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juv-my.sharepoint.com/personal/h8868_jefferson_edu/Documents/"/>
    </mc:Choice>
  </mc:AlternateContent>
  <xr:revisionPtr revIDLastSave="59" documentId="8_{B82318B2-9765-4D31-88CB-378F61C9A0F3}" xr6:coauthVersionLast="47" xr6:coauthVersionMax="47" xr10:uidLastSave="{42C07A0C-B1BE-4105-9275-19681F0FF05E}"/>
  <bookViews>
    <workbookView xWindow="-120" yWindow="-120" windowWidth="29040" windowHeight="15840" tabRatio="523" firstSheet="5" activeTab="22" xr2:uid="{00000000-000D-0000-FFFF-FFFF00000000}"/>
  </bookViews>
  <sheets>
    <sheet name="FY 23-24- Itemized Data" sheetId="5" state="hidden" r:id="rId1"/>
    <sheet name="FY 23-24- Cumulative Data" sheetId="3" state="hidden" r:id="rId2"/>
    <sheet name="FY 24-25- Itemized Data" sheetId="6" state="hidden" r:id="rId3"/>
    <sheet name="Highlights" sheetId="29" r:id="rId4"/>
    <sheet name="FTE Analysis" sheetId="33" state="hidden" r:id="rId5"/>
    <sheet name="Rolling 12M- Cumulative Summary" sheetId="28" r:id="rId6"/>
    <sheet name="Q1 Daily Shifts" sheetId="32" state="hidden" r:id="rId7"/>
    <sheet name="Q1 Daily" sheetId="31" state="hidden" r:id="rId8"/>
    <sheet name="Volumes" sheetId="30" state="hidden" r:id="rId9"/>
    <sheet name="Daily RVU's" sheetId="24" state="hidden" r:id="rId10"/>
    <sheet name="Notes" sheetId="16" state="hidden" r:id="rId11"/>
    <sheet name="FY 24-25- Itemized Pivot" sheetId="10" state="hidden" r:id="rId12"/>
    <sheet name="FY 24-25- Cumulative Data" sheetId="8" state="hidden" r:id="rId13"/>
    <sheet name="Employee Ref Data" sheetId="7" state="hidden" r:id="rId14"/>
    <sheet name="24-25 Ref data Q1" sheetId="9" state="hidden" r:id="rId15"/>
    <sheet name="24-25 Ref Data Q2" sheetId="11" state="hidden" r:id="rId16"/>
    <sheet name="Original Export-5.6.24" sheetId="1" state="hidden" r:id="rId17"/>
    <sheet name="Sum of half days" sheetId="19" state="hidden" r:id="rId18"/>
    <sheet name="FTE's" sheetId="26" state="hidden" r:id="rId19"/>
    <sheet name="Total Pmts" sheetId="25" state="hidden" r:id="rId20"/>
    <sheet name="Master- Employee Type" sheetId="4" state="hidden" r:id="rId21"/>
    <sheet name="FY 24-25- Cumulative Summary" sheetId="12" r:id="rId22"/>
    <sheet name="FYTD 25-26- Cumulative Summary" sheetId="34" r:id="rId23"/>
  </sheets>
  <externalReferences>
    <externalReference r:id="rId24"/>
  </externalReferences>
  <definedNames>
    <definedName name="_xlnm._FilterDatabase" localSheetId="9" hidden="1">'Daily RVU''s'!$A$1:$C$1</definedName>
    <definedName name="_xlnm._FilterDatabase" localSheetId="13" hidden="1">'Employee Ref Data'!$A$1:$C$118</definedName>
    <definedName name="_xlnm._FilterDatabase" localSheetId="4" hidden="1">'FTE Analysis'!$A$1:$H$1</definedName>
    <definedName name="_xlnm._FilterDatabase" localSheetId="1" hidden="1">'FY 23-24- Cumulative Data'!$A$1:$K$116</definedName>
    <definedName name="_xlnm._FilterDatabase" localSheetId="0" hidden="1">'FY 23-24- Itemized Data'!$A$1:$K$119</definedName>
    <definedName name="_xlnm._FilterDatabase" localSheetId="12" hidden="1">'FY 24-25- Cumulative Data'!$A$1:$K$121</definedName>
    <definedName name="_xlnm._FilterDatabase" localSheetId="21" hidden="1">'FY 24-25- Cumulative Summary'!$A$1:$O$113</definedName>
    <definedName name="_xlnm._FilterDatabase" localSheetId="2" hidden="1">'FY 24-25- Itemized Data'!$A$1:$L$244</definedName>
    <definedName name="_xlnm._FilterDatabase" localSheetId="22" hidden="1">'FYTD 25-26- Cumulative Summary'!$A$1:$O$109</definedName>
    <definedName name="_xlnm._FilterDatabase" localSheetId="16" hidden="1">'Original Export-5.6.24'!$A$1:$J$1268</definedName>
    <definedName name="_xlnm._FilterDatabase" localSheetId="5" hidden="1">'Rolling 12M- Cumulative Summary'!$A$1:$O$109</definedName>
    <definedName name="_xlnm._FilterDatabase" localSheetId="17" hidden="1">'Sum of half days'!$A$1:$A$1</definedName>
    <definedName name="_xlcn.WorksheetConnection_ExportA1T4591" hidden="1">'24-25 Ref data Q1'!$A$1:$T$459</definedName>
    <definedName name="CUMDATA">'FY 24-25- Cumulative Data'!$A$1:$K$121</definedName>
    <definedName name="dailys">'Q1 Daily Shifts'!$A$1:$B$103</definedName>
    <definedName name="Emp">'Master- Employee Type'!$A$1:$B$1268</definedName>
    <definedName name="Employment">'Original Export-5.6.24'!$A$1:$J$1268</definedName>
    <definedName name="fte">'FTE''s'!#REF!</definedName>
    <definedName name="FTES">'FTE''s'!$A$1:$B$109</definedName>
    <definedName name="fullref">'24-25 Ref data Q1'!#REF!</definedName>
    <definedName name="half">#REF!</definedName>
    <definedName name="halfdays">#REF!</definedName>
    <definedName name="lookup">'Employee Ref Data'!$A$1:$C$118</definedName>
    <definedName name="LOOKUP1">'Employee Ref Data'!$A$1:$C$121</definedName>
    <definedName name="lookuprads">'[1]lookup table'!#REF!</definedName>
    <definedName name="pmtamt">#REF!</definedName>
    <definedName name="pmtstotal">'Total Pmts'!$A$1:$B$124</definedName>
    <definedName name="prods">#REF!</definedName>
    <definedName name="Q1REF">'24-25 Ref data Q1'!$A$1:$J$120</definedName>
    <definedName name="q1stats">'Employee Ref Data'!#REF!</definedName>
    <definedName name="Q2REF">'24-25 Ref Data Q2'!$A$1:$J$122</definedName>
    <definedName name="q2stats">'Employee Ref Data'!#REF!</definedName>
    <definedName name="rads">'Employee Ref Data'!#REF!</definedName>
    <definedName name="radstats">#REF!</definedName>
    <definedName name="READING">#REF!</definedName>
    <definedName name="readings">#REF!</definedName>
    <definedName name="Refdata">#REF!</definedName>
    <definedName name="stats">'Employee Ref Data'!#REF!</definedName>
    <definedName name="statsq1">'Employee Ref Data'!#REF!</definedName>
    <definedName name="sumwrvu">#REF!</definedName>
    <definedName name="totaldata">'Employee Ref Data'!#REF!</definedName>
    <definedName name="USER">#REF!</definedName>
    <definedName name="vlumes">#REF!</definedName>
    <definedName name="vols">Volumes!$A$1:$A$4187</definedName>
    <definedName name="vols2">Volumes!$A$1:$B$4187</definedName>
    <definedName name="volume">#REF!</definedName>
    <definedName name="wrvus">#REF!</definedName>
    <definedName name="wrvuss">#REF!</definedName>
  </definedNames>
  <calcPr calcId="191028"/>
  <pivotCaches>
    <pivotCache cacheId="0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-ae77f43a-bc7e-4ea4-a8da-f8ca10c0a0f5" name="Range 1" connection="WorksheetConnection_Export!$A$1:$T$4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H84" i="34"/>
  <c r="M84" i="34" s="1"/>
  <c r="H85" i="34"/>
  <c r="M85" i="34" s="1"/>
  <c r="H86" i="34"/>
  <c r="M86" i="34" s="1"/>
  <c r="H87" i="34"/>
  <c r="M87" i="34" s="1"/>
  <c r="H88" i="34"/>
  <c r="M88" i="34" s="1"/>
  <c r="H89" i="34"/>
  <c r="M89" i="34" s="1"/>
  <c r="H90" i="34"/>
  <c r="M90" i="34" s="1"/>
  <c r="H91" i="34"/>
  <c r="M91" i="34" s="1"/>
  <c r="H92" i="34"/>
  <c r="M92" i="34" s="1"/>
  <c r="H93" i="34"/>
  <c r="M93" i="34" s="1"/>
  <c r="H94" i="34"/>
  <c r="M94" i="34" s="1"/>
  <c r="H95" i="34"/>
  <c r="M95" i="34" s="1"/>
  <c r="H96" i="34"/>
  <c r="M96" i="34" s="1"/>
  <c r="H97" i="34"/>
  <c r="M97" i="34" s="1"/>
  <c r="H98" i="34"/>
  <c r="M98" i="34" s="1"/>
  <c r="H99" i="34"/>
  <c r="M99" i="34" s="1"/>
  <c r="H100" i="34"/>
  <c r="M100" i="34" s="1"/>
  <c r="H101" i="34"/>
  <c r="M101" i="34" s="1"/>
  <c r="H102" i="34"/>
  <c r="M102" i="34" s="1"/>
  <c r="H103" i="34"/>
  <c r="M103" i="34" s="1"/>
  <c r="H104" i="34"/>
  <c r="M104" i="34" s="1"/>
  <c r="H105" i="34"/>
  <c r="M105" i="34" s="1"/>
  <c r="H106" i="34"/>
  <c r="M106" i="34" s="1"/>
  <c r="H107" i="34"/>
  <c r="M107" i="34" s="1"/>
  <c r="H83" i="34"/>
  <c r="M83" i="34" s="1"/>
  <c r="H3" i="34"/>
  <c r="M3" i="34" s="1"/>
  <c r="H4" i="34"/>
  <c r="M4" i="34" s="1"/>
  <c r="H5" i="34"/>
  <c r="M5" i="34" s="1"/>
  <c r="H6" i="34"/>
  <c r="M6" i="34" s="1"/>
  <c r="H7" i="34"/>
  <c r="M7" i="34" s="1"/>
  <c r="H8" i="34"/>
  <c r="M8" i="34" s="1"/>
  <c r="H9" i="34"/>
  <c r="M9" i="34" s="1"/>
  <c r="H10" i="34"/>
  <c r="M10" i="34" s="1"/>
  <c r="H11" i="34"/>
  <c r="M11" i="34" s="1"/>
  <c r="H12" i="34"/>
  <c r="M12" i="34" s="1"/>
  <c r="H13" i="34"/>
  <c r="M13" i="34" s="1"/>
  <c r="H14" i="34"/>
  <c r="M14" i="34" s="1"/>
  <c r="H15" i="34"/>
  <c r="M15" i="34" s="1"/>
  <c r="H16" i="34"/>
  <c r="M16" i="34" s="1"/>
  <c r="H17" i="34"/>
  <c r="M17" i="34" s="1"/>
  <c r="H18" i="34"/>
  <c r="M18" i="34" s="1"/>
  <c r="H19" i="34"/>
  <c r="M19" i="34" s="1"/>
  <c r="H20" i="34"/>
  <c r="M20" i="34" s="1"/>
  <c r="H21" i="34"/>
  <c r="M21" i="34" s="1"/>
  <c r="H22" i="34"/>
  <c r="M22" i="34" s="1"/>
  <c r="H23" i="34"/>
  <c r="M23" i="34" s="1"/>
  <c r="H24" i="34"/>
  <c r="M24" i="34" s="1"/>
  <c r="H25" i="34"/>
  <c r="M25" i="34" s="1"/>
  <c r="H26" i="34"/>
  <c r="M26" i="34" s="1"/>
  <c r="H27" i="34"/>
  <c r="M27" i="34" s="1"/>
  <c r="H28" i="34"/>
  <c r="M28" i="34" s="1"/>
  <c r="H29" i="34"/>
  <c r="M29" i="34" s="1"/>
  <c r="H30" i="34"/>
  <c r="M30" i="34" s="1"/>
  <c r="H31" i="34"/>
  <c r="M31" i="34" s="1"/>
  <c r="H32" i="34"/>
  <c r="M32" i="34" s="1"/>
  <c r="H33" i="34"/>
  <c r="M33" i="34" s="1"/>
  <c r="H34" i="34"/>
  <c r="M34" i="34" s="1"/>
  <c r="H35" i="34"/>
  <c r="M35" i="34" s="1"/>
  <c r="H36" i="34"/>
  <c r="M36" i="34" s="1"/>
  <c r="H37" i="34"/>
  <c r="M37" i="34" s="1"/>
  <c r="H38" i="34"/>
  <c r="M38" i="34" s="1"/>
  <c r="H39" i="34"/>
  <c r="M39" i="34" s="1"/>
  <c r="H40" i="34"/>
  <c r="M40" i="34" s="1"/>
  <c r="H41" i="34"/>
  <c r="M41" i="34" s="1"/>
  <c r="H42" i="34"/>
  <c r="M42" i="34" s="1"/>
  <c r="H43" i="34"/>
  <c r="M43" i="34" s="1"/>
  <c r="H44" i="34"/>
  <c r="M44" i="34" s="1"/>
  <c r="H45" i="34"/>
  <c r="M45" i="34" s="1"/>
  <c r="H46" i="34"/>
  <c r="M46" i="34" s="1"/>
  <c r="H47" i="34"/>
  <c r="M47" i="34" s="1"/>
  <c r="H48" i="34"/>
  <c r="M48" i="34" s="1"/>
  <c r="H49" i="34"/>
  <c r="M49" i="34" s="1"/>
  <c r="H50" i="34"/>
  <c r="M50" i="34" s="1"/>
  <c r="H51" i="34"/>
  <c r="M51" i="34" s="1"/>
  <c r="H52" i="34"/>
  <c r="M52" i="34" s="1"/>
  <c r="H53" i="34"/>
  <c r="M53" i="34" s="1"/>
  <c r="H54" i="34"/>
  <c r="M54" i="34" s="1"/>
  <c r="H55" i="34"/>
  <c r="M55" i="34" s="1"/>
  <c r="H56" i="34"/>
  <c r="M56" i="34" s="1"/>
  <c r="H57" i="34"/>
  <c r="M57" i="34" s="1"/>
  <c r="H58" i="34"/>
  <c r="M58" i="34" s="1"/>
  <c r="H59" i="34"/>
  <c r="M59" i="34" s="1"/>
  <c r="H60" i="34"/>
  <c r="M60" i="34" s="1"/>
  <c r="H61" i="34"/>
  <c r="M61" i="34" s="1"/>
  <c r="H62" i="34"/>
  <c r="M62" i="34" s="1"/>
  <c r="H63" i="34"/>
  <c r="M63" i="34" s="1"/>
  <c r="H64" i="34"/>
  <c r="M64" i="34" s="1"/>
  <c r="H65" i="34"/>
  <c r="M65" i="34" s="1"/>
  <c r="H66" i="34"/>
  <c r="M66" i="34" s="1"/>
  <c r="H67" i="34"/>
  <c r="M67" i="34" s="1"/>
  <c r="H68" i="34"/>
  <c r="M68" i="34" s="1"/>
  <c r="H69" i="34"/>
  <c r="M69" i="34" s="1"/>
  <c r="H70" i="34"/>
  <c r="M70" i="34" s="1"/>
  <c r="H71" i="34"/>
  <c r="M71" i="34" s="1"/>
  <c r="H72" i="34"/>
  <c r="M72" i="34" s="1"/>
  <c r="H73" i="34"/>
  <c r="M73" i="34" s="1"/>
  <c r="H74" i="34"/>
  <c r="M74" i="34" s="1"/>
  <c r="H75" i="34"/>
  <c r="M75" i="34" s="1"/>
  <c r="H76" i="34"/>
  <c r="M76" i="34" s="1"/>
  <c r="H77" i="34"/>
  <c r="M77" i="34" s="1"/>
  <c r="H78" i="34"/>
  <c r="M78" i="34" s="1"/>
  <c r="H79" i="34"/>
  <c r="M79" i="34" s="1"/>
  <c r="H80" i="34"/>
  <c r="M80" i="34" s="1"/>
  <c r="H81" i="34"/>
  <c r="M81" i="34" s="1"/>
  <c r="H2" i="34"/>
  <c r="M2" i="34" s="1"/>
  <c r="L107" i="34"/>
  <c r="I107" i="34"/>
  <c r="F107" i="34"/>
  <c r="L106" i="34"/>
  <c r="F106" i="34"/>
  <c r="L105" i="34"/>
  <c r="I105" i="34"/>
  <c r="F105" i="34"/>
  <c r="L104" i="34"/>
  <c r="F104" i="34"/>
  <c r="L103" i="34"/>
  <c r="I103" i="34"/>
  <c r="F103" i="34"/>
  <c r="L102" i="34"/>
  <c r="I102" i="34"/>
  <c r="F102" i="34"/>
  <c r="L101" i="34"/>
  <c r="I101" i="34"/>
  <c r="F101" i="34"/>
  <c r="L100" i="34"/>
  <c r="I100" i="34"/>
  <c r="F100" i="34"/>
  <c r="L99" i="34"/>
  <c r="I99" i="34"/>
  <c r="F99" i="34"/>
  <c r="L98" i="34"/>
  <c r="F98" i="34"/>
  <c r="L97" i="34"/>
  <c r="I97" i="34"/>
  <c r="F97" i="34"/>
  <c r="L96" i="34"/>
  <c r="I96" i="34"/>
  <c r="F96" i="34"/>
  <c r="L95" i="34"/>
  <c r="I95" i="34"/>
  <c r="F95" i="34"/>
  <c r="L94" i="34"/>
  <c r="I94" i="34"/>
  <c r="F94" i="34"/>
  <c r="L93" i="34"/>
  <c r="F93" i="34"/>
  <c r="L92" i="34"/>
  <c r="I92" i="34"/>
  <c r="F92" i="34"/>
  <c r="L91" i="34"/>
  <c r="I91" i="34"/>
  <c r="F91" i="34"/>
  <c r="L90" i="34"/>
  <c r="I90" i="34"/>
  <c r="F90" i="34"/>
  <c r="L89" i="34"/>
  <c r="I89" i="34"/>
  <c r="F89" i="34"/>
  <c r="L88" i="34"/>
  <c r="I88" i="34"/>
  <c r="F88" i="34"/>
  <c r="L87" i="34"/>
  <c r="I87" i="34"/>
  <c r="F87" i="34"/>
  <c r="L86" i="34"/>
  <c r="I86" i="34"/>
  <c r="F86" i="34"/>
  <c r="L85" i="34"/>
  <c r="F85" i="34"/>
  <c r="L84" i="34"/>
  <c r="I84" i="34"/>
  <c r="F84" i="34"/>
  <c r="L83" i="34"/>
  <c r="F83" i="34"/>
  <c r="J82" i="34"/>
  <c r="G82" i="34"/>
  <c r="E82" i="34"/>
  <c r="D82" i="34"/>
  <c r="L81" i="34"/>
  <c r="I81" i="34"/>
  <c r="F81" i="34"/>
  <c r="L80" i="34"/>
  <c r="I80" i="34"/>
  <c r="F80" i="34"/>
  <c r="L79" i="34"/>
  <c r="I79" i="34"/>
  <c r="F79" i="34"/>
  <c r="L78" i="34"/>
  <c r="I78" i="34"/>
  <c r="F78" i="34"/>
  <c r="L77" i="34"/>
  <c r="I77" i="34"/>
  <c r="F77" i="34"/>
  <c r="L76" i="34"/>
  <c r="I76" i="34"/>
  <c r="F76" i="34"/>
  <c r="L75" i="34"/>
  <c r="I75" i="34"/>
  <c r="F75" i="34"/>
  <c r="L74" i="34"/>
  <c r="I74" i="34"/>
  <c r="F74" i="34"/>
  <c r="L73" i="34"/>
  <c r="I73" i="34"/>
  <c r="F73" i="34"/>
  <c r="L72" i="34"/>
  <c r="I72" i="34"/>
  <c r="F72" i="34"/>
  <c r="L71" i="34"/>
  <c r="I71" i="34"/>
  <c r="F71" i="34"/>
  <c r="L70" i="34"/>
  <c r="I70" i="34"/>
  <c r="F70" i="34"/>
  <c r="L69" i="34"/>
  <c r="I69" i="34"/>
  <c r="F69" i="34"/>
  <c r="L68" i="34"/>
  <c r="I68" i="34"/>
  <c r="F68" i="34"/>
  <c r="L67" i="34"/>
  <c r="I67" i="34"/>
  <c r="F67" i="34"/>
  <c r="L66" i="34"/>
  <c r="I66" i="34"/>
  <c r="F66" i="34"/>
  <c r="L65" i="34"/>
  <c r="I65" i="34"/>
  <c r="F65" i="34"/>
  <c r="L64" i="34"/>
  <c r="I64" i="34"/>
  <c r="F64" i="34"/>
  <c r="L63" i="34"/>
  <c r="I63" i="34"/>
  <c r="F63" i="34"/>
  <c r="L62" i="34"/>
  <c r="I62" i="34"/>
  <c r="F62" i="34"/>
  <c r="L61" i="34"/>
  <c r="I61" i="34"/>
  <c r="F61" i="34"/>
  <c r="L60" i="34"/>
  <c r="I60" i="34"/>
  <c r="F60" i="34"/>
  <c r="L59" i="34"/>
  <c r="I59" i="34"/>
  <c r="F59" i="34"/>
  <c r="L58" i="34"/>
  <c r="I58" i="34"/>
  <c r="F58" i="34"/>
  <c r="L57" i="34"/>
  <c r="I57" i="34"/>
  <c r="F57" i="34"/>
  <c r="L56" i="34"/>
  <c r="I56" i="34"/>
  <c r="F56" i="34"/>
  <c r="L55" i="34"/>
  <c r="I55" i="34"/>
  <c r="F55" i="34"/>
  <c r="L54" i="34"/>
  <c r="I54" i="34"/>
  <c r="F54" i="34"/>
  <c r="L53" i="34"/>
  <c r="I53" i="34"/>
  <c r="F53" i="34"/>
  <c r="L52" i="34"/>
  <c r="I52" i="34"/>
  <c r="F52" i="34"/>
  <c r="L51" i="34"/>
  <c r="I51" i="34"/>
  <c r="F51" i="34"/>
  <c r="L50" i="34"/>
  <c r="I50" i="34"/>
  <c r="F50" i="34"/>
  <c r="L49" i="34"/>
  <c r="I49" i="34"/>
  <c r="F49" i="34"/>
  <c r="L48" i="34"/>
  <c r="I48" i="34"/>
  <c r="F48" i="34"/>
  <c r="L47" i="34"/>
  <c r="I47" i="34"/>
  <c r="F47" i="34"/>
  <c r="L46" i="34"/>
  <c r="I46" i="34"/>
  <c r="F46" i="34"/>
  <c r="L45" i="34"/>
  <c r="I45" i="34"/>
  <c r="F45" i="34"/>
  <c r="L44" i="34"/>
  <c r="I44" i="34"/>
  <c r="F44" i="34"/>
  <c r="L43" i="34"/>
  <c r="I43" i="34"/>
  <c r="F43" i="34"/>
  <c r="L42" i="34"/>
  <c r="I42" i="34"/>
  <c r="F42" i="34"/>
  <c r="L41" i="34"/>
  <c r="I41" i="34"/>
  <c r="F41" i="34"/>
  <c r="L40" i="34"/>
  <c r="I40" i="34"/>
  <c r="F40" i="34"/>
  <c r="L39" i="34"/>
  <c r="I39" i="34"/>
  <c r="F39" i="34"/>
  <c r="L38" i="34"/>
  <c r="I38" i="34"/>
  <c r="F38" i="34"/>
  <c r="L37" i="34"/>
  <c r="I37" i="34"/>
  <c r="F37" i="34"/>
  <c r="L36" i="34"/>
  <c r="I36" i="34"/>
  <c r="F36" i="34"/>
  <c r="L35" i="34"/>
  <c r="I35" i="34"/>
  <c r="F35" i="34"/>
  <c r="L34" i="34"/>
  <c r="I34" i="34"/>
  <c r="F34" i="34"/>
  <c r="L33" i="34"/>
  <c r="I33" i="34"/>
  <c r="F33" i="34"/>
  <c r="L32" i="34"/>
  <c r="I32" i="34"/>
  <c r="F32" i="34"/>
  <c r="L31" i="34"/>
  <c r="I31" i="34"/>
  <c r="F31" i="34"/>
  <c r="L30" i="34"/>
  <c r="I30" i="34"/>
  <c r="F30" i="34"/>
  <c r="L29" i="34"/>
  <c r="I29" i="34"/>
  <c r="F29" i="34"/>
  <c r="L28" i="34"/>
  <c r="I28" i="34"/>
  <c r="F28" i="34"/>
  <c r="L27" i="34"/>
  <c r="I27" i="34"/>
  <c r="F27" i="34"/>
  <c r="L26" i="34"/>
  <c r="I26" i="34"/>
  <c r="F26" i="34"/>
  <c r="L25" i="34"/>
  <c r="I25" i="34"/>
  <c r="F25" i="34"/>
  <c r="L24" i="34"/>
  <c r="I24" i="34"/>
  <c r="F24" i="34"/>
  <c r="L23" i="34"/>
  <c r="I23" i="34"/>
  <c r="F23" i="34"/>
  <c r="L22" i="34"/>
  <c r="I22" i="34"/>
  <c r="F22" i="34"/>
  <c r="L21" i="34"/>
  <c r="I21" i="34"/>
  <c r="F21" i="34"/>
  <c r="L20" i="34"/>
  <c r="I20" i="34"/>
  <c r="F20" i="34"/>
  <c r="L19" i="34"/>
  <c r="I19" i="34"/>
  <c r="F19" i="34"/>
  <c r="L18" i="34"/>
  <c r="I18" i="34"/>
  <c r="F18" i="34"/>
  <c r="L17" i="34"/>
  <c r="I17" i="34"/>
  <c r="F17" i="34"/>
  <c r="L16" i="34"/>
  <c r="I16" i="34"/>
  <c r="F16" i="34"/>
  <c r="L15" i="34"/>
  <c r="I15" i="34"/>
  <c r="F15" i="34"/>
  <c r="L14" i="34"/>
  <c r="I14" i="34"/>
  <c r="F14" i="34"/>
  <c r="L13" i="34"/>
  <c r="I13" i="34"/>
  <c r="F13" i="34"/>
  <c r="L12" i="34"/>
  <c r="I12" i="34"/>
  <c r="F12" i="34"/>
  <c r="L11" i="34"/>
  <c r="I11" i="34"/>
  <c r="F11" i="34"/>
  <c r="L10" i="34"/>
  <c r="I10" i="34"/>
  <c r="F10" i="34"/>
  <c r="L9" i="34"/>
  <c r="I9" i="34"/>
  <c r="F9" i="34"/>
  <c r="L8" i="34"/>
  <c r="I8" i="34"/>
  <c r="F8" i="34"/>
  <c r="L7" i="34"/>
  <c r="I7" i="34"/>
  <c r="F7" i="34"/>
  <c r="L6" i="34"/>
  <c r="I6" i="34"/>
  <c r="F6" i="34"/>
  <c r="L5" i="34"/>
  <c r="I5" i="34"/>
  <c r="F5" i="34"/>
  <c r="L4" i="34"/>
  <c r="I4" i="34"/>
  <c r="F4" i="34"/>
  <c r="L3" i="34"/>
  <c r="I3" i="34"/>
  <c r="F3" i="34"/>
  <c r="L2" i="34"/>
  <c r="I2" i="34"/>
  <c r="F2" i="34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83" i="28"/>
  <c r="J108" i="28"/>
  <c r="H108" i="28"/>
  <c r="G108" i="28"/>
  <c r="E108" i="28"/>
  <c r="D108" i="28"/>
  <c r="J77" i="12"/>
  <c r="L107" i="28"/>
  <c r="F39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83" i="28"/>
  <c r="I85" i="28"/>
  <c r="I86" i="28"/>
  <c r="I87" i="28"/>
  <c r="I88" i="28"/>
  <c r="I89" i="28"/>
  <c r="I90" i="28"/>
  <c r="I91" i="28"/>
  <c r="I92" i="28"/>
  <c r="I94" i="28"/>
  <c r="I95" i="28"/>
  <c r="I96" i="28"/>
  <c r="I97" i="28"/>
  <c r="I99" i="28"/>
  <c r="I100" i="28"/>
  <c r="I101" i="28"/>
  <c r="I102" i="28"/>
  <c r="I103" i="28"/>
  <c r="I104" i="28"/>
  <c r="I105" i="28"/>
  <c r="I107" i="28"/>
  <c r="I84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83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2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2" i="28"/>
  <c r="J82" i="28"/>
  <c r="H82" i="28"/>
  <c r="H109" i="28" s="1"/>
  <c r="G82" i="28"/>
  <c r="E82" i="28"/>
  <c r="D82" i="28"/>
  <c r="H3" i="12"/>
  <c r="M3" i="12" s="1"/>
  <c r="H4" i="12"/>
  <c r="M4" i="12" s="1"/>
  <c r="H5" i="12"/>
  <c r="M5" i="12" s="1"/>
  <c r="H6" i="12"/>
  <c r="M6" i="12" s="1"/>
  <c r="H7" i="12"/>
  <c r="M7" i="12" s="1"/>
  <c r="H8" i="12"/>
  <c r="M8" i="12" s="1"/>
  <c r="H9" i="12"/>
  <c r="M9" i="12" s="1"/>
  <c r="H10" i="12"/>
  <c r="M10" i="12" s="1"/>
  <c r="H11" i="12"/>
  <c r="M11" i="12" s="1"/>
  <c r="H12" i="12"/>
  <c r="M12" i="12" s="1"/>
  <c r="H13" i="12"/>
  <c r="M13" i="12" s="1"/>
  <c r="H14" i="12"/>
  <c r="M14" i="12" s="1"/>
  <c r="H15" i="12"/>
  <c r="M15" i="12" s="1"/>
  <c r="H16" i="12"/>
  <c r="M16" i="12" s="1"/>
  <c r="H17" i="12"/>
  <c r="M17" i="12" s="1"/>
  <c r="H18" i="12"/>
  <c r="M18" i="12" s="1"/>
  <c r="H19" i="12"/>
  <c r="M19" i="12" s="1"/>
  <c r="H20" i="12"/>
  <c r="M20" i="12" s="1"/>
  <c r="H21" i="12"/>
  <c r="M21" i="12" s="1"/>
  <c r="H22" i="12"/>
  <c r="M22" i="12" s="1"/>
  <c r="H23" i="12"/>
  <c r="M23" i="12" s="1"/>
  <c r="H24" i="12"/>
  <c r="M24" i="12" s="1"/>
  <c r="H25" i="12"/>
  <c r="M25" i="12" s="1"/>
  <c r="H26" i="12"/>
  <c r="M26" i="12" s="1"/>
  <c r="H27" i="12"/>
  <c r="M27" i="12" s="1"/>
  <c r="H28" i="12"/>
  <c r="M28" i="12" s="1"/>
  <c r="H29" i="12"/>
  <c r="M29" i="12" s="1"/>
  <c r="H30" i="12"/>
  <c r="M30" i="12" s="1"/>
  <c r="H31" i="12"/>
  <c r="M31" i="12" s="1"/>
  <c r="H32" i="12"/>
  <c r="M32" i="12" s="1"/>
  <c r="H33" i="12"/>
  <c r="M33" i="12" s="1"/>
  <c r="H34" i="12"/>
  <c r="M34" i="12" s="1"/>
  <c r="H35" i="12"/>
  <c r="M35" i="12" s="1"/>
  <c r="H36" i="12"/>
  <c r="M36" i="12" s="1"/>
  <c r="H37" i="12"/>
  <c r="M37" i="12" s="1"/>
  <c r="H38" i="12"/>
  <c r="M38" i="12" s="1"/>
  <c r="H39" i="12"/>
  <c r="M39" i="12" s="1"/>
  <c r="H40" i="12"/>
  <c r="M40" i="12" s="1"/>
  <c r="H41" i="12"/>
  <c r="M41" i="12" s="1"/>
  <c r="H42" i="12"/>
  <c r="M42" i="12" s="1"/>
  <c r="H43" i="12"/>
  <c r="M43" i="12" s="1"/>
  <c r="H44" i="12"/>
  <c r="M44" i="12" s="1"/>
  <c r="H45" i="12"/>
  <c r="M45" i="12" s="1"/>
  <c r="H46" i="12"/>
  <c r="M46" i="12" s="1"/>
  <c r="H47" i="12"/>
  <c r="M47" i="12" s="1"/>
  <c r="H78" i="12"/>
  <c r="M78" i="12" s="1"/>
  <c r="H79" i="12"/>
  <c r="M79" i="12" s="1"/>
  <c r="H80" i="12"/>
  <c r="M80" i="12" s="1"/>
  <c r="H81" i="12"/>
  <c r="M81" i="12" s="1"/>
  <c r="H82" i="12"/>
  <c r="M82" i="12" s="1"/>
  <c r="H83" i="12"/>
  <c r="M83" i="12" s="1"/>
  <c r="H84" i="12"/>
  <c r="M84" i="12" s="1"/>
  <c r="H85" i="12"/>
  <c r="M85" i="12" s="1"/>
  <c r="H86" i="12"/>
  <c r="M86" i="12" s="1"/>
  <c r="H87" i="12"/>
  <c r="M87" i="12" s="1"/>
  <c r="H88" i="12"/>
  <c r="M88" i="12" s="1"/>
  <c r="H89" i="12"/>
  <c r="M89" i="12" s="1"/>
  <c r="H90" i="12"/>
  <c r="M90" i="12" s="1"/>
  <c r="H91" i="12"/>
  <c r="M91" i="12" s="1"/>
  <c r="H92" i="12"/>
  <c r="M92" i="12" s="1"/>
  <c r="H93" i="12"/>
  <c r="M93" i="12" s="1"/>
  <c r="H94" i="12"/>
  <c r="M94" i="12" s="1"/>
  <c r="H95" i="12"/>
  <c r="M95" i="12" s="1"/>
  <c r="H96" i="12"/>
  <c r="M96" i="12" s="1"/>
  <c r="H97" i="12"/>
  <c r="M97" i="12" s="1"/>
  <c r="H98" i="12"/>
  <c r="M98" i="12" s="1"/>
  <c r="H99" i="12"/>
  <c r="M99" i="12" s="1"/>
  <c r="H100" i="12"/>
  <c r="M100" i="12" s="1"/>
  <c r="H101" i="12"/>
  <c r="M101" i="12" s="1"/>
  <c r="H102" i="12"/>
  <c r="M102" i="12" s="1"/>
  <c r="H103" i="12"/>
  <c r="M103" i="12" s="1"/>
  <c r="H104" i="12"/>
  <c r="M104" i="12" s="1"/>
  <c r="H105" i="12"/>
  <c r="M105" i="12" s="1"/>
  <c r="H106" i="12"/>
  <c r="M106" i="12" s="1"/>
  <c r="H107" i="12"/>
  <c r="M107" i="12" s="1"/>
  <c r="H108" i="12"/>
  <c r="M108" i="12" s="1"/>
  <c r="H109" i="12"/>
  <c r="M109" i="12" s="1"/>
  <c r="H110" i="12"/>
  <c r="M110" i="12" s="1"/>
  <c r="H111" i="12"/>
  <c r="M111" i="12" s="1"/>
  <c r="H112" i="12"/>
  <c r="M112" i="12" s="1"/>
  <c r="H50" i="12"/>
  <c r="M50" i="12" s="1"/>
  <c r="H51" i="12"/>
  <c r="M51" i="12" s="1"/>
  <c r="H52" i="12"/>
  <c r="M52" i="12" s="1"/>
  <c r="H53" i="12"/>
  <c r="M53" i="12" s="1"/>
  <c r="H54" i="12"/>
  <c r="M54" i="12" s="1"/>
  <c r="H55" i="12"/>
  <c r="M55" i="12" s="1"/>
  <c r="H56" i="12"/>
  <c r="M56" i="12" s="1"/>
  <c r="H57" i="12"/>
  <c r="M57" i="12" s="1"/>
  <c r="H58" i="12"/>
  <c r="M58" i="12" s="1"/>
  <c r="H59" i="12"/>
  <c r="M59" i="12" s="1"/>
  <c r="H60" i="12"/>
  <c r="M60" i="12" s="1"/>
  <c r="H61" i="12"/>
  <c r="M61" i="12" s="1"/>
  <c r="H62" i="12"/>
  <c r="M62" i="12" s="1"/>
  <c r="H63" i="12"/>
  <c r="M63" i="12" s="1"/>
  <c r="H64" i="12"/>
  <c r="M64" i="12" s="1"/>
  <c r="H65" i="12"/>
  <c r="M65" i="12" s="1"/>
  <c r="H66" i="12"/>
  <c r="M66" i="12" s="1"/>
  <c r="H67" i="12"/>
  <c r="M67" i="12" s="1"/>
  <c r="H68" i="12"/>
  <c r="M68" i="12" s="1"/>
  <c r="H69" i="12"/>
  <c r="M69" i="12" s="1"/>
  <c r="H70" i="12"/>
  <c r="M70" i="12" s="1"/>
  <c r="H71" i="12"/>
  <c r="M71" i="12" s="1"/>
  <c r="H72" i="12"/>
  <c r="M72" i="12" s="1"/>
  <c r="H73" i="12"/>
  <c r="M73" i="12" s="1"/>
  <c r="H74" i="12"/>
  <c r="M74" i="12" s="1"/>
  <c r="H75" i="12"/>
  <c r="M75" i="12" s="1"/>
  <c r="H76" i="12"/>
  <c r="M76" i="12" s="1"/>
  <c r="H2" i="12"/>
  <c r="M2" i="12" s="1"/>
  <c r="G109" i="28" l="1"/>
  <c r="E6" i="29" s="1"/>
  <c r="D109" i="28"/>
  <c r="L82" i="28"/>
  <c r="M82" i="28"/>
  <c r="N82" i="28" s="1"/>
  <c r="M108" i="28"/>
  <c r="I82" i="28"/>
  <c r="I108" i="28"/>
  <c r="I109" i="28" s="1"/>
  <c r="E12" i="29" s="1"/>
  <c r="F82" i="28"/>
  <c r="F108" i="28"/>
  <c r="E109" i="28"/>
  <c r="F109" i="28" s="1"/>
  <c r="M77" i="12"/>
  <c r="H48" i="12"/>
  <c r="M48" i="12" s="1"/>
  <c r="M49" i="12" s="1"/>
  <c r="H82" i="34"/>
  <c r="M82" i="34"/>
  <c r="N82" i="34" s="1"/>
  <c r="I82" i="34"/>
  <c r="F82" i="34"/>
  <c r="O82" i="34"/>
  <c r="L82" i="34"/>
  <c r="J109" i="28"/>
  <c r="E5" i="29" s="1"/>
  <c r="L108" i="28"/>
  <c r="O82" i="28"/>
  <c r="E3" i="29"/>
  <c r="O108" i="28"/>
  <c r="N108" i="28"/>
  <c r="G77" i="12"/>
  <c r="H77" i="12" s="1"/>
  <c r="E77" i="12"/>
  <c r="D77" i="12"/>
  <c r="J48" i="12"/>
  <c r="J113" i="12" s="1"/>
  <c r="G48" i="12"/>
  <c r="G49" i="12" s="1"/>
  <c r="H49" i="12" s="1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J49" i="12" l="1"/>
  <c r="M109" i="28"/>
  <c r="E7" i="29" s="1"/>
  <c r="E4" i="29"/>
  <c r="L77" i="12"/>
  <c r="N77" i="12" s="1"/>
  <c r="F77" i="12"/>
  <c r="H113" i="12"/>
  <c r="M113" i="12"/>
  <c r="B7" i="29" s="1"/>
  <c r="J108" i="34"/>
  <c r="J109" i="34" s="1"/>
  <c r="H108" i="34"/>
  <c r="H109" i="34" s="1"/>
  <c r="E108" i="34"/>
  <c r="E109" i="34" s="1"/>
  <c r="H4" i="29" s="1"/>
  <c r="G108" i="34"/>
  <c r="G109" i="34" s="1"/>
  <c r="H6" i="29" s="1"/>
  <c r="I77" i="12"/>
  <c r="B5" i="29"/>
  <c r="O109" i="28"/>
  <c r="L109" i="28"/>
  <c r="E13" i="29" s="1"/>
  <c r="N109" i="28"/>
  <c r="E11" i="29"/>
  <c r="G113" i="12"/>
  <c r="B6" i="29" s="1"/>
  <c r="I49" i="12"/>
  <c r="O77" i="12"/>
  <c r="O48" i="12"/>
  <c r="E48" i="12"/>
  <c r="E49" i="12" s="1"/>
  <c r="D48" i="12"/>
  <c r="D49" i="12" s="1"/>
  <c r="F49" i="12" l="1"/>
  <c r="L49" i="12"/>
  <c r="D113" i="12"/>
  <c r="B3" i="29" s="1"/>
  <c r="F48" i="12"/>
  <c r="O113" i="12"/>
  <c r="I113" i="12"/>
  <c r="B12" i="29" s="1"/>
  <c r="L109" i="34"/>
  <c r="H13" i="29" s="1"/>
  <c r="H5" i="29"/>
  <c r="I109" i="34"/>
  <c r="H12" i="29" s="1"/>
  <c r="O108" i="34"/>
  <c r="L108" i="34"/>
  <c r="I108" i="34"/>
  <c r="N48" i="12"/>
  <c r="E113" i="12"/>
  <c r="N49" i="12"/>
  <c r="O49" i="12"/>
  <c r="I48" i="12"/>
  <c r="L48" i="12"/>
  <c r="B206" i="6"/>
  <c r="I243" i="6"/>
  <c r="I224" i="6"/>
  <c r="I241" i="6" s="1"/>
  <c r="I156" i="6"/>
  <c r="I207" i="6" s="1"/>
  <c r="C73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06" i="6"/>
  <c r="K205" i="6"/>
  <c r="K204" i="6"/>
  <c r="K203" i="6"/>
  <c r="L81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J197" i="6"/>
  <c r="J3" i="8"/>
  <c r="J4" i="8"/>
  <c r="J6" i="8"/>
  <c r="J7" i="8"/>
  <c r="J8" i="8"/>
  <c r="J9" i="8"/>
  <c r="J10" i="8"/>
  <c r="J11" i="8"/>
  <c r="J14" i="8"/>
  <c r="J15" i="8"/>
  <c r="J16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70" i="8"/>
  <c r="J71" i="8"/>
  <c r="J72" i="8"/>
  <c r="J73" i="8"/>
  <c r="J74" i="8"/>
  <c r="J75" i="8"/>
  <c r="J76" i="8"/>
  <c r="J77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2" i="8"/>
  <c r="F203" i="6"/>
  <c r="F204" i="6"/>
  <c r="F205" i="6"/>
  <c r="E203" i="6"/>
  <c r="E204" i="6"/>
  <c r="E205" i="6"/>
  <c r="D203" i="6"/>
  <c r="D204" i="6"/>
  <c r="D205" i="6"/>
  <c r="C203" i="6"/>
  <c r="C204" i="6"/>
  <c r="C205" i="6"/>
  <c r="B204" i="6"/>
  <c r="B205" i="6"/>
  <c r="B203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06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06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06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06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H3" i="8"/>
  <c r="K3" i="8" s="1"/>
  <c r="H4" i="8"/>
  <c r="K4" i="8" s="1"/>
  <c r="H5" i="8"/>
  <c r="I5" i="8" s="1"/>
  <c r="J157" i="6" s="1"/>
  <c r="H6" i="8"/>
  <c r="I6" i="8" s="1"/>
  <c r="H7" i="8"/>
  <c r="K7" i="8" s="1"/>
  <c r="H8" i="8"/>
  <c r="K8" i="8" s="1"/>
  <c r="L159" i="6" s="1"/>
  <c r="H9" i="8"/>
  <c r="I9" i="8" s="1"/>
  <c r="H10" i="8"/>
  <c r="I10" i="8" s="1"/>
  <c r="J161" i="6" s="1"/>
  <c r="H11" i="8"/>
  <c r="K11" i="8" s="1"/>
  <c r="H12" i="8"/>
  <c r="K12" i="8" s="1"/>
  <c r="L228" i="6" s="1"/>
  <c r="H13" i="8"/>
  <c r="I13" i="8" s="1"/>
  <c r="H14" i="8"/>
  <c r="K14" i="8" s="1"/>
  <c r="H15" i="8"/>
  <c r="K15" i="8" s="1"/>
  <c r="H16" i="8"/>
  <c r="K16" i="8" s="1"/>
  <c r="H17" i="8"/>
  <c r="I17" i="8" s="1"/>
  <c r="H18" i="8"/>
  <c r="I18" i="8" s="1"/>
  <c r="H19" i="8"/>
  <c r="K19" i="8" s="1"/>
  <c r="H20" i="8"/>
  <c r="K20" i="8" s="1"/>
  <c r="L165" i="6" s="1"/>
  <c r="H21" i="8"/>
  <c r="I21" i="8" s="1"/>
  <c r="H22" i="8"/>
  <c r="I22" i="8" s="1"/>
  <c r="H23" i="8"/>
  <c r="K23" i="8" s="1"/>
  <c r="H24" i="8"/>
  <c r="K24" i="8" s="1"/>
  <c r="H25" i="8"/>
  <c r="I25" i="8" s="1"/>
  <c r="H26" i="8"/>
  <c r="I26" i="8" s="1"/>
  <c r="J169" i="6" s="1"/>
  <c r="H27" i="8"/>
  <c r="K27" i="8" s="1"/>
  <c r="H28" i="8"/>
  <c r="K28" i="8" s="1"/>
  <c r="H29" i="8"/>
  <c r="I29" i="8" s="1"/>
  <c r="H30" i="8"/>
  <c r="I30" i="8" s="1"/>
  <c r="H31" i="8"/>
  <c r="K31" i="8" s="1"/>
  <c r="H32" i="8"/>
  <c r="K32" i="8" s="1"/>
  <c r="H33" i="8"/>
  <c r="I33" i="8" s="1"/>
  <c r="H34" i="8"/>
  <c r="I34" i="8" s="1"/>
  <c r="J231" i="6" s="1"/>
  <c r="H35" i="8"/>
  <c r="K35" i="8" s="1"/>
  <c r="H36" i="8"/>
  <c r="K36" i="8" s="1"/>
  <c r="H37" i="8"/>
  <c r="I37" i="8" s="1"/>
  <c r="J173" i="6" s="1"/>
  <c r="H38" i="8"/>
  <c r="I38" i="8" s="1"/>
  <c r="H39" i="8"/>
  <c r="K39" i="8" s="1"/>
  <c r="H40" i="8"/>
  <c r="K40" i="8" s="1"/>
  <c r="H41" i="8"/>
  <c r="I41" i="8" s="1"/>
  <c r="H42" i="8"/>
  <c r="I42" i="8" s="1"/>
  <c r="H43" i="8"/>
  <c r="K43" i="8" s="1"/>
  <c r="H44" i="8"/>
  <c r="K44" i="8" s="1"/>
  <c r="H45" i="8"/>
  <c r="I45" i="8" s="1"/>
  <c r="H46" i="8"/>
  <c r="K46" i="8" s="1"/>
  <c r="H47" i="8"/>
  <c r="K47" i="8" s="1"/>
  <c r="H48" i="8"/>
  <c r="K48" i="8" s="1"/>
  <c r="H49" i="8"/>
  <c r="I49" i="8" s="1"/>
  <c r="H50" i="8"/>
  <c r="I50" i="8" s="1"/>
  <c r="J177" i="6" s="1"/>
  <c r="H51" i="8"/>
  <c r="K51" i="8" s="1"/>
  <c r="H52" i="8"/>
  <c r="K52" i="8" s="1"/>
  <c r="H53" i="8"/>
  <c r="I53" i="8" s="1"/>
  <c r="H54" i="8"/>
  <c r="I54" i="8" s="1"/>
  <c r="H55" i="8"/>
  <c r="K55" i="8" s="1"/>
  <c r="H56" i="8"/>
  <c r="K56" i="8" s="1"/>
  <c r="H57" i="8"/>
  <c r="I57" i="8" s="1"/>
  <c r="H58" i="8"/>
  <c r="K58" i="8" s="1"/>
  <c r="H59" i="8"/>
  <c r="K59" i="8" s="1"/>
  <c r="H60" i="8"/>
  <c r="K60" i="8" s="1"/>
  <c r="H61" i="8"/>
  <c r="I61" i="8" s="1"/>
  <c r="J235" i="6" s="1"/>
  <c r="H62" i="8"/>
  <c r="I62" i="8" s="1"/>
  <c r="J83" i="6" s="1"/>
  <c r="H63" i="8"/>
  <c r="K63" i="8" s="1"/>
  <c r="H64" i="8"/>
  <c r="K64" i="8" s="1"/>
  <c r="H65" i="8"/>
  <c r="I65" i="8" s="1"/>
  <c r="H66" i="8"/>
  <c r="I66" i="8" s="1"/>
  <c r="H67" i="8"/>
  <c r="K67" i="8" s="1"/>
  <c r="H68" i="8"/>
  <c r="K68" i="8" s="1"/>
  <c r="L87" i="6" s="1"/>
  <c r="H69" i="8"/>
  <c r="I69" i="8" s="1"/>
  <c r="H70" i="8"/>
  <c r="K70" i="8" s="1"/>
  <c r="H71" i="8"/>
  <c r="K71" i="8" s="1"/>
  <c r="H72" i="8"/>
  <c r="K72" i="8" s="1"/>
  <c r="H73" i="8"/>
  <c r="I73" i="8" s="1"/>
  <c r="H74" i="8"/>
  <c r="I74" i="8" s="1"/>
  <c r="H75" i="8"/>
  <c r="K75" i="8" s="1"/>
  <c r="H76" i="8"/>
  <c r="K76" i="8" s="1"/>
  <c r="H77" i="8"/>
  <c r="I77" i="8" s="1"/>
  <c r="J95" i="6" s="1"/>
  <c r="H78" i="8"/>
  <c r="I78" i="8" s="1"/>
  <c r="H79" i="8"/>
  <c r="K79" i="8" s="1"/>
  <c r="H80" i="8"/>
  <c r="K80" i="8" s="1"/>
  <c r="H81" i="8"/>
  <c r="I81" i="8" s="1"/>
  <c r="H82" i="8"/>
  <c r="K82" i="8" s="1"/>
  <c r="H83" i="8"/>
  <c r="K83" i="8" s="1"/>
  <c r="H84" i="8"/>
  <c r="K84" i="8" s="1"/>
  <c r="L97" i="6" s="1"/>
  <c r="H85" i="8"/>
  <c r="I85" i="8" s="1"/>
  <c r="H86" i="8"/>
  <c r="I86" i="8" s="1"/>
  <c r="H87" i="8"/>
  <c r="K87" i="8" s="1"/>
  <c r="H88" i="8"/>
  <c r="K88" i="8" s="1"/>
  <c r="H89" i="8"/>
  <c r="I89" i="8" s="1"/>
  <c r="J185" i="6" s="1"/>
  <c r="H90" i="8"/>
  <c r="I90" i="8" s="1"/>
  <c r="H91" i="8"/>
  <c r="K91" i="8" s="1"/>
  <c r="H92" i="8"/>
  <c r="K92" i="8" s="1"/>
  <c r="H93" i="8"/>
  <c r="I93" i="8" s="1"/>
  <c r="H94" i="8"/>
  <c r="K94" i="8" s="1"/>
  <c r="H95" i="8"/>
  <c r="K95" i="8" s="1"/>
  <c r="H96" i="8"/>
  <c r="K96" i="8" s="1"/>
  <c r="H97" i="8"/>
  <c r="I97" i="8" s="1"/>
  <c r="H98" i="8"/>
  <c r="I98" i="8" s="1"/>
  <c r="H99" i="8"/>
  <c r="K99" i="8" s="1"/>
  <c r="H100" i="8"/>
  <c r="K100" i="8" s="1"/>
  <c r="H101" i="8"/>
  <c r="I101" i="8" s="1"/>
  <c r="H102" i="8"/>
  <c r="I102" i="8" s="1"/>
  <c r="H103" i="8"/>
  <c r="K103" i="8" s="1"/>
  <c r="H104" i="8"/>
  <c r="K104" i="8" s="1"/>
  <c r="H105" i="8"/>
  <c r="I105" i="8" s="1"/>
  <c r="J193" i="6" s="1"/>
  <c r="H106" i="8"/>
  <c r="K106" i="8" s="1"/>
  <c r="H107" i="8"/>
  <c r="K107" i="8" s="1"/>
  <c r="H108" i="8"/>
  <c r="K108" i="8" s="1"/>
  <c r="H109" i="8"/>
  <c r="I109" i="8" s="1"/>
  <c r="H110" i="8"/>
  <c r="I110" i="8" s="1"/>
  <c r="H111" i="8"/>
  <c r="K111" i="8" s="1"/>
  <c r="H112" i="8"/>
  <c r="K112" i="8" s="1"/>
  <c r="H113" i="8"/>
  <c r="I113" i="8" s="1"/>
  <c r="H114" i="8"/>
  <c r="I114" i="8" s="1"/>
  <c r="H115" i="8"/>
  <c r="K115" i="8" s="1"/>
  <c r="H116" i="8"/>
  <c r="K116" i="8" s="1"/>
  <c r="H117" i="8"/>
  <c r="I117" i="8" s="1"/>
  <c r="H118" i="8"/>
  <c r="K118" i="8" s="1"/>
  <c r="H119" i="8"/>
  <c r="K119" i="8" s="1"/>
  <c r="H120" i="8"/>
  <c r="K120" i="8" s="1"/>
  <c r="H121" i="8"/>
  <c r="I121" i="8" s="1"/>
  <c r="J205" i="6" s="1"/>
  <c r="H2" i="8"/>
  <c r="K2" i="8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08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1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2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08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1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2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08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1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2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08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1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6"/>
  <c r="D119" i="5"/>
  <c r="I111" i="6"/>
  <c r="J2" i="5"/>
  <c r="H118" i="5"/>
  <c r="D118" i="5"/>
  <c r="H119" i="5"/>
  <c r="E119" i="5"/>
  <c r="E118" i="5"/>
  <c r="F119" i="5"/>
  <c r="C119" i="5"/>
  <c r="B119" i="5"/>
  <c r="F118" i="5"/>
  <c r="C118" i="5"/>
  <c r="B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H100" i="5"/>
  <c r="F100" i="5"/>
  <c r="E100" i="5"/>
  <c r="D100" i="5"/>
  <c r="C100" i="5"/>
  <c r="B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H57" i="5"/>
  <c r="F57" i="5"/>
  <c r="E57" i="5"/>
  <c r="D57" i="5"/>
  <c r="C57" i="5"/>
  <c r="B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I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H116" i="3"/>
  <c r="F116" i="3"/>
  <c r="J116" i="3" s="1"/>
  <c r="E116" i="3"/>
  <c r="D116" i="3"/>
  <c r="C116" i="3"/>
  <c r="B116" i="3"/>
  <c r="G57" i="3"/>
  <c r="G58" i="3"/>
  <c r="G2" i="3"/>
  <c r="G59" i="3"/>
  <c r="G60" i="3"/>
  <c r="G61" i="3"/>
  <c r="G3" i="3"/>
  <c r="G4" i="3"/>
  <c r="G62" i="3"/>
  <c r="G5" i="3"/>
  <c r="G6" i="3"/>
  <c r="G63" i="3"/>
  <c r="G7" i="3"/>
  <c r="G64" i="3"/>
  <c r="G65" i="3"/>
  <c r="G8" i="3"/>
  <c r="G66" i="3"/>
  <c r="G9" i="3"/>
  <c r="G67" i="3"/>
  <c r="G68" i="3"/>
  <c r="G69" i="3"/>
  <c r="G10" i="3"/>
  <c r="G70" i="3"/>
  <c r="G11" i="3"/>
  <c r="G71" i="3"/>
  <c r="G12" i="3"/>
  <c r="G72" i="3"/>
  <c r="G13" i="3"/>
  <c r="G73" i="3"/>
  <c r="G14" i="3"/>
  <c r="G74" i="3"/>
  <c r="G75" i="3"/>
  <c r="G15" i="3"/>
  <c r="G16" i="3"/>
  <c r="G17" i="3"/>
  <c r="G18" i="3"/>
  <c r="G19" i="3"/>
  <c r="G20" i="3"/>
  <c r="G21" i="3"/>
  <c r="G76" i="3"/>
  <c r="G77" i="3"/>
  <c r="G22" i="3"/>
  <c r="G23" i="3"/>
  <c r="G24" i="3"/>
  <c r="G25" i="3"/>
  <c r="G26" i="3"/>
  <c r="G27" i="3"/>
  <c r="G28" i="3"/>
  <c r="G78" i="3"/>
  <c r="G29" i="3"/>
  <c r="G30" i="3"/>
  <c r="G31" i="3"/>
  <c r="G32" i="3"/>
  <c r="G79" i="3"/>
  <c r="G33" i="3"/>
  <c r="G34" i="3"/>
  <c r="G35" i="3"/>
  <c r="G36" i="3"/>
  <c r="G37" i="3"/>
  <c r="G38" i="3"/>
  <c r="G39" i="3"/>
  <c r="G40" i="3"/>
  <c r="G41" i="3"/>
  <c r="G80" i="3"/>
  <c r="G42" i="3"/>
  <c r="G81" i="3"/>
  <c r="G43" i="3"/>
  <c r="G82" i="3"/>
  <c r="G83" i="3"/>
  <c r="G84" i="3"/>
  <c r="G85" i="3"/>
  <c r="G86" i="3"/>
  <c r="G87" i="3"/>
  <c r="G44" i="3"/>
  <c r="G45" i="3"/>
  <c r="G89" i="3"/>
  <c r="G90" i="3"/>
  <c r="G46" i="3"/>
  <c r="G91" i="3"/>
  <c r="G92" i="3"/>
  <c r="G47" i="3"/>
  <c r="G48" i="3"/>
  <c r="G93" i="3"/>
  <c r="G94" i="3"/>
  <c r="G95" i="3"/>
  <c r="G49" i="3"/>
  <c r="G50" i="3"/>
  <c r="G51" i="3"/>
  <c r="G52" i="3"/>
  <c r="G96" i="3"/>
  <c r="G53" i="3"/>
  <c r="G54" i="3"/>
  <c r="G55" i="3"/>
  <c r="G56" i="3"/>
  <c r="G97" i="3"/>
  <c r="G98" i="3"/>
  <c r="F113" i="12" l="1"/>
  <c r="B11" i="29" s="1"/>
  <c r="N113" i="12"/>
  <c r="B4" i="29"/>
  <c r="L113" i="12"/>
  <c r="B13" i="29" s="1"/>
  <c r="I28" i="8"/>
  <c r="L203" i="6"/>
  <c r="L110" i="6"/>
  <c r="L201" i="6"/>
  <c r="L238" i="6"/>
  <c r="L94" i="6"/>
  <c r="L90" i="6"/>
  <c r="L82" i="6"/>
  <c r="L233" i="6"/>
  <c r="L172" i="6"/>
  <c r="L230" i="6"/>
  <c r="L164" i="6"/>
  <c r="L58" i="6"/>
  <c r="L226" i="6"/>
  <c r="L60" i="6"/>
  <c r="L71" i="6"/>
  <c r="L76" i="6"/>
  <c r="L103" i="6"/>
  <c r="L171" i="6"/>
  <c r="L179" i="6"/>
  <c r="L187" i="6"/>
  <c r="L195" i="6"/>
  <c r="L225" i="6"/>
  <c r="L188" i="6"/>
  <c r="L181" i="6"/>
  <c r="L74" i="6"/>
  <c r="J64" i="6"/>
  <c r="J68" i="6"/>
  <c r="J80" i="6"/>
  <c r="J88" i="6"/>
  <c r="J92" i="6"/>
  <c r="J108" i="6"/>
  <c r="J158" i="6"/>
  <c r="J162" i="6"/>
  <c r="J166" i="6"/>
  <c r="J170" i="6"/>
  <c r="J182" i="6"/>
  <c r="J186" i="6"/>
  <c r="J190" i="6"/>
  <c r="J202" i="6"/>
  <c r="J206" i="6"/>
  <c r="J236" i="6"/>
  <c r="J240" i="6"/>
  <c r="L67" i="6"/>
  <c r="L72" i="6"/>
  <c r="L99" i="6"/>
  <c r="L104" i="6"/>
  <c r="L174" i="6"/>
  <c r="L198" i="6"/>
  <c r="L232" i="6"/>
  <c r="J61" i="6"/>
  <c r="J65" i="6"/>
  <c r="J69" i="6"/>
  <c r="J73" i="6"/>
  <c r="J77" i="6"/>
  <c r="J93" i="6"/>
  <c r="J105" i="6"/>
  <c r="J109" i="6"/>
  <c r="J163" i="6"/>
  <c r="J191" i="6"/>
  <c r="J199" i="6"/>
  <c r="L57" i="6"/>
  <c r="L63" i="6"/>
  <c r="L79" i="6"/>
  <c r="L84" i="6"/>
  <c r="L89" i="6"/>
  <c r="L100" i="6"/>
  <c r="L167" i="6"/>
  <c r="L175" i="6"/>
  <c r="L183" i="6"/>
  <c r="L204" i="6"/>
  <c r="L196" i="6"/>
  <c r="L102" i="6"/>
  <c r="L200" i="6"/>
  <c r="L189" i="6"/>
  <c r="L239" i="6"/>
  <c r="L184" i="6"/>
  <c r="L237" i="6"/>
  <c r="L234" i="6"/>
  <c r="L66" i="6"/>
  <c r="L229" i="6"/>
  <c r="L227" i="6"/>
  <c r="I92" i="8"/>
  <c r="J62" i="6"/>
  <c r="J70" i="6"/>
  <c r="J78" i="6"/>
  <c r="J86" i="6"/>
  <c r="J98" i="6"/>
  <c r="J106" i="6"/>
  <c r="J160" i="6"/>
  <c r="J168" i="6"/>
  <c r="J176" i="6"/>
  <c r="J180" i="6"/>
  <c r="J192" i="6"/>
  <c r="L59" i="6"/>
  <c r="L64" i="6"/>
  <c r="L75" i="6"/>
  <c r="L85" i="6"/>
  <c r="L91" i="6"/>
  <c r="L96" i="6"/>
  <c r="L101" i="6"/>
  <c r="L107" i="6"/>
  <c r="L178" i="6"/>
  <c r="L194" i="6"/>
  <c r="I244" i="6"/>
  <c r="K156" i="6"/>
  <c r="C156" i="6"/>
  <c r="C207" i="6" s="1"/>
  <c r="D224" i="6"/>
  <c r="F156" i="6"/>
  <c r="K224" i="6"/>
  <c r="K241" i="6" s="1"/>
  <c r="B156" i="6"/>
  <c r="B207" i="6" s="1"/>
  <c r="C243" i="6"/>
  <c r="C224" i="6"/>
  <c r="E156" i="6"/>
  <c r="E207" i="6" s="1"/>
  <c r="F243" i="6"/>
  <c r="E243" i="6"/>
  <c r="B243" i="6"/>
  <c r="D156" i="6"/>
  <c r="F224" i="6"/>
  <c r="F241" i="6" s="1"/>
  <c r="L241" i="6" s="1"/>
  <c r="K243" i="6"/>
  <c r="B224" i="6"/>
  <c r="E224" i="6"/>
  <c r="E241" i="6" s="1"/>
  <c r="D243" i="6"/>
  <c r="I76" i="8"/>
  <c r="I60" i="8"/>
  <c r="I12" i="8"/>
  <c r="I108" i="8"/>
  <c r="I44" i="8"/>
  <c r="I2" i="8"/>
  <c r="I120" i="8"/>
  <c r="I104" i="8"/>
  <c r="I88" i="8"/>
  <c r="I72" i="8"/>
  <c r="I56" i="8"/>
  <c r="I40" i="8"/>
  <c r="I24" i="8"/>
  <c r="I8" i="8"/>
  <c r="I116" i="8"/>
  <c r="I100" i="8"/>
  <c r="I84" i="8"/>
  <c r="I68" i="8"/>
  <c r="I52" i="8"/>
  <c r="I36" i="8"/>
  <c r="I20" i="8"/>
  <c r="I4" i="8"/>
  <c r="I112" i="8"/>
  <c r="I96" i="8"/>
  <c r="I80" i="8"/>
  <c r="I64" i="8"/>
  <c r="I48" i="8"/>
  <c r="I32" i="8"/>
  <c r="I16" i="8"/>
  <c r="K114" i="8"/>
  <c r="K98" i="8"/>
  <c r="K86" i="8"/>
  <c r="K74" i="8"/>
  <c r="K62" i="8"/>
  <c r="K50" i="8"/>
  <c r="K42" i="8"/>
  <c r="K34" i="8"/>
  <c r="K30" i="8"/>
  <c r="K26" i="8"/>
  <c r="K22" i="8"/>
  <c r="K18" i="8"/>
  <c r="K6" i="8"/>
  <c r="I119" i="8"/>
  <c r="I115" i="8"/>
  <c r="I111" i="8"/>
  <c r="I107" i="8"/>
  <c r="I103" i="8"/>
  <c r="I99" i="8"/>
  <c r="I95" i="8"/>
  <c r="I91" i="8"/>
  <c r="I87" i="8"/>
  <c r="I83" i="8"/>
  <c r="I79" i="8"/>
  <c r="I75" i="8"/>
  <c r="I71" i="8"/>
  <c r="I67" i="8"/>
  <c r="I63" i="8"/>
  <c r="I59" i="8"/>
  <c r="I55" i="8"/>
  <c r="I51" i="8"/>
  <c r="I47" i="8"/>
  <c r="I43" i="8"/>
  <c r="I39" i="8"/>
  <c r="I35" i="8"/>
  <c r="I31" i="8"/>
  <c r="I27" i="8"/>
  <c r="I23" i="8"/>
  <c r="I19" i="8"/>
  <c r="I15" i="8"/>
  <c r="I11" i="8"/>
  <c r="I7" i="8"/>
  <c r="I3" i="8"/>
  <c r="K121" i="8"/>
  <c r="K117" i="8"/>
  <c r="K113" i="8"/>
  <c r="K109" i="8"/>
  <c r="K105" i="8"/>
  <c r="K101" i="8"/>
  <c r="K97" i="8"/>
  <c r="K93" i="8"/>
  <c r="K89" i="8"/>
  <c r="K85" i="8"/>
  <c r="K81" i="8"/>
  <c r="K77" i="8"/>
  <c r="K73" i="8"/>
  <c r="K69" i="8"/>
  <c r="K65" i="8"/>
  <c r="K61" i="8"/>
  <c r="K57" i="8"/>
  <c r="K53" i="8"/>
  <c r="K49" i="8"/>
  <c r="K45" i="8"/>
  <c r="K41" i="8"/>
  <c r="K37" i="8"/>
  <c r="K33" i="8"/>
  <c r="K29" i="8"/>
  <c r="K25" i="8"/>
  <c r="K21" i="8"/>
  <c r="K17" i="8"/>
  <c r="K13" i="8"/>
  <c r="K9" i="8"/>
  <c r="K5" i="8"/>
  <c r="K110" i="8"/>
  <c r="K102" i="8"/>
  <c r="K90" i="8"/>
  <c r="K78" i="8"/>
  <c r="K66" i="8"/>
  <c r="K54" i="8"/>
  <c r="K38" i="8"/>
  <c r="K10" i="8"/>
  <c r="I118" i="8"/>
  <c r="I106" i="8"/>
  <c r="I94" i="8"/>
  <c r="I82" i="8"/>
  <c r="I70" i="8"/>
  <c r="I58" i="8"/>
  <c r="I46" i="8"/>
  <c r="I14" i="8"/>
  <c r="D207" i="6"/>
  <c r="F111" i="6"/>
  <c r="L111" i="6" s="1"/>
  <c r="D111" i="6"/>
  <c r="D241" i="6"/>
  <c r="E111" i="6"/>
  <c r="I242" i="6"/>
  <c r="C111" i="6"/>
  <c r="C241" i="6"/>
  <c r="B241" i="6"/>
  <c r="B111" i="6"/>
  <c r="J111" i="6" s="1"/>
  <c r="F207" i="6"/>
  <c r="I119" i="5"/>
  <c r="I118" i="5"/>
  <c r="I100" i="5"/>
  <c r="K100" i="5"/>
  <c r="K118" i="5"/>
  <c r="J118" i="5"/>
  <c r="K119" i="5"/>
  <c r="I57" i="5"/>
  <c r="K57" i="5"/>
  <c r="J119" i="5"/>
  <c r="J100" i="5"/>
  <c r="J57" i="5"/>
  <c r="I116" i="3"/>
  <c r="K116" i="3"/>
  <c r="J89" i="6" l="1"/>
  <c r="L106" i="6"/>
  <c r="L176" i="6"/>
  <c r="L240" i="6"/>
  <c r="J63" i="6"/>
  <c r="J90" i="6"/>
  <c r="J101" i="6"/>
  <c r="L177" i="6"/>
  <c r="J107" i="6"/>
  <c r="J196" i="6"/>
  <c r="J228" i="6"/>
  <c r="J59" i="6"/>
  <c r="L180" i="6"/>
  <c r="L173" i="6"/>
  <c r="L88" i="6"/>
  <c r="L206" i="6"/>
  <c r="J230" i="6"/>
  <c r="J94" i="6"/>
  <c r="L65" i="6"/>
  <c r="J85" i="6"/>
  <c r="J87" i="6"/>
  <c r="J91" i="6"/>
  <c r="J178" i="6"/>
  <c r="L236" i="6"/>
  <c r="L199" i="6"/>
  <c r="L202" i="6"/>
  <c r="K111" i="6"/>
  <c r="J57" i="6"/>
  <c r="J198" i="6"/>
  <c r="J203" i="6"/>
  <c r="J75" i="6"/>
  <c r="J79" i="6"/>
  <c r="J181" i="6"/>
  <c r="L157" i="6"/>
  <c r="L62" i="6"/>
  <c r="L77" i="6"/>
  <c r="L182" i="6"/>
  <c r="L191" i="6"/>
  <c r="J58" i="6"/>
  <c r="J71" i="6"/>
  <c r="J82" i="6"/>
  <c r="J187" i="6"/>
  <c r="J103" i="6"/>
  <c r="L158" i="6"/>
  <c r="L83" i="6"/>
  <c r="L109" i="6"/>
  <c r="J227" i="6"/>
  <c r="J159" i="6"/>
  <c r="J225" i="6"/>
  <c r="J74" i="6"/>
  <c r="J188" i="6"/>
  <c r="L186" i="6"/>
  <c r="L160" i="6"/>
  <c r="L168" i="6"/>
  <c r="L69" i="6"/>
  <c r="L80" i="6"/>
  <c r="L92" i="6"/>
  <c r="L185" i="6"/>
  <c r="L193" i="6"/>
  <c r="L205" i="6"/>
  <c r="J60" i="6"/>
  <c r="J171" i="6"/>
  <c r="J233" i="6"/>
  <c r="J84" i="6"/>
  <c r="J238" i="6"/>
  <c r="J99" i="6"/>
  <c r="J195" i="6"/>
  <c r="L61" i="6"/>
  <c r="L231" i="6"/>
  <c r="L93" i="6"/>
  <c r="J229" i="6"/>
  <c r="J96" i="6"/>
  <c r="J165" i="6"/>
  <c r="J97" i="6"/>
  <c r="J167" i="6"/>
  <c r="J184" i="6"/>
  <c r="J72" i="6"/>
  <c r="J237" i="6"/>
  <c r="J232" i="6"/>
  <c r="L163" i="6"/>
  <c r="L86" i="6"/>
  <c r="L108" i="6"/>
  <c r="J174" i="6"/>
  <c r="J183" i="6"/>
  <c r="L169" i="6"/>
  <c r="L190" i="6"/>
  <c r="J234" i="6"/>
  <c r="J204" i="6"/>
  <c r="L161" i="6"/>
  <c r="L68" i="6"/>
  <c r="J81" i="6"/>
  <c r="J194" i="6"/>
  <c r="L78" i="6"/>
  <c r="L192" i="6"/>
  <c r="L162" i="6"/>
  <c r="L170" i="6"/>
  <c r="L73" i="6"/>
  <c r="L235" i="6"/>
  <c r="L95" i="6"/>
  <c r="L98" i="6"/>
  <c r="L105" i="6"/>
  <c r="J226" i="6"/>
  <c r="J164" i="6"/>
  <c r="J172" i="6"/>
  <c r="J76" i="6"/>
  <c r="J179" i="6"/>
  <c r="J201" i="6"/>
  <c r="J100" i="6"/>
  <c r="J110" i="6"/>
  <c r="L166" i="6"/>
  <c r="L70" i="6"/>
  <c r="L197" i="6"/>
  <c r="J66" i="6"/>
  <c r="J189" i="6"/>
  <c r="J67" i="6"/>
  <c r="J200" i="6"/>
  <c r="J175" i="6"/>
  <c r="J102" i="6"/>
  <c r="J104" i="6"/>
  <c r="J239" i="6"/>
  <c r="E244" i="6"/>
  <c r="F244" i="6"/>
  <c r="B244" i="6"/>
  <c r="K244" i="6"/>
  <c r="C244" i="6"/>
  <c r="D244" i="6"/>
  <c r="D242" i="6"/>
  <c r="F242" i="6"/>
  <c r="K207" i="6"/>
  <c r="K242" i="6" s="1"/>
  <c r="E242" i="6"/>
  <c r="C242" i="6"/>
  <c r="J241" i="6"/>
  <c r="B242" i="6"/>
  <c r="L207" i="6"/>
  <c r="J207" i="6"/>
  <c r="L242" i="6"/>
  <c r="L243" i="6" l="1"/>
  <c r="J243" i="6"/>
  <c r="L156" i="6"/>
  <c r="J224" i="6"/>
  <c r="L224" i="6"/>
  <c r="J156" i="6"/>
  <c r="J242" i="6"/>
  <c r="J244" i="6" l="1"/>
  <c r="L244" i="6"/>
  <c r="M108" i="34"/>
  <c r="N108" i="34" s="1"/>
  <c r="D108" i="34"/>
  <c r="F108" i="34" s="1"/>
  <c r="M109" i="34" l="1"/>
  <c r="O109" i="34" s="1"/>
  <c r="D109" i="34"/>
  <c r="N109" i="34" l="1"/>
  <c r="H7" i="29"/>
  <c r="F109" i="34"/>
  <c r="H11" i="29" s="1"/>
  <c r="H3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80AB7-7DCE-4707-BDA2-8A2E65B023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5F001D0-4CC3-46FA-A055-343A9F37D23D}" name="WorksheetConnection_Export!$A$1:$T$459" type="102" refreshedVersion="8" minRefreshableVersion="5">
    <extLst>
      <ext xmlns:x15="http://schemas.microsoft.com/office/spreadsheetml/2010/11/main" uri="{DE250136-89BD-433C-8126-D09CA5730AF9}">
        <x15:connection id="Range 1-ae77f43a-bc7e-4ea4-a8da-f8ca10c0a0f5" autoDelete="1">
          <x15:rangePr sourceName="_xlcn.WorksheetConnection_ExportA1T4591"/>
        </x15:connection>
      </ext>
    </extLst>
  </connection>
</connections>
</file>

<file path=xl/sharedStrings.xml><?xml version="1.0" encoding="utf-8"?>
<sst xmlns="http://schemas.openxmlformats.org/spreadsheetml/2006/main" count="38438" uniqueCount="706">
  <si>
    <t>Radiologist</t>
  </si>
  <si>
    <t>Sum of Total wRVU</t>
  </si>
  <si>
    <t>Average of wRVU per Procedure</t>
  </si>
  <si>
    <t>Sum of Total 1/2 Days</t>
  </si>
  <si>
    <t>Average of wRVU Per 1/2 Day</t>
  </si>
  <si>
    <t>Sum of Total Payments</t>
  </si>
  <si>
    <t xml:space="preserve">Employment Type </t>
  </si>
  <si>
    <t>FTE</t>
  </si>
  <si>
    <t>wRVU per FTE</t>
  </si>
  <si>
    <t xml:space="preserve">Payment per wRVU </t>
  </si>
  <si>
    <t>Payment per FTE</t>
  </si>
  <si>
    <t>BEMPORAD MD, JOSHUA J</t>
  </si>
  <si>
    <t>P</t>
  </si>
  <si>
    <t>BROWN MD, MATTHEW E</t>
  </si>
  <si>
    <t>BURKE MD, DANA</t>
  </si>
  <si>
    <t>CAVORSI MD, KENNETH</t>
  </si>
  <si>
    <t>CELLA MD, STEPHEN</t>
  </si>
  <si>
    <t>CHOUGH MD, EUGENE</t>
  </si>
  <si>
    <t>COX MD, JOHN F</t>
  </si>
  <si>
    <t>DESAI MD, RAVI</t>
  </si>
  <si>
    <t>FISS MD, JOHN</t>
  </si>
  <si>
    <t>FRAS MD, IVAN M</t>
  </si>
  <si>
    <t>GARG MD, SUMITA</t>
  </si>
  <si>
    <t>GOR MD, DEVANG N</t>
  </si>
  <si>
    <t>HAMMOND MD, ALAN</t>
  </si>
  <si>
    <t>HENSLEY MD, MATHEW</t>
  </si>
  <si>
    <t>HIMES MD, NATHAN</t>
  </si>
  <si>
    <t>HODAVANCE MD, MICHAEL</t>
  </si>
  <si>
    <t>HOFFMAN MD, ERRIN</t>
  </si>
  <si>
    <t>HUBER MD, STEPHEN J</t>
  </si>
  <si>
    <t>JAJOO MD, ANURITA</t>
  </si>
  <si>
    <t>JOHNSON MD, MEREDITH</t>
  </si>
  <si>
    <t>KIM, PHILLIP</t>
  </si>
  <si>
    <t>KOTHARI MD, NEHA</t>
  </si>
  <si>
    <t>KOWAL MD, ALEXANDER</t>
  </si>
  <si>
    <t>KRICUN MD, BRET J</t>
  </si>
  <si>
    <t>KSEPKA, MARTHA</t>
  </si>
  <si>
    <t>KURTZ MD, KENNETH S</t>
  </si>
  <si>
    <t>LAM MD, JOANNE</t>
  </si>
  <si>
    <t>LI MD, QIANG</t>
  </si>
  <si>
    <t>LONGO DO, VICTOR</t>
  </si>
  <si>
    <t>LYALL MD, ASHIMA</t>
  </si>
  <si>
    <t>M.D., MATTHEW KATZ  </t>
  </si>
  <si>
    <t>MAMBALAM MD, PRAMOD</t>
  </si>
  <si>
    <t>MARTIN MD, PATRICIA</t>
  </si>
  <si>
    <t>MARTUCCI MD, JOHN C</t>
  </si>
  <si>
    <t>MCCAMBRIDGE, JOSHUA</t>
  </si>
  <si>
    <t>MCEVOY MD, ROBERT</t>
  </si>
  <si>
    <t>MOHIUDDIN MD, SOHAIB</t>
  </si>
  <si>
    <t>MYERS, ROSS</t>
  </si>
  <si>
    <t>NASSER MD, HUSSEIN</t>
  </si>
  <si>
    <t>NEWCOMB MD, JAMES A</t>
  </si>
  <si>
    <t>OSBORNE MD, MARK A</t>
  </si>
  <si>
    <t>PRIAMO MD, FRANCESCO</t>
  </si>
  <si>
    <t>SAREEN MD, PRIYA</t>
  </si>
  <si>
    <t>SHAFF MD, DARRYN I</t>
  </si>
  <si>
    <t>SPINA, MICHAEL J</t>
  </si>
  <si>
    <t>STORACE MD, MITCHELL</t>
  </si>
  <si>
    <t>TATLI MD, SERVET</t>
  </si>
  <si>
    <t>VERMA MD, RAHUL</t>
  </si>
  <si>
    <t>VICHNIN MD, MICHAEL C</t>
  </si>
  <si>
    <t>WALIA MD, ROHIT</t>
  </si>
  <si>
    <t>WALLACH MD, ADAM P</t>
  </si>
  <si>
    <t>WILLIAMS MD, ROBERT</t>
  </si>
  <si>
    <t>WIN MD, WILLIAM</t>
  </si>
  <si>
    <t>YOUNG MD, WEN</t>
  </si>
  <si>
    <t>ZICHERMAN MD, JASON</t>
  </si>
  <si>
    <t xml:space="preserve">P Totals </t>
  </si>
  <si>
    <t>BAILEY MD, YVETTE D</t>
  </si>
  <si>
    <t>E</t>
  </si>
  <si>
    <t>BAXTER MD, BLAISE W</t>
  </si>
  <si>
    <t>BENZEL MD, STANLEY</t>
  </si>
  <si>
    <t>BHARDWAJ, ANIL KUMAR</t>
  </si>
  <si>
    <t>BRAUNSTEIN MD, LARRY</t>
  </si>
  <si>
    <t>CAVANAUGH MD, BARBARA</t>
  </si>
  <si>
    <t>CHIN MD, XING</t>
  </si>
  <si>
    <t>CHU MD, AHNA C</t>
  </si>
  <si>
    <t>COOPER MD, BENJAMIN Z</t>
  </si>
  <si>
    <t>DANDEGIAN MD, ALBERT N</t>
  </si>
  <si>
    <t>DINSMORE MD, BARBARA J</t>
  </si>
  <si>
    <t>ELBERFELD MD, GREGORY J</t>
  </si>
  <si>
    <t>ENEA MD, NED</t>
  </si>
  <si>
    <t>FOGARTY MD, KEVIN T</t>
  </si>
  <si>
    <t>FREED MD, KELLY M</t>
  </si>
  <si>
    <t>GOMEZ, CARRIE</t>
  </si>
  <si>
    <t>GREENBERG MD, DAVID</t>
  </si>
  <si>
    <t>HANAFEE MD, WENDY J</t>
  </si>
  <si>
    <t>HEARTER MD, WILLIAM</t>
  </si>
  <si>
    <t>KEARNS MD, MARTHA</t>
  </si>
  <si>
    <t>KEMPF MD, CHARLES</t>
  </si>
  <si>
    <t>LAYCHOCK MD, ANNA M</t>
  </si>
  <si>
    <t>MALIK, JAVED I</t>
  </si>
  <si>
    <t>NG MD, SU ANN</t>
  </si>
  <si>
    <t>OSTERMANN MD, ERNEST T</t>
  </si>
  <si>
    <t>PRICE MD, GREGORY</t>
  </si>
  <si>
    <t>PYSHER MD, LANCE</t>
  </si>
  <si>
    <t>ROBB MD, MARIE E</t>
  </si>
  <si>
    <t>RODRIGUEZ MD, PAVEL</t>
  </si>
  <si>
    <t>ROMAN MD, NANCY</t>
  </si>
  <si>
    <t>ROSENBERG MD, HOWARD</t>
  </si>
  <si>
    <t>SCHUBACH MD, SHARON J</t>
  </si>
  <si>
    <t>SHELAT DO, NIRAV</t>
  </si>
  <si>
    <t>SINGH MD, VIJAY</t>
  </si>
  <si>
    <t>STELTZ MD, MICHAEL</t>
  </si>
  <si>
    <t>STEMPEL MD, KEVIN</t>
  </si>
  <si>
    <t>TREVISAN MD, SUSAN G</t>
  </si>
  <si>
    <t>URBINE MD, JACQUELINE A</t>
  </si>
  <si>
    <t>VANBLARGAN DO, MARK</t>
  </si>
  <si>
    <t>WASSEF MD, SHAFIK</t>
  </si>
  <si>
    <t>ZICHERMAN, BARRY A</t>
  </si>
  <si>
    <t>ZIELINSKI DO, MICHELLE</t>
  </si>
  <si>
    <t xml:space="preserve">E Totals </t>
  </si>
  <si>
    <t>ALI MD, SAYED M</t>
  </si>
  <si>
    <t>IC</t>
  </si>
  <si>
    <t>ANUM MD, SYEDA</t>
  </si>
  <si>
    <t>AQEL MD, ZAKARIA</t>
  </si>
  <si>
    <t>CAMPEAS MD, SUSAN L</t>
  </si>
  <si>
    <t>CHAPMAN, CHRISTOPHER N</t>
  </si>
  <si>
    <t>FENERTY MD, SARAH D</t>
  </si>
  <si>
    <t>GOLDBERG MD, ARI D</t>
  </si>
  <si>
    <t>IZGUR MD, VITALY</t>
  </si>
  <si>
    <t>JIANG MD, FENG</t>
  </si>
  <si>
    <t>KOSARAJU MD, VIJAYA K</t>
  </si>
  <si>
    <t>LEE MD, JUN WEI</t>
  </si>
  <si>
    <t>M.D., SARAH D FENERTY</t>
  </si>
  <si>
    <t>MALHOTRA MD, AMIT</t>
  </si>
  <si>
    <t>NEWATIA MD, AMIT</t>
  </si>
  <si>
    <t>NGUYEN MD, JOSEPH V</t>
  </si>
  <si>
    <t>SARADA MD, KAMAL K</t>
  </si>
  <si>
    <t>SHILOH MD, AARON</t>
  </si>
  <si>
    <t xml:space="preserve">IC Totals </t>
  </si>
  <si>
    <t>Grand Totals</t>
  </si>
  <si>
    <t>All</t>
  </si>
  <si>
    <t>Totals</t>
  </si>
  <si>
    <t>Qrtr</t>
  </si>
  <si>
    <t>Avg wRVU per FTE</t>
  </si>
  <si>
    <t xml:space="preserve">Avg Payment per wRVU </t>
  </si>
  <si>
    <t>Avg Payment per FTE</t>
  </si>
  <si>
    <t>Q1</t>
  </si>
  <si>
    <t>Q2</t>
  </si>
  <si>
    <t>Subtotal</t>
  </si>
  <si>
    <t>PRYLUCK MD, DAVID S</t>
  </si>
  <si>
    <t>KRAUS MD, FREDERICK C</t>
  </si>
  <si>
    <t>GLENN MD, MARGARET</t>
  </si>
  <si>
    <t>P Total</t>
  </si>
  <si>
    <t>STALLMAN MD, JAMIE S</t>
  </si>
  <si>
    <t>PATEL MD, KUNAL</t>
  </si>
  <si>
    <t>OSMANI DO, MOHAMMED</t>
  </si>
  <si>
    <t>IANNONE MD, JOHN P</t>
  </si>
  <si>
    <t>II, CHRISTOPHER E L TOOTE</t>
  </si>
  <si>
    <t>TUNACAO MD, JESSA M</t>
  </si>
  <si>
    <t>E total</t>
  </si>
  <si>
    <t>Grand Total</t>
  </si>
  <si>
    <t>IC Total</t>
  </si>
  <si>
    <t>FY 2024-2025 Totals</t>
  </si>
  <si>
    <t>Rolling 12 Month Totals</t>
  </si>
  <si>
    <t>FYTD 25-26 Totals</t>
  </si>
  <si>
    <t>Total Procedures</t>
  </si>
  <si>
    <t>Total wRVU's</t>
  </si>
  <si>
    <t xml:space="preserve">Total Payments </t>
  </si>
  <si>
    <t>Total 1/2 days</t>
  </si>
  <si>
    <t>Total FY FTE's</t>
  </si>
  <si>
    <t>Rolling 12 Month FTE's</t>
  </si>
  <si>
    <t>FYTD 25-26 FTE's</t>
  </si>
  <si>
    <t>FY 2024-2025 Averages</t>
  </si>
  <si>
    <t>Rolling 12 Month Averages</t>
  </si>
  <si>
    <t>FYTD 25-26 Averages</t>
  </si>
  <si>
    <t>Radiologist Last Name</t>
  </si>
  <si>
    <t>Radiologist First Name</t>
  </si>
  <si>
    <t>FYTD - Full Days</t>
  </si>
  <si>
    <t>Rolling 12- Month- Full days</t>
  </si>
  <si>
    <t>CYTD- Full Days</t>
  </si>
  <si>
    <t>25-26 FYTD FTE</t>
  </si>
  <si>
    <t>Rolling 12- Month FTE</t>
  </si>
  <si>
    <t>25 CYTD FTE</t>
  </si>
  <si>
    <t>BEMPORAD</t>
  </si>
  <si>
    <t xml:space="preserve"> JOSHUA</t>
  </si>
  <si>
    <t>BROWN</t>
  </si>
  <si>
    <t xml:space="preserve"> MATTHEW E</t>
  </si>
  <si>
    <t>CAVORSI</t>
  </si>
  <si>
    <t xml:space="preserve"> KENNETH J</t>
  </si>
  <si>
    <t>CHOUGH</t>
  </si>
  <si>
    <t xml:space="preserve"> EUGENE K</t>
  </si>
  <si>
    <t>DESAI</t>
  </si>
  <si>
    <t xml:space="preserve"> RAVI R</t>
  </si>
  <si>
    <t>FISS</t>
  </si>
  <si>
    <t xml:space="preserve"> JOHN D</t>
  </si>
  <si>
    <t>FRAS</t>
  </si>
  <si>
    <t xml:space="preserve"> I. MICHAEL</t>
  </si>
  <si>
    <t>GARG</t>
  </si>
  <si>
    <t xml:space="preserve"> SUMITA</t>
  </si>
  <si>
    <t>GOR</t>
  </si>
  <si>
    <t xml:space="preserve"> DEVANG M</t>
  </si>
  <si>
    <t>HAMMOND</t>
  </si>
  <si>
    <t xml:space="preserve"> ALAN R</t>
  </si>
  <si>
    <t>HENSLEY</t>
  </si>
  <si>
    <t xml:space="preserve"> MATHEW S</t>
  </si>
  <si>
    <t>HIMES</t>
  </si>
  <si>
    <t xml:space="preserve"> NATHAN C</t>
  </si>
  <si>
    <t>HODAVANCE</t>
  </si>
  <si>
    <t xml:space="preserve"> MICHAEL S</t>
  </si>
  <si>
    <t>HOFFMAN</t>
  </si>
  <si>
    <t xml:space="preserve"> ERRIN J</t>
  </si>
  <si>
    <t>HUBER</t>
  </si>
  <si>
    <t xml:space="preserve"> STEPHEN J</t>
  </si>
  <si>
    <t>JAJOO</t>
  </si>
  <si>
    <t xml:space="preserve"> ANURITA</t>
  </si>
  <si>
    <t>JOHNSON</t>
  </si>
  <si>
    <t xml:space="preserve"> MEREDITH</t>
  </si>
  <si>
    <t>KATZ</t>
  </si>
  <si>
    <t xml:space="preserve"> MATTHEW H</t>
  </si>
  <si>
    <t>KIM</t>
  </si>
  <si>
    <t xml:space="preserve"> PHILLIP D</t>
  </si>
  <si>
    <t>KOTHARI</t>
  </si>
  <si>
    <t xml:space="preserve"> NEHA A</t>
  </si>
  <si>
    <t>KOWAL</t>
  </si>
  <si>
    <t xml:space="preserve"> ALEXANDER M</t>
  </si>
  <si>
    <t>KRICUN</t>
  </si>
  <si>
    <t xml:space="preserve"> BRET J</t>
  </si>
  <si>
    <t>KSEPKA</t>
  </si>
  <si>
    <t xml:space="preserve"> MARTHA</t>
  </si>
  <si>
    <t>KURTZ</t>
  </si>
  <si>
    <t xml:space="preserve"> KENNETH S</t>
  </si>
  <si>
    <t>LAM</t>
  </si>
  <si>
    <t xml:space="preserve"> JOANNE</t>
  </si>
  <si>
    <t>LI</t>
  </si>
  <si>
    <t xml:space="preserve"> QIANG</t>
  </si>
  <si>
    <t>LYALL</t>
  </si>
  <si>
    <t xml:space="preserve"> ASHIMA</t>
  </si>
  <si>
    <t>MAMBALAM</t>
  </si>
  <si>
    <t xml:space="preserve"> PRAMOD K</t>
  </si>
  <si>
    <t>MARTUCCI</t>
  </si>
  <si>
    <t xml:space="preserve"> J CHRISTOPHER</t>
  </si>
  <si>
    <t>MCCAMBRIDGE</t>
  </si>
  <si>
    <t xml:space="preserve"> JOSHUA L</t>
  </si>
  <si>
    <t>MCEVOY</t>
  </si>
  <si>
    <t xml:space="preserve"> ROBERT P</t>
  </si>
  <si>
    <t>MYERS</t>
  </si>
  <si>
    <t xml:space="preserve"> ROSS A</t>
  </si>
  <si>
    <t>NASSER</t>
  </si>
  <si>
    <t xml:space="preserve"> HUSSEIN H</t>
  </si>
  <si>
    <t>NEWCOMB</t>
  </si>
  <si>
    <t xml:space="preserve"> JAMES A</t>
  </si>
  <si>
    <t>OSBORNE</t>
  </si>
  <si>
    <t xml:space="preserve"> MARK A</t>
  </si>
  <si>
    <t>PRIAMO</t>
  </si>
  <si>
    <t xml:space="preserve"> FRANCESCO AI</t>
  </si>
  <si>
    <t>SHAFF</t>
  </si>
  <si>
    <t xml:space="preserve"> DARRYN</t>
  </si>
  <si>
    <t>SPINA</t>
  </si>
  <si>
    <t xml:space="preserve"> MICHAEL J</t>
  </si>
  <si>
    <t>STORACE</t>
  </si>
  <si>
    <t xml:space="preserve"> MITCHELL H</t>
  </si>
  <si>
    <t>TATLI</t>
  </si>
  <si>
    <t xml:space="preserve"> SERVET</t>
  </si>
  <si>
    <t>VICHNIN</t>
  </si>
  <si>
    <t xml:space="preserve"> MICHAEL</t>
  </si>
  <si>
    <t>WALIA</t>
  </si>
  <si>
    <t xml:space="preserve"> ROHIT</t>
  </si>
  <si>
    <t>WILLIAMS</t>
  </si>
  <si>
    <t xml:space="preserve"> ROBERT L</t>
  </si>
  <si>
    <t>YOUNG</t>
  </si>
  <si>
    <t xml:space="preserve"> WEN</t>
  </si>
  <si>
    <t>ZICHERMAN</t>
  </si>
  <si>
    <t xml:space="preserve"> JASON M</t>
  </si>
  <si>
    <t>ANUM</t>
  </si>
  <si>
    <t xml:space="preserve"> SYEDA</t>
  </si>
  <si>
    <t>BENZEL</t>
  </si>
  <si>
    <t xml:space="preserve"> STANLEY</t>
  </si>
  <si>
    <t>BHARDWAJ</t>
  </si>
  <si>
    <t xml:space="preserve"> ANIL K</t>
  </si>
  <si>
    <t>BRAUNSTEIN</t>
  </si>
  <si>
    <t xml:space="preserve"> LARRY</t>
  </si>
  <si>
    <t>CELLA</t>
  </si>
  <si>
    <t>CHU</t>
  </si>
  <si>
    <t xml:space="preserve"> AHNA S</t>
  </si>
  <si>
    <t>DANDEGIAN</t>
  </si>
  <si>
    <t xml:space="preserve"> ALBERT</t>
  </si>
  <si>
    <t>DINSMORE</t>
  </si>
  <si>
    <t xml:space="preserve"> BARBARA J</t>
  </si>
  <si>
    <t>ELBERFELD</t>
  </si>
  <si>
    <t xml:space="preserve"> GREGORY J</t>
  </si>
  <si>
    <t>FOGARTY</t>
  </si>
  <si>
    <t xml:space="preserve"> KEVIN T</t>
  </si>
  <si>
    <t>FREED</t>
  </si>
  <si>
    <t xml:space="preserve"> KELLY</t>
  </si>
  <si>
    <t>GLENN</t>
  </si>
  <si>
    <t xml:space="preserve"> MARGARET E</t>
  </si>
  <si>
    <t>GOMEZ</t>
  </si>
  <si>
    <t xml:space="preserve"> CARRIE K</t>
  </si>
  <si>
    <t>GREENBERG</t>
  </si>
  <si>
    <t xml:space="preserve"> DAVID L</t>
  </si>
  <si>
    <t>HARB</t>
  </si>
  <si>
    <t xml:space="preserve"> TED</t>
  </si>
  <si>
    <t>HEARTER JR</t>
  </si>
  <si>
    <t xml:space="preserve"> WILLIAM R</t>
  </si>
  <si>
    <t>IANNONE</t>
  </si>
  <si>
    <t xml:space="preserve"> JOHN P</t>
  </si>
  <si>
    <t>KEMPF</t>
  </si>
  <si>
    <t xml:space="preserve"> CHARLES T</t>
  </si>
  <si>
    <t>KRAMER</t>
  </si>
  <si>
    <t xml:space="preserve"> JEFFREY P</t>
  </si>
  <si>
    <t>KRAUS</t>
  </si>
  <si>
    <t xml:space="preserve"> FREDERICK C</t>
  </si>
  <si>
    <t>LONGO III</t>
  </si>
  <si>
    <t xml:space="preserve"> VICTOR</t>
  </si>
  <si>
    <t>MALIK</t>
  </si>
  <si>
    <t xml:space="preserve"> JAVED I</t>
  </si>
  <si>
    <t>OSMANI</t>
  </si>
  <si>
    <t xml:space="preserve"> MOHAMMED A</t>
  </si>
  <si>
    <t>PRICE</t>
  </si>
  <si>
    <t xml:space="preserve"> GREGORY</t>
  </si>
  <si>
    <t>PRYLUCK</t>
  </si>
  <si>
    <t xml:space="preserve"> DAVID SCOTT</t>
  </si>
  <si>
    <t>ROMAN</t>
  </si>
  <si>
    <t xml:space="preserve"> NANCY V</t>
  </si>
  <si>
    <t>SCHUBACH</t>
  </si>
  <si>
    <t xml:space="preserve"> SHARON J</t>
  </si>
  <si>
    <t>SINGH</t>
  </si>
  <si>
    <t xml:space="preserve"> VIJAY A</t>
  </si>
  <si>
    <t>STALLMAN</t>
  </si>
  <si>
    <t xml:space="preserve"> JAMIE S</t>
  </si>
  <si>
    <t>STELTZ</t>
  </si>
  <si>
    <t>STEMPEL</t>
  </si>
  <si>
    <t xml:space="preserve"> KEVIN B</t>
  </si>
  <si>
    <t>TOOTE II</t>
  </si>
  <si>
    <t xml:space="preserve"> CHRISTOPHER E L</t>
  </si>
  <si>
    <t>TREVISAN</t>
  </si>
  <si>
    <t xml:space="preserve"> SUSAN G</t>
  </si>
  <si>
    <t>TUNACAO</t>
  </si>
  <si>
    <t xml:space="preserve"> JESSA M</t>
  </si>
  <si>
    <t>ZIELINSKI</t>
  </si>
  <si>
    <t xml:space="preserve"> MICHELLE L</t>
  </si>
  <si>
    <t>E Totals</t>
  </si>
  <si>
    <t> </t>
  </si>
  <si>
    <t>ALI</t>
  </si>
  <si>
    <t xml:space="preserve"> SAYED</t>
  </si>
  <si>
    <t>AQEL</t>
  </si>
  <si>
    <t xml:space="preserve"> ZAKARIA</t>
  </si>
  <si>
    <t>BRODSKY</t>
  </si>
  <si>
    <t xml:space="preserve"> MICHAEL C</t>
  </si>
  <si>
    <t>CHAPMAN</t>
  </si>
  <si>
    <t xml:space="preserve"> CHRISTOPHER N</t>
  </si>
  <si>
    <t>COOPER</t>
  </si>
  <si>
    <t xml:space="preserve"> BENJAMIN Z</t>
  </si>
  <si>
    <t>COX</t>
  </si>
  <si>
    <t xml:space="preserve"> JOHN F</t>
  </si>
  <si>
    <t>ENEA</t>
  </si>
  <si>
    <t xml:space="preserve"> NED A</t>
  </si>
  <si>
    <t>HANAFEE</t>
  </si>
  <si>
    <t xml:space="preserve"> WENDY J</t>
  </si>
  <si>
    <t>IZGUR</t>
  </si>
  <si>
    <t xml:space="preserve"> VITALY</t>
  </si>
  <si>
    <t>JIANG</t>
  </si>
  <si>
    <t xml:space="preserve"> FENG</t>
  </si>
  <si>
    <t>KHIYANI</t>
  </si>
  <si>
    <t xml:space="preserve"> NEERAJ</t>
  </si>
  <si>
    <t>KOSARAJU</t>
  </si>
  <si>
    <t xml:space="preserve"> VIJAYA K</t>
  </si>
  <si>
    <t>LAYCHOCK</t>
  </si>
  <si>
    <t xml:space="preserve"> ANNA M</t>
  </si>
  <si>
    <t>LEE</t>
  </si>
  <si>
    <t xml:space="preserve"> JUN W</t>
  </si>
  <si>
    <t>MALHOTRA</t>
  </si>
  <si>
    <t xml:space="preserve"> AMIT</t>
  </si>
  <si>
    <t>NEWATIA</t>
  </si>
  <si>
    <t>NGUYEN</t>
  </si>
  <si>
    <t xml:space="preserve"> JOSEPH V.</t>
  </si>
  <si>
    <t>PYSHER</t>
  </si>
  <si>
    <t xml:space="preserve"> LANCE W</t>
  </si>
  <si>
    <t>ROBB</t>
  </si>
  <si>
    <t xml:space="preserve"> MARIE</t>
  </si>
  <si>
    <t>RODRIGUEZ</t>
  </si>
  <si>
    <t xml:space="preserve"> PAVEL</t>
  </si>
  <si>
    <t>SHELAT</t>
  </si>
  <si>
    <t xml:space="preserve"> NIRAV H</t>
  </si>
  <si>
    <t>SHILOH</t>
  </si>
  <si>
    <t xml:space="preserve"> AARON O</t>
  </si>
  <si>
    <t>VANBLARGAN</t>
  </si>
  <si>
    <t xml:space="preserve"> MARK S</t>
  </si>
  <si>
    <t>WASSEF</t>
  </si>
  <si>
    <t xml:space="preserve"> SHAFIK N</t>
  </si>
  <si>
    <t xml:space="preserve"> BARRY A</t>
  </si>
  <si>
    <t>Count of Total Procedure</t>
  </si>
  <si>
    <t>Sum of Total Full Days</t>
  </si>
  <si>
    <t>Rolling 12month FTE</t>
  </si>
  <si>
    <t>Row Labels</t>
  </si>
  <si>
    <t>Sum of shift</t>
  </si>
  <si>
    <t>ALI, SAYED</t>
  </si>
  <si>
    <t>ANUM, SYEDA</t>
  </si>
  <si>
    <t>AQEL, ZAKARIA</t>
  </si>
  <si>
    <t>BEMPORAD, JOSHUA</t>
  </si>
  <si>
    <t>BENZEL, STANLEY</t>
  </si>
  <si>
    <t>BHARDWAJ, ANIL K</t>
  </si>
  <si>
    <t>BRAUNSTEIN, LARRY</t>
  </si>
  <si>
    <t>BRODSKY, MICHAEL C</t>
  </si>
  <si>
    <t>BROWN, MATTHEW E</t>
  </si>
  <si>
    <t>CAVORSI, KENNETH J</t>
  </si>
  <si>
    <t>CELLA, STEPHEN J</t>
  </si>
  <si>
    <t>CHOUGH, EUGENE K</t>
  </si>
  <si>
    <t>CHU, AHNA S</t>
  </si>
  <si>
    <t>COOPER, BENJAMIN Z</t>
  </si>
  <si>
    <t>COX, JOHN F</t>
  </si>
  <si>
    <t>DANDEGIAN, ALBERT</t>
  </si>
  <si>
    <t>DESAI, RAVI R</t>
  </si>
  <si>
    <t>DINSMORE, BARBARA J</t>
  </si>
  <si>
    <t>ELBERFELD, GREGORY J</t>
  </si>
  <si>
    <t>ENEA, NED A</t>
  </si>
  <si>
    <t>EWY, BRIAN</t>
  </si>
  <si>
    <t>FASANO, NICHOLAS</t>
  </si>
  <si>
    <t>FISS, JOHN D</t>
  </si>
  <si>
    <t>FOGARTY, KEVIN T</t>
  </si>
  <si>
    <t>FRAS, I. MICHAEL</t>
  </si>
  <si>
    <t>FREED, KELLY</t>
  </si>
  <si>
    <t>GARG, SUMITA</t>
  </si>
  <si>
    <t>GOMEZ, CARRIE K</t>
  </si>
  <si>
    <t>GOR, DEVANG M</t>
  </si>
  <si>
    <t>GREENBERG, DAVID L</t>
  </si>
  <si>
    <t>HAMMOND, ALAN R</t>
  </si>
  <si>
    <t>HANAFEE, WENDY J</t>
  </si>
  <si>
    <t>HARB, TED</t>
  </si>
  <si>
    <t>HEARTER JR, WILLIAM R</t>
  </si>
  <si>
    <t>HENSLEY, MATHEW S</t>
  </si>
  <si>
    <t>HIMES, NATHAN C</t>
  </si>
  <si>
    <t>HODAVANCE, MICHAEL S</t>
  </si>
  <si>
    <t>HOFFMAN, ERRIN J</t>
  </si>
  <si>
    <t>HUBER, STEPHEN J</t>
  </si>
  <si>
    <t>IANNONE, JOHN P</t>
  </si>
  <si>
    <t>IZGUR, VITALY</t>
  </si>
  <si>
    <t>JAJOO, ANURITA</t>
  </si>
  <si>
    <t>JIANG, FENG</t>
  </si>
  <si>
    <t>KATZ, MATTHEW H</t>
  </si>
  <si>
    <t>KEMPF, CHARLES T</t>
  </si>
  <si>
    <t>KHIYANI, NEERAJ</t>
  </si>
  <si>
    <t>KIM, PHILLIP D</t>
  </si>
  <si>
    <t>KOSARAJU, VIJAYA K</t>
  </si>
  <si>
    <t>KOTHARI, NEHA A</t>
  </si>
  <si>
    <t>KOWAL, ALEXANDER M</t>
  </si>
  <si>
    <t>KRAMER, JEFFREY P</t>
  </si>
  <si>
    <t>KRAUS, FREDERICK</t>
  </si>
  <si>
    <t>KRICUN, BRET J</t>
  </si>
  <si>
    <t>KURTZ, KENNETH S</t>
  </si>
  <si>
    <t>LADD, CHRISTOPHER</t>
  </si>
  <si>
    <t>LAM, JOANNE</t>
  </si>
  <si>
    <t>LAYCHOCK, ANNA M</t>
  </si>
  <si>
    <t>LEE, JUN W</t>
  </si>
  <si>
    <t>LI, QIANG</t>
  </si>
  <si>
    <t>LONGO III, VICTOR</t>
  </si>
  <si>
    <t>LYALL, ASHIMA</t>
  </si>
  <si>
    <t>MALHOTRA, AMIT</t>
  </si>
  <si>
    <t>MAMBALAM, PRAMOD K</t>
  </si>
  <si>
    <t>MARTUCCI, J CHRISTOPHER</t>
  </si>
  <si>
    <t>MCCAMBRIDGE, JOSHUA L</t>
  </si>
  <si>
    <t>MCEVOY, ROBERT P</t>
  </si>
  <si>
    <t>MYERS, ROSS A</t>
  </si>
  <si>
    <t>NASSER, HUSSEIN H</t>
  </si>
  <si>
    <t>NEWATIA, AMIT</t>
  </si>
  <si>
    <t>NEWCOMB, JAMES A</t>
  </si>
  <si>
    <t>NGUYEN, JOSEPH V.</t>
  </si>
  <si>
    <t>OSBORNE, MARK A</t>
  </si>
  <si>
    <t>OSMANI, MOHAMMED A</t>
  </si>
  <si>
    <t>PLATNICK, JOSEPH</t>
  </si>
  <si>
    <t>PRIAMO, FRANCESCO AI</t>
  </si>
  <si>
    <t>PRICE, GREGORY</t>
  </si>
  <si>
    <t>PRYLUCK, DAVID SCOTT</t>
  </si>
  <si>
    <t>PTAK, THOMAS</t>
  </si>
  <si>
    <t>ROBB, MARIE</t>
  </si>
  <si>
    <t>RODRIGUEZ, PAVEL</t>
  </si>
  <si>
    <t>SHAFF, DARRYN</t>
  </si>
  <si>
    <t>SHELAT, NIRAV H</t>
  </si>
  <si>
    <t>SHILOH, AARON O</t>
  </si>
  <si>
    <t>SINGH, VIJAY A</t>
  </si>
  <si>
    <t>STALLMAN, JAMIE S</t>
  </si>
  <si>
    <t>STELTZ, MICHAEL</t>
  </si>
  <si>
    <t>STEMPEL, KEVIN B</t>
  </si>
  <si>
    <t>STORACE, MITCHELL H</t>
  </si>
  <si>
    <t>TATLI, SERVET</t>
  </si>
  <si>
    <t>TOOTE II, CHRISTOPHER E L</t>
  </si>
  <si>
    <t>TUNACAO, JESSA M</t>
  </si>
  <si>
    <t>VANBLARGAN, MARK S</t>
  </si>
  <si>
    <t>VICHNIN, MICHAEL</t>
  </si>
  <si>
    <t>WALIA, ROHIT</t>
  </si>
  <si>
    <t>WILLIAMS, ROBERT L</t>
  </si>
  <si>
    <t>YOUNG, WEN</t>
  </si>
  <si>
    <t>ZICHERMAN, JASON M</t>
  </si>
  <si>
    <t>ZIELINSKI, MICHELLE L</t>
  </si>
  <si>
    <t>Date</t>
  </si>
  <si>
    <t>Author</t>
  </si>
  <si>
    <t>shift</t>
  </si>
  <si>
    <t>Pryluck, David</t>
  </si>
  <si>
    <t>Storace, Mitchell</t>
  </si>
  <si>
    <t>Kosaraju, Vijay</t>
  </si>
  <si>
    <t>Huber, Stephen</t>
  </si>
  <si>
    <t>Hodavance, Michael</t>
  </si>
  <si>
    <t>Welkie, John</t>
  </si>
  <si>
    <t>Shiloh, Aaron</t>
  </si>
  <si>
    <t>Laychock, Anna</t>
  </si>
  <si>
    <t>Lam, Joanne</t>
  </si>
  <si>
    <t>Kim, Phillip</t>
  </si>
  <si>
    <t>Toote, Christopher E</t>
  </si>
  <si>
    <t>Steltz, Michael</t>
  </si>
  <si>
    <t>NASSER, HUSSEIN</t>
  </si>
  <si>
    <t>Kricun, Bret</t>
  </si>
  <si>
    <t>Price, Gregory</t>
  </si>
  <si>
    <t>Tunacao, Jessa</t>
  </si>
  <si>
    <t>Osmani, Mohammed</t>
  </si>
  <si>
    <t>Gor, Devang</t>
  </si>
  <si>
    <t>Young, Wen</t>
  </si>
  <si>
    <t>Kurtz, Kenneth</t>
  </si>
  <si>
    <t>Enea, Ned</t>
  </si>
  <si>
    <t>Kowal, Alexander</t>
  </si>
  <si>
    <t>Chapman, Christopher</t>
  </si>
  <si>
    <t>Gomez, Carrie</t>
  </si>
  <si>
    <t>Freed, Kelly</t>
  </si>
  <si>
    <t>Katz, Matthew</t>
  </si>
  <si>
    <t>Elberfeld, Greg</t>
  </si>
  <si>
    <t>Kothari, Neha</t>
  </si>
  <si>
    <t>Bhardwaj, Anil</t>
  </si>
  <si>
    <t>Myers, Ross</t>
  </si>
  <si>
    <t>Anum, Syeda</t>
  </si>
  <si>
    <t>Ali, Sayed</t>
  </si>
  <si>
    <t>Dinsmore, Barbara</t>
  </si>
  <si>
    <t>Hammond, Alan</t>
  </si>
  <si>
    <t>Priamo, Francesco</t>
  </si>
  <si>
    <t>Li, Qiang</t>
  </si>
  <si>
    <t>Lyall, Ashima</t>
  </si>
  <si>
    <t>McCambridge, Joshua</t>
  </si>
  <si>
    <t>Singh, Vijay</t>
  </si>
  <si>
    <t>Mambalam, Pramod</t>
  </si>
  <si>
    <t>Osborne, Mark</t>
  </si>
  <si>
    <t>Bemporad, Joshua</t>
  </si>
  <si>
    <t>Longo III, Victor</t>
  </si>
  <si>
    <t>Fiss, John</t>
  </si>
  <si>
    <t>Williams, Robert</t>
  </si>
  <si>
    <t>Stempel, Kevin</t>
  </si>
  <si>
    <t>Himes, Nathan</t>
  </si>
  <si>
    <t>Fras, Michael</t>
  </si>
  <si>
    <t>Hensley, Mathew</t>
  </si>
  <si>
    <t>Cella, Stephen</t>
  </si>
  <si>
    <t>Chough, Eugene</t>
  </si>
  <si>
    <t>Fogarty, Kevin</t>
  </si>
  <si>
    <t>Desai, Ravi</t>
  </si>
  <si>
    <t>Brown, Matthew</t>
  </si>
  <si>
    <t>Greenberg, David</t>
  </si>
  <si>
    <t>Zielinski, Michelle</t>
  </si>
  <si>
    <t>Newcomb, James</t>
  </si>
  <si>
    <t>Cox, John</t>
  </si>
  <si>
    <t>Shelat, Nirav</t>
  </si>
  <si>
    <t>Hoffman, Errin</t>
  </si>
  <si>
    <t>Jajoo, Anurita</t>
  </si>
  <si>
    <t>Yacoub, Hussam</t>
  </si>
  <si>
    <t>Kempf, Charles</t>
  </si>
  <si>
    <t>Braunstein, Larry</t>
  </si>
  <si>
    <t>Chu, Ahna</t>
  </si>
  <si>
    <t>Zicherman, Barry</t>
  </si>
  <si>
    <t>Zicherman, Jason</t>
  </si>
  <si>
    <t>Nguyen, Joseph</t>
  </si>
  <si>
    <t>Vichnin, Michael</t>
  </si>
  <si>
    <t>Malhotra, Amit</t>
  </si>
  <si>
    <t>Hearter, William</t>
  </si>
  <si>
    <t>Dandegian, Albert</t>
  </si>
  <si>
    <t>Robb, Marie</t>
  </si>
  <si>
    <t>Tatli, Servet</t>
  </si>
  <si>
    <t>Martucci, J Christopher</t>
  </si>
  <si>
    <t>Jiang, Feng</t>
  </si>
  <si>
    <t>Benzel, Stanley</t>
  </si>
  <si>
    <t>Izgur, Vitaly</t>
  </si>
  <si>
    <t>Newatia, Amit</t>
  </si>
  <si>
    <t>Cavorsi, Kenneth</t>
  </si>
  <si>
    <t>Vanblargan, Mark</t>
  </si>
  <si>
    <t>Lee, Jun W</t>
  </si>
  <si>
    <t>Stallman, Jamie</t>
  </si>
  <si>
    <t>Hanafee, Wendy</t>
  </si>
  <si>
    <t>Walia, Rohit</t>
  </si>
  <si>
    <t>Meir Levi, David</t>
  </si>
  <si>
    <t>Garg, Sumita</t>
  </si>
  <si>
    <t>McEvoy, Robert</t>
  </si>
  <si>
    <t>Spina, Michael</t>
  </si>
  <si>
    <t>Anuwatworn, Amornpol</t>
  </si>
  <si>
    <t>Ess, Kathryn E</t>
  </si>
  <si>
    <t>Shaff, Darryn</t>
  </si>
  <si>
    <t>Isayev, Yevgeniy</t>
  </si>
  <si>
    <t>Malik, Javed</t>
  </si>
  <si>
    <t>Cooper, Benjamin Z</t>
  </si>
  <si>
    <t>Rodriguez, Pavel</t>
  </si>
  <si>
    <t>Patel, Kunal</t>
  </si>
  <si>
    <t>Dorney, Scott</t>
  </si>
  <si>
    <t>MAKOWSKI, DANIEL</t>
  </si>
  <si>
    <t>Reading Physician User Name</t>
  </si>
  <si>
    <t>Prod Units</t>
  </si>
  <si>
    <t>AHMAD, NADEEM V</t>
  </si>
  <si>
    <t>BHARDWAJ, ANIL</t>
  </si>
  <si>
    <t>DESAI, RAVI V</t>
  </si>
  <si>
    <t>EWY, BRIAN R</t>
  </si>
  <si>
    <t>FASANO, NICHOLAS C</t>
  </si>
  <si>
    <t>JOHNSON, MEREDITH</t>
  </si>
  <si>
    <t>MOHYUDDIN, YAQOOB A</t>
  </si>
  <si>
    <t>ROMAN, NANCY V</t>
  </si>
  <si>
    <t>SCHUBACH, SHARON J</t>
  </si>
  <si>
    <t>TREVISAN, SUSAN G</t>
  </si>
  <si>
    <t>GLENN, MARGARET E</t>
  </si>
  <si>
    <t>VERMA, RAHUL K</t>
  </si>
  <si>
    <t>WELKIE, JOHN F</t>
  </si>
  <si>
    <t>BEMPORAD, JOSHUA A</t>
  </si>
  <si>
    <t>WASSEF, SHAFIK N</t>
  </si>
  <si>
    <t>BIGGS, ROBERT H</t>
  </si>
  <si>
    <t>SUMNER, ANDREW D</t>
  </si>
  <si>
    <t>KRAUS, FREDERICK C</t>
  </si>
  <si>
    <t>PERSIN, GEORGE A</t>
  </si>
  <si>
    <t>PATEL, KUNAL D</t>
  </si>
  <si>
    <t>MEHTA, NIDHI</t>
  </si>
  <si>
    <t>ISLAM, NAUMAN</t>
  </si>
  <si>
    <t>SHAH, SWARA</t>
  </si>
  <si>
    <t>MANNISI, JOHN A</t>
  </si>
  <si>
    <t>SUNDLOF, DEBORAH W</t>
  </si>
  <si>
    <t>RUST, ORION A</t>
  </si>
  <si>
    <t>PYSHER, LANCE W</t>
  </si>
  <si>
    <t>FEINER, ELLINA C</t>
  </si>
  <si>
    <t>PATEL, ZEEL</t>
  </si>
  <si>
    <t>ANUWATWORN, AMORNPOL</t>
  </si>
  <si>
    <t>HANSROTE, LOUIS</t>
  </si>
  <si>
    <t>LADD, CHRISTOPHER D</t>
  </si>
  <si>
    <t>JAEGER, RANDY</t>
  </si>
  <si>
    <t>ACCESS, TRANSCRIPTION</t>
  </si>
  <si>
    <t>HENZES, JOHN</t>
  </si>
  <si>
    <t>ROSSINI, GERALD-JOHN M</t>
  </si>
  <si>
    <t>PARFIANOWICZ, DOMINIC</t>
  </si>
  <si>
    <t>Campeas, Susan</t>
  </si>
  <si>
    <t>Rosenberg, Howard</t>
  </si>
  <si>
    <t>Wallach, Adam</t>
  </si>
  <si>
    <t>Mohiuddin, Sohaib</t>
  </si>
  <si>
    <t>Kearns, Martha</t>
  </si>
  <si>
    <t>Ostermann, E Theodore</t>
  </si>
  <si>
    <t>Win, William</t>
  </si>
  <si>
    <t>Fenerty, Sarah D</t>
  </si>
  <si>
    <t>Robinson, Katie</t>
  </si>
  <si>
    <t>Baxter, Blaise</t>
  </si>
  <si>
    <t>Goldberg, Ari</t>
  </si>
  <si>
    <t>Wassef, Shafik N</t>
  </si>
  <si>
    <t>Patel, Kunal P</t>
  </si>
  <si>
    <t>Rmstest, Physician</t>
  </si>
  <si>
    <t>Dugan, Zachary</t>
  </si>
  <si>
    <t>Roman, Nancy</t>
  </si>
  <si>
    <t>Mcauley, Jacob</t>
  </si>
  <si>
    <t>Batz, Alan</t>
  </si>
  <si>
    <t>Trevisan, Susan</t>
  </si>
  <si>
    <t>Ksepka, Martha</t>
  </si>
  <si>
    <t xml:space="preserve"> </t>
  </si>
  <si>
    <t>Desai, Ravi V</t>
  </si>
  <si>
    <t>EMPTYPE/FY/QRTR/MNTH/PHYSICIAN</t>
  </si>
  <si>
    <t>Sum of FTE</t>
  </si>
  <si>
    <t>Sum of wRVU per FTE</t>
  </si>
  <si>
    <t>Average of Payment per wRVU</t>
  </si>
  <si>
    <t>Sum of Payment per FTE</t>
  </si>
  <si>
    <t>FY 2024-2025</t>
  </si>
  <si>
    <t>FQ1</t>
  </si>
  <si>
    <t>FQ2</t>
  </si>
  <si>
    <t xml:space="preserve">Average of Payment per wRVU </t>
  </si>
  <si>
    <t>Average of Payment per FTE</t>
  </si>
  <si>
    <t>FiscalYear</t>
  </si>
  <si>
    <t>DOCTOR</t>
  </si>
  <si>
    <t>Total wRVU</t>
  </si>
  <si>
    <t>wRVU per Procedure</t>
  </si>
  <si>
    <t>Total 1/2 Days</t>
  </si>
  <si>
    <t>wRVU Per 1/2 Day</t>
  </si>
  <si>
    <t>Payments per 1/2 Day</t>
  </si>
  <si>
    <t>Employment Type</t>
  </si>
  <si>
    <t>Total Payments</t>
  </si>
  <si>
    <t>FY 2023-2024</t>
  </si>
  <si>
    <t>FC</t>
  </si>
  <si>
    <t>-Infinity</t>
  </si>
  <si>
    <t>POLESUK MD, BRIAN</t>
  </si>
  <si>
    <t>VINCENTI MD, KERRI L</t>
  </si>
  <si>
    <t>BAXTER, BLAISE W</t>
  </si>
  <si>
    <t>CAMPEAS, SUSAN L</t>
  </si>
  <si>
    <t>FENERTY, SARAH D</t>
  </si>
  <si>
    <t>GOLDBERG, ARI D</t>
  </si>
  <si>
    <t>GUNNARSEN, NELS C</t>
  </si>
  <si>
    <t>KEARNS, MARTHA S</t>
  </si>
  <si>
    <t>MOHIUDDIN, SOHAIB A</t>
  </si>
  <si>
    <t>OSTERMANN, E THEODORE</t>
  </si>
  <si>
    <t>PATEL, KUNAL P</t>
  </si>
  <si>
    <t>ROSENBERG, HOWARD D</t>
  </si>
  <si>
    <t>SARADA, KAMAL K</t>
  </si>
  <si>
    <t>SAREEN, PRIYA K</t>
  </si>
  <si>
    <t>WALLACH, ADAM P</t>
  </si>
  <si>
    <t>LAUDER, JHENETTE R</t>
  </si>
  <si>
    <t>WIN, WILLIAM</t>
  </si>
  <si>
    <t>IC Totals</t>
  </si>
  <si>
    <t>ALL</t>
  </si>
  <si>
    <t>Section</t>
  </si>
  <si>
    <t>POC</t>
  </si>
  <si>
    <t>VRAD</t>
  </si>
  <si>
    <t>Teleradiology</t>
  </si>
  <si>
    <t>NEURO Section</t>
  </si>
  <si>
    <t>IR Section</t>
  </si>
  <si>
    <t>GENERAL Section</t>
  </si>
  <si>
    <t>BODY Section</t>
  </si>
  <si>
    <t>MAMMO Section</t>
  </si>
  <si>
    <t>NIGHTHAWK Section</t>
  </si>
  <si>
    <t>HAZ/LVH-S</t>
  </si>
  <si>
    <t>PEDS</t>
  </si>
  <si>
    <t>NUCS Section</t>
  </si>
  <si>
    <t>WALLACH</t>
  </si>
  <si>
    <t>FENERTY</t>
  </si>
  <si>
    <t>GOLDBERG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</si>
</sst>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"/>
    <numFmt numFmtId="165" formatCode="\$#,##0.00;\(\$#,##0.00\);\$#,##0.00"/>
    <numFmt numFmtId="166" formatCode="&quot;$&quot;#,##0.00"/>
  </numFmts>
  <fonts count="1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ptos Narrow"/>
      <family val="2"/>
    </font>
    <font>
      <sz val="11"/>
      <name val="Aptos"/>
      <family val="2"/>
    </font>
    <font>
      <sz val="10"/>
      <color theme="1"/>
      <name val="Gadugi"/>
      <family val="2"/>
    </font>
    <font>
      <sz val="10"/>
      <color rgb="FF000000"/>
      <name val="Arial"/>
    </font>
    <font>
      <sz val="9"/>
      <color rgb="FF333333"/>
      <name val="Arial"/>
    </font>
    <font>
      <b/>
      <sz val="10"/>
      <color theme="1"/>
      <name val="Gadugi"/>
      <family val="2"/>
    </font>
    <font>
      <b/>
      <sz val="10"/>
      <name val="Calibri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9"/>
      <name val="Tahoma"/>
      <family val="2"/>
    </font>
    <font>
      <sz val="10"/>
      <color rgb="FF000000"/>
      <name val="Gadug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AFFEF"/>
        <bgColor rgb="FFEAFFEF"/>
      </patternFill>
    </fill>
    <fill>
      <patternFill patternType="solid">
        <fgColor rgb="FFF7F7F7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6C3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7" fillId="0" borderId="0"/>
  </cellStyleXfs>
  <cellXfs count="177">
    <xf numFmtId="0" fontId="0" fillId="0" borderId="0" xfId="0"/>
    <xf numFmtId="0" fontId="0" fillId="0" borderId="1" xfId="0" applyBorder="1"/>
    <xf numFmtId="0" fontId="2" fillId="0" borderId="1" xfId="0" applyFont="1" applyBorder="1"/>
    <xf numFmtId="4" fontId="1" fillId="2" borderId="1" xfId="0" applyNumberFormat="1" applyFont="1" applyFill="1" applyBorder="1"/>
    <xf numFmtId="3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44" fontId="0" fillId="0" borderId="0" xfId="0" applyNumberFormat="1"/>
    <xf numFmtId="165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1" fillId="2" borderId="0" xfId="0" applyFont="1" applyFill="1"/>
    <xf numFmtId="44" fontId="1" fillId="2" borderId="0" xfId="0" applyNumberFormat="1" applyFont="1" applyFill="1"/>
    <xf numFmtId="4" fontId="1" fillId="2" borderId="0" xfId="0" applyNumberFormat="1" applyFont="1" applyFill="1"/>
    <xf numFmtId="4" fontId="0" fillId="0" borderId="0" xfId="0" applyNumberFormat="1"/>
    <xf numFmtId="3" fontId="1" fillId="2" borderId="0" xfId="0" applyNumberFormat="1" applyFont="1" applyFill="1"/>
    <xf numFmtId="3" fontId="0" fillId="0" borderId="0" xfId="0" applyNumberFormat="1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44" fontId="1" fillId="0" borderId="0" xfId="0" applyNumberFormat="1" applyFont="1"/>
    <xf numFmtId="0" fontId="1" fillId="2" borderId="1" xfId="0" applyFont="1" applyFill="1" applyBorder="1"/>
    <xf numFmtId="3" fontId="1" fillId="2" borderId="1" xfId="0" applyNumberFormat="1" applyFont="1" applyFill="1" applyBorder="1"/>
    <xf numFmtId="44" fontId="1" fillId="2" borderId="1" xfId="0" applyNumberFormat="1" applyFont="1" applyFill="1" applyBorder="1"/>
    <xf numFmtId="44" fontId="0" fillId="0" borderId="1" xfId="0" applyNumberFormat="1" applyBorder="1"/>
    <xf numFmtId="2" fontId="1" fillId="2" borderId="1" xfId="0" applyNumberFormat="1" applyFont="1" applyFill="1" applyBorder="1"/>
    <xf numFmtId="44" fontId="2" fillId="0" borderId="1" xfId="0" applyNumberFormat="1" applyFont="1" applyBorder="1"/>
    <xf numFmtId="0" fontId="4" fillId="0" borderId="0" xfId="2"/>
    <xf numFmtId="4" fontId="4" fillId="0" borderId="0" xfId="2" applyNumberFormat="1"/>
    <xf numFmtId="44" fontId="4" fillId="0" borderId="0" xfId="1" applyFont="1"/>
    <xf numFmtId="44" fontId="0" fillId="0" borderId="0" xfId="1" applyFont="1"/>
    <xf numFmtId="44" fontId="1" fillId="2" borderId="1" xfId="1" applyFont="1" applyFill="1" applyBorder="1"/>
    <xf numFmtId="44" fontId="0" fillId="0" borderId="1" xfId="1" applyFont="1" applyBorder="1"/>
    <xf numFmtId="0" fontId="0" fillId="0" borderId="2" xfId="0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2" fontId="0" fillId="0" borderId="5" xfId="0" applyNumberFormat="1" applyBorder="1"/>
    <xf numFmtId="4" fontId="0" fillId="0" borderId="5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0" fontId="0" fillId="0" borderId="8" xfId="0" pivotButton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6" fontId="0" fillId="0" borderId="0" xfId="0" applyNumberFormat="1"/>
    <xf numFmtId="0" fontId="0" fillId="0" borderId="12" xfId="0" applyBorder="1" applyAlignment="1">
      <alignment horizontal="left"/>
    </xf>
    <xf numFmtId="4" fontId="0" fillId="0" borderId="6" xfId="0" applyNumberFormat="1" applyBorder="1"/>
    <xf numFmtId="2" fontId="0" fillId="0" borderId="6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0" fontId="0" fillId="0" borderId="13" xfId="0" applyBorder="1" applyAlignment="1">
      <alignment horizontal="left" indent="1"/>
    </xf>
    <xf numFmtId="166" fontId="0" fillId="0" borderId="14" xfId="0" applyNumberFormat="1" applyBorder="1"/>
    <xf numFmtId="0" fontId="0" fillId="0" borderId="13" xfId="0" applyBorder="1" applyAlignment="1">
      <alignment horizontal="left" indent="2"/>
    </xf>
    <xf numFmtId="0" fontId="0" fillId="0" borderId="13" xfId="0" applyBorder="1" applyAlignment="1">
      <alignment horizontal="left" indent="3"/>
    </xf>
    <xf numFmtId="0" fontId="0" fillId="0" borderId="4" xfId="0" applyBorder="1" applyAlignment="1">
      <alignment horizontal="left"/>
    </xf>
    <xf numFmtId="2" fontId="4" fillId="0" borderId="0" xfId="2" applyNumberFormat="1"/>
    <xf numFmtId="166" fontId="4" fillId="0" borderId="0" xfId="2" applyNumberForma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2" xfId="0" applyFont="1" applyBorder="1" applyAlignment="1">
      <alignment vertical="center" wrapText="1"/>
    </xf>
    <xf numFmtId="44" fontId="1" fillId="2" borderId="0" xfId="1" applyFont="1" applyFill="1"/>
    <xf numFmtId="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44" fontId="1" fillId="2" borderId="1" xfId="1" applyFont="1" applyFill="1" applyBorder="1" applyAlignment="1">
      <alignment wrapText="1"/>
    </xf>
    <xf numFmtId="44" fontId="1" fillId="2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49" fontId="1" fillId="2" borderId="1" xfId="0" applyNumberFormat="1" applyFont="1" applyFill="1" applyBorder="1"/>
    <xf numFmtId="49" fontId="8" fillId="4" borderId="15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left" wrapText="1"/>
    </xf>
    <xf numFmtId="4" fontId="6" fillId="0" borderId="1" xfId="0" applyNumberFormat="1" applyFont="1" applyBorder="1" applyAlignment="1">
      <alignment horizontal="left" wrapText="1"/>
    </xf>
    <xf numFmtId="3" fontId="9" fillId="2" borderId="1" xfId="0" applyNumberFormat="1" applyFont="1" applyFill="1" applyBorder="1" applyAlignment="1">
      <alignment horizontal="left" wrapText="1"/>
    </xf>
    <xf numFmtId="4" fontId="9" fillId="2" borderId="1" xfId="0" applyNumberFormat="1" applyFont="1" applyFill="1" applyBorder="1" applyAlignment="1">
      <alignment horizontal="left" wrapText="1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14" fontId="2" fillId="0" borderId="1" xfId="0" applyNumberFormat="1" applyFont="1" applyBorder="1"/>
    <xf numFmtId="0" fontId="11" fillId="6" borderId="1" xfId="0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horizontal="left" vertical="top" wrapText="1" readingOrder="1"/>
    </xf>
    <xf numFmtId="14" fontId="2" fillId="0" borderId="2" xfId="0" applyNumberFormat="1" applyFont="1" applyBorder="1"/>
    <xf numFmtId="0" fontId="11" fillId="0" borderId="1" xfId="0" applyFont="1" applyBorder="1" applyAlignment="1">
      <alignment horizontal="left" vertical="top" wrapText="1" readingOrder="1"/>
    </xf>
    <xf numFmtId="0" fontId="12" fillId="0" borderId="1" xfId="0" applyFont="1" applyBorder="1"/>
    <xf numFmtId="0" fontId="13" fillId="0" borderId="1" xfId="0" applyFont="1" applyBorder="1"/>
    <xf numFmtId="0" fontId="14" fillId="4" borderId="1" xfId="0" applyFont="1" applyFill="1" applyBorder="1" applyAlignment="1">
      <alignment horizontal="left" vertical="top" wrapText="1" readingOrder="1"/>
    </xf>
    <xf numFmtId="4" fontId="1" fillId="5" borderId="1" xfId="0" applyNumberFormat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0" fontId="0" fillId="5" borderId="1" xfId="0" applyFill="1" applyBorder="1"/>
    <xf numFmtId="0" fontId="1" fillId="0" borderId="16" xfId="0" applyFont="1" applyBorder="1"/>
    <xf numFmtId="0" fontId="1" fillId="0" borderId="18" xfId="0" applyFont="1" applyBorder="1"/>
    <xf numFmtId="0" fontId="1" fillId="0" borderId="20" xfId="0" applyFont="1" applyBorder="1"/>
    <xf numFmtId="4" fontId="0" fillId="0" borderId="17" xfId="0" applyNumberFormat="1" applyBorder="1"/>
    <xf numFmtId="4" fontId="0" fillId="0" borderId="19" xfId="0" applyNumberFormat="1" applyBorder="1"/>
    <xf numFmtId="44" fontId="0" fillId="0" borderId="19" xfId="0" applyNumberFormat="1" applyBorder="1"/>
    <xf numFmtId="49" fontId="8" fillId="7" borderId="15" xfId="0" applyNumberFormat="1" applyFont="1" applyFill="1" applyBorder="1" applyAlignment="1">
      <alignment horizontal="left"/>
    </xf>
    <xf numFmtId="0" fontId="8" fillId="4" borderId="15" xfId="0" applyFont="1" applyFill="1" applyBorder="1" applyAlignment="1">
      <alignment horizontal="right"/>
    </xf>
    <xf numFmtId="0" fontId="6" fillId="0" borderId="22" xfId="0" applyFont="1" applyBorder="1" applyAlignment="1">
      <alignment horizontal="left" wrapText="1"/>
    </xf>
    <xf numFmtId="49" fontId="8" fillId="4" borderId="22" xfId="0" applyNumberFormat="1" applyFont="1" applyFill="1" applyBorder="1" applyAlignment="1">
      <alignment horizontal="left"/>
    </xf>
    <xf numFmtId="0" fontId="0" fillId="0" borderId="22" xfId="0" applyBorder="1"/>
    <xf numFmtId="2" fontId="1" fillId="2" borderId="1" xfId="0" applyNumberFormat="1" applyFont="1" applyFill="1" applyBorder="1" applyAlignment="1">
      <alignment wrapText="1"/>
    </xf>
    <xf numFmtId="166" fontId="1" fillId="2" borderId="1" xfId="1" applyNumberFormat="1" applyFont="1" applyFill="1" applyBorder="1"/>
    <xf numFmtId="166" fontId="0" fillId="0" borderId="1" xfId="0" applyNumberFormat="1" applyBorder="1"/>
    <xf numFmtId="166" fontId="1" fillId="2" borderId="1" xfId="0" applyNumberFormat="1" applyFont="1" applyFill="1" applyBorder="1"/>
    <xf numFmtId="0" fontId="6" fillId="3" borderId="1" xfId="0" applyFont="1" applyFill="1" applyBorder="1" applyAlignment="1">
      <alignment horizontal="left" wrapText="1"/>
    </xf>
    <xf numFmtId="2" fontId="1" fillId="5" borderId="1" xfId="0" applyNumberFormat="1" applyFont="1" applyFill="1" applyBorder="1" applyAlignment="1">
      <alignment wrapText="1"/>
    </xf>
    <xf numFmtId="2" fontId="1" fillId="2" borderId="24" xfId="0" applyNumberFormat="1" applyFont="1" applyFill="1" applyBorder="1"/>
    <xf numFmtId="0" fontId="1" fillId="9" borderId="1" xfId="0" applyFont="1" applyFill="1" applyBorder="1"/>
    <xf numFmtId="0" fontId="1" fillId="9" borderId="23" xfId="0" applyFont="1" applyFill="1" applyBorder="1"/>
    <xf numFmtId="0" fontId="1" fillId="10" borderId="23" xfId="0" applyFont="1" applyFill="1" applyBorder="1" applyAlignment="1">
      <alignment wrapText="1"/>
    </xf>
    <xf numFmtId="0" fontId="1" fillId="11" borderId="23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5" xfId="0" applyFont="1" applyBorder="1" applyAlignment="1">
      <alignment wrapText="1"/>
    </xf>
    <xf numFmtId="0" fontId="0" fillId="0" borderId="25" xfId="0" applyBorder="1"/>
    <xf numFmtId="0" fontId="8" fillId="4" borderId="2" xfId="0" applyFont="1" applyFill="1" applyBorder="1"/>
    <xf numFmtId="0" fontId="8" fillId="4" borderId="25" xfId="0" applyFont="1" applyFill="1" applyBorder="1"/>
    <xf numFmtId="0" fontId="1" fillId="9" borderId="2" xfId="0" applyFont="1" applyFill="1" applyBorder="1"/>
    <xf numFmtId="0" fontId="1" fillId="9" borderId="25" xfId="0" applyFont="1" applyFill="1" applyBorder="1"/>
    <xf numFmtId="3" fontId="1" fillId="9" borderId="25" xfId="0" applyNumberFormat="1" applyFont="1" applyFill="1" applyBorder="1"/>
    <xf numFmtId="0" fontId="0" fillId="0" borderId="0" xfId="0" applyAlignment="1">
      <alignment wrapText="1"/>
    </xf>
    <xf numFmtId="2" fontId="1" fillId="11" borderId="23" xfId="0" applyNumberFormat="1" applyFont="1" applyFill="1" applyBorder="1" applyAlignment="1">
      <alignment wrapText="1"/>
    </xf>
    <xf numFmtId="2" fontId="0" fillId="0" borderId="25" xfId="0" applyNumberFormat="1" applyBorder="1"/>
    <xf numFmtId="2" fontId="1" fillId="9" borderId="25" xfId="0" applyNumberFormat="1" applyFont="1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49" fontId="8" fillId="3" borderId="1" xfId="0" applyNumberFormat="1" applyFont="1" applyFill="1" applyBorder="1" applyAlignment="1">
      <alignment horizontal="left"/>
    </xf>
    <xf numFmtId="2" fontId="0" fillId="0" borderId="21" xfId="0" applyNumberFormat="1" applyBorder="1"/>
    <xf numFmtId="44" fontId="0" fillId="3" borderId="1" xfId="0" applyNumberFormat="1" applyFill="1" applyBorder="1"/>
    <xf numFmtId="44" fontId="10" fillId="2" borderId="1" xfId="0" applyNumberFormat="1" applyFont="1" applyFill="1" applyBorder="1"/>
    <xf numFmtId="0" fontId="1" fillId="3" borderId="26" xfId="0" applyFont="1" applyFill="1" applyBorder="1" applyAlignment="1">
      <alignment wrapText="1"/>
    </xf>
    <xf numFmtId="4" fontId="0" fillId="0" borderId="27" xfId="0" applyNumberFormat="1" applyBorder="1"/>
    <xf numFmtId="0" fontId="1" fillId="3" borderId="28" xfId="0" applyFont="1" applyFill="1" applyBorder="1" applyAlignment="1">
      <alignment wrapText="1"/>
    </xf>
    <xf numFmtId="4" fontId="0" fillId="0" borderId="29" xfId="0" applyNumberFormat="1" applyBorder="1"/>
    <xf numFmtId="0" fontId="1" fillId="3" borderId="30" xfId="0" applyFont="1" applyFill="1" applyBorder="1" applyAlignment="1">
      <alignment wrapText="1"/>
    </xf>
    <xf numFmtId="44" fontId="0" fillId="0" borderId="31" xfId="0" applyNumberFormat="1" applyBorder="1"/>
    <xf numFmtId="0" fontId="0" fillId="0" borderId="23" xfId="0" applyBorder="1"/>
    <xf numFmtId="4" fontId="0" fillId="0" borderId="23" xfId="0" applyNumberFormat="1" applyBorder="1"/>
    <xf numFmtId="3" fontId="0" fillId="0" borderId="2" xfId="0" applyNumberFormat="1" applyBorder="1"/>
    <xf numFmtId="4" fontId="0" fillId="0" borderId="25" xfId="0" applyNumberFormat="1" applyBorder="1"/>
    <xf numFmtId="8" fontId="0" fillId="0" borderId="23" xfId="0" applyNumberFormat="1" applyBorder="1"/>
    <xf numFmtId="0" fontId="2" fillId="0" borderId="23" xfId="0" applyFont="1" applyBorder="1"/>
    <xf numFmtId="8" fontId="0" fillId="0" borderId="25" xfId="0" applyNumberFormat="1" applyBorder="1"/>
    <xf numFmtId="0" fontId="2" fillId="0" borderId="25" xfId="0" applyFont="1" applyBorder="1"/>
    <xf numFmtId="2" fontId="0" fillId="0" borderId="23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2" fillId="0" borderId="2" xfId="0" applyFont="1" applyBorder="1"/>
    <xf numFmtId="8" fontId="1" fillId="2" borderId="1" xfId="1" applyNumberFormat="1" applyFont="1" applyFill="1" applyBorder="1"/>
    <xf numFmtId="8" fontId="1" fillId="2" borderId="1" xfId="0" applyNumberFormat="1" applyFont="1" applyFill="1" applyBorder="1"/>
    <xf numFmtId="3" fontId="6" fillId="3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3" fontId="0" fillId="13" borderId="2" xfId="0" applyNumberFormat="1" applyFill="1" applyBorder="1"/>
    <xf numFmtId="0" fontId="0" fillId="13" borderId="25" xfId="0" applyFill="1" applyBorder="1"/>
    <xf numFmtId="1" fontId="1" fillId="2" borderId="1" xfId="0" applyNumberFormat="1" applyFont="1" applyFill="1" applyBorder="1" applyAlignment="1">
      <alignment wrapText="1"/>
    </xf>
    <xf numFmtId="1" fontId="0" fillId="0" borderId="1" xfId="0" applyNumberFormat="1" applyBorder="1"/>
    <xf numFmtId="1" fontId="1" fillId="2" borderId="1" xfId="0" applyNumberFormat="1" applyFont="1" applyFill="1" applyBorder="1"/>
    <xf numFmtId="1" fontId="0" fillId="0" borderId="0" xfId="0" applyNumberFormat="1"/>
    <xf numFmtId="8" fontId="0" fillId="0" borderId="19" xfId="0" applyNumberFormat="1" applyBorder="1"/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13" borderId="0" xfId="0" applyFill="1" applyBorder="1"/>
    <xf numFmtId="0" fontId="0" fillId="0" borderId="0" xfId="0" applyBorder="1"/>
    <xf numFmtId="0" fontId="6" fillId="0" borderId="15" xfId="0" applyFont="1" applyBorder="1" applyAlignment="1">
      <alignment horizontal="left" wrapText="1"/>
    </xf>
  </cellXfs>
  <cellStyles count="5">
    <cellStyle name="Currency" xfId="1" builtinId="4"/>
    <cellStyle name="Currency 2" xfId="3" xr:uid="{834A66EE-D870-41B2-9D7E-99756760B3BF}"/>
    <cellStyle name="Normal" xfId="0" builtinId="0"/>
    <cellStyle name="Normal 2" xfId="2" xr:uid="{E2B7FE53-68F0-49F3-9AC1-23178F84EAD5}"/>
    <cellStyle name="Normal 3" xfId="4" xr:uid="{EDF75C65-ECF6-43E5-9FF4-6B0D9C6F5C39}"/>
  </cellStyles>
  <dxfs count="3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6" formatCode="&quot;$&quot;#,##0.00"/>
    </dxf>
    <dxf>
      <numFmt numFmtId="4" formatCode="#,##0.00"/>
    </dxf>
    <dxf>
      <numFmt numFmtId="4" formatCode="#,##0.00"/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6" formatCode="&quot;$&quot;#,##0.00"/>
    </dxf>
    <dxf>
      <numFmt numFmtId="4" formatCode="#,##0.00"/>
    </dxf>
    <dxf>
      <numFmt numFmtId="4" formatCode="#,##0.00"/>
    </dxf>
    <dxf>
      <numFmt numFmtId="4" formatCode="#,##0.00"/>
    </dxf>
    <dxf>
      <numFmt numFmtId="2" formatCode="0.00"/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MILV%20Business%20Office\CODING%20COMPLIANCE\BES%20Tasks\Power%20BI\Misc%20Reporting\FY%202024-2025%20Reporting.xlsx" TargetMode="External"/><Relationship Id="rId1" Type="http://schemas.openxmlformats.org/officeDocument/2006/relationships/externalLinkPath" Target="file:///X:\MILV%20Business%20Office\CODING%20COMPLIANCE\BES%20Tasks\Power%20BI\Misc%20Reporting\FY%202024-2025%20Repor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FY 24-25- Itemized Pivot"/>
      <sheetName val="24-25 Cumulative Ref Data"/>
      <sheetName val="lookup table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na Snyder" refreshedDate="45520.679628935184" backgroundQuery="1" createdVersion="8" refreshedVersion="8" minRefreshableVersion="3" recordCount="0" supportSubquery="1" supportAdvancedDrill="1" xr:uid="{B6A10C38-3379-4B4A-B182-A68DBFED965C}">
  <cacheSource type="external" connectionId="1"/>
  <cacheFields count="13">
    <cacheField name="[Range 1].[FiscalYear].[FiscalYear]" caption="FiscalYear" numFmtId="0" level="1">
      <sharedItems count="1">
        <s v="FY 2024-2025"/>
      </sharedItems>
    </cacheField>
    <cacheField name="[Range 1].[FiscalQuarter].[FiscalQuarter]" caption="FiscalQuarter" numFmtId="0" hierarchy="1" level="1">
      <sharedItems count="2">
        <s v="FQ1"/>
        <s v="FQ2"/>
      </sharedItems>
    </cacheField>
    <cacheField name="[Range 1].[DOCTOR].[DOCTOR]" caption="DOCTOR" numFmtId="0" hierarchy="5" level="1">
      <sharedItems count="118">
        <s v="BAILEY MD, YVETTE D"/>
        <s v="BAXTER MD, BLAISE W"/>
        <s v="BENZEL MD, STANLEY"/>
        <s v="BHARDWAJ, ANIL KUMAR"/>
        <s v="BRAUNSTEIN MD, LARRY"/>
        <s v="CAVANAUGH MD, BARBARA"/>
        <s v="CHIN MD, XING"/>
        <s v="CHU MD, AHNA C"/>
        <s v="COOPER MD, BENJAMIN Z"/>
        <s v="DANDEGIAN MD, ALBERT N"/>
        <s v="DINSMORE MD, BARBARA J"/>
        <s v="ELBERFELD MD, GREGORY J"/>
        <s v="ENEA MD, NED"/>
        <s v="FOGARTY MD, KEVIN T"/>
        <s v="FREED MD, KELLY M"/>
        <s v="GLENN MD, MARGARET"/>
        <s v="GOMEZ, CARRIE"/>
        <s v="GREENBERG MD, DAVID"/>
        <s v="HANAFEE MD, WENDY J"/>
        <s v="HEARTER MD, WILLIAM"/>
        <s v="KEARNS MD, MARTHA"/>
        <s v="KEMPF MD, CHARLES"/>
        <s v="KRAUS MD, FREDERICK C"/>
        <s v="LAYCHOCK MD, ANNA M"/>
        <s v="MALIK, JAVED I"/>
        <s v="NG MD, SU ANN"/>
        <s v="OSTERMANN MD, ERNEST T"/>
        <s v="PRICE MD, GREGORY"/>
        <s v="PRYLUCK MD, DAVID S"/>
        <s v="PYSHER MD, LANCE"/>
        <s v="ROBB MD, MARIE E"/>
        <s v="RODRIGUEZ MD, PAVEL"/>
        <s v="ROMAN MD, NANCY"/>
        <s v="ROSENBERG MD, HOWARD"/>
        <s v="SCHUBACH MD, SHARON J"/>
        <s v="SHELAT DO, NIRAV"/>
        <s v="SINGH MD, VIJAY"/>
        <s v="STELTZ MD, MICHAEL"/>
        <s v="STEMPEL MD, KEVIN"/>
        <s v="TREVISAN MD, SUSAN G"/>
        <s v="VANBLARGAN DO, MARK"/>
        <s v="WASSEF MD, SHAFIK"/>
        <s v="ZICHERMAN, BARRY A"/>
        <s v="ZIELINSKI DO, MICHELLE"/>
        <s v="OSMANI DO, MOHAMMED"/>
        <s v="PATEL MD, KUNAL"/>
        <s v="STALLMAN MD, JAMIE S"/>
        <s v="ALI MD, SAYED M"/>
        <s v="ANUM MD, SYEDA"/>
        <s v="AQEL MD, ZAKARIA"/>
        <s v="CAMPEAS MD, SUSAN L"/>
        <s v="CHAPMAN, CHRISTOPHER N"/>
        <s v="FENERTY MD, SARAH D"/>
        <s v="GOLDBERG MD, ARI D"/>
        <s v="IZGUR MD, VITALY"/>
        <s v="JIANG MD, FENG"/>
        <s v="KOSARAJU MD, VIJAYA K"/>
        <s v="LEE MD, JUN WEI"/>
        <s v="MALHOTRA MD, AMIT"/>
        <s v="NEWATIA MD, AMIT"/>
        <s v="NGUYEN MD, JOSEPH V"/>
        <s v="SARADA MD, KAMAL K"/>
        <s v="SHILOH MD, AARON"/>
        <s v="BEMPORAD MD, JOSHUA J"/>
        <s v="BROWN MD, MATTHEW E"/>
        <s v="BURKE MD, DANA"/>
        <s v="CAVORSI MD, KENNETH"/>
        <s v="CELLA MD, STEPHEN"/>
        <s v="CHOUGH MD, EUGENE"/>
        <s v="COX MD, JOHN F"/>
        <s v="DESAI MD, RAVI"/>
        <s v="FISS MD, JOHN"/>
        <s v="FRAS MD, IVAN M"/>
        <s v="GARG MD, SUMITA"/>
        <s v="GOR MD, DEVANG N"/>
        <s v="HAMMOND MD, ALAN"/>
        <s v="HENSLEY MD, MATHEW"/>
        <s v="HIMES MD, NATHAN"/>
        <s v="HODAVANCE MD, MICHAEL"/>
        <s v="HOFFMAN MD, ERRIN"/>
        <s v="HUBER MD, STEPHEN J"/>
        <s v="JAJOO MD, ANURITA"/>
        <s v="JOHNSON MD, MEREDITH"/>
        <s v="KIM, PHILLIP"/>
        <s v="KOTHARI MD, NEHA"/>
        <s v="KOWAL MD, ALEXANDER"/>
        <s v="KRICUN MD, BRET J"/>
        <s v="KSEPKA, MARTHA"/>
        <s v="KURTZ MD, KENNETH S"/>
        <s v="LAM MD, JOANNE"/>
        <s v="LI MD, QIANG"/>
        <s v="LONGO DO, VICTOR"/>
        <s v="LYALL MD, ASHIMA"/>
        <s v="M.D., MATTHEW KATZ  "/>
        <s v="MAMBALAM MD, PRAMOD"/>
        <s v="MARTIN MD, PATRICIA"/>
        <s v="MARTUCCI MD, JOHN C"/>
        <s v="MCCAMBRIDGE, JOSHUA"/>
        <s v="MCEVOY MD, ROBERT"/>
        <s v="MOHIUDDIN MD, SOHAIB"/>
        <s v="MYERS, ROSS"/>
        <s v="NASSER MD, HUSSEIN"/>
        <s v="NEWCOMB MD, JAMES A"/>
        <s v="OSBORNE MD, MARK A"/>
        <s v="PRIAMO MD, FRANCESCO"/>
        <s v="SAREEN MD, PRIYA"/>
        <s v="SHAFF MD, DARRYN I"/>
        <s v="SPINA, MICHAEL J"/>
        <s v="STORACE MD, MITCHELL"/>
        <s v="TATLI MD, SERVET"/>
        <s v="VERMA MD, RAHUL"/>
        <s v="VICHNIN MD, MICHAEL C"/>
        <s v="WALIA MD, ROHIT"/>
        <s v="WALLACH MD, ADAM P"/>
        <s v="WILLIAMS MD, ROBERT"/>
        <s v="WIN MD, WILLIAM"/>
        <s v="YOUNG MD, WEN"/>
        <s v="ZICHERMAN MD, JASON"/>
      </sharedItems>
    </cacheField>
    <cacheField name="[Measures].[Sum of Total wRVU]" caption="Sum of Total wRVU" numFmtId="0" hierarchy="22" level="32767"/>
    <cacheField name="[Measures].[Sum of Total 1/2 Days]" caption="Sum of Total 1/2 Days" numFmtId="0" hierarchy="25" level="32767"/>
    <cacheField name="[Measures].[Sum of Total Payments]" caption="Sum of Total Payments" numFmtId="0" hierarchy="28" level="32767"/>
    <cacheField name="[Range 1].[Employment Type].[Employment Type]" caption="Employment Type" numFmtId="0" hierarchy="8" level="1">
      <sharedItems count="3">
        <s v="E"/>
        <s v="IC"/>
        <s v="P"/>
      </sharedItems>
    </cacheField>
    <cacheField name="[Measures].[Sum of FTE]" caption="Sum of FTE" numFmtId="0" hierarchy="29" level="32767"/>
    <cacheField name="[Measures].[Sum of wRVU per FTE]" caption="Sum of wRVU per FTE" numFmtId="0" hierarchy="31" level="32767"/>
    <cacheField name="[Measures].[Sum of Payment per FTE]" caption="Sum of Payment per FTE" numFmtId="0" hierarchy="33" level="32767"/>
    <cacheField name="[Measures].[Average of wRVU per Procedure]" caption="Average of wRVU per Procedure" numFmtId="0" hierarchy="24" level="32767"/>
    <cacheField name="[Measures].[Average of wRVU Per 1/2 Day]" caption="Average of wRVU Per 1/2 Day" numFmtId="0" hierarchy="27" level="32767"/>
    <cacheField name="[Measures].[Average of Payment per wRVU]" caption="Average of Payment per wRVU" numFmtId="0" hierarchy="36" level="32767"/>
  </cacheFields>
  <cacheHierarchies count="37">
    <cacheHierarchy uniqueName="[Range 1].[FiscalYear]" caption="FiscalYear" attribute="1" defaultMemberUniqueName="[Range 1].[FiscalYear].[All]" allUniqueName="[Range 1].[FiscalYea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iscalQuarter]" caption="FiscalQuarter" attribute="1" defaultMemberUniqueName="[Range 1].[FiscalQuarter].[All]" allUniqueName="[Range 1].[FiscalQuarter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FiscalMonth]" caption="FiscalMonth" attribute="1" defaultMemberUniqueName="[Range 1].[FiscalMonth].[All]" allUniqueName="[Range 1].[FiscalMonth].[All]" dimensionUniqueName="[Range 1]" displayFolder="" count="2" memberValueDatatype="130" unbalanced="0"/>
    <cacheHierarchy uniqueName="[Range 1].[Practice]" caption="Practice" attribute="1" defaultMemberUniqueName="[Range 1].[Practice].[All]" allUniqueName="[Range 1].[Practice].[All]" dimensionUniqueName="[Range 1]" displayFolder="" count="0" memberValueDatatype="130" unbalanced="0"/>
    <cacheHierarchy uniqueName="[Range 1].[SPECIALTY]" caption="SPECIALTY" attribute="1" defaultMemberUniqueName="[Range 1].[SPECIALTY].[All]" allUniqueName="[Range 1].[SPECIALTY].[All]" dimensionUniqueName="[Range 1]" displayFolder="" count="0" memberValueDatatype="130" unbalanced="0"/>
    <cacheHierarchy uniqueName="[Range 1].[DOCTOR]" caption="DOCTOR" attribute="1" defaultMemberUniqueName="[Range 1].[DOCTOR].[All]" allUniqueName="[Range 1].[DOCTOR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Lookup]" caption="Lookup" attribute="1" defaultMemberUniqueName="[Range 1].[Lookup].[All]" allUniqueName="[Range 1].[Lookup].[All]" dimensionUniqueName="[Range 1]" displayFolder="" count="0" memberValueDatatype="130" unbalanced="0"/>
    <cacheHierarchy uniqueName="[Range 1].[FTE]" caption="FTE" attribute="1" defaultMemberUniqueName="[Range 1].[FTE].[All]" allUniqueName="[Range 1].[FTE].[All]" dimensionUniqueName="[Range 1]" displayFolder="" count="0" memberValueDatatype="5" unbalanced="0"/>
    <cacheHierarchy uniqueName="[Range 1].[Employment Type]" caption="Employment Type" attribute="1" defaultMemberUniqueName="[Range 1].[Employment Type].[All]" allUniqueName="[Range 1].[Employment Type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Total Procedures]" caption="Total Procedures" attribute="1" defaultMemberUniqueName="[Range 1].[Total Procedures].[All]" allUniqueName="[Range 1].[Total Procedures].[All]" dimensionUniqueName="[Range 1]" displayFolder="" count="0" memberValueDatatype="20" unbalanced="0"/>
    <cacheHierarchy uniqueName="[Range 1].[Total wRVU]" caption="Total wRVU" attribute="1" defaultMemberUniqueName="[Range 1].[Total wRVU].[All]" allUniqueName="[Range 1].[Total wRVU].[All]" dimensionUniqueName="[Range 1]" displayFolder="" count="0" memberValueDatatype="5" unbalanced="0"/>
    <cacheHierarchy uniqueName="[Range 1].[wRVU per Procedure]" caption="wRVU per Procedure" attribute="1" defaultMemberUniqueName="[Range 1].[wRVU per Procedure].[All]" allUniqueName="[Range 1].[wRVU per Procedure].[All]" dimensionUniqueName="[Range 1]" displayFolder="" count="0" memberValueDatatype="5" unbalanced="0"/>
    <cacheHierarchy uniqueName="[Range 1].[Total 1/2 Days]" caption="Total 1/2 Days" attribute="1" defaultMemberUniqueName="[Range 1].[Total 1/2 Days].[All]" allUniqueName="[Range 1].[Total 1/2 Days].[All]" dimensionUniqueName="[Range 1]" displayFolder="" count="0" memberValueDatatype="20" unbalanced="0"/>
    <cacheHierarchy uniqueName="[Range 1].[Procedures Per 1/2 Day]" caption="Procedures Per 1/2 Day" attribute="1" defaultMemberUniqueName="[Range 1].[Procedures Per 1/2 Day].[All]" allUniqueName="[Range 1].[Procedures Per 1/2 Day].[All]" dimensionUniqueName="[Range 1]" displayFolder="" count="0" memberValueDatatype="5" unbalanced="0"/>
    <cacheHierarchy uniqueName="[Range 1].[wRVU Per 1/2 Day]" caption="wRVU Per 1/2 Day" attribute="1" defaultMemberUniqueName="[Range 1].[wRVU Per 1/2 Day].[All]" allUniqueName="[Range 1].[wRVU Per 1/2 Day].[All]" dimensionUniqueName="[Range 1]" displayFolder="" count="0" memberValueDatatype="5" unbalanced="0"/>
    <cacheHierarchy uniqueName="[Range 1].[Payments per 1/2 Day]" caption="Payments per 1/2 Day" attribute="1" defaultMemberUniqueName="[Range 1].[Payments per 1/2 Day].[All]" allUniqueName="[Range 1].[Payments per 1/2 Day].[All]" dimensionUniqueName="[Range 1]" displayFolder="" count="0" memberValueDatatype="5" unbalanced="0"/>
    <cacheHierarchy uniqueName="[Range 1].[Total Payments]" caption="Total Payments" attribute="1" defaultMemberUniqueName="[Range 1].[Total Payments].[All]" allUniqueName="[Range 1].[Total Payments].[All]" dimensionUniqueName="[Range 1]" displayFolder="" count="0" memberValueDatatype="5" unbalanced="0"/>
    <cacheHierarchy uniqueName="[Range 1].[wRVU per FTE]" caption="wRVU per FTE" attribute="1" defaultMemberUniqueName="[Range 1].[wRVU per FTE].[All]" allUniqueName="[Range 1].[wRVU per FTE].[All]" dimensionUniqueName="[Range 1]" displayFolder="" count="0" memberValueDatatype="5" unbalanced="0"/>
    <cacheHierarchy uniqueName="[Range 1].[Payment per wRVU]" caption="Payment per wRVU" attribute="1" defaultMemberUniqueName="[Range 1].[Payment per wRVU].[All]" allUniqueName="[Range 1].[Payment per wRVU].[All]" dimensionUniqueName="[Range 1]" displayFolder="" count="0" memberValueDatatype="5" unbalanced="0"/>
    <cacheHierarchy uniqueName="[Range 1].[Payment per FTE]" caption="Payment per FTE" attribute="1" defaultMemberUniqueName="[Range 1].[Payment per FTE].[All]" allUniqueName="[Range 1].[Payment per FTE].[All]" dimensionUniqueName="[Range 1]" displayFolder="" count="0" memberValueDatatype="5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Total wRVU]" caption="Sum of Total wRVU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wRVU per Procedure]" caption="Sum of wRVU per Procedure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wRVU per Procedure]" caption="Average of wRVU per Procedure" measure="1" displayFolder="" measureGroup="Range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otal 1/2 Days]" caption="Sum of Total 1/2 Days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wRVU Per 1/2 Day]" caption="Sum of wRVU Per 1/2 Day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wRVU Per 1/2 Day]" caption="Average of wRVU Per 1/2 Day" measure="1" displayFolder="" measureGroup="Range 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ayments]" caption="Sum of Total Payments" measure="1" displayFolder="" measureGroup="Range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TE]" caption="Sum of FTE" measure="1" displayFolder="" measureGroup="Range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wRVU per FTE]" caption="Count of wRVU per FTE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wRVU per FTE]" caption="Sum of wRVU per FTE" measure="1" displayFolder="" measureGroup="Range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ayment per wRVU]" caption="Count of Payment per wRVU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ayment per FTE]" caption="Sum of Payment per FTE" measure="1" displayFolder="" measureGroup="Range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ayment per wRVU]" caption="Sum of Payment per wRVU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wRVU per FTE]" caption="Average of wRVU per FTE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ayment per wRVU]" caption="Average of Payment per wRVU" measure="1" displayFolder="" measureGroup="Range 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8736C-2CA1-4D0A-9EA4-9E84F0ED15C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TYPE/FY/QRTR/MNTH/PHYSICIAN">
  <location ref="A3:J246" firstHeaderRow="0" firstDataRow="1" firstDataCol="1"/>
  <pivotFields count="13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6"/>
    <field x="1"/>
    <field x="2"/>
  </rowFields>
  <rowItems count="243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44"/>
    </i>
    <i r="3">
      <x v="26"/>
    </i>
    <i r="3">
      <x v="45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4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1">
      <x v="1"/>
    </i>
    <i r="2">
      <x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2">
      <x v="1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1">
      <x v="2"/>
    </i>
    <i r="2">
      <x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2">
      <x v="1"/>
    </i>
    <i r="3">
      <x v="63"/>
    </i>
    <i r="3">
      <x v="64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Total wRVU" fld="3" baseField="6" baseItem="1" numFmtId="4"/>
    <dataField name="Average of wRVU per Procedure" fld="10" subtotal="average" baseField="6" baseItem="2" numFmtId="2"/>
    <dataField name="Sum of Total 1/2 Days" fld="4" baseField="6" baseItem="2" numFmtId="4"/>
    <dataField name="Average of wRVU Per 1/2 Day" fld="11" subtotal="average" baseField="6" baseItem="1" numFmtId="4"/>
    <dataField name="Sum of Total Payments" fld="5" baseField="6" baseItem="2" numFmtId="166"/>
    <dataField name="Sum of FTE" fld="7" baseField="0" baseItem="0"/>
    <dataField name="Sum of wRVU per FTE" fld="8" baseField="0" baseItem="0" numFmtId="4"/>
    <dataField name="Average of Payment per wRVU" fld="12" subtotal="average" baseField="0" baseItem="0" numFmtId="4"/>
    <dataField name="Sum of Payment per FTE" fld="9" baseField="6" baseItem="0" numFmtId="166"/>
  </dataFields>
  <formats count="38">
    <format dxfId="3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4">
      <pivotArea collapsedLevelsAreSubtotals="1" fieldPosition="0">
        <references count="1">
          <reference field="0" count="0"/>
        </references>
      </pivotArea>
    </format>
    <format dxfId="33">
      <pivotArea dataOnly="0" fieldPosition="0">
        <references count="1">
          <reference field="6" count="1">
            <x v="0"/>
          </reference>
        </references>
      </pivotArea>
    </format>
    <format dxfId="32">
      <pivotArea collapsedLevelsAreSubtotals="1" fieldPosition="0">
        <references count="2">
          <reference field="0" count="0" selected="0"/>
          <reference field="6" count="1">
            <x v="0"/>
          </reference>
        </references>
      </pivotArea>
    </format>
    <format dxfId="31">
      <pivotArea collapsedLevelsAreSubtotals="1" fieldPosition="0">
        <references count="1">
          <reference field="0" count="0"/>
        </references>
      </pivotArea>
    </format>
    <format dxfId="30">
      <pivotArea outline="0" fieldPosition="0">
        <references count="1">
          <reference field="4294967294" count="1">
            <x v="1"/>
          </reference>
        </references>
      </pivotArea>
    </format>
    <format dxfId="29">
      <pivotArea outline="0" fieldPosition="0">
        <references count="1">
          <reference field="4294967294" count="1">
            <x v="3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4"/>
          </reference>
        </references>
      </pivotArea>
    </format>
    <format dxfId="25">
      <pivotArea collapsedLevelsAreSubtotals="1" fieldPosition="0">
        <references count="2">
          <reference field="0" count="0" selected="0"/>
          <reference field="6" count="1">
            <x v="1"/>
          </reference>
        </references>
      </pivotArea>
    </format>
    <format dxfId="24">
      <pivotArea collapsedLevelsAreSubtotals="1" fieldPosition="0">
        <references count="2">
          <reference field="0" count="0" selected="0"/>
          <reference field="6" count="1">
            <x v="2"/>
          </reference>
        </references>
      </pivotArea>
    </format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8">
      <pivotArea grandRow="1" outline="0" collapsedLevelsAreSubtotals="1" fieldPosition="0"/>
    </format>
    <format dxfId="17">
      <pivotArea outline="0" fieldPosition="0">
        <references count="1">
          <reference field="4294967294" count="1">
            <x v="6"/>
          </reference>
        </references>
      </pivotArea>
    </format>
    <format dxfId="16">
      <pivotArea outline="0" fieldPosition="0">
        <references count="1">
          <reference field="4294967294" count="1">
            <x v="7"/>
          </reference>
        </references>
      </pivotArea>
    </format>
    <format dxfId="15">
      <pivotArea outline="0" fieldPosition="0">
        <references count="1">
          <reference field="4294967294" count="1">
            <x v="8"/>
          </reference>
        </references>
      </pivotArea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0" selected="0"/>
          <reference field="6" count="0"/>
        </references>
      </pivotArea>
    </format>
    <format dxfId="10">
      <pivotArea dataOnly="0" labelOnly="1" fieldPosition="0">
        <references count="3">
          <reference field="0" count="0" selected="0"/>
          <reference field="1" count="0"/>
          <reference field="6" count="1" selected="0">
            <x v="0"/>
          </reference>
        </references>
      </pivotArea>
    </format>
    <format dxfId="9">
      <pivotArea dataOnly="0" labelOnly="1" fieldPosition="0">
        <references count="3">
          <reference field="0" count="0" selected="0"/>
          <reference field="1" count="0"/>
          <reference field="6" count="1" selected="0">
            <x v="1"/>
          </reference>
        </references>
      </pivotArea>
    </format>
    <format dxfId="8">
      <pivotArea dataOnly="0" labelOnly="1" fieldPosition="0">
        <references count="3">
          <reference field="0" count="0" selected="0"/>
          <reference field="1" count="0"/>
          <reference field="6" count="1" selected="0">
            <x v="2"/>
          </reference>
        </references>
      </pivotArea>
    </format>
    <format dxfId="7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4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</reference>
          <reference field="6" count="1" selected="0">
            <x v="0"/>
          </reference>
        </references>
      </pivotArea>
    </format>
    <format dxfId="6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  <reference field="6" count="1" selected="0">
            <x v="0"/>
          </reference>
        </references>
      </pivotArea>
    </format>
    <format dxfId="5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16"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6" count="1" selected="0">
            <x v="1"/>
          </reference>
        </references>
      </pivotArea>
    </format>
    <format dxfId="4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16"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6" count="1" selected="0">
            <x v="1"/>
          </reference>
        </references>
      </pivotArea>
    </format>
    <format dxfId="3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50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</reference>
          <reference field="6" count="1" selected="0">
            <x v="2"/>
          </reference>
        </references>
      </pivotArea>
    </format>
    <format dxfId="2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5">
            <x v="113"/>
            <x v="114"/>
            <x v="115"/>
            <x v="116"/>
            <x v="117"/>
          </reference>
          <reference field="6" count="1" selected="0">
            <x v="2"/>
          </reference>
        </references>
      </pivotArea>
    </format>
    <format dxfId="1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50"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</reference>
          <reference field="6" count="1" selected="0">
            <x v="2"/>
          </reference>
        </references>
      </pivotArea>
    </format>
    <format dxfId="0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4">
            <x v="114"/>
            <x v="115"/>
            <x v="116"/>
            <x v="117"/>
          </reference>
          <reference field="6" count="1" selected="0">
            <x v="2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wRVU per Procedure"/>
    <pivotHierarchy dragToData="1"/>
    <pivotHierarchy dragToData="1"/>
    <pivotHierarchy dragToData="1" caption="Average of wRVU Per 1/2 Day"/>
    <pivotHierarchy dragToData="1"/>
    <pivotHierarchy dragToData="1"/>
    <pivotHierarchy dragToData="1"/>
    <pivotHierarchy dragToData="1" caption="Sum of wRVU per FTE"/>
    <pivotHierarchy dragToData="1"/>
    <pivotHierarchy dragToData="1"/>
    <pivotHierarchy dragToData="1"/>
    <pivotHierarchy dragToData="1" caption="Average of wRVU per FTE"/>
    <pivotHierarchy dragToData="1" caption="Average of Payment per wRVU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8"/>
    <rowHierarchyUsage hierarchyUsage="1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ort!$A$1:$T$45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6A68-730E-40C5-A016-9DD5462D9B57}">
  <dimension ref="A1:K119"/>
  <sheetViews>
    <sheetView workbookViewId="0">
      <selection activeCell="O18" sqref="O18"/>
    </sheetView>
  </sheetViews>
  <sheetFormatPr defaultRowHeight="15" x14ac:dyDescent="0.25"/>
  <cols>
    <col min="1" max="1" width="24.42578125" bestFit="1" customWidth="1"/>
    <col min="2" max="2" width="17.7109375" bestFit="1" customWidth="1"/>
    <col min="3" max="3" width="29.28515625" bestFit="1" customWidth="1"/>
    <col min="4" max="4" width="19.7109375" bestFit="1" customWidth="1"/>
    <col min="5" max="5" width="26.7109375" bestFit="1" customWidth="1"/>
    <col min="6" max="6" width="22.28515625" bestFit="1" customWidth="1"/>
    <col min="7" max="7" width="17.28515625" bestFit="1" customWidth="1"/>
    <col min="8" max="8" width="5.5703125" customWidth="1"/>
    <col min="9" max="9" width="13" style="19" bestFit="1" customWidth="1"/>
    <col min="10" max="10" width="18.28515625" bestFit="1" customWidth="1"/>
    <col min="11" max="11" width="19.85546875" customWidth="1"/>
  </cols>
  <sheetData>
    <row r="1" spans="1:11" x14ac:dyDescent="0.25">
      <c r="A1" s="27" t="s">
        <v>0</v>
      </c>
      <c r="B1" s="3" t="s">
        <v>1</v>
      </c>
      <c r="C1" s="27" t="s">
        <v>2</v>
      </c>
      <c r="D1" s="28" t="s">
        <v>3</v>
      </c>
      <c r="E1" s="27" t="s">
        <v>4</v>
      </c>
      <c r="F1" s="29" t="s">
        <v>5</v>
      </c>
      <c r="G1" s="27" t="s">
        <v>6</v>
      </c>
      <c r="H1" s="27" t="s">
        <v>7</v>
      </c>
      <c r="I1" s="3" t="s">
        <v>8</v>
      </c>
      <c r="J1" s="27" t="s">
        <v>9</v>
      </c>
      <c r="K1" s="27" t="s">
        <v>10</v>
      </c>
    </row>
    <row r="2" spans="1:11" x14ac:dyDescent="0.25">
      <c r="A2" s="1" t="s">
        <v>11</v>
      </c>
      <c r="B2" s="8">
        <v>13754.79000000003</v>
      </c>
      <c r="C2" s="5">
        <v>1.0944928563426222</v>
      </c>
      <c r="D2" s="4">
        <v>500</v>
      </c>
      <c r="E2" s="5">
        <v>27.527591691887455</v>
      </c>
      <c r="F2" s="30">
        <v>640568.40999999992</v>
      </c>
      <c r="G2" s="1" t="s">
        <v>12</v>
      </c>
      <c r="H2" s="1">
        <v>1</v>
      </c>
      <c r="I2" s="8">
        <f>B2/H2</f>
        <v>13754.79000000003</v>
      </c>
      <c r="J2" s="30">
        <f>F2/B2</f>
        <v>46.570569961446047</v>
      </c>
      <c r="K2" s="30">
        <f>F2/H2</f>
        <v>640568.40999999992</v>
      </c>
    </row>
    <row r="3" spans="1:11" x14ac:dyDescent="0.25">
      <c r="A3" s="1" t="s">
        <v>13</v>
      </c>
      <c r="B3" s="8">
        <v>17294.220000000125</v>
      </c>
      <c r="C3" s="5">
        <v>1.0615622505264346</v>
      </c>
      <c r="D3" s="4">
        <v>461</v>
      </c>
      <c r="E3" s="5">
        <v>37.588057716273227</v>
      </c>
      <c r="F3" s="30">
        <v>824472.62000000011</v>
      </c>
      <c r="G3" s="1" t="s">
        <v>12</v>
      </c>
      <c r="H3" s="1">
        <v>1</v>
      </c>
      <c r="I3" s="8">
        <f t="shared" ref="I3:I56" si="0">B3/H3</f>
        <v>17294.220000000125</v>
      </c>
      <c r="J3" s="30">
        <f t="shared" ref="J3:J56" si="1">F3/B3</f>
        <v>47.673304722617971</v>
      </c>
      <c r="K3" s="30">
        <f t="shared" ref="K3:K56" si="2">F3/H3</f>
        <v>824472.62000000011</v>
      </c>
    </row>
    <row r="4" spans="1:11" x14ac:dyDescent="0.25">
      <c r="A4" s="1" t="s">
        <v>14</v>
      </c>
      <c r="B4" s="8">
        <v>1305.3500000000001</v>
      </c>
      <c r="C4" s="5">
        <v>1.1985554662008746</v>
      </c>
      <c r="D4" s="4">
        <v>64</v>
      </c>
      <c r="E4" s="5">
        <v>19.026351190476195</v>
      </c>
      <c r="F4" s="30">
        <v>74800.639999999999</v>
      </c>
      <c r="G4" s="1" t="s">
        <v>12</v>
      </c>
      <c r="H4" s="1">
        <v>1</v>
      </c>
      <c r="I4" s="8">
        <f t="shared" si="0"/>
        <v>1305.3500000000001</v>
      </c>
      <c r="J4" s="30">
        <f t="shared" si="1"/>
        <v>57.303129428888795</v>
      </c>
      <c r="K4" s="30">
        <f t="shared" si="2"/>
        <v>74800.639999999999</v>
      </c>
    </row>
    <row r="5" spans="1:11" x14ac:dyDescent="0.25">
      <c r="A5" s="1" t="s">
        <v>15</v>
      </c>
      <c r="B5" s="8">
        <v>21200.200000000023</v>
      </c>
      <c r="C5" s="5">
        <v>1.2832663102357331</v>
      </c>
      <c r="D5" s="4">
        <v>479</v>
      </c>
      <c r="E5" s="5">
        <v>44.409937338555743</v>
      </c>
      <c r="F5" s="30">
        <v>983117.05999999994</v>
      </c>
      <c r="G5" s="1" t="s">
        <v>12</v>
      </c>
      <c r="H5" s="1">
        <v>1</v>
      </c>
      <c r="I5" s="8">
        <f t="shared" si="0"/>
        <v>21200.200000000023</v>
      </c>
      <c r="J5" s="30">
        <f t="shared" si="1"/>
        <v>46.373008745200465</v>
      </c>
      <c r="K5" s="30">
        <f t="shared" si="2"/>
        <v>983117.05999999994</v>
      </c>
    </row>
    <row r="6" spans="1:11" x14ac:dyDescent="0.25">
      <c r="A6" s="1" t="s">
        <v>16</v>
      </c>
      <c r="B6" s="8">
        <v>13397.150000000123</v>
      </c>
      <c r="C6" s="5">
        <v>0.82354052695977631</v>
      </c>
      <c r="D6" s="4">
        <v>347</v>
      </c>
      <c r="E6" s="5">
        <v>38.662693441782316</v>
      </c>
      <c r="F6" s="30">
        <v>614974.80999999994</v>
      </c>
      <c r="G6" s="1" t="s">
        <v>12</v>
      </c>
      <c r="H6" s="1">
        <v>1</v>
      </c>
      <c r="I6" s="8">
        <f t="shared" si="0"/>
        <v>13397.150000000123</v>
      </c>
      <c r="J6" s="30">
        <f t="shared" si="1"/>
        <v>45.903405575065911</v>
      </c>
      <c r="K6" s="30">
        <f t="shared" si="2"/>
        <v>614974.80999999994</v>
      </c>
    </row>
    <row r="7" spans="1:11" x14ac:dyDescent="0.25">
      <c r="A7" s="1" t="s">
        <v>17</v>
      </c>
      <c r="B7" s="8">
        <v>14518.31000000019</v>
      </c>
      <c r="C7" s="5">
        <v>0.66453962084782792</v>
      </c>
      <c r="D7" s="4">
        <v>480</v>
      </c>
      <c r="E7" s="5">
        <v>30.277161723617478</v>
      </c>
      <c r="F7" s="30">
        <v>677288.66</v>
      </c>
      <c r="G7" s="1" t="s">
        <v>12</v>
      </c>
      <c r="H7" s="1">
        <v>1</v>
      </c>
      <c r="I7" s="8">
        <f t="shared" si="0"/>
        <v>14518.31000000019</v>
      </c>
      <c r="J7" s="30">
        <f t="shared" si="1"/>
        <v>46.650654242814156</v>
      </c>
      <c r="K7" s="30">
        <f t="shared" si="2"/>
        <v>677288.66</v>
      </c>
    </row>
    <row r="8" spans="1:11" x14ac:dyDescent="0.25">
      <c r="A8" s="1" t="s">
        <v>18</v>
      </c>
      <c r="B8" s="8">
        <v>16167.100000000126</v>
      </c>
      <c r="C8" s="5">
        <v>0.97746862632054332</v>
      </c>
      <c r="D8" s="4">
        <v>394</v>
      </c>
      <c r="E8" s="5">
        <v>41.233527658438561</v>
      </c>
      <c r="F8" s="30">
        <v>827849.28999999992</v>
      </c>
      <c r="G8" s="1" t="s">
        <v>12</v>
      </c>
      <c r="H8" s="1">
        <v>0.75</v>
      </c>
      <c r="I8" s="8">
        <f t="shared" si="0"/>
        <v>21556.133333333502</v>
      </c>
      <c r="J8" s="30">
        <f t="shared" si="1"/>
        <v>51.205800050719887</v>
      </c>
      <c r="K8" s="30">
        <f t="shared" si="2"/>
        <v>1103799.0533333332</v>
      </c>
    </row>
    <row r="9" spans="1:11" x14ac:dyDescent="0.25">
      <c r="A9" s="1" t="s">
        <v>19</v>
      </c>
      <c r="B9" s="8">
        <v>16592.580000000125</v>
      </c>
      <c r="C9" s="5">
        <v>1.1415165000365908</v>
      </c>
      <c r="D9" s="4">
        <v>485</v>
      </c>
      <c r="E9" s="5">
        <v>34.379196671394325</v>
      </c>
      <c r="F9" s="30">
        <v>827058.71000000008</v>
      </c>
      <c r="G9" s="1" t="s">
        <v>12</v>
      </c>
      <c r="H9" s="1">
        <v>1</v>
      </c>
      <c r="I9" s="8">
        <f t="shared" si="0"/>
        <v>16592.580000000125</v>
      </c>
      <c r="J9" s="30">
        <f t="shared" si="1"/>
        <v>49.845094011901331</v>
      </c>
      <c r="K9" s="30">
        <f t="shared" si="2"/>
        <v>827058.71000000008</v>
      </c>
    </row>
    <row r="10" spans="1:11" x14ac:dyDescent="0.25">
      <c r="A10" s="1" t="s">
        <v>20</v>
      </c>
      <c r="B10" s="8">
        <v>11585.870000000066</v>
      </c>
      <c r="C10" s="5">
        <v>1.0237213680375457</v>
      </c>
      <c r="D10" s="4">
        <v>386</v>
      </c>
      <c r="E10" s="5">
        <v>29.962380514706055</v>
      </c>
      <c r="F10" s="30">
        <v>532520.24</v>
      </c>
      <c r="G10" s="1" t="s">
        <v>12</v>
      </c>
      <c r="H10" s="1">
        <v>1</v>
      </c>
      <c r="I10" s="8">
        <f t="shared" si="0"/>
        <v>11585.870000000066</v>
      </c>
      <c r="J10" s="30">
        <f t="shared" si="1"/>
        <v>45.962904814226029</v>
      </c>
      <c r="K10" s="30">
        <f t="shared" si="2"/>
        <v>532520.24</v>
      </c>
    </row>
    <row r="11" spans="1:11" x14ac:dyDescent="0.25">
      <c r="A11" s="1" t="s">
        <v>21</v>
      </c>
      <c r="B11" s="8">
        <v>13186.11000000011</v>
      </c>
      <c r="C11" s="5">
        <v>0.59027127891406217</v>
      </c>
      <c r="D11" s="4">
        <v>477</v>
      </c>
      <c r="E11" s="5">
        <v>27.808955158345544</v>
      </c>
      <c r="F11" s="30">
        <v>612281.73</v>
      </c>
      <c r="G11" s="1" t="s">
        <v>12</v>
      </c>
      <c r="H11" s="1">
        <v>1</v>
      </c>
      <c r="I11" s="8">
        <f t="shared" si="0"/>
        <v>13186.11000000011</v>
      </c>
      <c r="J11" s="30">
        <f t="shared" si="1"/>
        <v>46.433840609550117</v>
      </c>
      <c r="K11" s="30">
        <f t="shared" si="2"/>
        <v>612281.73</v>
      </c>
    </row>
    <row r="12" spans="1:11" x14ac:dyDescent="0.25">
      <c r="A12" s="1" t="s">
        <v>22</v>
      </c>
      <c r="B12" s="8">
        <v>10605.280000000079</v>
      </c>
      <c r="C12" s="5">
        <v>0.8708880157199993</v>
      </c>
      <c r="D12" s="4">
        <v>336</v>
      </c>
      <c r="E12" s="5">
        <v>31.480681318681544</v>
      </c>
      <c r="F12" s="30">
        <v>483000.48</v>
      </c>
      <c r="G12" s="1" t="s">
        <v>12</v>
      </c>
      <c r="H12" s="1">
        <v>1</v>
      </c>
      <c r="I12" s="8">
        <f t="shared" si="0"/>
        <v>10605.280000000079</v>
      </c>
      <c r="J12" s="30">
        <f t="shared" si="1"/>
        <v>45.543397251180203</v>
      </c>
      <c r="K12" s="30">
        <f t="shared" si="2"/>
        <v>483000.48</v>
      </c>
    </row>
    <row r="13" spans="1:11" x14ac:dyDescent="0.25">
      <c r="A13" s="1" t="s">
        <v>23</v>
      </c>
      <c r="B13" s="8">
        <v>9526.4100000000635</v>
      </c>
      <c r="C13" s="5">
        <v>1.1366407412514929</v>
      </c>
      <c r="D13" s="4">
        <v>229</v>
      </c>
      <c r="E13" s="5">
        <v>42.112162901913173</v>
      </c>
      <c r="F13" s="30">
        <v>476484.74000000005</v>
      </c>
      <c r="G13" s="1" t="s">
        <v>12</v>
      </c>
      <c r="H13" s="1">
        <v>1</v>
      </c>
      <c r="I13" s="8">
        <f t="shared" si="0"/>
        <v>9526.4100000000635</v>
      </c>
      <c r="J13" s="30">
        <f t="shared" si="1"/>
        <v>50.017240492483197</v>
      </c>
      <c r="K13" s="30">
        <f t="shared" si="2"/>
        <v>476484.74000000005</v>
      </c>
    </row>
    <row r="14" spans="1:11" x14ac:dyDescent="0.25">
      <c r="A14" s="1" t="s">
        <v>24</v>
      </c>
      <c r="B14" s="8">
        <v>12470.080000000082</v>
      </c>
      <c r="C14" s="5">
        <v>0.89658504624666857</v>
      </c>
      <c r="D14" s="4">
        <v>512</v>
      </c>
      <c r="E14" s="5">
        <v>24.353269021944868</v>
      </c>
      <c r="F14" s="30">
        <v>599234.86</v>
      </c>
      <c r="G14" s="1" t="s">
        <v>12</v>
      </c>
      <c r="H14" s="1">
        <v>1</v>
      </c>
      <c r="I14" s="8">
        <f t="shared" si="0"/>
        <v>12470.080000000082</v>
      </c>
      <c r="J14" s="30">
        <f t="shared" si="1"/>
        <v>48.053810400574498</v>
      </c>
      <c r="K14" s="30">
        <f t="shared" si="2"/>
        <v>599234.86</v>
      </c>
    </row>
    <row r="15" spans="1:11" x14ac:dyDescent="0.25">
      <c r="A15" s="1" t="s">
        <v>25</v>
      </c>
      <c r="B15" s="8">
        <v>9609.2700000000659</v>
      </c>
      <c r="C15" s="5">
        <v>1.2100426735505936</v>
      </c>
      <c r="D15" s="4">
        <v>315</v>
      </c>
      <c r="E15" s="5">
        <v>30.954611937907778</v>
      </c>
      <c r="F15" s="30">
        <v>390469.45</v>
      </c>
      <c r="G15" s="1" t="s">
        <v>12</v>
      </c>
      <c r="H15" s="1">
        <v>1</v>
      </c>
      <c r="I15" s="8">
        <f t="shared" si="0"/>
        <v>9609.2700000000659</v>
      </c>
      <c r="J15" s="30">
        <f t="shared" si="1"/>
        <v>40.634663195018696</v>
      </c>
      <c r="K15" s="30">
        <f t="shared" si="2"/>
        <v>390469.45</v>
      </c>
    </row>
    <row r="16" spans="1:11" x14ac:dyDescent="0.25">
      <c r="A16" s="1" t="s">
        <v>26</v>
      </c>
      <c r="B16" s="8">
        <v>14083.760000000066</v>
      </c>
      <c r="C16" s="5">
        <v>1.1711450308549129</v>
      </c>
      <c r="D16" s="4">
        <v>492</v>
      </c>
      <c r="E16" s="5">
        <v>29.118127981037194</v>
      </c>
      <c r="F16" s="30">
        <v>652721.98</v>
      </c>
      <c r="G16" s="1" t="s">
        <v>12</v>
      </c>
      <c r="H16" s="1">
        <v>1</v>
      </c>
      <c r="I16" s="8">
        <f t="shared" si="0"/>
        <v>14083.760000000066</v>
      </c>
      <c r="J16" s="30">
        <f t="shared" si="1"/>
        <v>46.345718756922651</v>
      </c>
      <c r="K16" s="30">
        <f t="shared" si="2"/>
        <v>652721.98</v>
      </c>
    </row>
    <row r="17" spans="1:11" x14ac:dyDescent="0.25">
      <c r="A17" s="1" t="s">
        <v>27</v>
      </c>
      <c r="B17" s="8">
        <v>9452.3399999999856</v>
      </c>
      <c r="C17" s="5">
        <v>1.6301187610664034</v>
      </c>
      <c r="D17" s="4">
        <v>423</v>
      </c>
      <c r="E17" s="5">
        <v>22.439341873732229</v>
      </c>
      <c r="F17" s="30">
        <v>458752.72000000003</v>
      </c>
      <c r="G17" s="1" t="s">
        <v>12</v>
      </c>
      <c r="H17" s="1">
        <v>1</v>
      </c>
      <c r="I17" s="8">
        <f t="shared" si="0"/>
        <v>9452.3399999999856</v>
      </c>
      <c r="J17" s="30">
        <f t="shared" si="1"/>
        <v>48.533243620098382</v>
      </c>
      <c r="K17" s="30">
        <f t="shared" si="2"/>
        <v>458752.72000000003</v>
      </c>
    </row>
    <row r="18" spans="1:11" x14ac:dyDescent="0.25">
      <c r="A18" s="1" t="s">
        <v>28</v>
      </c>
      <c r="B18" s="8">
        <v>11604.629999999997</v>
      </c>
      <c r="C18" s="5">
        <v>1.7614168348043631</v>
      </c>
      <c r="D18" s="4">
        <v>414</v>
      </c>
      <c r="E18" s="5">
        <v>28.240649002152139</v>
      </c>
      <c r="F18" s="30">
        <v>556710.51</v>
      </c>
      <c r="G18" s="1" t="s">
        <v>12</v>
      </c>
      <c r="H18" s="1">
        <v>1</v>
      </c>
      <c r="I18" s="8">
        <f t="shared" si="0"/>
        <v>11604.629999999997</v>
      </c>
      <c r="J18" s="30">
        <f t="shared" si="1"/>
        <v>47.97313744600217</v>
      </c>
      <c r="K18" s="30">
        <f t="shared" si="2"/>
        <v>556710.51</v>
      </c>
    </row>
    <row r="19" spans="1:11" x14ac:dyDescent="0.25">
      <c r="A19" s="1" t="s">
        <v>29</v>
      </c>
      <c r="B19" s="8">
        <v>5166.9000000000151</v>
      </c>
      <c r="C19" s="5">
        <v>0.93490829049372415</v>
      </c>
      <c r="D19" s="4">
        <v>481</v>
      </c>
      <c r="E19" s="5">
        <v>10.746351510245889</v>
      </c>
      <c r="F19" s="30">
        <v>255513.57</v>
      </c>
      <c r="G19" s="1" t="s">
        <v>12</v>
      </c>
      <c r="H19" s="1">
        <v>1</v>
      </c>
      <c r="I19" s="8">
        <f t="shared" si="0"/>
        <v>5166.9000000000151</v>
      </c>
      <c r="J19" s="30">
        <f t="shared" si="1"/>
        <v>49.452006038436828</v>
      </c>
      <c r="K19" s="30">
        <f t="shared" si="2"/>
        <v>255513.57</v>
      </c>
    </row>
    <row r="20" spans="1:11" x14ac:dyDescent="0.25">
      <c r="A20" s="1" t="s">
        <v>30</v>
      </c>
      <c r="B20" s="8">
        <v>16045.919999999944</v>
      </c>
      <c r="C20" s="5">
        <v>0.92258057114044734</v>
      </c>
      <c r="D20" s="4">
        <v>485</v>
      </c>
      <c r="E20" s="5">
        <v>32.615916974794175</v>
      </c>
      <c r="F20" s="30">
        <v>762399.25000000012</v>
      </c>
      <c r="G20" s="1" t="s">
        <v>12</v>
      </c>
      <c r="H20" s="1">
        <v>1</v>
      </c>
      <c r="I20" s="8">
        <f t="shared" si="0"/>
        <v>16045.919999999944</v>
      </c>
      <c r="J20" s="30">
        <f t="shared" si="1"/>
        <v>47.513589124213681</v>
      </c>
      <c r="K20" s="30">
        <f t="shared" si="2"/>
        <v>762399.25000000012</v>
      </c>
    </row>
    <row r="21" spans="1:11" x14ac:dyDescent="0.25">
      <c r="A21" s="1" t="s">
        <v>31</v>
      </c>
      <c r="B21" s="8">
        <v>13365.119999999972</v>
      </c>
      <c r="C21" s="5">
        <v>0.98329432345004408</v>
      </c>
      <c r="D21" s="4">
        <v>324</v>
      </c>
      <c r="E21" s="5">
        <v>39.412280216191974</v>
      </c>
      <c r="F21" s="30">
        <v>719174.78999999992</v>
      </c>
      <c r="G21" s="1" t="s">
        <v>12</v>
      </c>
      <c r="H21" s="1">
        <v>1</v>
      </c>
      <c r="I21" s="8">
        <f t="shared" si="0"/>
        <v>13365.119999999972</v>
      </c>
      <c r="J21" s="30">
        <f t="shared" si="1"/>
        <v>53.809826623330089</v>
      </c>
      <c r="K21" s="30">
        <f t="shared" si="2"/>
        <v>719174.78999999992</v>
      </c>
    </row>
    <row r="22" spans="1:11" x14ac:dyDescent="0.25">
      <c r="A22" s="1" t="s">
        <v>32</v>
      </c>
      <c r="B22" s="8">
        <v>5019.25</v>
      </c>
      <c r="C22" s="5">
        <v>1.3745111418432825</v>
      </c>
      <c r="D22" s="4">
        <v>277</v>
      </c>
      <c r="E22" s="5">
        <v>18.047222208898972</v>
      </c>
      <c r="F22" s="30">
        <v>210525.43</v>
      </c>
      <c r="G22" s="1" t="s">
        <v>12</v>
      </c>
      <c r="H22" s="1">
        <v>1</v>
      </c>
      <c r="I22" s="8">
        <f t="shared" si="0"/>
        <v>5019.25</v>
      </c>
      <c r="J22" s="30">
        <f t="shared" si="1"/>
        <v>41.94360312795736</v>
      </c>
      <c r="K22" s="30">
        <f t="shared" si="2"/>
        <v>210525.43</v>
      </c>
    </row>
    <row r="23" spans="1:11" x14ac:dyDescent="0.25">
      <c r="A23" s="1" t="s">
        <v>33</v>
      </c>
      <c r="B23" s="8">
        <v>5877.2000000000517</v>
      </c>
      <c r="C23" s="5">
        <v>0.32407054328964968</v>
      </c>
      <c r="D23" s="4">
        <v>452</v>
      </c>
      <c r="E23" s="5">
        <v>13.128135912321481</v>
      </c>
      <c r="F23" s="30">
        <v>283108.26</v>
      </c>
      <c r="G23" s="1" t="s">
        <v>12</v>
      </c>
      <c r="H23" s="1">
        <v>1</v>
      </c>
      <c r="I23" s="8">
        <f t="shared" si="0"/>
        <v>5877.2000000000517</v>
      </c>
      <c r="J23" s="30">
        <f t="shared" si="1"/>
        <v>48.170601647042389</v>
      </c>
      <c r="K23" s="30">
        <f t="shared" si="2"/>
        <v>283108.26</v>
      </c>
    </row>
    <row r="24" spans="1:11" x14ac:dyDescent="0.25">
      <c r="A24" s="1" t="s">
        <v>34</v>
      </c>
      <c r="B24" s="8">
        <v>7849.8099999999431</v>
      </c>
      <c r="C24" s="5">
        <v>0.38808744079011981</v>
      </c>
      <c r="D24" s="4">
        <v>473</v>
      </c>
      <c r="E24" s="5">
        <v>16.614568383571278</v>
      </c>
      <c r="F24" s="30">
        <v>372054.00999999995</v>
      </c>
      <c r="G24" s="1" t="s">
        <v>12</v>
      </c>
      <c r="H24" s="1">
        <v>1</v>
      </c>
      <c r="I24" s="8">
        <f t="shared" si="0"/>
        <v>7849.8099999999431</v>
      </c>
      <c r="J24" s="30">
        <f t="shared" si="1"/>
        <v>47.396562464569541</v>
      </c>
      <c r="K24" s="30">
        <f t="shared" si="2"/>
        <v>372054.00999999995</v>
      </c>
    </row>
    <row r="25" spans="1:11" x14ac:dyDescent="0.25">
      <c r="A25" s="1" t="s">
        <v>35</v>
      </c>
      <c r="B25" s="8">
        <v>9245.8399999999747</v>
      </c>
      <c r="C25" s="5">
        <v>0.37731427636060055</v>
      </c>
      <c r="D25" s="4">
        <v>469</v>
      </c>
      <c r="E25" s="5">
        <v>19.717119694186344</v>
      </c>
      <c r="F25" s="30">
        <v>430301.7</v>
      </c>
      <c r="G25" s="1" t="s">
        <v>12</v>
      </c>
      <c r="H25" s="1">
        <v>1</v>
      </c>
      <c r="I25" s="8">
        <f t="shared" si="0"/>
        <v>9245.8399999999747</v>
      </c>
      <c r="J25" s="30">
        <f t="shared" si="1"/>
        <v>46.54003313922815</v>
      </c>
      <c r="K25" s="30">
        <f t="shared" si="2"/>
        <v>430301.7</v>
      </c>
    </row>
    <row r="26" spans="1:11" x14ac:dyDescent="0.25">
      <c r="A26" s="1" t="s">
        <v>36</v>
      </c>
      <c r="B26" s="8">
        <v>12674.409999999993</v>
      </c>
      <c r="C26" s="5">
        <v>0.74136621728573937</v>
      </c>
      <c r="D26" s="4">
        <v>311</v>
      </c>
      <c r="E26" s="5">
        <v>39.864735836128958</v>
      </c>
      <c r="F26" s="30">
        <v>620166.33000000007</v>
      </c>
      <c r="G26" s="1" t="s">
        <v>12</v>
      </c>
      <c r="H26" s="1">
        <v>0.8</v>
      </c>
      <c r="I26" s="8">
        <f t="shared" si="0"/>
        <v>15843.01249999999</v>
      </c>
      <c r="J26" s="30">
        <f t="shared" si="1"/>
        <v>48.930587695995349</v>
      </c>
      <c r="K26" s="30">
        <f t="shared" si="2"/>
        <v>775207.91250000009</v>
      </c>
    </row>
    <row r="27" spans="1:11" x14ac:dyDescent="0.25">
      <c r="A27" s="1" t="s">
        <v>37</v>
      </c>
      <c r="B27" s="8">
        <v>13951.300000000087</v>
      </c>
      <c r="C27" s="5">
        <v>1.1356840566529798</v>
      </c>
      <c r="D27" s="4">
        <v>406</v>
      </c>
      <c r="E27" s="5">
        <v>34.715013916477112</v>
      </c>
      <c r="F27" s="30">
        <v>695711.96000000008</v>
      </c>
      <c r="G27" s="1" t="s">
        <v>12</v>
      </c>
      <c r="H27" s="1">
        <v>1</v>
      </c>
      <c r="I27" s="8">
        <f t="shared" si="0"/>
        <v>13951.300000000087</v>
      </c>
      <c r="J27" s="30">
        <f t="shared" si="1"/>
        <v>49.867177969077844</v>
      </c>
      <c r="K27" s="30">
        <f t="shared" si="2"/>
        <v>695711.96000000008</v>
      </c>
    </row>
    <row r="28" spans="1:11" x14ac:dyDescent="0.25">
      <c r="A28" s="1" t="s">
        <v>38</v>
      </c>
      <c r="B28" s="8">
        <v>6372.2799999999979</v>
      </c>
      <c r="C28" s="5">
        <v>1.3566768056070957</v>
      </c>
      <c r="D28" s="4">
        <v>342</v>
      </c>
      <c r="E28" s="5">
        <v>17.382752017699218</v>
      </c>
      <c r="F28" s="30">
        <v>295844.14</v>
      </c>
      <c r="G28" s="1" t="s">
        <v>12</v>
      </c>
      <c r="H28" s="1">
        <v>1</v>
      </c>
      <c r="I28" s="8">
        <f t="shared" si="0"/>
        <v>6372.2799999999979</v>
      </c>
      <c r="J28" s="30">
        <f t="shared" si="1"/>
        <v>46.426732660837267</v>
      </c>
      <c r="K28" s="30">
        <f t="shared" si="2"/>
        <v>295844.14</v>
      </c>
    </row>
    <row r="29" spans="1:11" x14ac:dyDescent="0.25">
      <c r="A29" s="1" t="s">
        <v>39</v>
      </c>
      <c r="B29" s="8">
        <v>12564.440000000086</v>
      </c>
      <c r="C29" s="5">
        <v>1.0624382254705991</v>
      </c>
      <c r="D29" s="4">
        <v>494</v>
      </c>
      <c r="E29" s="5">
        <v>25.519769742134248</v>
      </c>
      <c r="F29" s="30">
        <v>589575.79999999993</v>
      </c>
      <c r="G29" s="1" t="s">
        <v>12</v>
      </c>
      <c r="H29" s="1">
        <v>1</v>
      </c>
      <c r="I29" s="8">
        <f t="shared" si="0"/>
        <v>12564.440000000086</v>
      </c>
      <c r="J29" s="30">
        <f t="shared" si="1"/>
        <v>46.924160567442392</v>
      </c>
      <c r="K29" s="30">
        <f t="shared" si="2"/>
        <v>589575.79999999993</v>
      </c>
    </row>
    <row r="30" spans="1:11" x14ac:dyDescent="0.25">
      <c r="A30" s="1" t="s">
        <v>40</v>
      </c>
      <c r="B30" s="8">
        <v>13226.940000000068</v>
      </c>
      <c r="C30" s="5">
        <v>1.2312534246995477</v>
      </c>
      <c r="D30" s="4">
        <v>477</v>
      </c>
      <c r="E30" s="5">
        <v>27.776552474072588</v>
      </c>
      <c r="F30" s="30">
        <v>647367.4800000001</v>
      </c>
      <c r="G30" s="1" t="s">
        <v>12</v>
      </c>
      <c r="H30" s="1">
        <v>1</v>
      </c>
      <c r="I30" s="8">
        <f t="shared" si="0"/>
        <v>13226.940000000068</v>
      </c>
      <c r="J30" s="30">
        <f t="shared" si="1"/>
        <v>48.943102486289099</v>
      </c>
      <c r="K30" s="30">
        <f t="shared" si="2"/>
        <v>647367.4800000001</v>
      </c>
    </row>
    <row r="31" spans="1:11" x14ac:dyDescent="0.25">
      <c r="A31" s="1" t="s">
        <v>41</v>
      </c>
      <c r="B31" s="8">
        <v>27700.659999999963</v>
      </c>
      <c r="C31" s="5">
        <v>0.75897513559897523</v>
      </c>
      <c r="D31" s="4">
        <v>395</v>
      </c>
      <c r="E31" s="5">
        <v>78.470045900178135</v>
      </c>
      <c r="F31" s="30">
        <v>1338210.02</v>
      </c>
      <c r="G31" s="1" t="s">
        <v>12</v>
      </c>
      <c r="H31" s="1">
        <v>0.8</v>
      </c>
      <c r="I31" s="8">
        <f t="shared" si="0"/>
        <v>34625.824999999953</v>
      </c>
      <c r="J31" s="30">
        <f t="shared" si="1"/>
        <v>48.309679985964294</v>
      </c>
      <c r="K31" s="30">
        <f t="shared" si="2"/>
        <v>1672762.5249999999</v>
      </c>
    </row>
    <row r="32" spans="1:11" x14ac:dyDescent="0.25">
      <c r="A32" s="1" t="s">
        <v>42</v>
      </c>
      <c r="B32" s="8">
        <v>8745.140000000074</v>
      </c>
      <c r="C32" s="5">
        <v>0.65906544596442829</v>
      </c>
      <c r="D32" s="4">
        <v>311</v>
      </c>
      <c r="E32" s="5">
        <v>28.305715319115968</v>
      </c>
      <c r="F32" s="30">
        <v>347795.91</v>
      </c>
      <c r="G32" s="1" t="s">
        <v>12</v>
      </c>
      <c r="H32" s="1">
        <v>1</v>
      </c>
      <c r="I32" s="8">
        <f t="shared" si="0"/>
        <v>8745.140000000074</v>
      </c>
      <c r="J32" s="30">
        <f t="shared" si="1"/>
        <v>39.770193501761781</v>
      </c>
      <c r="K32" s="30">
        <f t="shared" si="2"/>
        <v>347795.91</v>
      </c>
    </row>
    <row r="33" spans="1:11" x14ac:dyDescent="0.25">
      <c r="A33" s="1" t="s">
        <v>43</v>
      </c>
      <c r="B33" s="8">
        <v>12843.150000000012</v>
      </c>
      <c r="C33" s="5">
        <v>0.77294983628099911</v>
      </c>
      <c r="D33" s="4">
        <v>454</v>
      </c>
      <c r="E33" s="5">
        <v>33.856774545415753</v>
      </c>
      <c r="F33" s="30">
        <v>662951.52</v>
      </c>
      <c r="G33" s="1" t="s">
        <v>12</v>
      </c>
      <c r="H33" s="1">
        <v>1</v>
      </c>
      <c r="I33" s="8">
        <f t="shared" si="0"/>
        <v>12843.150000000012</v>
      </c>
      <c r="J33" s="30">
        <f t="shared" si="1"/>
        <v>51.619074759696758</v>
      </c>
      <c r="K33" s="30">
        <f t="shared" si="2"/>
        <v>662951.52</v>
      </c>
    </row>
    <row r="34" spans="1:11" x14ac:dyDescent="0.25">
      <c r="A34" s="1" t="s">
        <v>44</v>
      </c>
      <c r="B34" s="8">
        <v>6112.9700000000357</v>
      </c>
      <c r="C34" s="5">
        <v>0.97463138885235556</v>
      </c>
      <c r="D34" s="4">
        <v>161</v>
      </c>
      <c r="E34" s="5">
        <v>36.922071069376244</v>
      </c>
      <c r="F34" s="30">
        <v>335959.88999999996</v>
      </c>
      <c r="G34" s="1" t="s">
        <v>12</v>
      </c>
      <c r="H34" s="1">
        <v>0.75</v>
      </c>
      <c r="I34" s="8">
        <f t="shared" si="0"/>
        <v>8150.6266666667143</v>
      </c>
      <c r="J34" s="30">
        <f t="shared" si="1"/>
        <v>54.958537339459866</v>
      </c>
      <c r="K34" s="30">
        <f t="shared" si="2"/>
        <v>447946.51999999996</v>
      </c>
    </row>
    <row r="35" spans="1:11" x14ac:dyDescent="0.25">
      <c r="A35" s="1" t="s">
        <v>45</v>
      </c>
      <c r="B35" s="8">
        <v>15880.480000000038</v>
      </c>
      <c r="C35" s="5">
        <v>0.83512200134921455</v>
      </c>
      <c r="D35" s="4">
        <v>541</v>
      </c>
      <c r="E35" s="5">
        <v>29.237852681486114</v>
      </c>
      <c r="F35" s="30">
        <v>731030.75</v>
      </c>
      <c r="G35" s="1" t="s">
        <v>12</v>
      </c>
      <c r="H35" s="1">
        <v>1</v>
      </c>
      <c r="I35" s="8">
        <f t="shared" si="0"/>
        <v>15880.480000000038</v>
      </c>
      <c r="J35" s="30">
        <f t="shared" si="1"/>
        <v>46.033290555449099</v>
      </c>
      <c r="K35" s="30">
        <f t="shared" si="2"/>
        <v>731030.75</v>
      </c>
    </row>
    <row r="36" spans="1:11" x14ac:dyDescent="0.25">
      <c r="A36" s="1" t="s">
        <v>46</v>
      </c>
      <c r="B36" s="8">
        <v>13443.560000000052</v>
      </c>
      <c r="C36" s="5">
        <v>1.1961810087003508</v>
      </c>
      <c r="D36" s="4">
        <v>491</v>
      </c>
      <c r="E36" s="5">
        <v>27.32676436933988</v>
      </c>
      <c r="F36" s="30">
        <v>641719.53</v>
      </c>
      <c r="G36" s="1" t="s">
        <v>12</v>
      </c>
      <c r="H36" s="1">
        <v>1</v>
      </c>
      <c r="I36" s="8">
        <f t="shared" si="0"/>
        <v>13443.560000000052</v>
      </c>
      <c r="J36" s="30">
        <f t="shared" si="1"/>
        <v>47.734344920541695</v>
      </c>
      <c r="K36" s="30">
        <f t="shared" si="2"/>
        <v>641719.53</v>
      </c>
    </row>
    <row r="37" spans="1:11" x14ac:dyDescent="0.25">
      <c r="A37" s="1" t="s">
        <v>47</v>
      </c>
      <c r="B37" s="8">
        <v>12869.440000000064</v>
      </c>
      <c r="C37" s="5">
        <v>1.1330646093098071</v>
      </c>
      <c r="D37" s="4">
        <v>489</v>
      </c>
      <c r="E37" s="5">
        <v>26.299411265592752</v>
      </c>
      <c r="F37" s="30">
        <v>590011.56000000006</v>
      </c>
      <c r="G37" s="1" t="s">
        <v>12</v>
      </c>
      <c r="H37" s="1">
        <v>1</v>
      </c>
      <c r="I37" s="8">
        <f t="shared" si="0"/>
        <v>12869.440000000064</v>
      </c>
      <c r="J37" s="30">
        <f t="shared" si="1"/>
        <v>45.84593890643238</v>
      </c>
      <c r="K37" s="30">
        <f t="shared" si="2"/>
        <v>590011.56000000006</v>
      </c>
    </row>
    <row r="38" spans="1:11" x14ac:dyDescent="0.25">
      <c r="A38" s="1" t="s">
        <v>48</v>
      </c>
      <c r="B38" s="8">
        <v>12099.950000000123</v>
      </c>
      <c r="C38" s="5">
        <v>0.77306319847921878</v>
      </c>
      <c r="D38" s="4">
        <v>394</v>
      </c>
      <c r="E38" s="5">
        <v>30.792097747037289</v>
      </c>
      <c r="F38" s="30">
        <v>566427.97</v>
      </c>
      <c r="G38" s="1" t="s">
        <v>12</v>
      </c>
      <c r="H38" s="1">
        <v>1</v>
      </c>
      <c r="I38" s="8">
        <f t="shared" si="0"/>
        <v>12099.950000000123</v>
      </c>
      <c r="J38" s="30">
        <f t="shared" si="1"/>
        <v>46.812422365381195</v>
      </c>
      <c r="K38" s="30">
        <f t="shared" si="2"/>
        <v>566427.97</v>
      </c>
    </row>
    <row r="39" spans="1:11" x14ac:dyDescent="0.25">
      <c r="A39" s="1" t="s">
        <v>49</v>
      </c>
      <c r="B39" s="8">
        <v>10049.939999999893</v>
      </c>
      <c r="C39" s="5">
        <v>0.39744266294509667</v>
      </c>
      <c r="D39" s="4">
        <v>470</v>
      </c>
      <c r="E39" s="5">
        <v>21.448603761613427</v>
      </c>
      <c r="F39" s="30">
        <v>480295.19999999995</v>
      </c>
      <c r="G39" s="1" t="s">
        <v>12</v>
      </c>
      <c r="H39" s="1">
        <v>1</v>
      </c>
      <c r="I39" s="8">
        <f t="shared" si="0"/>
        <v>10049.939999999893</v>
      </c>
      <c r="J39" s="30">
        <f t="shared" si="1"/>
        <v>47.790852482701894</v>
      </c>
      <c r="K39" s="30">
        <f t="shared" si="2"/>
        <v>480295.19999999995</v>
      </c>
    </row>
    <row r="40" spans="1:11" x14ac:dyDescent="0.25">
      <c r="A40" s="1" t="s">
        <v>50</v>
      </c>
      <c r="B40" s="8">
        <v>12084.88</v>
      </c>
      <c r="C40" s="5">
        <v>1.8001493056467337</v>
      </c>
      <c r="D40" s="4">
        <v>403</v>
      </c>
      <c r="E40" s="5">
        <v>30.552138411656909</v>
      </c>
      <c r="F40" s="30">
        <v>586981.05999999994</v>
      </c>
      <c r="G40" s="1" t="s">
        <v>12</v>
      </c>
      <c r="H40" s="1">
        <v>1</v>
      </c>
      <c r="I40" s="8">
        <f t="shared" si="0"/>
        <v>12084.88</v>
      </c>
      <c r="J40" s="30">
        <f t="shared" si="1"/>
        <v>48.571525741256842</v>
      </c>
      <c r="K40" s="30">
        <f t="shared" si="2"/>
        <v>586981.05999999994</v>
      </c>
    </row>
    <row r="41" spans="1:11" x14ac:dyDescent="0.25">
      <c r="A41" s="1" t="s">
        <v>51</v>
      </c>
      <c r="B41" s="8">
        <v>12361.159999999994</v>
      </c>
      <c r="C41" s="5">
        <v>1.2721522056726633</v>
      </c>
      <c r="D41" s="4">
        <v>447</v>
      </c>
      <c r="E41" s="5">
        <v>27.814828575457458</v>
      </c>
      <c r="F41" s="30">
        <v>601319.08000000007</v>
      </c>
      <c r="G41" s="1" t="s">
        <v>12</v>
      </c>
      <c r="H41" s="1">
        <v>1</v>
      </c>
      <c r="I41" s="8">
        <f t="shared" si="0"/>
        <v>12361.159999999994</v>
      </c>
      <c r="J41" s="30">
        <f t="shared" si="1"/>
        <v>48.645845535532295</v>
      </c>
      <c r="K41" s="30">
        <f t="shared" si="2"/>
        <v>601319.08000000007</v>
      </c>
    </row>
    <row r="42" spans="1:11" x14ac:dyDescent="0.25">
      <c r="A42" s="1" t="s">
        <v>52</v>
      </c>
      <c r="B42" s="8">
        <v>13789.300000000054</v>
      </c>
      <c r="C42" s="5">
        <v>1.0902009062848659</v>
      </c>
      <c r="D42" s="4">
        <v>480</v>
      </c>
      <c r="E42" s="5">
        <v>28.673479165640117</v>
      </c>
      <c r="F42" s="30">
        <v>658959.79999999993</v>
      </c>
      <c r="G42" s="1" t="s">
        <v>12</v>
      </c>
      <c r="H42" s="1">
        <v>1</v>
      </c>
      <c r="I42" s="8">
        <f t="shared" si="0"/>
        <v>13789.300000000054</v>
      </c>
      <c r="J42" s="30">
        <f t="shared" si="1"/>
        <v>47.787762975640341</v>
      </c>
      <c r="K42" s="30">
        <f t="shared" si="2"/>
        <v>658959.79999999993</v>
      </c>
    </row>
    <row r="43" spans="1:11" x14ac:dyDescent="0.25">
      <c r="A43" s="1" t="s">
        <v>53</v>
      </c>
      <c r="B43" s="8">
        <v>12928.750000000031</v>
      </c>
      <c r="C43" s="5">
        <v>1.1961851357298496</v>
      </c>
      <c r="D43" s="4">
        <v>498</v>
      </c>
      <c r="E43" s="5">
        <v>25.847958340996197</v>
      </c>
      <c r="F43" s="30">
        <v>620881.94999999995</v>
      </c>
      <c r="G43" s="1" t="s">
        <v>12</v>
      </c>
      <c r="H43" s="1">
        <v>1</v>
      </c>
      <c r="I43" s="8">
        <f t="shared" si="0"/>
        <v>12928.750000000031</v>
      </c>
      <c r="J43" s="30">
        <f t="shared" si="1"/>
        <v>48.023354926036816</v>
      </c>
      <c r="K43" s="30">
        <f t="shared" si="2"/>
        <v>620881.94999999995</v>
      </c>
    </row>
    <row r="44" spans="1:11" x14ac:dyDescent="0.25">
      <c r="A44" s="1" t="s">
        <v>54</v>
      </c>
      <c r="B44" s="8">
        <v>19662.969999999998</v>
      </c>
      <c r="C44" s="5">
        <v>0.72412731361322979</v>
      </c>
      <c r="D44" s="4">
        <v>337</v>
      </c>
      <c r="E44" s="5">
        <v>58.526152048159794</v>
      </c>
      <c r="F44" s="30">
        <v>995724.3600000001</v>
      </c>
      <c r="G44" s="1" t="s">
        <v>12</v>
      </c>
      <c r="H44" s="1">
        <v>0.8</v>
      </c>
      <c r="I44" s="8">
        <f t="shared" si="0"/>
        <v>24578.712499999994</v>
      </c>
      <c r="J44" s="30">
        <f t="shared" si="1"/>
        <v>50.639570726090732</v>
      </c>
      <c r="K44" s="30">
        <f t="shared" si="2"/>
        <v>1244655.45</v>
      </c>
    </row>
    <row r="45" spans="1:11" x14ac:dyDescent="0.25">
      <c r="A45" s="1" t="s">
        <v>55</v>
      </c>
      <c r="B45" s="8">
        <v>6276.36</v>
      </c>
      <c r="C45" s="5">
        <v>1.870083718226959</v>
      </c>
      <c r="D45" s="4">
        <v>320</v>
      </c>
      <c r="E45" s="5">
        <v>19.963259510264106</v>
      </c>
      <c r="F45" s="30">
        <v>319919.49</v>
      </c>
      <c r="G45" s="1" t="s">
        <v>12</v>
      </c>
      <c r="H45" s="1">
        <v>1</v>
      </c>
      <c r="I45" s="8">
        <f t="shared" si="0"/>
        <v>6276.36</v>
      </c>
      <c r="J45" s="30">
        <f t="shared" si="1"/>
        <v>50.972138309465997</v>
      </c>
      <c r="K45" s="30">
        <f t="shared" si="2"/>
        <v>319919.49</v>
      </c>
    </row>
    <row r="46" spans="1:11" x14ac:dyDescent="0.25">
      <c r="A46" s="1" t="s">
        <v>56</v>
      </c>
      <c r="B46" s="8">
        <v>14944.310000000047</v>
      </c>
      <c r="C46" s="5">
        <v>1.1229256357631592</v>
      </c>
      <c r="D46" s="4">
        <v>493</v>
      </c>
      <c r="E46" s="5">
        <v>30.42249168575751</v>
      </c>
      <c r="F46" s="30">
        <v>718273.81</v>
      </c>
      <c r="G46" s="1" t="s">
        <v>12</v>
      </c>
      <c r="H46" s="1">
        <v>1</v>
      </c>
      <c r="I46" s="8">
        <f t="shared" si="0"/>
        <v>14944.310000000047</v>
      </c>
      <c r="J46" s="30">
        <f t="shared" si="1"/>
        <v>48.063363915764448</v>
      </c>
      <c r="K46" s="30">
        <f t="shared" si="2"/>
        <v>718273.81</v>
      </c>
    </row>
    <row r="47" spans="1:11" x14ac:dyDescent="0.25">
      <c r="A47" s="1" t="s">
        <v>57</v>
      </c>
      <c r="B47" s="8">
        <v>10527.319999999982</v>
      </c>
      <c r="C47" s="5">
        <v>1.5897673156929217</v>
      </c>
      <c r="D47" s="4">
        <v>383</v>
      </c>
      <c r="E47" s="5">
        <v>27.711005490263904</v>
      </c>
      <c r="F47" s="30">
        <v>495051.35000000009</v>
      </c>
      <c r="G47" s="1" t="s">
        <v>12</v>
      </c>
      <c r="H47" s="1">
        <v>1</v>
      </c>
      <c r="I47" s="8">
        <f t="shared" si="0"/>
        <v>10527.319999999982</v>
      </c>
      <c r="J47" s="30">
        <f t="shared" si="1"/>
        <v>47.02539202760066</v>
      </c>
      <c r="K47" s="30">
        <f t="shared" si="2"/>
        <v>495051.35000000009</v>
      </c>
    </row>
    <row r="48" spans="1:11" x14ac:dyDescent="0.25">
      <c r="A48" s="1" t="s">
        <v>58</v>
      </c>
      <c r="B48" s="8">
        <v>13608.940000000104</v>
      </c>
      <c r="C48" s="5">
        <v>0.98865528150706894</v>
      </c>
      <c r="D48" s="4">
        <v>483</v>
      </c>
      <c r="E48" s="5">
        <v>28.339690223474467</v>
      </c>
      <c r="F48" s="30">
        <v>648704.02</v>
      </c>
      <c r="G48" s="1" t="s">
        <v>12</v>
      </c>
      <c r="H48" s="1">
        <v>1</v>
      </c>
      <c r="I48" s="8">
        <f t="shared" si="0"/>
        <v>13608.940000000104</v>
      </c>
      <c r="J48" s="30">
        <f t="shared" si="1"/>
        <v>47.667490634832326</v>
      </c>
      <c r="K48" s="30">
        <f t="shared" si="2"/>
        <v>648704.02</v>
      </c>
    </row>
    <row r="49" spans="1:11" x14ac:dyDescent="0.25">
      <c r="A49" s="1" t="s">
        <v>59</v>
      </c>
      <c r="B49" s="8">
        <v>19345.909999999985</v>
      </c>
      <c r="C49" s="5">
        <v>0.75493543624283299</v>
      </c>
      <c r="D49" s="4">
        <v>390</v>
      </c>
      <c r="E49" s="5">
        <v>49.306200845126476</v>
      </c>
      <c r="F49" s="30">
        <v>1005756.3200000001</v>
      </c>
      <c r="G49" s="1" t="s">
        <v>12</v>
      </c>
      <c r="H49" s="1">
        <v>0.8</v>
      </c>
      <c r="I49" s="8">
        <f t="shared" si="0"/>
        <v>24182.387499999979</v>
      </c>
      <c r="J49" s="30">
        <f t="shared" si="1"/>
        <v>51.988059491644528</v>
      </c>
      <c r="K49" s="30">
        <f t="shared" si="2"/>
        <v>1257195.3999999999</v>
      </c>
    </row>
    <row r="50" spans="1:11" x14ac:dyDescent="0.25">
      <c r="A50" s="1" t="s">
        <v>60</v>
      </c>
      <c r="B50" s="8">
        <v>5586.1999999999935</v>
      </c>
      <c r="C50" s="5">
        <v>0.49794709564917566</v>
      </c>
      <c r="D50" s="4">
        <v>388</v>
      </c>
      <c r="E50" s="5">
        <v>14.393635647124848</v>
      </c>
      <c r="F50" s="30">
        <v>267919.63</v>
      </c>
      <c r="G50" s="1" t="s">
        <v>12</v>
      </c>
      <c r="H50" s="1">
        <v>0.75</v>
      </c>
      <c r="I50" s="8">
        <f t="shared" si="0"/>
        <v>7448.2666666666582</v>
      </c>
      <c r="J50" s="30">
        <f t="shared" si="1"/>
        <v>47.960980630840339</v>
      </c>
      <c r="K50" s="30">
        <f t="shared" si="2"/>
        <v>357226.17333333334</v>
      </c>
    </row>
    <row r="51" spans="1:11" x14ac:dyDescent="0.25">
      <c r="A51" s="1" t="s">
        <v>61</v>
      </c>
      <c r="B51" s="8">
        <v>11303.220000000045</v>
      </c>
      <c r="C51" s="5">
        <v>1.4886697477154793</v>
      </c>
      <c r="D51" s="4">
        <v>490</v>
      </c>
      <c r="E51" s="5">
        <v>23.083266819316037</v>
      </c>
      <c r="F51" s="30">
        <v>529072.5</v>
      </c>
      <c r="G51" s="1" t="s">
        <v>12</v>
      </c>
      <c r="H51" s="1">
        <v>1</v>
      </c>
      <c r="I51" s="8">
        <f t="shared" si="0"/>
        <v>11303.220000000045</v>
      </c>
      <c r="J51" s="30">
        <f t="shared" si="1"/>
        <v>46.807237229744963</v>
      </c>
      <c r="K51" s="30">
        <f t="shared" si="2"/>
        <v>529072.5</v>
      </c>
    </row>
    <row r="52" spans="1:11" x14ac:dyDescent="0.25">
      <c r="A52" s="1" t="s">
        <v>62</v>
      </c>
      <c r="B52" s="8">
        <v>11401.280000000066</v>
      </c>
      <c r="C52" s="5">
        <v>0.89658009615951606</v>
      </c>
      <c r="D52" s="4">
        <v>495</v>
      </c>
      <c r="E52" s="5">
        <v>23.095529421269507</v>
      </c>
      <c r="F52" s="30">
        <v>513747.75</v>
      </c>
      <c r="G52" s="1" t="s">
        <v>12</v>
      </c>
      <c r="H52" s="1">
        <v>1</v>
      </c>
      <c r="I52" s="8">
        <f t="shared" si="0"/>
        <v>11401.280000000066</v>
      </c>
      <c r="J52" s="30">
        <f t="shared" si="1"/>
        <v>45.060532677032491</v>
      </c>
      <c r="K52" s="30">
        <f t="shared" si="2"/>
        <v>513747.75</v>
      </c>
    </row>
    <row r="53" spans="1:11" x14ac:dyDescent="0.25">
      <c r="A53" s="1" t="s">
        <v>63</v>
      </c>
      <c r="B53" s="8">
        <v>11835.250000000056</v>
      </c>
      <c r="C53" s="5">
        <v>1.5954750694894306</v>
      </c>
      <c r="D53" s="4">
        <v>448</v>
      </c>
      <c r="E53" s="5">
        <v>26.51073706771864</v>
      </c>
      <c r="F53" s="30">
        <v>564299.92999999993</v>
      </c>
      <c r="G53" s="1" t="s">
        <v>12</v>
      </c>
      <c r="H53" s="1">
        <v>1</v>
      </c>
      <c r="I53" s="8">
        <f t="shared" si="0"/>
        <v>11835.250000000056</v>
      </c>
      <c r="J53" s="30">
        <f t="shared" si="1"/>
        <v>47.679595276821125</v>
      </c>
      <c r="K53" s="30">
        <f t="shared" si="2"/>
        <v>564299.92999999993</v>
      </c>
    </row>
    <row r="54" spans="1:11" x14ac:dyDescent="0.25">
      <c r="A54" s="1" t="s">
        <v>64</v>
      </c>
      <c r="B54" s="8">
        <v>12982.180000000073</v>
      </c>
      <c r="C54" s="5">
        <v>1.1238067095081934</v>
      </c>
      <c r="D54" s="4">
        <v>477</v>
      </c>
      <c r="E54" s="5">
        <v>27.33911657129703</v>
      </c>
      <c r="F54" s="30">
        <v>606823.09</v>
      </c>
      <c r="G54" s="1" t="s">
        <v>12</v>
      </c>
      <c r="H54" s="1">
        <v>1</v>
      </c>
      <c r="I54" s="8">
        <f t="shared" si="0"/>
        <v>12982.180000000073</v>
      </c>
      <c r="J54" s="30">
        <f t="shared" si="1"/>
        <v>46.742772785464119</v>
      </c>
      <c r="K54" s="30">
        <f t="shared" si="2"/>
        <v>606823.09</v>
      </c>
    </row>
    <row r="55" spans="1:11" x14ac:dyDescent="0.25">
      <c r="A55" s="1" t="s">
        <v>65</v>
      </c>
      <c r="B55" s="8">
        <v>9590.6899999999769</v>
      </c>
      <c r="C55" s="5">
        <v>1.0525798573300096</v>
      </c>
      <c r="D55" s="4">
        <v>454</v>
      </c>
      <c r="E55" s="5">
        <v>21.638031952526557</v>
      </c>
      <c r="F55" s="30">
        <v>435255.85000000003</v>
      </c>
      <c r="G55" s="1" t="s">
        <v>12</v>
      </c>
      <c r="H55" s="1">
        <v>1</v>
      </c>
      <c r="I55" s="8">
        <f t="shared" si="0"/>
        <v>9590.6899999999769</v>
      </c>
      <c r="J55" s="30">
        <f t="shared" si="1"/>
        <v>45.383163255198646</v>
      </c>
      <c r="K55" s="30">
        <f t="shared" si="2"/>
        <v>435255.85000000003</v>
      </c>
    </row>
    <row r="56" spans="1:11" x14ac:dyDescent="0.25">
      <c r="A56" s="1" t="s">
        <v>66</v>
      </c>
      <c r="B56" s="8">
        <v>12333.910000000053</v>
      </c>
      <c r="C56" s="5">
        <v>1.194699759820955</v>
      </c>
      <c r="D56" s="4">
        <v>510</v>
      </c>
      <c r="E56" s="5">
        <v>24.102974151797046</v>
      </c>
      <c r="F56" s="30">
        <v>569299.77000000014</v>
      </c>
      <c r="G56" s="1" t="s">
        <v>12</v>
      </c>
      <c r="H56" s="1">
        <v>1</v>
      </c>
      <c r="I56" s="8">
        <f t="shared" si="0"/>
        <v>12333.910000000053</v>
      </c>
      <c r="J56" s="30">
        <f t="shared" si="1"/>
        <v>46.157282645973396</v>
      </c>
      <c r="K56" s="30">
        <f t="shared" si="2"/>
        <v>569299.77000000014</v>
      </c>
    </row>
    <row r="57" spans="1:11" x14ac:dyDescent="0.25">
      <c r="A57" s="27" t="s">
        <v>67</v>
      </c>
      <c r="B57" s="3">
        <f>SUM(B2:B56)</f>
        <v>668020.78000000189</v>
      </c>
      <c r="C57" s="31">
        <f>AVERAGE(C2:C56)</f>
        <v>1.0386798745915231</v>
      </c>
      <c r="D57" s="28">
        <f>SUM(D2:D56)</f>
        <v>22987</v>
      </c>
      <c r="E57" s="31">
        <f>AVERAGE(E2:E56)</f>
        <v>29.728999065755819</v>
      </c>
      <c r="F57" s="29">
        <f>SUM(F2:F56)</f>
        <v>31946441.739999995</v>
      </c>
      <c r="G57" s="27" t="s">
        <v>12</v>
      </c>
      <c r="H57" s="27">
        <f>SUM(H2:H56)</f>
        <v>53.449999999999996</v>
      </c>
      <c r="I57" s="3">
        <f>B57/H57</f>
        <v>12498.050140318092</v>
      </c>
      <c r="J57" s="29">
        <f>F57/B57</f>
        <v>47.822526927979553</v>
      </c>
      <c r="K57" s="29">
        <f>F57/H57</f>
        <v>597688.3393826005</v>
      </c>
    </row>
    <row r="58" spans="1:11" x14ac:dyDescent="0.25">
      <c r="A58" s="1" t="s">
        <v>68</v>
      </c>
      <c r="B58" s="8">
        <v>8207.9899999999398</v>
      </c>
      <c r="C58" s="5">
        <v>0.56585694382702068</v>
      </c>
      <c r="D58" s="4">
        <v>406</v>
      </c>
      <c r="E58" s="5">
        <v>20.793176335752012</v>
      </c>
      <c r="F58" s="30">
        <v>384647.19</v>
      </c>
      <c r="G58" s="1" t="s">
        <v>69</v>
      </c>
      <c r="H58" s="1">
        <v>1</v>
      </c>
      <c r="I58" s="8">
        <f t="shared" ref="I58:I99" si="3">B58/H58</f>
        <v>8207.9899999999398</v>
      </c>
      <c r="J58" s="30">
        <f t="shared" ref="J58:J99" si="4">F58/B58</f>
        <v>46.862531508932491</v>
      </c>
      <c r="K58" s="30">
        <f t="shared" ref="K58:K99" si="5">F58/H58</f>
        <v>384647.19</v>
      </c>
    </row>
    <row r="59" spans="1:11" x14ac:dyDescent="0.25">
      <c r="A59" s="1" t="s">
        <v>70</v>
      </c>
      <c r="B59" s="8">
        <v>1338.7800000000002</v>
      </c>
      <c r="C59" s="5">
        <v>1.7413459144144416</v>
      </c>
      <c r="D59" s="4">
        <v>78</v>
      </c>
      <c r="E59" s="5">
        <v>22.588375000000003</v>
      </c>
      <c r="F59" s="30">
        <v>67654.62999999999</v>
      </c>
      <c r="G59" s="1" t="s">
        <v>69</v>
      </c>
      <c r="H59" s="1">
        <v>0.2</v>
      </c>
      <c r="I59" s="8">
        <f t="shared" si="3"/>
        <v>6693.9000000000005</v>
      </c>
      <c r="J59" s="30">
        <f t="shared" si="4"/>
        <v>50.534538908558524</v>
      </c>
      <c r="K59" s="30">
        <f t="shared" si="5"/>
        <v>338273.14999999991</v>
      </c>
    </row>
    <row r="60" spans="1:11" x14ac:dyDescent="0.25">
      <c r="A60" s="1" t="s">
        <v>71</v>
      </c>
      <c r="B60" s="8">
        <v>2421.160000000013</v>
      </c>
      <c r="C60" s="5">
        <v>0.19800683724372481</v>
      </c>
      <c r="D60" s="4">
        <v>200</v>
      </c>
      <c r="E60" s="5">
        <v>12.347070052024073</v>
      </c>
      <c r="F60" s="30">
        <v>127382.70000000001</v>
      </c>
      <c r="G60" s="1" t="s">
        <v>69</v>
      </c>
      <c r="H60" s="1">
        <v>0.3</v>
      </c>
      <c r="I60" s="8">
        <f t="shared" si="3"/>
        <v>8070.5333333333774</v>
      </c>
      <c r="J60" s="30">
        <f t="shared" si="4"/>
        <v>52.612260238893477</v>
      </c>
      <c r="K60" s="30">
        <f t="shared" si="5"/>
        <v>424609.00000000006</v>
      </c>
    </row>
    <row r="61" spans="1:11" x14ac:dyDescent="0.25">
      <c r="A61" s="1" t="s">
        <v>72</v>
      </c>
      <c r="B61" s="8">
        <v>12158.010000000046</v>
      </c>
      <c r="C61" s="5">
        <v>1.2999897187792402</v>
      </c>
      <c r="D61" s="4">
        <v>459</v>
      </c>
      <c r="E61" s="5">
        <v>26.518992554020475</v>
      </c>
      <c r="F61" s="30">
        <v>567647.12</v>
      </c>
      <c r="G61" s="1" t="s">
        <v>69</v>
      </c>
      <c r="H61" s="1">
        <v>1</v>
      </c>
      <c r="I61" s="8">
        <f t="shared" si="3"/>
        <v>12158.010000000046</v>
      </c>
      <c r="J61" s="30">
        <f t="shared" si="4"/>
        <v>46.689147319339092</v>
      </c>
      <c r="K61" s="30">
        <f t="shared" si="5"/>
        <v>567647.12</v>
      </c>
    </row>
    <row r="62" spans="1:11" x14ac:dyDescent="0.25">
      <c r="A62" s="1" t="s">
        <v>73</v>
      </c>
      <c r="B62" s="8">
        <v>5291.3600000000069</v>
      </c>
      <c r="C62" s="5">
        <v>1.0341675324861355</v>
      </c>
      <c r="D62" s="4">
        <v>478</v>
      </c>
      <c r="E62" s="5">
        <v>11.03665665964864</v>
      </c>
      <c r="F62" s="30">
        <v>262983.14</v>
      </c>
      <c r="G62" s="1" t="s">
        <v>69</v>
      </c>
      <c r="H62" s="1">
        <v>1</v>
      </c>
      <c r="I62" s="8">
        <f t="shared" si="3"/>
        <v>5291.3600000000069</v>
      </c>
      <c r="J62" s="30">
        <f t="shared" si="4"/>
        <v>49.700481539717515</v>
      </c>
      <c r="K62" s="30">
        <f t="shared" si="5"/>
        <v>262983.14</v>
      </c>
    </row>
    <row r="63" spans="1:11" x14ac:dyDescent="0.25">
      <c r="A63" s="1" t="s">
        <v>74</v>
      </c>
      <c r="B63" s="8">
        <v>4526.8400000000029</v>
      </c>
      <c r="C63" s="5">
        <v>0.72913348468157468</v>
      </c>
      <c r="D63" s="4">
        <v>126</v>
      </c>
      <c r="E63" s="5">
        <v>36.744452380952403</v>
      </c>
      <c r="F63" s="30">
        <v>241894.68</v>
      </c>
      <c r="G63" s="1" t="s">
        <v>69</v>
      </c>
      <c r="H63" s="1">
        <v>0.28000000000000003</v>
      </c>
      <c r="I63" s="8">
        <f t="shared" si="3"/>
        <v>16167.285714285723</v>
      </c>
      <c r="J63" s="30">
        <f t="shared" si="4"/>
        <v>53.435659312014529</v>
      </c>
      <c r="K63" s="30">
        <f t="shared" si="5"/>
        <v>863909.57142857136</v>
      </c>
    </row>
    <row r="64" spans="1:11" x14ac:dyDescent="0.25">
      <c r="A64" s="1" t="s">
        <v>75</v>
      </c>
      <c r="B64" s="8">
        <v>1.6</v>
      </c>
      <c r="C64" s="5">
        <v>0.62666666666666659</v>
      </c>
      <c r="D64" s="4"/>
      <c r="E64" s="5"/>
      <c r="F64" s="30">
        <v>40685.549999999996</v>
      </c>
      <c r="G64" s="1" t="s">
        <v>69</v>
      </c>
      <c r="H64" s="1">
        <v>1</v>
      </c>
      <c r="I64" s="8">
        <f t="shared" si="3"/>
        <v>1.6</v>
      </c>
      <c r="J64" s="30">
        <f t="shared" si="4"/>
        <v>25428.468749999996</v>
      </c>
      <c r="K64" s="30">
        <f t="shared" si="5"/>
        <v>40685.549999999996</v>
      </c>
    </row>
    <row r="65" spans="1:11" x14ac:dyDescent="0.25">
      <c r="A65" s="1" t="s">
        <v>76</v>
      </c>
      <c r="B65" s="8">
        <v>4395.7400000000098</v>
      </c>
      <c r="C65" s="5">
        <v>0.60420090240482949</v>
      </c>
      <c r="D65" s="4">
        <v>297</v>
      </c>
      <c r="E65" s="5">
        <v>15.944343552788716</v>
      </c>
      <c r="F65" s="30">
        <v>209937.05</v>
      </c>
      <c r="G65" s="1" t="s">
        <v>69</v>
      </c>
      <c r="H65" s="1">
        <v>0.42</v>
      </c>
      <c r="I65" s="8">
        <f t="shared" si="3"/>
        <v>10466.047619047642</v>
      </c>
      <c r="J65" s="30">
        <f t="shared" si="4"/>
        <v>47.75920550351011</v>
      </c>
      <c r="K65" s="30">
        <f t="shared" si="5"/>
        <v>499850.11904761905</v>
      </c>
    </row>
    <row r="66" spans="1:11" x14ac:dyDescent="0.25">
      <c r="A66" s="1" t="s">
        <v>77</v>
      </c>
      <c r="B66" s="8">
        <v>1055.3800000000003</v>
      </c>
      <c r="C66" s="5">
        <v>0.76878928494205367</v>
      </c>
      <c r="D66" s="4">
        <v>42</v>
      </c>
      <c r="E66" s="5">
        <v>23.430458333333348</v>
      </c>
      <c r="F66" s="30">
        <v>40823.409999999996</v>
      </c>
      <c r="G66" s="1" t="s">
        <v>69</v>
      </c>
      <c r="H66" s="1">
        <v>0.1</v>
      </c>
      <c r="I66" s="8">
        <f t="shared" si="3"/>
        <v>10553.800000000003</v>
      </c>
      <c r="J66" s="30">
        <f t="shared" si="4"/>
        <v>38.681242775114164</v>
      </c>
      <c r="K66" s="30">
        <f t="shared" si="5"/>
        <v>408234.09999999992</v>
      </c>
    </row>
    <row r="67" spans="1:11" x14ac:dyDescent="0.25">
      <c r="A67" s="1" t="s">
        <v>78</v>
      </c>
      <c r="B67" s="8">
        <v>8207.0199999999713</v>
      </c>
      <c r="C67" s="5">
        <v>0.74064776816348743</v>
      </c>
      <c r="D67" s="4">
        <v>349</v>
      </c>
      <c r="E67" s="5">
        <v>23.578918900563764</v>
      </c>
      <c r="F67" s="30">
        <v>390692.33</v>
      </c>
      <c r="G67" s="1" t="s">
        <v>69</v>
      </c>
      <c r="H67" s="1">
        <v>0.54</v>
      </c>
      <c r="I67" s="8">
        <f t="shared" si="3"/>
        <v>15198.185185185132</v>
      </c>
      <c r="J67" s="30">
        <f t="shared" si="4"/>
        <v>47.604651871203117</v>
      </c>
      <c r="K67" s="30">
        <f t="shared" si="5"/>
        <v>723504.31481481483</v>
      </c>
    </row>
    <row r="68" spans="1:11" x14ac:dyDescent="0.25">
      <c r="A68" s="1" t="s">
        <v>79</v>
      </c>
      <c r="B68" s="8">
        <v>5551.2900000000009</v>
      </c>
      <c r="C68" s="5">
        <v>0.51274708350060483</v>
      </c>
      <c r="D68" s="4">
        <v>260</v>
      </c>
      <c r="E68" s="5">
        <v>21.558024209628773</v>
      </c>
      <c r="F68" s="30">
        <v>258103.03999999998</v>
      </c>
      <c r="G68" s="1" t="s">
        <v>69</v>
      </c>
      <c r="H68" s="1">
        <v>0.4</v>
      </c>
      <c r="I68" s="8">
        <f t="shared" si="3"/>
        <v>13878.225000000002</v>
      </c>
      <c r="J68" s="30">
        <f t="shared" si="4"/>
        <v>46.494245481680821</v>
      </c>
      <c r="K68" s="30">
        <f t="shared" si="5"/>
        <v>645257.59999999986</v>
      </c>
    </row>
    <row r="69" spans="1:11" x14ac:dyDescent="0.25">
      <c r="A69" s="1" t="s">
        <v>80</v>
      </c>
      <c r="B69" s="8">
        <v>11250.059999999974</v>
      </c>
      <c r="C69" s="5">
        <v>0.54795817233405553</v>
      </c>
      <c r="D69" s="4">
        <v>470</v>
      </c>
      <c r="E69" s="5">
        <v>24.02548091447758</v>
      </c>
      <c r="F69" s="30">
        <v>541109.67000000004</v>
      </c>
      <c r="G69" s="1" t="s">
        <v>69</v>
      </c>
      <c r="H69" s="1">
        <v>1</v>
      </c>
      <c r="I69" s="8">
        <f t="shared" si="3"/>
        <v>11250.059999999974</v>
      </c>
      <c r="J69" s="30">
        <f t="shared" si="4"/>
        <v>48.098380808635802</v>
      </c>
      <c r="K69" s="30">
        <f t="shared" si="5"/>
        <v>541109.67000000004</v>
      </c>
    </row>
    <row r="70" spans="1:11" x14ac:dyDescent="0.25">
      <c r="A70" s="1" t="s">
        <v>81</v>
      </c>
      <c r="B70" s="8">
        <v>4327.6499999999978</v>
      </c>
      <c r="C70" s="5">
        <v>0.5955949584154655</v>
      </c>
      <c r="D70" s="4">
        <v>117</v>
      </c>
      <c r="E70" s="5">
        <v>61.783135355750325</v>
      </c>
      <c r="F70" s="30">
        <v>208426.48</v>
      </c>
      <c r="G70" s="1" t="s">
        <v>69</v>
      </c>
      <c r="H70" s="1">
        <v>0.15</v>
      </c>
      <c r="I70" s="8">
        <f t="shared" si="3"/>
        <v>28850.999999999985</v>
      </c>
      <c r="J70" s="30">
        <f t="shared" si="4"/>
        <v>48.16158423162689</v>
      </c>
      <c r="K70" s="30">
        <f t="shared" si="5"/>
        <v>1389509.8666666667</v>
      </c>
    </row>
    <row r="71" spans="1:11" x14ac:dyDescent="0.25">
      <c r="A71" s="1" t="s">
        <v>82</v>
      </c>
      <c r="B71" s="8">
        <v>11754.330000000075</v>
      </c>
      <c r="C71" s="5">
        <v>0.57922759206130403</v>
      </c>
      <c r="D71" s="4">
        <v>304</v>
      </c>
      <c r="E71" s="5">
        <v>41.144417291580289</v>
      </c>
      <c r="F71" s="30">
        <v>547269.37</v>
      </c>
      <c r="G71" s="1" t="s">
        <v>69</v>
      </c>
      <c r="H71" s="1">
        <v>1</v>
      </c>
      <c r="I71" s="8">
        <f t="shared" si="3"/>
        <v>11754.330000000075</v>
      </c>
      <c r="J71" s="30">
        <f t="shared" si="4"/>
        <v>46.558959123999117</v>
      </c>
      <c r="K71" s="30">
        <f t="shared" si="5"/>
        <v>547269.37</v>
      </c>
    </row>
    <row r="72" spans="1:11" x14ac:dyDescent="0.25">
      <c r="A72" s="1" t="s">
        <v>83</v>
      </c>
      <c r="B72" s="8">
        <v>7191.3299999999672</v>
      </c>
      <c r="C72" s="5">
        <v>0.47745635616465948</v>
      </c>
      <c r="D72" s="4">
        <v>307</v>
      </c>
      <c r="E72" s="5">
        <v>23.483330447330356</v>
      </c>
      <c r="F72" s="30">
        <v>328594.81</v>
      </c>
      <c r="G72" s="1" t="s">
        <v>69</v>
      </c>
      <c r="H72" s="1">
        <v>0.52</v>
      </c>
      <c r="I72" s="8">
        <f t="shared" si="3"/>
        <v>13829.480769230706</v>
      </c>
      <c r="J72" s="30">
        <f t="shared" si="4"/>
        <v>45.693190272175173</v>
      </c>
      <c r="K72" s="30">
        <f t="shared" si="5"/>
        <v>631913.09615384613</v>
      </c>
    </row>
    <row r="73" spans="1:11" x14ac:dyDescent="0.25">
      <c r="A73" s="1" t="s">
        <v>84</v>
      </c>
      <c r="B73" s="8">
        <v>7137.9900000000034</v>
      </c>
      <c r="C73" s="5">
        <v>0.8617801292540056</v>
      </c>
      <c r="D73" s="4">
        <v>408</v>
      </c>
      <c r="E73" s="5">
        <v>17.490376380084207</v>
      </c>
      <c r="F73" s="30">
        <v>332756.84999999998</v>
      </c>
      <c r="G73" s="1" t="s">
        <v>69</v>
      </c>
      <c r="H73" s="1">
        <v>0.9</v>
      </c>
      <c r="I73" s="8">
        <f t="shared" si="3"/>
        <v>7931.100000000004</v>
      </c>
      <c r="J73" s="30">
        <f t="shared" si="4"/>
        <v>46.617724317349818</v>
      </c>
      <c r="K73" s="30">
        <f t="shared" si="5"/>
        <v>369729.83333333331</v>
      </c>
    </row>
    <row r="74" spans="1:11" x14ac:dyDescent="0.25">
      <c r="A74" s="1" t="s">
        <v>85</v>
      </c>
      <c r="B74" s="8">
        <v>17871.210000000101</v>
      </c>
      <c r="C74" s="5">
        <v>1.2562833782367804</v>
      </c>
      <c r="D74" s="4">
        <v>488</v>
      </c>
      <c r="E74" s="5">
        <v>36.699092918769594</v>
      </c>
      <c r="F74" s="30">
        <v>852478.83</v>
      </c>
      <c r="G74" s="1" t="s">
        <v>69</v>
      </c>
      <c r="H74" s="1">
        <v>1</v>
      </c>
      <c r="I74" s="8">
        <f t="shared" si="3"/>
        <v>17871.210000000101</v>
      </c>
      <c r="J74" s="30">
        <f t="shared" si="4"/>
        <v>47.701237353262322</v>
      </c>
      <c r="K74" s="30">
        <f t="shared" si="5"/>
        <v>852478.83</v>
      </c>
    </row>
    <row r="75" spans="1:11" x14ac:dyDescent="0.25">
      <c r="A75" s="1" t="s">
        <v>86</v>
      </c>
      <c r="B75" s="8">
        <v>2215.3800000000138</v>
      </c>
      <c r="C75" s="5">
        <v>0.19412262061917052</v>
      </c>
      <c r="D75" s="4">
        <v>156</v>
      </c>
      <c r="E75" s="5">
        <v>15.093331259426934</v>
      </c>
      <c r="F75" s="30">
        <v>104202.97000000002</v>
      </c>
      <c r="G75" s="1" t="s">
        <v>69</v>
      </c>
      <c r="H75" s="1">
        <v>0.09</v>
      </c>
      <c r="I75" s="8">
        <f t="shared" si="3"/>
        <v>24615.333333333489</v>
      </c>
      <c r="J75" s="30">
        <f t="shared" si="4"/>
        <v>47.036160839223683</v>
      </c>
      <c r="K75" s="30">
        <f t="shared" si="5"/>
        <v>1157810.777777778</v>
      </c>
    </row>
    <row r="76" spans="1:11" x14ac:dyDescent="0.25">
      <c r="A76" s="1" t="s">
        <v>87</v>
      </c>
      <c r="B76" s="8">
        <v>19306.200000000048</v>
      </c>
      <c r="C76" s="5">
        <v>0.4964289287969148</v>
      </c>
      <c r="D76" s="4">
        <v>474</v>
      </c>
      <c r="E76" s="5">
        <v>40.534128718054035</v>
      </c>
      <c r="F76" s="30">
        <v>915102.34999999986</v>
      </c>
      <c r="G76" s="1" t="s">
        <v>69</v>
      </c>
      <c r="H76" s="1">
        <v>1</v>
      </c>
      <c r="I76" s="8">
        <f t="shared" si="3"/>
        <v>19306.200000000048</v>
      </c>
      <c r="J76" s="30">
        <f t="shared" si="4"/>
        <v>47.399402782525698</v>
      </c>
      <c r="K76" s="30">
        <f t="shared" si="5"/>
        <v>915102.34999999986</v>
      </c>
    </row>
    <row r="77" spans="1:11" x14ac:dyDescent="0.25">
      <c r="A77" s="1" t="s">
        <v>88</v>
      </c>
      <c r="B77" s="8">
        <v>10536.88999999997</v>
      </c>
      <c r="C77" s="5">
        <v>0.72569629690293835</v>
      </c>
      <c r="D77" s="4">
        <v>418</v>
      </c>
      <c r="E77" s="5">
        <v>25.763198737556209</v>
      </c>
      <c r="F77" s="30">
        <v>491400.51000000007</v>
      </c>
      <c r="G77" s="1" t="s">
        <v>69</v>
      </c>
      <c r="H77" s="1">
        <v>0.9</v>
      </c>
      <c r="I77" s="8">
        <f t="shared" si="3"/>
        <v>11707.655555555522</v>
      </c>
      <c r="J77" s="30">
        <f t="shared" si="4"/>
        <v>46.636200055234653</v>
      </c>
      <c r="K77" s="30">
        <f t="shared" si="5"/>
        <v>546000.56666666677</v>
      </c>
    </row>
    <row r="78" spans="1:11" x14ac:dyDescent="0.25">
      <c r="A78" s="1" t="s">
        <v>89</v>
      </c>
      <c r="B78" s="8">
        <v>7621.1099999999851</v>
      </c>
      <c r="C78" s="5">
        <v>0.52453240365261389</v>
      </c>
      <c r="D78" s="4">
        <v>324</v>
      </c>
      <c r="E78" s="5">
        <v>23.78911922105668</v>
      </c>
      <c r="F78" s="30">
        <v>377054.75</v>
      </c>
      <c r="G78" s="1" t="s">
        <v>69</v>
      </c>
      <c r="H78" s="1">
        <v>0.6</v>
      </c>
      <c r="I78" s="8">
        <f t="shared" si="3"/>
        <v>12701.849999999975</v>
      </c>
      <c r="J78" s="30">
        <f t="shared" si="4"/>
        <v>49.47504366161894</v>
      </c>
      <c r="K78" s="30">
        <f t="shared" si="5"/>
        <v>628424.58333333337</v>
      </c>
    </row>
    <row r="79" spans="1:11" x14ac:dyDescent="0.25">
      <c r="A79" s="1" t="s">
        <v>90</v>
      </c>
      <c r="B79" s="8">
        <v>9451.4099999999926</v>
      </c>
      <c r="C79" s="5">
        <v>0.60332613621647524</v>
      </c>
      <c r="D79" s="4">
        <v>312</v>
      </c>
      <c r="E79" s="5">
        <v>30.497865153943255</v>
      </c>
      <c r="F79" s="30">
        <v>475152.37000000005</v>
      </c>
      <c r="G79" s="1" t="s">
        <v>69</v>
      </c>
      <c r="H79" s="1">
        <v>0.53</v>
      </c>
      <c r="I79" s="8">
        <f t="shared" si="3"/>
        <v>17832.849056603758</v>
      </c>
      <c r="J79" s="30">
        <f t="shared" si="4"/>
        <v>50.273172997468144</v>
      </c>
      <c r="K79" s="30">
        <f t="shared" si="5"/>
        <v>896513.90566037747</v>
      </c>
    </row>
    <row r="80" spans="1:11" x14ac:dyDescent="0.25">
      <c r="A80" s="1" t="s">
        <v>91</v>
      </c>
      <c r="B80" s="8">
        <v>8835.049999999992</v>
      </c>
      <c r="C80" s="5">
        <v>0.87470097089821441</v>
      </c>
      <c r="D80" s="4">
        <v>282</v>
      </c>
      <c r="E80" s="5">
        <v>31.631453796203743</v>
      </c>
      <c r="F80" s="30">
        <v>395473.7900000001</v>
      </c>
      <c r="G80" s="1" t="s">
        <v>69</v>
      </c>
      <c r="H80" s="1">
        <v>1</v>
      </c>
      <c r="I80" s="8">
        <f t="shared" si="3"/>
        <v>8835.049999999992</v>
      </c>
      <c r="J80" s="30">
        <f t="shared" si="4"/>
        <v>44.76191872145607</v>
      </c>
      <c r="K80" s="30">
        <f t="shared" si="5"/>
        <v>395473.7900000001</v>
      </c>
    </row>
    <row r="81" spans="1:11" x14ac:dyDescent="0.25">
      <c r="A81" s="1" t="s">
        <v>92</v>
      </c>
      <c r="B81" s="8">
        <v>1266.0000000000007</v>
      </c>
      <c r="C81" s="5">
        <v>0.84888057332861677</v>
      </c>
      <c r="D81" s="4">
        <v>40</v>
      </c>
      <c r="E81" s="5">
        <v>28.857222222222234</v>
      </c>
      <c r="F81" s="30">
        <v>76829.920000000013</v>
      </c>
      <c r="G81" s="1" t="s">
        <v>69</v>
      </c>
      <c r="H81" s="1">
        <v>1</v>
      </c>
      <c r="I81" s="8">
        <f t="shared" si="3"/>
        <v>1266.0000000000007</v>
      </c>
      <c r="J81" s="30">
        <f t="shared" si="4"/>
        <v>60.687140600315935</v>
      </c>
      <c r="K81" s="30">
        <f t="shared" si="5"/>
        <v>76829.920000000013</v>
      </c>
    </row>
    <row r="82" spans="1:11" x14ac:dyDescent="0.25">
      <c r="A82" s="1" t="s">
        <v>93</v>
      </c>
      <c r="B82" s="8">
        <v>10395.179999999906</v>
      </c>
      <c r="C82" s="5">
        <v>0.62318808995644148</v>
      </c>
      <c r="D82" s="4">
        <v>346</v>
      </c>
      <c r="E82" s="5">
        <v>30.007889136904481</v>
      </c>
      <c r="F82" s="30">
        <v>470509.96</v>
      </c>
      <c r="G82" s="1" t="s">
        <v>69</v>
      </c>
      <c r="H82" s="1">
        <v>1</v>
      </c>
      <c r="I82" s="8">
        <f t="shared" si="3"/>
        <v>10395.179999999906</v>
      </c>
      <c r="J82" s="30">
        <f t="shared" si="4"/>
        <v>45.262319651992968</v>
      </c>
      <c r="K82" s="30">
        <f t="shared" si="5"/>
        <v>470509.96</v>
      </c>
    </row>
    <row r="83" spans="1:11" x14ac:dyDescent="0.25">
      <c r="A83" s="1" t="s">
        <v>94</v>
      </c>
      <c r="B83" s="8">
        <v>7186.759999999972</v>
      </c>
      <c r="C83" s="5">
        <v>0.74967992583581822</v>
      </c>
      <c r="D83" s="4">
        <v>338</v>
      </c>
      <c r="E83" s="5">
        <v>21.262007936507853</v>
      </c>
      <c r="F83" s="30">
        <v>323019.24</v>
      </c>
      <c r="G83" s="1" t="s">
        <v>69</v>
      </c>
      <c r="H83" s="1">
        <v>1</v>
      </c>
      <c r="I83" s="8">
        <f t="shared" si="3"/>
        <v>7186.759999999972</v>
      </c>
      <c r="J83" s="30">
        <f t="shared" si="4"/>
        <v>44.946434832942977</v>
      </c>
      <c r="K83" s="30">
        <f t="shared" si="5"/>
        <v>323019.24</v>
      </c>
    </row>
    <row r="84" spans="1:11" x14ac:dyDescent="0.25">
      <c r="A84" s="1" t="s">
        <v>95</v>
      </c>
      <c r="B84" s="8">
        <v>8166.2500000000073</v>
      </c>
      <c r="C84" s="5">
        <v>0.86974672106177986</v>
      </c>
      <c r="D84" s="4">
        <v>210</v>
      </c>
      <c r="E84" s="5">
        <v>35.763657074951219</v>
      </c>
      <c r="F84" s="30">
        <v>455748.96</v>
      </c>
      <c r="G84" s="1" t="s">
        <v>69</v>
      </c>
      <c r="H84" s="1">
        <v>0.3</v>
      </c>
      <c r="I84" s="8">
        <f t="shared" si="3"/>
        <v>27220.833333333358</v>
      </c>
      <c r="J84" s="30">
        <f t="shared" si="4"/>
        <v>55.80884249196383</v>
      </c>
      <c r="K84" s="30">
        <f t="shared" si="5"/>
        <v>1519163.2000000002</v>
      </c>
    </row>
    <row r="85" spans="1:11" x14ac:dyDescent="0.25">
      <c r="A85" s="1" t="s">
        <v>96</v>
      </c>
      <c r="B85" s="8">
        <v>4594.650000000036</v>
      </c>
      <c r="C85" s="5">
        <v>0.23681611377149614</v>
      </c>
      <c r="D85" s="4">
        <v>257</v>
      </c>
      <c r="E85" s="5">
        <v>19.090314683466588</v>
      </c>
      <c r="F85" s="30">
        <v>219958.62999999995</v>
      </c>
      <c r="G85" s="1" t="s">
        <v>69</v>
      </c>
      <c r="H85" s="1">
        <v>0.24</v>
      </c>
      <c r="I85" s="8">
        <f t="shared" si="3"/>
        <v>19144.375000000149</v>
      </c>
      <c r="J85" s="30">
        <f t="shared" si="4"/>
        <v>47.87277159304805</v>
      </c>
      <c r="K85" s="30">
        <f t="shared" si="5"/>
        <v>916494.29166666651</v>
      </c>
    </row>
    <row r="86" spans="1:11" x14ac:dyDescent="0.25">
      <c r="A86" s="1" t="s">
        <v>97</v>
      </c>
      <c r="B86" s="8">
        <v>4525.4300000000258</v>
      </c>
      <c r="C86" s="5">
        <v>1.3500145150625606</v>
      </c>
      <c r="D86" s="4">
        <v>109</v>
      </c>
      <c r="E86" s="5">
        <v>41.732289049919721</v>
      </c>
      <c r="F86" s="30">
        <v>185367.79</v>
      </c>
      <c r="G86" s="1" t="s">
        <v>69</v>
      </c>
      <c r="H86" s="1">
        <v>0.33</v>
      </c>
      <c r="I86" s="8">
        <f t="shared" si="3"/>
        <v>13713.42424242432</v>
      </c>
      <c r="J86" s="30">
        <f t="shared" si="4"/>
        <v>40.961364997359134</v>
      </c>
      <c r="K86" s="30">
        <f t="shared" si="5"/>
        <v>561720.5757575758</v>
      </c>
    </row>
    <row r="87" spans="1:11" x14ac:dyDescent="0.25">
      <c r="A87" s="1" t="s">
        <v>98</v>
      </c>
      <c r="B87" s="8">
        <v>7132.6600000000135</v>
      </c>
      <c r="C87" s="5">
        <v>0.75969625197241619</v>
      </c>
      <c r="D87" s="4">
        <v>234</v>
      </c>
      <c r="E87" s="5">
        <v>25.378425184537726</v>
      </c>
      <c r="F87" s="30">
        <v>363892.2</v>
      </c>
      <c r="G87" s="1" t="s">
        <v>69</v>
      </c>
      <c r="H87" s="1">
        <v>0.45</v>
      </c>
      <c r="I87" s="8">
        <f t="shared" si="3"/>
        <v>15850.355555555585</v>
      </c>
      <c r="J87" s="30">
        <f t="shared" si="4"/>
        <v>51.017740926947212</v>
      </c>
      <c r="K87" s="30">
        <f t="shared" si="5"/>
        <v>808649.33333333337</v>
      </c>
    </row>
    <row r="88" spans="1:11" x14ac:dyDescent="0.25">
      <c r="A88" s="1" t="s">
        <v>99</v>
      </c>
      <c r="B88" s="8">
        <v>3020.8900000000081</v>
      </c>
      <c r="C88" s="5">
        <v>0.57118511872113509</v>
      </c>
      <c r="D88" s="4">
        <v>205</v>
      </c>
      <c r="E88" s="5">
        <v>14.644322078685313</v>
      </c>
      <c r="F88" s="30">
        <v>145005.58999999997</v>
      </c>
      <c r="G88" s="1" t="s">
        <v>69</v>
      </c>
      <c r="H88" s="1">
        <v>0.15</v>
      </c>
      <c r="I88" s="8">
        <f t="shared" si="3"/>
        <v>20139.266666666721</v>
      </c>
      <c r="J88" s="30">
        <f t="shared" si="4"/>
        <v>48.000950051143732</v>
      </c>
      <c r="K88" s="30">
        <f t="shared" si="5"/>
        <v>966703.93333333312</v>
      </c>
    </row>
    <row r="89" spans="1:11" x14ac:dyDescent="0.25">
      <c r="A89" s="1" t="s">
        <v>100</v>
      </c>
      <c r="B89" s="8">
        <v>3519.1399999999976</v>
      </c>
      <c r="C89" s="5">
        <v>0.81832615849576396</v>
      </c>
      <c r="D89" s="4">
        <v>195</v>
      </c>
      <c r="E89" s="5">
        <v>17.98848214285713</v>
      </c>
      <c r="F89" s="30">
        <v>177320.26000000004</v>
      </c>
      <c r="G89" s="2" t="s">
        <v>69</v>
      </c>
      <c r="H89" s="1">
        <v>0.25</v>
      </c>
      <c r="I89" s="8">
        <f t="shared" si="3"/>
        <v>14076.55999999999</v>
      </c>
      <c r="J89" s="30">
        <f t="shared" si="4"/>
        <v>50.387384417783935</v>
      </c>
      <c r="K89" s="30">
        <f t="shared" si="5"/>
        <v>709281.04000000015</v>
      </c>
    </row>
    <row r="90" spans="1:11" x14ac:dyDescent="0.25">
      <c r="A90" s="1" t="s">
        <v>101</v>
      </c>
      <c r="B90" s="8">
        <v>18064.909999999974</v>
      </c>
      <c r="C90" s="5">
        <v>0.78528078806202428</v>
      </c>
      <c r="D90" s="4">
        <v>134</v>
      </c>
      <c r="E90" s="5">
        <v>173.80574396929802</v>
      </c>
      <c r="F90" s="30">
        <v>777331.46</v>
      </c>
      <c r="G90" s="1" t="s">
        <v>69</v>
      </c>
      <c r="H90" s="1">
        <v>1</v>
      </c>
      <c r="I90" s="8">
        <f t="shared" si="3"/>
        <v>18064.909999999974</v>
      </c>
      <c r="J90" s="30">
        <f t="shared" si="4"/>
        <v>43.029910472844925</v>
      </c>
      <c r="K90" s="30">
        <f t="shared" si="5"/>
        <v>777331.46</v>
      </c>
    </row>
    <row r="91" spans="1:11" x14ac:dyDescent="0.25">
      <c r="A91" s="1" t="s">
        <v>102</v>
      </c>
      <c r="B91" s="8">
        <v>7577.190000000026</v>
      </c>
      <c r="C91" s="5">
        <v>0.19364735171575889</v>
      </c>
      <c r="D91" s="4">
        <v>435</v>
      </c>
      <c r="E91" s="5">
        <v>17.547982048793902</v>
      </c>
      <c r="F91" s="30">
        <v>392988.99</v>
      </c>
      <c r="G91" s="1" t="s">
        <v>69</v>
      </c>
      <c r="H91" s="1">
        <v>1</v>
      </c>
      <c r="I91" s="8">
        <f t="shared" si="3"/>
        <v>7577.190000000026</v>
      </c>
      <c r="J91" s="30">
        <f t="shared" si="4"/>
        <v>51.864740094942668</v>
      </c>
      <c r="K91" s="30">
        <f t="shared" si="5"/>
        <v>392988.99</v>
      </c>
    </row>
    <row r="92" spans="1:11" x14ac:dyDescent="0.25">
      <c r="A92" s="1" t="s">
        <v>103</v>
      </c>
      <c r="B92" s="8">
        <v>7829.7099999999955</v>
      </c>
      <c r="C92" s="5">
        <v>0.50494178488408081</v>
      </c>
      <c r="D92" s="4">
        <v>392</v>
      </c>
      <c r="E92" s="5">
        <v>20.008939237900623</v>
      </c>
      <c r="F92" s="30">
        <v>365139.24</v>
      </c>
      <c r="G92" s="1" t="s">
        <v>69</v>
      </c>
      <c r="H92" s="1">
        <v>0.9</v>
      </c>
      <c r="I92" s="8">
        <f t="shared" si="3"/>
        <v>8699.6777777777734</v>
      </c>
      <c r="J92" s="30">
        <f t="shared" si="4"/>
        <v>46.635091210274737</v>
      </c>
      <c r="K92" s="30">
        <f t="shared" si="5"/>
        <v>405710.26666666666</v>
      </c>
    </row>
    <row r="93" spans="1:11" x14ac:dyDescent="0.25">
      <c r="A93" s="1" t="s">
        <v>104</v>
      </c>
      <c r="B93" s="8">
        <v>8323.7099999999518</v>
      </c>
      <c r="C93" s="5">
        <v>0.37518045266822614</v>
      </c>
      <c r="D93" s="4">
        <v>340</v>
      </c>
      <c r="E93" s="5">
        <v>24.531470149733185</v>
      </c>
      <c r="F93" s="30">
        <v>380425.7</v>
      </c>
      <c r="G93" s="1" t="s">
        <v>69</v>
      </c>
      <c r="H93" s="1">
        <v>0.6</v>
      </c>
      <c r="I93" s="8">
        <f t="shared" si="3"/>
        <v>13872.84999999992</v>
      </c>
      <c r="J93" s="30">
        <f t="shared" si="4"/>
        <v>45.703862820785709</v>
      </c>
      <c r="K93" s="30">
        <f t="shared" si="5"/>
        <v>634042.83333333337</v>
      </c>
    </row>
    <row r="94" spans="1:11" x14ac:dyDescent="0.25">
      <c r="A94" s="1" t="s">
        <v>105</v>
      </c>
      <c r="B94" s="8">
        <v>10590.720000000016</v>
      </c>
      <c r="C94" s="5">
        <v>0.72587432741931723</v>
      </c>
      <c r="D94" s="4">
        <v>257</v>
      </c>
      <c r="E94" s="5">
        <v>42.287996151996218</v>
      </c>
      <c r="F94" s="30">
        <v>520507.55000000005</v>
      </c>
      <c r="G94" s="1" t="s">
        <v>69</v>
      </c>
      <c r="H94" s="1">
        <v>0.45</v>
      </c>
      <c r="I94" s="8">
        <f t="shared" si="3"/>
        <v>23534.933333333367</v>
      </c>
      <c r="J94" s="30">
        <f t="shared" si="4"/>
        <v>49.147513105813324</v>
      </c>
      <c r="K94" s="30">
        <f t="shared" si="5"/>
        <v>1156683.4444444445</v>
      </c>
    </row>
    <row r="95" spans="1:11" x14ac:dyDescent="0.25">
      <c r="A95" s="1" t="s">
        <v>106</v>
      </c>
      <c r="B95" s="8">
        <v>50.510000000000005</v>
      </c>
      <c r="C95" s="5">
        <v>0.39127952755905515</v>
      </c>
      <c r="D95" s="4">
        <v>3</v>
      </c>
      <c r="E95" s="5">
        <v>11.223333333333334</v>
      </c>
      <c r="F95" s="30">
        <v>5921.2</v>
      </c>
      <c r="G95" s="1" t="s">
        <v>69</v>
      </c>
      <c r="H95" s="1">
        <v>0.1</v>
      </c>
      <c r="I95" s="8">
        <f t="shared" si="3"/>
        <v>505.1</v>
      </c>
      <c r="J95" s="30">
        <f t="shared" si="4"/>
        <v>117.2282716293803</v>
      </c>
      <c r="K95" s="30">
        <f t="shared" si="5"/>
        <v>59211.999999999993</v>
      </c>
    </row>
    <row r="96" spans="1:11" x14ac:dyDescent="0.25">
      <c r="A96" s="1" t="s">
        <v>107</v>
      </c>
      <c r="B96" s="8">
        <v>8627.3599999999824</v>
      </c>
      <c r="C96" s="5">
        <v>0.6335847955250058</v>
      </c>
      <c r="D96" s="4">
        <v>310</v>
      </c>
      <c r="E96" s="5">
        <v>38.846550381066628</v>
      </c>
      <c r="F96" s="30">
        <v>475341.37</v>
      </c>
      <c r="G96" s="1" t="s">
        <v>69</v>
      </c>
      <c r="H96" s="1">
        <v>0.2</v>
      </c>
      <c r="I96" s="8">
        <f t="shared" si="3"/>
        <v>43136.799999999908</v>
      </c>
      <c r="J96" s="30">
        <f t="shared" si="4"/>
        <v>55.096967090743981</v>
      </c>
      <c r="K96" s="30">
        <f t="shared" si="5"/>
        <v>2376706.8499999996</v>
      </c>
    </row>
    <row r="97" spans="1:11" x14ac:dyDescent="0.25">
      <c r="A97" s="1" t="s">
        <v>108</v>
      </c>
      <c r="B97" s="8">
        <v>3862.4699999999989</v>
      </c>
      <c r="C97" s="5">
        <v>0.73376754228398522</v>
      </c>
      <c r="D97" s="4">
        <v>0</v>
      </c>
      <c r="E97" s="5"/>
      <c r="F97" s="30">
        <v>209592.26</v>
      </c>
      <c r="G97" s="1" t="s">
        <v>69</v>
      </c>
      <c r="H97" s="1">
        <v>0.13</v>
      </c>
      <c r="I97" s="8">
        <f t="shared" si="3"/>
        <v>29711.307692307684</v>
      </c>
      <c r="J97" s="30">
        <f t="shared" si="4"/>
        <v>54.263789751117827</v>
      </c>
      <c r="K97" s="30">
        <f t="shared" si="5"/>
        <v>1612248.1538461538</v>
      </c>
    </row>
    <row r="98" spans="1:11" x14ac:dyDescent="0.25">
      <c r="A98" s="1" t="s">
        <v>109</v>
      </c>
      <c r="B98" s="8">
        <v>1567.9800000000018</v>
      </c>
      <c r="C98" s="5">
        <v>0.20023042844480629</v>
      </c>
      <c r="D98" s="4">
        <v>92</v>
      </c>
      <c r="E98" s="5">
        <v>16.902804653679677</v>
      </c>
      <c r="F98" s="30">
        <v>76948.03</v>
      </c>
      <c r="G98" s="1" t="s">
        <v>69</v>
      </c>
      <c r="H98" s="1">
        <v>0.15</v>
      </c>
      <c r="I98" s="8">
        <f t="shared" si="3"/>
        <v>10453.200000000013</v>
      </c>
      <c r="J98" s="30">
        <f t="shared" si="4"/>
        <v>49.074624676335098</v>
      </c>
      <c r="K98" s="30">
        <f t="shared" si="5"/>
        <v>512986.8666666667</v>
      </c>
    </row>
    <row r="99" spans="1:11" x14ac:dyDescent="0.25">
      <c r="A99" s="1" t="s">
        <v>110</v>
      </c>
      <c r="B99" s="8">
        <v>5844.900000000046</v>
      </c>
      <c r="C99" s="5">
        <v>1.1428124485650579</v>
      </c>
      <c r="D99" s="4">
        <v>199</v>
      </c>
      <c r="E99" s="5">
        <v>29.608133503401593</v>
      </c>
      <c r="F99" s="30">
        <v>216868.89999999997</v>
      </c>
      <c r="G99" s="1" t="s">
        <v>69</v>
      </c>
      <c r="H99" s="1">
        <v>1</v>
      </c>
      <c r="I99" s="8">
        <f t="shared" si="3"/>
        <v>5844.900000000046</v>
      </c>
      <c r="J99" s="30">
        <f t="shared" si="4"/>
        <v>37.103953874317483</v>
      </c>
      <c r="K99" s="30">
        <f t="shared" si="5"/>
        <v>216868.89999999997</v>
      </c>
    </row>
    <row r="100" spans="1:11" x14ac:dyDescent="0.25">
      <c r="A100" s="27" t="s">
        <v>111</v>
      </c>
      <c r="B100" s="3">
        <f>SUM(B58:B99)</f>
        <v>292800.2</v>
      </c>
      <c r="C100" s="31">
        <f>AVERAGE(C58:C99)</f>
        <v>0.69220935704751752</v>
      </c>
      <c r="D100" s="28">
        <f>SUM(D58:D99)</f>
        <v>10851</v>
      </c>
      <c r="E100" s="31">
        <f>AVERAGE(E58:E99)</f>
        <v>29.899074027805018</v>
      </c>
      <c r="F100" s="29">
        <f>SUM(F58:F99)</f>
        <v>14000190.839999996</v>
      </c>
      <c r="G100" s="27" t="s">
        <v>69</v>
      </c>
      <c r="H100" s="27">
        <f>SUM(H58:H99)</f>
        <v>25.179999999999993</v>
      </c>
      <c r="I100" s="3">
        <f>B100/H100</f>
        <v>11628.284352660847</v>
      </c>
      <c r="J100" s="29">
        <f>F100/B100</f>
        <v>47.814826765828698</v>
      </c>
      <c r="K100" s="29">
        <f>F100/H100</f>
        <v>556004.40190627484</v>
      </c>
    </row>
    <row r="101" spans="1:11" x14ac:dyDescent="0.25">
      <c r="A101" s="1" t="s">
        <v>112</v>
      </c>
      <c r="B101" s="8">
        <v>4882.0900000000447</v>
      </c>
      <c r="C101" s="5">
        <v>0.2045491210488615</v>
      </c>
      <c r="D101" s="4">
        <v>0</v>
      </c>
      <c r="E101" s="5"/>
      <c r="F101" s="30">
        <v>231069.44</v>
      </c>
      <c r="G101" s="2" t="s">
        <v>113</v>
      </c>
      <c r="H101" s="1">
        <v>0.2</v>
      </c>
      <c r="I101" s="8">
        <f t="shared" ref="I101:I117" si="6">B101/H101</f>
        <v>24410.450000000223</v>
      </c>
      <c r="J101" s="30">
        <f t="shared" ref="J101:J117" si="7">F101/B101</f>
        <v>47.330024641085657</v>
      </c>
      <c r="K101" s="30">
        <f t="shared" ref="K101:K117" si="8">F101/H101</f>
        <v>1155347.2</v>
      </c>
    </row>
    <row r="102" spans="1:11" x14ac:dyDescent="0.25">
      <c r="A102" s="1" t="s">
        <v>114</v>
      </c>
      <c r="B102" s="8">
        <v>455.7999999999995</v>
      </c>
      <c r="C102" s="5">
        <v>1.4827273438869812</v>
      </c>
      <c r="D102" s="4">
        <v>5</v>
      </c>
      <c r="E102" s="5">
        <v>40.293333333333301</v>
      </c>
      <c r="F102" s="30">
        <v>13967.75</v>
      </c>
      <c r="G102" s="2" t="s">
        <v>113</v>
      </c>
      <c r="H102" s="1">
        <v>0.1</v>
      </c>
      <c r="I102" s="8">
        <f t="shared" si="6"/>
        <v>4557.9999999999945</v>
      </c>
      <c r="J102" s="30">
        <f t="shared" si="7"/>
        <v>30.644471259324298</v>
      </c>
      <c r="K102" s="30">
        <f t="shared" si="8"/>
        <v>139677.5</v>
      </c>
    </row>
    <row r="103" spans="1:11" x14ac:dyDescent="0.25">
      <c r="A103" s="1" t="s">
        <v>115</v>
      </c>
      <c r="B103" s="8">
        <v>1822.4500000000055</v>
      </c>
      <c r="C103" s="5">
        <v>1.3588013013259626</v>
      </c>
      <c r="D103" s="4">
        <v>32</v>
      </c>
      <c r="E103" s="5">
        <v>54.71033333333348</v>
      </c>
      <c r="F103" s="30">
        <v>71755.259999999995</v>
      </c>
      <c r="G103" s="2" t="s">
        <v>113</v>
      </c>
      <c r="H103" s="1">
        <v>0.1</v>
      </c>
      <c r="I103" s="8">
        <f t="shared" si="6"/>
        <v>18224.500000000055</v>
      </c>
      <c r="J103" s="30">
        <f t="shared" si="7"/>
        <v>39.372964964745137</v>
      </c>
      <c r="K103" s="30">
        <f t="shared" si="8"/>
        <v>717552.59999999986</v>
      </c>
    </row>
    <row r="104" spans="1:11" x14ac:dyDescent="0.25">
      <c r="A104" s="1" t="s">
        <v>116</v>
      </c>
      <c r="B104" s="8">
        <v>4017.5100000000134</v>
      </c>
      <c r="C104" s="5">
        <v>1.3237144712989137</v>
      </c>
      <c r="D104" s="4">
        <v>128</v>
      </c>
      <c r="E104" s="5">
        <v>31.661840194194415</v>
      </c>
      <c r="F104" s="30">
        <v>186013.34999999998</v>
      </c>
      <c r="G104" s="2" t="s">
        <v>113</v>
      </c>
      <c r="H104" s="1">
        <v>0.2</v>
      </c>
      <c r="I104" s="8">
        <f t="shared" si="6"/>
        <v>20087.550000000065</v>
      </c>
      <c r="J104" s="30">
        <f t="shared" si="7"/>
        <v>46.300656376710791</v>
      </c>
      <c r="K104" s="30">
        <f t="shared" si="8"/>
        <v>930066.74999999988</v>
      </c>
    </row>
    <row r="105" spans="1:11" x14ac:dyDescent="0.25">
      <c r="A105" s="1" t="s">
        <v>117</v>
      </c>
      <c r="B105" s="8">
        <v>4931.440000000036</v>
      </c>
      <c r="C105" s="5">
        <v>0.19361095145479354</v>
      </c>
      <c r="D105" s="4">
        <v>273</v>
      </c>
      <c r="E105" s="5">
        <v>18.380478315639355</v>
      </c>
      <c r="F105" s="30">
        <v>231188.83</v>
      </c>
      <c r="G105" s="2" t="s">
        <v>113</v>
      </c>
      <c r="H105" s="1">
        <v>0.2</v>
      </c>
      <c r="I105" s="8">
        <f t="shared" si="6"/>
        <v>24657.200000000179</v>
      </c>
      <c r="J105" s="30">
        <f t="shared" si="7"/>
        <v>46.880592686922746</v>
      </c>
      <c r="K105" s="30">
        <f t="shared" si="8"/>
        <v>1155944.1499999999</v>
      </c>
    </row>
    <row r="106" spans="1:11" x14ac:dyDescent="0.25">
      <c r="A106" s="1" t="s">
        <v>118</v>
      </c>
      <c r="B106" s="8">
        <v>3748.2700000000023</v>
      </c>
      <c r="C106" s="5">
        <v>0.92513151959566353</v>
      </c>
      <c r="D106" s="4">
        <v>7</v>
      </c>
      <c r="E106" s="5">
        <v>63.392999999999972</v>
      </c>
      <c r="F106" s="30">
        <v>189160.24</v>
      </c>
      <c r="G106" s="2" t="s">
        <v>113</v>
      </c>
      <c r="H106" s="1">
        <v>0.1</v>
      </c>
      <c r="I106" s="8">
        <f t="shared" si="6"/>
        <v>37482.700000000019</v>
      </c>
      <c r="J106" s="30">
        <f t="shared" si="7"/>
        <v>50.466012320350423</v>
      </c>
      <c r="K106" s="30">
        <f t="shared" si="8"/>
        <v>1891602.4</v>
      </c>
    </row>
    <row r="107" spans="1:11" x14ac:dyDescent="0.25">
      <c r="A107" s="1" t="s">
        <v>119</v>
      </c>
      <c r="B107" s="8">
        <v>1527.2199999999984</v>
      </c>
      <c r="C107" s="5">
        <v>1.5153722486502585</v>
      </c>
      <c r="D107" s="4">
        <v>2</v>
      </c>
      <c r="E107" s="5">
        <v>198.60499999999934</v>
      </c>
      <c r="F107" s="30">
        <v>109877.48000000001</v>
      </c>
      <c r="G107" s="2" t="s">
        <v>113</v>
      </c>
      <c r="H107" s="1">
        <v>0.1</v>
      </c>
      <c r="I107" s="8">
        <f t="shared" si="6"/>
        <v>15272.199999999984</v>
      </c>
      <c r="J107" s="30">
        <f t="shared" si="7"/>
        <v>71.946071947722089</v>
      </c>
      <c r="K107" s="30">
        <f t="shared" si="8"/>
        <v>1098774.8</v>
      </c>
    </row>
    <row r="108" spans="1:11" x14ac:dyDescent="0.25">
      <c r="A108" s="1" t="s">
        <v>120</v>
      </c>
      <c r="B108" s="8">
        <v>426.74000000000103</v>
      </c>
      <c r="C108" s="5">
        <v>1.4254508499630472</v>
      </c>
      <c r="D108" s="4">
        <v>16</v>
      </c>
      <c r="E108" s="5">
        <v>24.888909090909138</v>
      </c>
      <c r="F108" s="30">
        <v>15281.380000000001</v>
      </c>
      <c r="G108" s="2" t="s">
        <v>113</v>
      </c>
      <c r="H108" s="1">
        <v>0.1</v>
      </c>
      <c r="I108" s="8">
        <f t="shared" si="6"/>
        <v>4267.4000000000096</v>
      </c>
      <c r="J108" s="30">
        <f t="shared" si="7"/>
        <v>35.809579603505561</v>
      </c>
      <c r="K108" s="30">
        <f t="shared" si="8"/>
        <v>152813.79999999999</v>
      </c>
    </row>
    <row r="109" spans="1:11" x14ac:dyDescent="0.25">
      <c r="A109" s="1" t="s">
        <v>121</v>
      </c>
      <c r="B109" s="8">
        <v>1478.4799999999966</v>
      </c>
      <c r="C109" s="5">
        <v>1.6481793914579281</v>
      </c>
      <c r="D109" s="4">
        <v>27</v>
      </c>
      <c r="E109" s="5">
        <v>94.666499999999786</v>
      </c>
      <c r="F109" s="30">
        <v>12397.939999999999</v>
      </c>
      <c r="G109" s="2" t="s">
        <v>113</v>
      </c>
      <c r="H109" s="1">
        <v>0.1</v>
      </c>
      <c r="I109" s="8">
        <f t="shared" si="6"/>
        <v>14784.799999999965</v>
      </c>
      <c r="J109" s="30">
        <f t="shared" si="7"/>
        <v>8.3855987230128424</v>
      </c>
      <c r="K109" s="30">
        <f t="shared" si="8"/>
        <v>123979.39999999998</v>
      </c>
    </row>
    <row r="110" spans="1:11" x14ac:dyDescent="0.25">
      <c r="A110" s="1" t="s">
        <v>122</v>
      </c>
      <c r="B110" s="8">
        <v>944.08000000001266</v>
      </c>
      <c r="C110" s="5">
        <v>0.20465665249971329</v>
      </c>
      <c r="D110" s="4">
        <v>8</v>
      </c>
      <c r="E110" s="5">
        <v>167.86638888889115</v>
      </c>
      <c r="F110" s="30">
        <v>24786</v>
      </c>
      <c r="G110" s="2" t="s">
        <v>113</v>
      </c>
      <c r="H110" s="1">
        <v>0.1</v>
      </c>
      <c r="I110" s="8">
        <f t="shared" si="6"/>
        <v>9440.8000000001266</v>
      </c>
      <c r="J110" s="30">
        <f t="shared" si="7"/>
        <v>26.25413100584661</v>
      </c>
      <c r="K110" s="30">
        <f t="shared" si="8"/>
        <v>247860</v>
      </c>
    </row>
    <row r="111" spans="1:11" x14ac:dyDescent="0.25">
      <c r="A111" s="1" t="s">
        <v>123</v>
      </c>
      <c r="B111" s="8">
        <v>1303.6100000000024</v>
      </c>
      <c r="C111" s="5">
        <v>1.5271406143154171</v>
      </c>
      <c r="D111" s="4">
        <v>15</v>
      </c>
      <c r="E111" s="5">
        <v>68.523333333333468</v>
      </c>
      <c r="F111" s="30">
        <v>39571.81</v>
      </c>
      <c r="G111" s="2" t="s">
        <v>113</v>
      </c>
      <c r="H111" s="1">
        <v>0.1</v>
      </c>
      <c r="I111" s="8">
        <f t="shared" si="6"/>
        <v>13036.100000000024</v>
      </c>
      <c r="J111" s="30">
        <f t="shared" si="7"/>
        <v>30.355558794424656</v>
      </c>
      <c r="K111" s="30">
        <f t="shared" si="8"/>
        <v>395718.1</v>
      </c>
    </row>
    <row r="112" spans="1:11" x14ac:dyDescent="0.25">
      <c r="A112" s="1" t="s">
        <v>124</v>
      </c>
      <c r="B112" s="8">
        <v>533.33000000000175</v>
      </c>
      <c r="C112" s="5">
        <v>1.1228000000000036</v>
      </c>
      <c r="D112" s="4">
        <v>0</v>
      </c>
      <c r="E112" s="5"/>
      <c r="F112" s="30">
        <v>18848.68</v>
      </c>
      <c r="G112" s="2" t="s">
        <v>113</v>
      </c>
      <c r="H112" s="1">
        <v>0.1</v>
      </c>
      <c r="I112" s="8">
        <f t="shared" si="6"/>
        <v>5333.3000000000175</v>
      </c>
      <c r="J112" s="30">
        <f t="shared" si="7"/>
        <v>35.341495884349165</v>
      </c>
      <c r="K112" s="30">
        <f t="shared" si="8"/>
        <v>188486.8</v>
      </c>
    </row>
    <row r="113" spans="1:11" x14ac:dyDescent="0.25">
      <c r="A113" s="1" t="s">
        <v>125</v>
      </c>
      <c r="B113" s="8">
        <v>4185.7700000000023</v>
      </c>
      <c r="C113" s="5">
        <v>1.4032722954791887</v>
      </c>
      <c r="D113" s="4">
        <v>43</v>
      </c>
      <c r="E113" s="5">
        <v>52.474363636363613</v>
      </c>
      <c r="F113" s="30">
        <v>227625.91000000003</v>
      </c>
      <c r="G113" s="2" t="s">
        <v>113</v>
      </c>
      <c r="H113" s="1">
        <v>0.1</v>
      </c>
      <c r="I113" s="8">
        <f t="shared" si="6"/>
        <v>41857.700000000019</v>
      </c>
      <c r="J113" s="30">
        <f t="shared" si="7"/>
        <v>54.380892882313148</v>
      </c>
      <c r="K113" s="30">
        <f t="shared" si="8"/>
        <v>2276259.1</v>
      </c>
    </row>
    <row r="114" spans="1:11" x14ac:dyDescent="0.25">
      <c r="A114" s="1" t="s">
        <v>126</v>
      </c>
      <c r="B114" s="8">
        <v>178.97999999999996</v>
      </c>
      <c r="C114" s="5">
        <v>1.7990499999999998</v>
      </c>
      <c r="D114" s="4">
        <v>1</v>
      </c>
      <c r="E114" s="5">
        <v>7.96</v>
      </c>
      <c r="F114" s="30">
        <v>5196.1900000000005</v>
      </c>
      <c r="G114" s="2" t="s">
        <v>113</v>
      </c>
      <c r="H114" s="1">
        <v>0.1</v>
      </c>
      <c r="I114" s="8">
        <f t="shared" si="6"/>
        <v>1789.7999999999995</v>
      </c>
      <c r="J114" s="30">
        <f t="shared" si="7"/>
        <v>29.032238238909386</v>
      </c>
      <c r="K114" s="30">
        <f t="shared" si="8"/>
        <v>51961.9</v>
      </c>
    </row>
    <row r="115" spans="1:11" x14ac:dyDescent="0.25">
      <c r="A115" s="1" t="s">
        <v>127</v>
      </c>
      <c r="B115" s="8">
        <v>959.16000000000463</v>
      </c>
      <c r="C115" s="5">
        <v>0.84711911508142157</v>
      </c>
      <c r="D115" s="4">
        <v>7</v>
      </c>
      <c r="E115" s="5">
        <v>128.60950000000116</v>
      </c>
      <c r="F115" s="30">
        <v>34388.770000000004</v>
      </c>
      <c r="G115" s="2" t="s">
        <v>113</v>
      </c>
      <c r="H115" s="1">
        <v>0.1</v>
      </c>
      <c r="I115" s="8">
        <f t="shared" si="6"/>
        <v>9591.6000000000458</v>
      </c>
      <c r="J115" s="30">
        <f t="shared" si="7"/>
        <v>35.853006797614412</v>
      </c>
      <c r="K115" s="30">
        <f t="shared" si="8"/>
        <v>343887.7</v>
      </c>
    </row>
    <row r="116" spans="1:11" x14ac:dyDescent="0.25">
      <c r="A116" s="1" t="s">
        <v>128</v>
      </c>
      <c r="B116" s="8">
        <v>2990.9700000000034</v>
      </c>
      <c r="C116" s="5">
        <v>1.6493539276861731</v>
      </c>
      <c r="D116" s="4">
        <v>97</v>
      </c>
      <c r="E116" s="5">
        <v>17.311787414965998</v>
      </c>
      <c r="F116" s="30">
        <v>201933.4</v>
      </c>
      <c r="G116" s="2" t="s">
        <v>113</v>
      </c>
      <c r="H116" s="1">
        <v>0.1</v>
      </c>
      <c r="I116" s="8">
        <f t="shared" si="6"/>
        <v>29909.700000000033</v>
      </c>
      <c r="J116" s="30">
        <f t="shared" si="7"/>
        <v>67.514351531442898</v>
      </c>
      <c r="K116" s="30">
        <f t="shared" si="8"/>
        <v>2019333.9999999998</v>
      </c>
    </row>
    <row r="117" spans="1:11" x14ac:dyDescent="0.25">
      <c r="A117" s="1" t="s">
        <v>129</v>
      </c>
      <c r="B117" s="8">
        <v>3303.2199999999975</v>
      </c>
      <c r="C117" s="5">
        <v>1.3736450910654525</v>
      </c>
      <c r="D117" s="4">
        <v>2</v>
      </c>
      <c r="E117" s="5">
        <v>147.86999999999978</v>
      </c>
      <c r="F117" s="30">
        <v>155428.14000000001</v>
      </c>
      <c r="G117" s="2" t="s">
        <v>113</v>
      </c>
      <c r="H117" s="1">
        <v>0.1</v>
      </c>
      <c r="I117" s="8">
        <f t="shared" si="6"/>
        <v>33032.199999999975</v>
      </c>
      <c r="J117" s="30">
        <f t="shared" si="7"/>
        <v>47.053523531584375</v>
      </c>
      <c r="K117" s="30">
        <f t="shared" si="8"/>
        <v>1554281.4000000001</v>
      </c>
    </row>
    <row r="118" spans="1:11" x14ac:dyDescent="0.25">
      <c r="A118" s="27" t="s">
        <v>130</v>
      </c>
      <c r="B118" s="3">
        <f>SUM(B101:B117)</f>
        <v>37689.120000000126</v>
      </c>
      <c r="C118" s="31">
        <f>AVERAGE(C101:C117)</f>
        <v>1.1767396996946931</v>
      </c>
      <c r="D118" s="28">
        <f>SUM(D101:D117)</f>
        <v>663</v>
      </c>
      <c r="E118" s="31">
        <f>AVERAGE(E101:E117)</f>
        <v>74.480984502730934</v>
      </c>
      <c r="F118" s="29">
        <f>SUM(F101:F117)</f>
        <v>1768490.5699999998</v>
      </c>
      <c r="G118" s="27" t="s">
        <v>113</v>
      </c>
      <c r="H118" s="27">
        <f>SUM(H101:H117)</f>
        <v>2.0000000000000009</v>
      </c>
      <c r="I118" s="3">
        <f>B118/H118</f>
        <v>18844.560000000056</v>
      </c>
      <c r="J118" s="29">
        <f>F118/B118</f>
        <v>46.923105925529541</v>
      </c>
      <c r="K118" s="29">
        <f>F118/H118</f>
        <v>884245.28499999957</v>
      </c>
    </row>
    <row r="119" spans="1:11" x14ac:dyDescent="0.25">
      <c r="A119" s="27" t="s">
        <v>131</v>
      </c>
      <c r="B119" s="3">
        <f>SUM(B2:B56,B58:B99,B101:B117)</f>
        <v>998510.10000000219</v>
      </c>
      <c r="C119" s="31">
        <f>AVERAGE(C2:C56,C58:C99,C101:C117)</f>
        <v>0.93162071046788775</v>
      </c>
      <c r="D119" s="28">
        <f>SUM(D2:D56,D58:D99,D101:D117)</f>
        <v>34501</v>
      </c>
      <c r="E119" s="31">
        <f>AVERAGE(E2:E56,E58:E99,E101:E117)</f>
        <v>35.893387975179429</v>
      </c>
      <c r="F119" s="29">
        <f>SUM(F2:F56,F58:F99,F101:F117)</f>
        <v>47715123.149999984</v>
      </c>
      <c r="G119" s="27" t="s">
        <v>132</v>
      </c>
      <c r="H119" s="27">
        <f>SUM(H2:H56,H58:H99,H101:H117)</f>
        <v>80.629999999999924</v>
      </c>
      <c r="I119" s="3">
        <f>B119/H119</f>
        <v>12383.853404440073</v>
      </c>
      <c r="J119" s="29">
        <f>F119/B119</f>
        <v>47.786319988150225</v>
      </c>
      <c r="K119" s="29">
        <f>F119/H119</f>
        <v>591778.78147091693</v>
      </c>
    </row>
  </sheetData>
  <autoFilter ref="A1:K119" xr:uid="{BFB06A68-730E-40C5-A016-9DD5462D9B57}"/>
  <pageMargins left="0.7" right="0.7" top="0.75" bottom="0.75" header="0.3" footer="0.3"/>
  <ignoredErrors>
    <ignoredError sqref="E118:E119 C118:C1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C219-9272-4406-8429-7D20553F77DB}">
  <dimension ref="A1:C20383"/>
  <sheetViews>
    <sheetView workbookViewId="0">
      <selection activeCell="D15" sqref="D15"/>
    </sheetView>
  </sheetViews>
  <sheetFormatPr defaultRowHeight="15" x14ac:dyDescent="0.25"/>
  <cols>
    <col min="1" max="1" width="22.7109375" bestFit="1" customWidth="1"/>
    <col min="2" max="2" width="11.5703125" bestFit="1" customWidth="1"/>
  </cols>
  <sheetData>
    <row r="1" spans="1:3" x14ac:dyDescent="0.25">
      <c r="A1" s="83" t="s">
        <v>486</v>
      </c>
      <c r="B1" s="84" t="s">
        <v>487</v>
      </c>
      <c r="C1" s="83" t="s">
        <v>488</v>
      </c>
    </row>
    <row r="2" spans="1:3" ht="22.5" x14ac:dyDescent="0.25">
      <c r="A2" s="85">
        <v>45383</v>
      </c>
      <c r="B2" s="86" t="s">
        <v>492</v>
      </c>
      <c r="C2" s="2">
        <v>2</v>
      </c>
    </row>
    <row r="3" spans="1:3" x14ac:dyDescent="0.25">
      <c r="A3" s="85">
        <v>45383</v>
      </c>
      <c r="B3" s="87" t="s">
        <v>580</v>
      </c>
      <c r="C3" s="2">
        <v>2</v>
      </c>
    </row>
    <row r="4" spans="1:3" ht="22.5" x14ac:dyDescent="0.25">
      <c r="A4" s="85">
        <v>45383</v>
      </c>
      <c r="B4" s="87" t="s">
        <v>581</v>
      </c>
      <c r="C4" s="2">
        <v>0</v>
      </c>
    </row>
    <row r="5" spans="1:3" ht="22.5" x14ac:dyDescent="0.25">
      <c r="A5" s="85">
        <v>45383</v>
      </c>
      <c r="B5" s="87" t="s">
        <v>496</v>
      </c>
      <c r="C5" s="2">
        <v>2</v>
      </c>
    </row>
    <row r="6" spans="1:3" ht="22.5" x14ac:dyDescent="0.25">
      <c r="A6" s="85">
        <v>45383</v>
      </c>
      <c r="B6" s="87" t="s">
        <v>530</v>
      </c>
      <c r="C6" s="2">
        <v>0</v>
      </c>
    </row>
    <row r="7" spans="1:3" ht="22.5" x14ac:dyDescent="0.25">
      <c r="A7" s="85">
        <v>45383</v>
      </c>
      <c r="B7" s="87" t="s">
        <v>548</v>
      </c>
      <c r="C7" s="2">
        <v>2</v>
      </c>
    </row>
    <row r="8" spans="1:3" ht="22.5" x14ac:dyDescent="0.25">
      <c r="A8" s="85">
        <v>45383</v>
      </c>
      <c r="B8" s="86" t="s">
        <v>567</v>
      </c>
      <c r="C8" s="2">
        <v>0</v>
      </c>
    </row>
    <row r="9" spans="1:3" ht="22.5" x14ac:dyDescent="0.25">
      <c r="A9" s="85">
        <v>45383</v>
      </c>
      <c r="B9" s="86" t="s">
        <v>491</v>
      </c>
      <c r="C9" s="2">
        <v>0</v>
      </c>
    </row>
    <row r="10" spans="1:3" ht="22.5" x14ac:dyDescent="0.25">
      <c r="A10" s="85">
        <v>45383</v>
      </c>
      <c r="B10" s="86" t="s">
        <v>493</v>
      </c>
      <c r="C10" s="2">
        <v>2</v>
      </c>
    </row>
    <row r="11" spans="1:3" x14ac:dyDescent="0.25">
      <c r="A11" s="85">
        <v>45383</v>
      </c>
      <c r="B11" s="86" t="s">
        <v>495</v>
      </c>
      <c r="C11" s="2">
        <v>0</v>
      </c>
    </row>
    <row r="12" spans="1:3" x14ac:dyDescent="0.25">
      <c r="A12" s="85">
        <v>45383</v>
      </c>
      <c r="B12" s="87" t="s">
        <v>506</v>
      </c>
      <c r="C12" s="2">
        <v>1</v>
      </c>
    </row>
    <row r="13" spans="1:3" x14ac:dyDescent="0.25">
      <c r="A13" s="85">
        <v>45383</v>
      </c>
      <c r="B13" s="86" t="s">
        <v>497</v>
      </c>
      <c r="C13" s="2">
        <v>2</v>
      </c>
    </row>
    <row r="14" spans="1:3" ht="22.5" x14ac:dyDescent="0.25">
      <c r="A14" s="85">
        <v>45383</v>
      </c>
      <c r="B14" s="87" t="s">
        <v>552</v>
      </c>
      <c r="C14" s="2">
        <v>2</v>
      </c>
    </row>
    <row r="15" spans="1:3" ht="22.5" x14ac:dyDescent="0.25">
      <c r="A15" s="85">
        <v>45383</v>
      </c>
      <c r="B15" s="87" t="s">
        <v>535</v>
      </c>
      <c r="C15" s="2">
        <v>2</v>
      </c>
    </row>
    <row r="16" spans="1:3" x14ac:dyDescent="0.25">
      <c r="A16" s="85">
        <v>45383</v>
      </c>
      <c r="B16" s="87" t="s">
        <v>494</v>
      </c>
      <c r="C16" s="2">
        <v>0</v>
      </c>
    </row>
    <row r="17" spans="1:3" ht="22.5" x14ac:dyDescent="0.25">
      <c r="A17" s="85">
        <v>45383</v>
      </c>
      <c r="B17" s="87" t="s">
        <v>627</v>
      </c>
      <c r="C17" s="2">
        <v>1</v>
      </c>
    </row>
    <row r="18" spans="1:3" ht="22.5" x14ac:dyDescent="0.25">
      <c r="A18" s="85">
        <v>45383</v>
      </c>
      <c r="B18" s="86" t="s">
        <v>583</v>
      </c>
      <c r="C18" s="2">
        <v>2</v>
      </c>
    </row>
    <row r="19" spans="1:3" ht="22.5" x14ac:dyDescent="0.25">
      <c r="A19" s="85">
        <v>45383</v>
      </c>
      <c r="B19" s="87" t="s">
        <v>545</v>
      </c>
      <c r="C19" s="2">
        <v>2</v>
      </c>
    </row>
    <row r="20" spans="1:3" ht="22.5" x14ac:dyDescent="0.25">
      <c r="A20" s="85">
        <v>45383</v>
      </c>
      <c r="B20" s="86" t="s">
        <v>551</v>
      </c>
      <c r="C20" s="2">
        <v>2</v>
      </c>
    </row>
    <row r="21" spans="1:3" x14ac:dyDescent="0.25">
      <c r="A21" s="85">
        <v>45383</v>
      </c>
      <c r="B21" s="87" t="s">
        <v>516</v>
      </c>
      <c r="C21" s="2">
        <v>2</v>
      </c>
    </row>
    <row r="22" spans="1:3" x14ac:dyDescent="0.25">
      <c r="A22" s="85">
        <v>45383</v>
      </c>
      <c r="B22" s="87" t="s">
        <v>498</v>
      </c>
      <c r="C22" s="2">
        <v>2</v>
      </c>
    </row>
    <row r="23" spans="1:3" ht="22.5" x14ac:dyDescent="0.25">
      <c r="A23" s="85">
        <v>45383</v>
      </c>
      <c r="B23" s="87" t="s">
        <v>511</v>
      </c>
      <c r="C23" s="2">
        <v>1</v>
      </c>
    </row>
    <row r="24" spans="1:3" ht="22.5" x14ac:dyDescent="0.25">
      <c r="A24" s="85">
        <v>45383</v>
      </c>
      <c r="B24" s="86" t="s">
        <v>572</v>
      </c>
      <c r="C24" s="2">
        <v>1</v>
      </c>
    </row>
    <row r="25" spans="1:3" x14ac:dyDescent="0.25">
      <c r="A25" s="85">
        <v>45383</v>
      </c>
      <c r="B25" s="87" t="s">
        <v>561</v>
      </c>
      <c r="C25" s="2">
        <v>1</v>
      </c>
    </row>
    <row r="26" spans="1:3" ht="22.5" x14ac:dyDescent="0.25">
      <c r="A26" s="85">
        <v>45383</v>
      </c>
      <c r="B26" s="86" t="s">
        <v>556</v>
      </c>
      <c r="C26" s="2">
        <v>1</v>
      </c>
    </row>
    <row r="27" spans="1:3" x14ac:dyDescent="0.25">
      <c r="A27" s="85">
        <v>45383</v>
      </c>
      <c r="B27" s="86" t="s">
        <v>524</v>
      </c>
      <c r="C27" s="2">
        <v>1</v>
      </c>
    </row>
    <row r="28" spans="1:3" ht="22.5" x14ac:dyDescent="0.25">
      <c r="A28" s="85">
        <v>45383</v>
      </c>
      <c r="B28" s="86" t="s">
        <v>503</v>
      </c>
      <c r="C28" s="2">
        <v>2</v>
      </c>
    </row>
    <row r="29" spans="1:3" ht="22.5" x14ac:dyDescent="0.25">
      <c r="A29" s="85">
        <v>45383</v>
      </c>
      <c r="B29" s="86" t="s">
        <v>628</v>
      </c>
      <c r="C29" s="2">
        <v>2</v>
      </c>
    </row>
    <row r="30" spans="1:3" ht="22.5" x14ac:dyDescent="0.25">
      <c r="A30" s="85">
        <v>45383</v>
      </c>
      <c r="B30" s="86" t="s">
        <v>565</v>
      </c>
      <c r="C30" s="2">
        <v>2</v>
      </c>
    </row>
    <row r="31" spans="1:3" x14ac:dyDescent="0.25">
      <c r="A31" s="85">
        <v>45383</v>
      </c>
      <c r="B31" s="86" t="s">
        <v>532</v>
      </c>
      <c r="C31" s="2">
        <v>0</v>
      </c>
    </row>
    <row r="32" spans="1:3" x14ac:dyDescent="0.25">
      <c r="A32" s="85">
        <v>45383</v>
      </c>
      <c r="B32" s="87" t="s">
        <v>507</v>
      </c>
      <c r="C32" s="2">
        <v>2</v>
      </c>
    </row>
    <row r="33" spans="1:3" ht="22.5" x14ac:dyDescent="0.25">
      <c r="A33" s="85">
        <v>45383</v>
      </c>
      <c r="B33" s="86" t="s">
        <v>512</v>
      </c>
      <c r="C33" s="2">
        <v>2</v>
      </c>
    </row>
    <row r="34" spans="1:3" ht="22.5" x14ac:dyDescent="0.25">
      <c r="A34" s="85">
        <v>45383</v>
      </c>
      <c r="B34" s="86" t="s">
        <v>629</v>
      </c>
      <c r="C34" s="2">
        <v>2</v>
      </c>
    </row>
    <row r="35" spans="1:3" x14ac:dyDescent="0.25">
      <c r="A35" s="85">
        <v>45383</v>
      </c>
      <c r="B35" s="87" t="s">
        <v>509</v>
      </c>
      <c r="C35" s="2">
        <v>1</v>
      </c>
    </row>
    <row r="36" spans="1:3" ht="22.5" x14ac:dyDescent="0.25">
      <c r="A36" s="85">
        <v>45383</v>
      </c>
      <c r="B36" s="86" t="s">
        <v>515</v>
      </c>
      <c r="C36" s="2">
        <v>2</v>
      </c>
    </row>
    <row r="37" spans="1:3" ht="22.5" x14ac:dyDescent="0.25">
      <c r="A37" s="85">
        <v>45383</v>
      </c>
      <c r="B37" s="87" t="s">
        <v>544</v>
      </c>
      <c r="C37" s="2">
        <v>2</v>
      </c>
    </row>
    <row r="38" spans="1:3" ht="22.5" x14ac:dyDescent="0.25">
      <c r="A38" s="85">
        <v>45383</v>
      </c>
      <c r="B38" s="87" t="s">
        <v>508</v>
      </c>
      <c r="C38" s="2">
        <v>1</v>
      </c>
    </row>
    <row r="39" spans="1:3" ht="22.5" x14ac:dyDescent="0.25">
      <c r="A39" s="85">
        <v>45383</v>
      </c>
      <c r="B39" s="87" t="s">
        <v>523</v>
      </c>
      <c r="C39" s="2">
        <v>2</v>
      </c>
    </row>
    <row r="40" spans="1:3" ht="22.5" x14ac:dyDescent="0.25">
      <c r="A40" s="85">
        <v>45383</v>
      </c>
      <c r="B40" s="86" t="s">
        <v>560</v>
      </c>
      <c r="C40" s="2">
        <v>2</v>
      </c>
    </row>
    <row r="41" spans="1:3" ht="22.5" x14ac:dyDescent="0.25">
      <c r="A41" s="85">
        <v>45383</v>
      </c>
      <c r="B41" s="87" t="s">
        <v>529</v>
      </c>
      <c r="C41" s="2">
        <v>2</v>
      </c>
    </row>
    <row r="42" spans="1:3" ht="22.5" x14ac:dyDescent="0.25">
      <c r="A42" s="85">
        <v>45383</v>
      </c>
      <c r="B42" s="86" t="s">
        <v>542</v>
      </c>
      <c r="C42" s="2">
        <v>1</v>
      </c>
    </row>
    <row r="43" spans="1:3" ht="22.5" x14ac:dyDescent="0.25">
      <c r="A43" s="85">
        <v>45383</v>
      </c>
      <c r="B43" s="86" t="s">
        <v>555</v>
      </c>
      <c r="C43" s="2">
        <v>2</v>
      </c>
    </row>
    <row r="44" spans="1:3" x14ac:dyDescent="0.25">
      <c r="A44" s="85">
        <v>45383</v>
      </c>
      <c r="B44" s="86" t="s">
        <v>502</v>
      </c>
      <c r="C44" s="2">
        <v>2</v>
      </c>
    </row>
    <row r="45" spans="1:3" ht="22.5" x14ac:dyDescent="0.25">
      <c r="A45" s="85">
        <v>45383</v>
      </c>
      <c r="B45" s="87" t="s">
        <v>559</v>
      </c>
      <c r="C45" s="2">
        <v>2</v>
      </c>
    </row>
    <row r="46" spans="1:3" x14ac:dyDescent="0.25">
      <c r="A46" s="85">
        <v>45383</v>
      </c>
      <c r="B46" s="86" t="s">
        <v>518</v>
      </c>
      <c r="C46" s="2">
        <v>2</v>
      </c>
    </row>
    <row r="47" spans="1:3" x14ac:dyDescent="0.25">
      <c r="A47" s="85">
        <v>45383</v>
      </c>
      <c r="B47" s="87" t="s">
        <v>513</v>
      </c>
      <c r="C47" s="2">
        <v>2</v>
      </c>
    </row>
    <row r="48" spans="1:3" x14ac:dyDescent="0.25">
      <c r="A48" s="85">
        <v>45383</v>
      </c>
      <c r="B48" s="86" t="s">
        <v>520</v>
      </c>
      <c r="C48" s="2">
        <v>0</v>
      </c>
    </row>
    <row r="49" spans="1:3" ht="22.5" x14ac:dyDescent="0.25">
      <c r="A49" s="85">
        <v>45383</v>
      </c>
      <c r="B49" s="87" t="s">
        <v>501</v>
      </c>
      <c r="C49" s="2">
        <v>2</v>
      </c>
    </row>
    <row r="50" spans="1:3" ht="22.5" x14ac:dyDescent="0.25">
      <c r="A50" s="85">
        <v>45383</v>
      </c>
      <c r="B50" s="87" t="s">
        <v>522</v>
      </c>
      <c r="C50" s="2">
        <v>2</v>
      </c>
    </row>
    <row r="51" spans="1:3" ht="22.5" x14ac:dyDescent="0.25">
      <c r="A51" s="85">
        <v>45383</v>
      </c>
      <c r="B51" s="87" t="s">
        <v>630</v>
      </c>
      <c r="C51" s="2">
        <v>2</v>
      </c>
    </row>
    <row r="52" spans="1:3" x14ac:dyDescent="0.25">
      <c r="A52" s="85">
        <v>45383</v>
      </c>
      <c r="B52" s="87" t="s">
        <v>527</v>
      </c>
      <c r="C52" s="2">
        <v>2</v>
      </c>
    </row>
    <row r="53" spans="1:3" ht="22.5" x14ac:dyDescent="0.25">
      <c r="A53" s="85">
        <v>45383</v>
      </c>
      <c r="B53" s="87" t="s">
        <v>631</v>
      </c>
      <c r="C53" s="2">
        <v>2</v>
      </c>
    </row>
    <row r="54" spans="1:3" ht="22.5" x14ac:dyDescent="0.25">
      <c r="A54" s="85">
        <v>45383</v>
      </c>
      <c r="B54" s="87" t="s">
        <v>521</v>
      </c>
      <c r="C54" s="2">
        <v>2</v>
      </c>
    </row>
    <row r="55" spans="1:3" x14ac:dyDescent="0.25">
      <c r="A55" s="85">
        <v>45383</v>
      </c>
      <c r="B55" s="87" t="s">
        <v>562</v>
      </c>
      <c r="C55" s="2">
        <v>2</v>
      </c>
    </row>
    <row r="56" spans="1:3" ht="22.5" x14ac:dyDescent="0.25">
      <c r="A56" s="85">
        <v>45383</v>
      </c>
      <c r="B56" s="86" t="s">
        <v>576</v>
      </c>
      <c r="C56" s="2">
        <v>2</v>
      </c>
    </row>
    <row r="57" spans="1:3" ht="22.5" x14ac:dyDescent="0.25">
      <c r="A57" s="85">
        <v>45383</v>
      </c>
      <c r="B57" s="86" t="s">
        <v>632</v>
      </c>
      <c r="C57" s="2">
        <v>0</v>
      </c>
    </row>
    <row r="58" spans="1:3" ht="22.5" x14ac:dyDescent="0.25">
      <c r="A58" s="85">
        <v>45383</v>
      </c>
      <c r="B58" s="86" t="s">
        <v>514</v>
      </c>
      <c r="C58" s="2">
        <v>2</v>
      </c>
    </row>
    <row r="59" spans="1:3" ht="22.5" x14ac:dyDescent="0.25">
      <c r="A59" s="85">
        <v>45383</v>
      </c>
      <c r="B59" s="87" t="s">
        <v>540</v>
      </c>
      <c r="C59" s="2">
        <v>2</v>
      </c>
    </row>
    <row r="60" spans="1:3" x14ac:dyDescent="0.25">
      <c r="A60" s="85">
        <v>45383</v>
      </c>
      <c r="B60" s="86" t="s">
        <v>536</v>
      </c>
      <c r="C60" s="2">
        <v>2</v>
      </c>
    </row>
    <row r="61" spans="1:3" ht="22.5" x14ac:dyDescent="0.25">
      <c r="A61" s="85">
        <v>45383</v>
      </c>
      <c r="B61" s="86" t="s">
        <v>543</v>
      </c>
      <c r="C61" s="2">
        <v>2</v>
      </c>
    </row>
    <row r="62" spans="1:3" ht="22.5" x14ac:dyDescent="0.25">
      <c r="A62" s="85">
        <v>45383</v>
      </c>
      <c r="B62" s="86" t="s">
        <v>534</v>
      </c>
      <c r="C62" s="2">
        <v>2</v>
      </c>
    </row>
    <row r="63" spans="1:3" ht="22.5" x14ac:dyDescent="0.25">
      <c r="A63" s="85">
        <v>45383</v>
      </c>
      <c r="B63" s="86" t="s">
        <v>537</v>
      </c>
      <c r="C63" s="2">
        <v>2</v>
      </c>
    </row>
    <row r="64" spans="1:3" ht="22.5" x14ac:dyDescent="0.25">
      <c r="A64" s="85">
        <v>45383</v>
      </c>
      <c r="B64" s="87" t="s">
        <v>563</v>
      </c>
      <c r="C64" s="2">
        <v>2</v>
      </c>
    </row>
    <row r="65" spans="1:3" x14ac:dyDescent="0.25">
      <c r="A65" s="85">
        <v>45383</v>
      </c>
      <c r="B65" s="86" t="s">
        <v>633</v>
      </c>
      <c r="C65" s="2">
        <v>2</v>
      </c>
    </row>
    <row r="66" spans="1:3" ht="22.5" x14ac:dyDescent="0.25">
      <c r="A66" s="85">
        <v>45383</v>
      </c>
      <c r="B66" s="86" t="s">
        <v>568</v>
      </c>
      <c r="C66" s="2">
        <v>2</v>
      </c>
    </row>
    <row r="67" spans="1:3" x14ac:dyDescent="0.25">
      <c r="A67" s="85">
        <v>45383</v>
      </c>
      <c r="B67" s="87" t="s">
        <v>546</v>
      </c>
      <c r="C67" s="2">
        <v>2</v>
      </c>
    </row>
    <row r="68" spans="1:3" ht="22.5" x14ac:dyDescent="0.25">
      <c r="A68" s="85">
        <v>45384</v>
      </c>
      <c r="B68" s="86" t="s">
        <v>501</v>
      </c>
      <c r="C68" s="2">
        <v>2</v>
      </c>
    </row>
    <row r="69" spans="1:3" ht="22.5" x14ac:dyDescent="0.25">
      <c r="A69" s="85">
        <v>45384</v>
      </c>
      <c r="B69" s="87" t="s">
        <v>548</v>
      </c>
      <c r="C69" s="2">
        <v>2</v>
      </c>
    </row>
    <row r="70" spans="1:3" ht="22.5" x14ac:dyDescent="0.25">
      <c r="A70" s="85">
        <v>45384</v>
      </c>
      <c r="B70" s="87" t="s">
        <v>567</v>
      </c>
      <c r="C70" s="2">
        <v>0</v>
      </c>
    </row>
    <row r="71" spans="1:3" ht="22.5" x14ac:dyDescent="0.25">
      <c r="A71" s="85">
        <v>45384</v>
      </c>
      <c r="B71" s="87" t="s">
        <v>490</v>
      </c>
      <c r="C71" s="2">
        <v>2</v>
      </c>
    </row>
    <row r="72" spans="1:3" x14ac:dyDescent="0.25">
      <c r="A72" s="85">
        <v>45384</v>
      </c>
      <c r="B72" s="86" t="s">
        <v>580</v>
      </c>
      <c r="C72" s="2">
        <v>2</v>
      </c>
    </row>
    <row r="73" spans="1:3" ht="22.5" x14ac:dyDescent="0.25">
      <c r="A73" s="85">
        <v>45384</v>
      </c>
      <c r="B73" s="86" t="s">
        <v>492</v>
      </c>
      <c r="C73" s="2">
        <v>2</v>
      </c>
    </row>
    <row r="74" spans="1:3" ht="22.5" x14ac:dyDescent="0.25">
      <c r="A74" s="85">
        <v>45384</v>
      </c>
      <c r="B74" s="86" t="s">
        <v>491</v>
      </c>
      <c r="C74" s="2">
        <v>0</v>
      </c>
    </row>
    <row r="75" spans="1:3" x14ac:dyDescent="0.25">
      <c r="A75" s="85">
        <v>45384</v>
      </c>
      <c r="B75" s="87" t="s">
        <v>498</v>
      </c>
      <c r="C75" s="2">
        <v>2</v>
      </c>
    </row>
    <row r="76" spans="1:3" x14ac:dyDescent="0.25">
      <c r="A76" s="85">
        <v>45384</v>
      </c>
      <c r="B76" s="86" t="s">
        <v>495</v>
      </c>
      <c r="C76" s="2">
        <v>0</v>
      </c>
    </row>
    <row r="77" spans="1:3" ht="22.5" x14ac:dyDescent="0.25">
      <c r="A77" s="85">
        <v>45384</v>
      </c>
      <c r="B77" s="86" t="s">
        <v>630</v>
      </c>
      <c r="C77" s="2">
        <v>0</v>
      </c>
    </row>
    <row r="78" spans="1:3" x14ac:dyDescent="0.25">
      <c r="A78" s="85">
        <v>45384</v>
      </c>
      <c r="B78" s="87" t="s">
        <v>519</v>
      </c>
      <c r="C78" s="2">
        <v>1</v>
      </c>
    </row>
    <row r="79" spans="1:3" x14ac:dyDescent="0.25">
      <c r="A79" s="85">
        <v>45384</v>
      </c>
      <c r="B79" s="87" t="s">
        <v>494</v>
      </c>
      <c r="C79" s="2">
        <v>0</v>
      </c>
    </row>
    <row r="80" spans="1:3" ht="22.5" x14ac:dyDescent="0.25">
      <c r="A80" s="85">
        <v>45384</v>
      </c>
      <c r="B80" s="86" t="s">
        <v>496</v>
      </c>
      <c r="C80" s="2">
        <v>2</v>
      </c>
    </row>
    <row r="81" spans="1:3" ht="22.5" x14ac:dyDescent="0.25">
      <c r="A81" s="85">
        <v>45384</v>
      </c>
      <c r="B81" s="87" t="s">
        <v>584</v>
      </c>
      <c r="C81" s="2">
        <v>1</v>
      </c>
    </row>
    <row r="82" spans="1:3" x14ac:dyDescent="0.25">
      <c r="A82" s="85">
        <v>45384</v>
      </c>
      <c r="B82" s="87" t="s">
        <v>497</v>
      </c>
      <c r="C82" s="2">
        <v>2</v>
      </c>
    </row>
    <row r="83" spans="1:3" ht="22.5" x14ac:dyDescent="0.25">
      <c r="A83" s="85">
        <v>45384</v>
      </c>
      <c r="B83" s="87" t="s">
        <v>549</v>
      </c>
      <c r="C83" s="2">
        <v>2</v>
      </c>
    </row>
    <row r="84" spans="1:3" ht="22.5" x14ac:dyDescent="0.25">
      <c r="A84" s="85">
        <v>45384</v>
      </c>
      <c r="B84" s="86" t="s">
        <v>627</v>
      </c>
      <c r="C84" s="2">
        <v>1</v>
      </c>
    </row>
    <row r="85" spans="1:3" ht="22.5" x14ac:dyDescent="0.25">
      <c r="A85" s="85">
        <v>45384</v>
      </c>
      <c r="B85" s="86" t="s">
        <v>551</v>
      </c>
      <c r="C85" s="2">
        <v>2</v>
      </c>
    </row>
    <row r="86" spans="1:3" ht="22.5" x14ac:dyDescent="0.25">
      <c r="A86" s="85">
        <v>45384</v>
      </c>
      <c r="B86" s="86" t="s">
        <v>493</v>
      </c>
      <c r="C86" s="2">
        <v>2</v>
      </c>
    </row>
    <row r="87" spans="1:3" x14ac:dyDescent="0.25">
      <c r="A87" s="85">
        <v>45384</v>
      </c>
      <c r="B87" s="86" t="s">
        <v>506</v>
      </c>
      <c r="C87" s="2">
        <v>1</v>
      </c>
    </row>
    <row r="88" spans="1:3" ht="22.5" x14ac:dyDescent="0.25">
      <c r="A88" s="85">
        <v>45384</v>
      </c>
      <c r="B88" s="87" t="s">
        <v>511</v>
      </c>
      <c r="C88" s="2">
        <v>1</v>
      </c>
    </row>
    <row r="89" spans="1:3" ht="22.5" x14ac:dyDescent="0.25">
      <c r="A89" s="85">
        <v>45384</v>
      </c>
      <c r="B89" s="86" t="s">
        <v>508</v>
      </c>
      <c r="C89" s="2">
        <v>1</v>
      </c>
    </row>
    <row r="90" spans="1:3" ht="22.5" x14ac:dyDescent="0.25">
      <c r="A90" s="85">
        <v>45384</v>
      </c>
      <c r="B90" s="86" t="s">
        <v>539</v>
      </c>
      <c r="C90" s="2">
        <v>1</v>
      </c>
    </row>
    <row r="91" spans="1:3" ht="22.5" x14ac:dyDescent="0.25">
      <c r="A91" s="85">
        <v>45384</v>
      </c>
      <c r="B91" s="87" t="s">
        <v>503</v>
      </c>
      <c r="C91" s="2">
        <v>2</v>
      </c>
    </row>
    <row r="92" spans="1:3" x14ac:dyDescent="0.25">
      <c r="A92" s="85">
        <v>45384</v>
      </c>
      <c r="B92" s="86" t="s">
        <v>507</v>
      </c>
      <c r="C92" s="2">
        <v>2</v>
      </c>
    </row>
    <row r="93" spans="1:3" x14ac:dyDescent="0.25">
      <c r="A93" s="85">
        <v>45384</v>
      </c>
      <c r="B93" s="86" t="s">
        <v>561</v>
      </c>
      <c r="C93" s="2">
        <v>1</v>
      </c>
    </row>
    <row r="94" spans="1:3" ht="22.5" x14ac:dyDescent="0.25">
      <c r="A94" s="85">
        <v>45384</v>
      </c>
      <c r="B94" s="86" t="s">
        <v>545</v>
      </c>
      <c r="C94" s="2">
        <v>2</v>
      </c>
    </row>
    <row r="95" spans="1:3" ht="22.5" x14ac:dyDescent="0.25">
      <c r="A95" s="85">
        <v>45384</v>
      </c>
      <c r="B95" s="87" t="s">
        <v>500</v>
      </c>
      <c r="C95" s="2">
        <v>2</v>
      </c>
    </row>
    <row r="96" spans="1:3" ht="22.5" x14ac:dyDescent="0.25">
      <c r="A96" s="85">
        <v>45384</v>
      </c>
      <c r="B96" s="86" t="s">
        <v>510</v>
      </c>
      <c r="C96" s="2">
        <v>2</v>
      </c>
    </row>
    <row r="97" spans="1:3" ht="22.5" x14ac:dyDescent="0.25">
      <c r="A97" s="85">
        <v>45384</v>
      </c>
      <c r="B97" s="86" t="s">
        <v>538</v>
      </c>
      <c r="C97" s="2">
        <v>2</v>
      </c>
    </row>
    <row r="98" spans="1:3" x14ac:dyDescent="0.25">
      <c r="A98" s="85">
        <v>45384</v>
      </c>
      <c r="B98" s="87" t="s">
        <v>516</v>
      </c>
      <c r="C98" s="2">
        <v>2</v>
      </c>
    </row>
    <row r="99" spans="1:3" ht="22.5" x14ac:dyDescent="0.25">
      <c r="A99" s="85">
        <v>45384</v>
      </c>
      <c r="B99" s="87" t="s">
        <v>512</v>
      </c>
      <c r="C99" s="2">
        <v>2</v>
      </c>
    </row>
    <row r="100" spans="1:3" x14ac:dyDescent="0.25">
      <c r="A100" s="85">
        <v>45384</v>
      </c>
      <c r="B100" s="87" t="s">
        <v>509</v>
      </c>
      <c r="C100" s="2">
        <v>1</v>
      </c>
    </row>
    <row r="101" spans="1:3" x14ac:dyDescent="0.25">
      <c r="A101" s="85">
        <v>45384</v>
      </c>
      <c r="B101" s="87" t="s">
        <v>527</v>
      </c>
      <c r="C101" s="2">
        <v>2</v>
      </c>
    </row>
    <row r="102" spans="1:3" x14ac:dyDescent="0.25">
      <c r="A102" s="85">
        <v>45384</v>
      </c>
      <c r="B102" s="87" t="s">
        <v>518</v>
      </c>
      <c r="C102" s="2">
        <v>2</v>
      </c>
    </row>
    <row r="103" spans="1:3" ht="22.5" x14ac:dyDescent="0.25">
      <c r="A103" s="85">
        <v>45384</v>
      </c>
      <c r="B103" s="87" t="s">
        <v>559</v>
      </c>
      <c r="C103" s="2">
        <v>2</v>
      </c>
    </row>
    <row r="104" spans="1:3" ht="22.5" x14ac:dyDescent="0.25">
      <c r="A104" s="85">
        <v>45384</v>
      </c>
      <c r="B104" s="87" t="s">
        <v>555</v>
      </c>
      <c r="C104" s="2">
        <v>2</v>
      </c>
    </row>
    <row r="105" spans="1:3" x14ac:dyDescent="0.25">
      <c r="A105" s="85">
        <v>45384</v>
      </c>
      <c r="B105" s="87" t="s">
        <v>573</v>
      </c>
      <c r="C105" s="2">
        <v>2</v>
      </c>
    </row>
    <row r="106" spans="1:3" ht="22.5" x14ac:dyDescent="0.25">
      <c r="A106" s="85">
        <v>45384</v>
      </c>
      <c r="B106" s="86" t="s">
        <v>629</v>
      </c>
      <c r="C106" s="2">
        <v>2</v>
      </c>
    </row>
    <row r="107" spans="1:3" x14ac:dyDescent="0.25">
      <c r="A107" s="85">
        <v>45384</v>
      </c>
      <c r="B107" s="87" t="s">
        <v>502</v>
      </c>
      <c r="C107" s="2">
        <v>2</v>
      </c>
    </row>
    <row r="108" spans="1:3" ht="22.5" x14ac:dyDescent="0.25">
      <c r="A108" s="85">
        <v>45384</v>
      </c>
      <c r="B108" s="87" t="s">
        <v>529</v>
      </c>
      <c r="C108" s="2">
        <v>2</v>
      </c>
    </row>
    <row r="109" spans="1:3" ht="22.5" x14ac:dyDescent="0.25">
      <c r="A109" s="85">
        <v>45384</v>
      </c>
      <c r="B109" s="87" t="s">
        <v>631</v>
      </c>
      <c r="C109" s="2">
        <v>2</v>
      </c>
    </row>
    <row r="110" spans="1:3" x14ac:dyDescent="0.25">
      <c r="A110" s="85">
        <v>45384</v>
      </c>
      <c r="B110" s="86" t="s">
        <v>546</v>
      </c>
      <c r="C110" s="2">
        <v>1</v>
      </c>
    </row>
    <row r="111" spans="1:3" x14ac:dyDescent="0.25">
      <c r="A111" s="85">
        <v>45384</v>
      </c>
      <c r="B111" s="87" t="s">
        <v>524</v>
      </c>
      <c r="C111" s="2">
        <v>2</v>
      </c>
    </row>
    <row r="112" spans="1:3" ht="22.5" x14ac:dyDescent="0.25">
      <c r="A112" s="85">
        <v>45384</v>
      </c>
      <c r="B112" s="87" t="s">
        <v>526</v>
      </c>
      <c r="C112" s="2">
        <v>2</v>
      </c>
    </row>
    <row r="113" spans="1:3" x14ac:dyDescent="0.25">
      <c r="A113" s="85">
        <v>45384</v>
      </c>
      <c r="B113" s="86" t="s">
        <v>513</v>
      </c>
      <c r="C113" s="2">
        <v>2</v>
      </c>
    </row>
    <row r="114" spans="1:3" x14ac:dyDescent="0.25">
      <c r="A114" s="85">
        <v>45384</v>
      </c>
      <c r="B114" s="86" t="s">
        <v>520</v>
      </c>
      <c r="C114" s="2">
        <v>0</v>
      </c>
    </row>
    <row r="115" spans="1:3" x14ac:dyDescent="0.25">
      <c r="A115" s="85">
        <v>45384</v>
      </c>
      <c r="B115" s="87" t="s">
        <v>525</v>
      </c>
      <c r="C115" s="2">
        <v>2</v>
      </c>
    </row>
    <row r="116" spans="1:3" ht="22.5" x14ac:dyDescent="0.25">
      <c r="A116" s="85">
        <v>45384</v>
      </c>
      <c r="B116" s="86" t="s">
        <v>523</v>
      </c>
      <c r="C116" s="2">
        <v>2</v>
      </c>
    </row>
    <row r="117" spans="1:3" ht="22.5" x14ac:dyDescent="0.25">
      <c r="A117" s="85">
        <v>45384</v>
      </c>
      <c r="B117" s="86" t="s">
        <v>521</v>
      </c>
      <c r="C117" s="2">
        <v>2</v>
      </c>
    </row>
    <row r="118" spans="1:3" x14ac:dyDescent="0.25">
      <c r="A118" s="85">
        <v>45384</v>
      </c>
      <c r="B118" s="86" t="s">
        <v>564</v>
      </c>
      <c r="C118" s="2">
        <v>1</v>
      </c>
    </row>
    <row r="119" spans="1:3" ht="22.5" x14ac:dyDescent="0.25">
      <c r="A119" s="85">
        <v>45384</v>
      </c>
      <c r="B119" s="86" t="s">
        <v>522</v>
      </c>
      <c r="C119" s="2">
        <v>2</v>
      </c>
    </row>
    <row r="120" spans="1:3" ht="22.5" x14ac:dyDescent="0.25">
      <c r="A120" s="85">
        <v>45384</v>
      </c>
      <c r="B120" s="86" t="s">
        <v>544</v>
      </c>
      <c r="C120" s="2">
        <v>2</v>
      </c>
    </row>
    <row r="121" spans="1:3" ht="22.5" x14ac:dyDescent="0.25">
      <c r="A121" s="85">
        <v>45384</v>
      </c>
      <c r="B121" s="86" t="s">
        <v>530</v>
      </c>
      <c r="C121" s="2">
        <v>2</v>
      </c>
    </row>
    <row r="122" spans="1:3" ht="22.5" x14ac:dyDescent="0.25">
      <c r="A122" s="85">
        <v>45384</v>
      </c>
      <c r="B122" s="86" t="s">
        <v>534</v>
      </c>
      <c r="C122" s="2">
        <v>2</v>
      </c>
    </row>
    <row r="123" spans="1:3" ht="22.5" x14ac:dyDescent="0.25">
      <c r="A123" s="85">
        <v>45384</v>
      </c>
      <c r="B123" s="86" t="s">
        <v>537</v>
      </c>
      <c r="C123" s="2">
        <v>2</v>
      </c>
    </row>
    <row r="124" spans="1:3" ht="22.5" x14ac:dyDescent="0.25">
      <c r="A124" s="85">
        <v>45384</v>
      </c>
      <c r="B124" s="86" t="s">
        <v>531</v>
      </c>
      <c r="C124" s="2">
        <v>2</v>
      </c>
    </row>
    <row r="125" spans="1:3" ht="22.5" x14ac:dyDescent="0.25">
      <c r="A125" s="85">
        <v>45384</v>
      </c>
      <c r="B125" s="86" t="s">
        <v>540</v>
      </c>
      <c r="C125" s="2">
        <v>2</v>
      </c>
    </row>
    <row r="126" spans="1:3" ht="22.5" x14ac:dyDescent="0.25">
      <c r="A126" s="85">
        <v>45384</v>
      </c>
      <c r="B126" s="87" t="s">
        <v>535</v>
      </c>
      <c r="C126" s="2">
        <v>2</v>
      </c>
    </row>
    <row r="127" spans="1:3" ht="22.5" x14ac:dyDescent="0.25">
      <c r="A127" s="85">
        <v>45384</v>
      </c>
      <c r="B127" s="87" t="s">
        <v>583</v>
      </c>
      <c r="C127" s="2">
        <v>2</v>
      </c>
    </row>
    <row r="128" spans="1:3" ht="22.5" x14ac:dyDescent="0.25">
      <c r="A128" s="85">
        <v>45384</v>
      </c>
      <c r="B128" s="86" t="s">
        <v>577</v>
      </c>
      <c r="C128" s="2">
        <v>2</v>
      </c>
    </row>
    <row r="129" spans="1:3" ht="22.5" x14ac:dyDescent="0.25">
      <c r="A129" s="85">
        <v>45384</v>
      </c>
      <c r="B129" s="87" t="s">
        <v>542</v>
      </c>
      <c r="C129" s="2">
        <v>2</v>
      </c>
    </row>
    <row r="130" spans="1:3" x14ac:dyDescent="0.25">
      <c r="A130" s="85">
        <v>45384</v>
      </c>
      <c r="B130" s="86" t="s">
        <v>562</v>
      </c>
      <c r="C130" s="2">
        <v>2</v>
      </c>
    </row>
    <row r="131" spans="1:3" x14ac:dyDescent="0.25">
      <c r="A131" s="85">
        <v>45384</v>
      </c>
      <c r="B131" s="87" t="s">
        <v>536</v>
      </c>
      <c r="C131" s="2">
        <v>2</v>
      </c>
    </row>
    <row r="132" spans="1:3" ht="22.5" x14ac:dyDescent="0.25">
      <c r="A132" s="85">
        <v>45384</v>
      </c>
      <c r="B132" s="86" t="s">
        <v>563</v>
      </c>
      <c r="C132" s="2">
        <v>2</v>
      </c>
    </row>
    <row r="133" spans="1:3" x14ac:dyDescent="0.25">
      <c r="A133" s="85">
        <v>45384</v>
      </c>
      <c r="B133" s="87" t="s">
        <v>547</v>
      </c>
      <c r="C133" s="2">
        <v>2</v>
      </c>
    </row>
    <row r="134" spans="1:3" x14ac:dyDescent="0.25">
      <c r="A134" s="85">
        <v>45384</v>
      </c>
      <c r="B134" s="87" t="s">
        <v>541</v>
      </c>
      <c r="C134" s="2">
        <v>2</v>
      </c>
    </row>
    <row r="135" spans="1:3" ht="22.5" x14ac:dyDescent="0.25">
      <c r="A135" s="85">
        <v>45384</v>
      </c>
      <c r="B135" s="87" t="s">
        <v>543</v>
      </c>
      <c r="C135" s="2">
        <v>2</v>
      </c>
    </row>
    <row r="136" spans="1:3" ht="22.5" x14ac:dyDescent="0.25">
      <c r="A136" s="85">
        <v>45384</v>
      </c>
      <c r="B136" s="87" t="s">
        <v>568</v>
      </c>
      <c r="C136" s="2">
        <v>2</v>
      </c>
    </row>
    <row r="137" spans="1:3" ht="22.5" x14ac:dyDescent="0.25">
      <c r="A137" s="85">
        <v>45385</v>
      </c>
      <c r="B137" s="87" t="s">
        <v>490</v>
      </c>
      <c r="C137" s="2">
        <v>2</v>
      </c>
    </row>
    <row r="138" spans="1:3" ht="22.5" x14ac:dyDescent="0.25">
      <c r="A138" s="85">
        <v>45385</v>
      </c>
      <c r="B138" s="86" t="s">
        <v>492</v>
      </c>
      <c r="C138" s="2">
        <v>2</v>
      </c>
    </row>
    <row r="139" spans="1:3" ht="22.5" x14ac:dyDescent="0.25">
      <c r="A139" s="85">
        <v>45385</v>
      </c>
      <c r="B139" s="87" t="s">
        <v>550</v>
      </c>
      <c r="C139" s="2">
        <v>0</v>
      </c>
    </row>
    <row r="140" spans="1:3" ht="22.5" x14ac:dyDescent="0.25">
      <c r="A140" s="85">
        <v>45385</v>
      </c>
      <c r="B140" s="86" t="s">
        <v>493</v>
      </c>
      <c r="C140" s="2">
        <v>2</v>
      </c>
    </row>
    <row r="141" spans="1:3" x14ac:dyDescent="0.25">
      <c r="A141" s="85">
        <v>45385</v>
      </c>
      <c r="B141" s="86" t="s">
        <v>497</v>
      </c>
      <c r="C141" s="2">
        <v>2</v>
      </c>
    </row>
    <row r="142" spans="1:3" ht="22.5" x14ac:dyDescent="0.25">
      <c r="A142" s="85">
        <v>45385</v>
      </c>
      <c r="B142" s="86" t="s">
        <v>567</v>
      </c>
      <c r="C142" s="2">
        <v>0</v>
      </c>
    </row>
    <row r="143" spans="1:3" ht="22.5" x14ac:dyDescent="0.25">
      <c r="A143" s="85">
        <v>45385</v>
      </c>
      <c r="B143" s="86" t="s">
        <v>489</v>
      </c>
      <c r="C143" s="2">
        <v>2</v>
      </c>
    </row>
    <row r="144" spans="1:3" x14ac:dyDescent="0.25">
      <c r="A144" s="85">
        <v>45385</v>
      </c>
      <c r="B144" s="87" t="s">
        <v>495</v>
      </c>
      <c r="C144" s="2">
        <v>2</v>
      </c>
    </row>
    <row r="145" spans="1:3" x14ac:dyDescent="0.25">
      <c r="A145" s="85">
        <v>45385</v>
      </c>
      <c r="B145" s="87" t="s">
        <v>519</v>
      </c>
      <c r="C145" s="2">
        <v>0</v>
      </c>
    </row>
    <row r="146" spans="1:3" ht="22.5" x14ac:dyDescent="0.25">
      <c r="A146" s="85">
        <v>45385</v>
      </c>
      <c r="B146" s="87" t="s">
        <v>548</v>
      </c>
      <c r="C146" s="2">
        <v>0</v>
      </c>
    </row>
    <row r="147" spans="1:3" ht="22.5" x14ac:dyDescent="0.25">
      <c r="A147" s="85">
        <v>45385</v>
      </c>
      <c r="B147" s="87" t="s">
        <v>496</v>
      </c>
      <c r="C147" s="2">
        <v>2</v>
      </c>
    </row>
    <row r="148" spans="1:3" x14ac:dyDescent="0.25">
      <c r="A148" s="85">
        <v>45385</v>
      </c>
      <c r="B148" s="86" t="s">
        <v>494</v>
      </c>
      <c r="C148" s="2">
        <v>0</v>
      </c>
    </row>
    <row r="149" spans="1:3" x14ac:dyDescent="0.25">
      <c r="A149" s="85">
        <v>45385</v>
      </c>
      <c r="B149" s="86" t="s">
        <v>520</v>
      </c>
      <c r="C149" s="2">
        <v>0</v>
      </c>
    </row>
    <row r="150" spans="1:3" x14ac:dyDescent="0.25">
      <c r="A150" s="85">
        <v>45385</v>
      </c>
      <c r="B150" s="86" t="s">
        <v>498</v>
      </c>
      <c r="C150" s="2">
        <v>2</v>
      </c>
    </row>
    <row r="151" spans="1:3" ht="22.5" x14ac:dyDescent="0.25">
      <c r="A151" s="85">
        <v>45385</v>
      </c>
      <c r="B151" s="86" t="s">
        <v>627</v>
      </c>
      <c r="C151" s="2">
        <v>1</v>
      </c>
    </row>
    <row r="152" spans="1:3" x14ac:dyDescent="0.25">
      <c r="A152" s="85">
        <v>45385</v>
      </c>
      <c r="B152" s="86" t="s">
        <v>633</v>
      </c>
      <c r="C152" s="2">
        <v>1</v>
      </c>
    </row>
    <row r="153" spans="1:3" x14ac:dyDescent="0.25">
      <c r="A153" s="85">
        <v>45385</v>
      </c>
      <c r="B153" s="87" t="s">
        <v>532</v>
      </c>
      <c r="C153" s="2">
        <v>2</v>
      </c>
    </row>
    <row r="154" spans="1:3" ht="22.5" x14ac:dyDescent="0.25">
      <c r="A154" s="85">
        <v>45385</v>
      </c>
      <c r="B154" s="86" t="s">
        <v>634</v>
      </c>
      <c r="C154" s="2">
        <v>0</v>
      </c>
    </row>
    <row r="155" spans="1:3" x14ac:dyDescent="0.25">
      <c r="A155" s="85">
        <v>45385</v>
      </c>
      <c r="B155" s="86" t="s">
        <v>580</v>
      </c>
      <c r="C155" s="2">
        <v>2</v>
      </c>
    </row>
    <row r="156" spans="1:3" x14ac:dyDescent="0.25">
      <c r="A156" s="85">
        <v>45385</v>
      </c>
      <c r="B156" s="86" t="s">
        <v>507</v>
      </c>
      <c r="C156" s="2">
        <v>2</v>
      </c>
    </row>
    <row r="157" spans="1:3" ht="22.5" x14ac:dyDescent="0.25">
      <c r="A157" s="85">
        <v>45385</v>
      </c>
      <c r="B157" s="87" t="s">
        <v>542</v>
      </c>
      <c r="C157" s="2">
        <v>2</v>
      </c>
    </row>
    <row r="158" spans="1:3" ht="22.5" x14ac:dyDescent="0.25">
      <c r="A158" s="85">
        <v>45385</v>
      </c>
      <c r="B158" s="86" t="s">
        <v>572</v>
      </c>
      <c r="C158" s="2">
        <v>1</v>
      </c>
    </row>
    <row r="159" spans="1:3" ht="22.5" x14ac:dyDescent="0.25">
      <c r="A159" s="85">
        <v>45385</v>
      </c>
      <c r="B159" s="87" t="s">
        <v>511</v>
      </c>
      <c r="C159" s="2">
        <v>1</v>
      </c>
    </row>
    <row r="160" spans="1:3" ht="22.5" x14ac:dyDescent="0.25">
      <c r="A160" s="85">
        <v>45385</v>
      </c>
      <c r="B160" s="86" t="s">
        <v>500</v>
      </c>
      <c r="C160" s="2">
        <v>2</v>
      </c>
    </row>
    <row r="161" spans="1:3" ht="22.5" x14ac:dyDescent="0.25">
      <c r="A161" s="85">
        <v>45385</v>
      </c>
      <c r="B161" s="86" t="s">
        <v>539</v>
      </c>
      <c r="C161" s="2">
        <v>2</v>
      </c>
    </row>
    <row r="162" spans="1:3" x14ac:dyDescent="0.25">
      <c r="A162" s="85">
        <v>45385</v>
      </c>
      <c r="B162" s="86" t="s">
        <v>502</v>
      </c>
      <c r="C162" s="2">
        <v>0</v>
      </c>
    </row>
    <row r="163" spans="1:3" ht="22.5" x14ac:dyDescent="0.25">
      <c r="A163" s="85">
        <v>45385</v>
      </c>
      <c r="B163" s="87" t="s">
        <v>512</v>
      </c>
      <c r="C163" s="2">
        <v>2</v>
      </c>
    </row>
    <row r="164" spans="1:3" ht="22.5" x14ac:dyDescent="0.25">
      <c r="A164" s="85">
        <v>45385</v>
      </c>
      <c r="B164" s="87" t="s">
        <v>503</v>
      </c>
      <c r="C164" s="2">
        <v>0</v>
      </c>
    </row>
    <row r="165" spans="1:3" ht="22.5" x14ac:dyDescent="0.25">
      <c r="A165" s="85">
        <v>45385</v>
      </c>
      <c r="B165" s="87" t="s">
        <v>577</v>
      </c>
      <c r="C165" s="2">
        <v>1</v>
      </c>
    </row>
    <row r="166" spans="1:3" ht="22.5" x14ac:dyDescent="0.25">
      <c r="A166" s="85">
        <v>45385</v>
      </c>
      <c r="B166" s="87" t="s">
        <v>491</v>
      </c>
      <c r="C166" s="2">
        <v>0</v>
      </c>
    </row>
    <row r="167" spans="1:3" ht="22.5" x14ac:dyDescent="0.25">
      <c r="A167" s="85">
        <v>45385</v>
      </c>
      <c r="B167" s="86" t="s">
        <v>556</v>
      </c>
      <c r="C167" s="2">
        <v>1</v>
      </c>
    </row>
    <row r="168" spans="1:3" ht="22.5" x14ac:dyDescent="0.25">
      <c r="A168" s="85">
        <v>45385</v>
      </c>
      <c r="B168" s="87" t="s">
        <v>557</v>
      </c>
      <c r="C168" s="2">
        <v>2</v>
      </c>
    </row>
    <row r="169" spans="1:3" x14ac:dyDescent="0.25">
      <c r="A169" s="85">
        <v>45385</v>
      </c>
      <c r="B169" s="86" t="s">
        <v>516</v>
      </c>
      <c r="C169" s="2">
        <v>2</v>
      </c>
    </row>
    <row r="170" spans="1:3" x14ac:dyDescent="0.25">
      <c r="A170" s="85">
        <v>45385</v>
      </c>
      <c r="B170" s="86" t="s">
        <v>564</v>
      </c>
      <c r="C170" s="2">
        <v>1</v>
      </c>
    </row>
    <row r="171" spans="1:3" ht="22.5" x14ac:dyDescent="0.25">
      <c r="A171" s="85">
        <v>45385</v>
      </c>
      <c r="B171" s="87" t="s">
        <v>510</v>
      </c>
      <c r="C171" s="2">
        <v>2</v>
      </c>
    </row>
    <row r="172" spans="1:3" ht="22.5" x14ac:dyDescent="0.25">
      <c r="A172" s="85">
        <v>45385</v>
      </c>
      <c r="B172" s="87" t="s">
        <v>583</v>
      </c>
      <c r="C172" s="2">
        <v>0</v>
      </c>
    </row>
    <row r="173" spans="1:3" x14ac:dyDescent="0.25">
      <c r="A173" s="85">
        <v>45385</v>
      </c>
      <c r="B173" s="86" t="s">
        <v>513</v>
      </c>
      <c r="C173" s="2">
        <v>2</v>
      </c>
    </row>
    <row r="174" spans="1:3" ht="22.5" x14ac:dyDescent="0.25">
      <c r="A174" s="85">
        <v>45385</v>
      </c>
      <c r="B174" s="86" t="s">
        <v>630</v>
      </c>
      <c r="C174" s="2">
        <v>1.5</v>
      </c>
    </row>
    <row r="175" spans="1:3" ht="22.5" x14ac:dyDescent="0.25">
      <c r="A175" s="85">
        <v>45385</v>
      </c>
      <c r="B175" s="86" t="s">
        <v>560</v>
      </c>
      <c r="C175" s="2">
        <v>2</v>
      </c>
    </row>
    <row r="176" spans="1:3" ht="22.5" x14ac:dyDescent="0.25">
      <c r="A176" s="85">
        <v>45385</v>
      </c>
      <c r="B176" s="87" t="s">
        <v>631</v>
      </c>
      <c r="C176" s="2">
        <v>2</v>
      </c>
    </row>
    <row r="177" spans="1:3" x14ac:dyDescent="0.25">
      <c r="A177" s="85">
        <v>45385</v>
      </c>
      <c r="B177" s="86" t="s">
        <v>573</v>
      </c>
      <c r="C177" s="2">
        <v>2</v>
      </c>
    </row>
    <row r="178" spans="1:3" ht="22.5" x14ac:dyDescent="0.25">
      <c r="A178" s="85">
        <v>45385</v>
      </c>
      <c r="B178" s="87" t="s">
        <v>545</v>
      </c>
      <c r="C178" s="2">
        <v>1</v>
      </c>
    </row>
    <row r="179" spans="1:3" x14ac:dyDescent="0.25">
      <c r="A179" s="85">
        <v>45385</v>
      </c>
      <c r="B179" s="87" t="s">
        <v>518</v>
      </c>
      <c r="C179" s="2">
        <v>2</v>
      </c>
    </row>
    <row r="180" spans="1:3" ht="22.5" x14ac:dyDescent="0.25">
      <c r="A180" s="85">
        <v>45385</v>
      </c>
      <c r="B180" s="86" t="s">
        <v>523</v>
      </c>
      <c r="C180" s="2">
        <v>2</v>
      </c>
    </row>
    <row r="181" spans="1:3" ht="22.5" x14ac:dyDescent="0.25">
      <c r="A181" s="85">
        <v>45385</v>
      </c>
      <c r="B181" s="87" t="s">
        <v>533</v>
      </c>
      <c r="C181" s="2">
        <v>2</v>
      </c>
    </row>
    <row r="182" spans="1:3" x14ac:dyDescent="0.25">
      <c r="A182" s="85">
        <v>45385</v>
      </c>
      <c r="B182" s="87" t="s">
        <v>561</v>
      </c>
      <c r="C182" s="2">
        <v>2</v>
      </c>
    </row>
    <row r="183" spans="1:3" x14ac:dyDescent="0.25">
      <c r="A183" s="85">
        <v>45385</v>
      </c>
      <c r="B183" s="86" t="s">
        <v>527</v>
      </c>
      <c r="C183" s="2">
        <v>2</v>
      </c>
    </row>
    <row r="184" spans="1:3" x14ac:dyDescent="0.25">
      <c r="A184" s="85">
        <v>45385</v>
      </c>
      <c r="B184" s="87" t="s">
        <v>524</v>
      </c>
      <c r="C184" s="2">
        <v>2</v>
      </c>
    </row>
    <row r="185" spans="1:3" ht="22.5" x14ac:dyDescent="0.25">
      <c r="A185" s="85">
        <v>45385</v>
      </c>
      <c r="B185" s="86" t="s">
        <v>521</v>
      </c>
      <c r="C185" s="2">
        <v>2</v>
      </c>
    </row>
    <row r="186" spans="1:3" ht="22.5" x14ac:dyDescent="0.25">
      <c r="A186" s="85">
        <v>45385</v>
      </c>
      <c r="B186" s="87" t="s">
        <v>559</v>
      </c>
      <c r="C186" s="2">
        <v>2</v>
      </c>
    </row>
    <row r="187" spans="1:3" ht="22.5" x14ac:dyDescent="0.25">
      <c r="A187" s="85">
        <v>45385</v>
      </c>
      <c r="B187" s="87" t="s">
        <v>522</v>
      </c>
      <c r="C187" s="2">
        <v>2</v>
      </c>
    </row>
    <row r="188" spans="1:3" ht="22.5" x14ac:dyDescent="0.25">
      <c r="A188" s="85">
        <v>45385</v>
      </c>
      <c r="B188" s="86" t="s">
        <v>526</v>
      </c>
      <c r="C188" s="2">
        <v>2</v>
      </c>
    </row>
    <row r="189" spans="1:3" ht="22.5" x14ac:dyDescent="0.25">
      <c r="A189" s="85">
        <v>45385</v>
      </c>
      <c r="B189" s="87" t="s">
        <v>515</v>
      </c>
      <c r="C189" s="2">
        <v>2</v>
      </c>
    </row>
    <row r="190" spans="1:3" ht="22.5" x14ac:dyDescent="0.25">
      <c r="A190" s="85">
        <v>45385</v>
      </c>
      <c r="B190" s="87" t="s">
        <v>576</v>
      </c>
      <c r="C190" s="2">
        <v>2</v>
      </c>
    </row>
    <row r="191" spans="1:3" ht="22.5" x14ac:dyDescent="0.25">
      <c r="A191" s="85">
        <v>45385</v>
      </c>
      <c r="B191" s="87" t="s">
        <v>629</v>
      </c>
      <c r="C191" s="2">
        <v>2</v>
      </c>
    </row>
    <row r="192" spans="1:3" ht="22.5" x14ac:dyDescent="0.25">
      <c r="A192" s="85">
        <v>45385</v>
      </c>
      <c r="B192" s="87" t="s">
        <v>544</v>
      </c>
      <c r="C192" s="2">
        <v>2</v>
      </c>
    </row>
    <row r="193" spans="1:3" ht="22.5" x14ac:dyDescent="0.25">
      <c r="A193" s="85">
        <v>45385</v>
      </c>
      <c r="B193" s="87" t="s">
        <v>529</v>
      </c>
      <c r="C193" s="2">
        <v>2</v>
      </c>
    </row>
    <row r="194" spans="1:3" ht="22.5" x14ac:dyDescent="0.25">
      <c r="A194" s="85">
        <v>45385</v>
      </c>
      <c r="B194" s="86" t="s">
        <v>530</v>
      </c>
      <c r="C194" s="2">
        <v>2</v>
      </c>
    </row>
    <row r="195" spans="1:3" ht="22.5" x14ac:dyDescent="0.25">
      <c r="A195" s="85">
        <v>45385</v>
      </c>
      <c r="B195" s="86" t="s">
        <v>540</v>
      </c>
      <c r="C195" s="2">
        <v>2</v>
      </c>
    </row>
    <row r="196" spans="1:3" ht="22.5" x14ac:dyDescent="0.25">
      <c r="A196" s="85">
        <v>45385</v>
      </c>
      <c r="B196" s="87" t="s">
        <v>549</v>
      </c>
      <c r="C196" s="2">
        <v>2</v>
      </c>
    </row>
    <row r="197" spans="1:3" x14ac:dyDescent="0.25">
      <c r="A197" s="85">
        <v>45385</v>
      </c>
      <c r="B197" s="86" t="s">
        <v>562</v>
      </c>
      <c r="C197" s="2">
        <v>2</v>
      </c>
    </row>
    <row r="198" spans="1:3" ht="22.5" x14ac:dyDescent="0.25">
      <c r="A198" s="85">
        <v>45385</v>
      </c>
      <c r="B198" s="87" t="s">
        <v>508</v>
      </c>
      <c r="C198" s="2">
        <v>2</v>
      </c>
    </row>
    <row r="199" spans="1:3" x14ac:dyDescent="0.25">
      <c r="A199" s="85">
        <v>45385</v>
      </c>
      <c r="B199" s="87" t="s">
        <v>536</v>
      </c>
      <c r="C199" s="2">
        <v>2</v>
      </c>
    </row>
    <row r="200" spans="1:3" ht="22.5" x14ac:dyDescent="0.25">
      <c r="A200" s="85">
        <v>45385</v>
      </c>
      <c r="B200" s="86" t="s">
        <v>531</v>
      </c>
      <c r="C200" s="2">
        <v>2</v>
      </c>
    </row>
    <row r="201" spans="1:3" x14ac:dyDescent="0.25">
      <c r="A201" s="85">
        <v>45385</v>
      </c>
      <c r="B201" s="86" t="s">
        <v>570</v>
      </c>
      <c r="C201" s="2">
        <v>2</v>
      </c>
    </row>
    <row r="202" spans="1:3" ht="22.5" x14ac:dyDescent="0.25">
      <c r="A202" s="85">
        <v>45385</v>
      </c>
      <c r="B202" s="86" t="s">
        <v>537</v>
      </c>
      <c r="C202" s="2">
        <v>2</v>
      </c>
    </row>
    <row r="203" spans="1:3" ht="22.5" x14ac:dyDescent="0.25">
      <c r="A203" s="85">
        <v>45385</v>
      </c>
      <c r="B203" s="87" t="s">
        <v>535</v>
      </c>
      <c r="C203" s="2">
        <v>2</v>
      </c>
    </row>
    <row r="204" spans="1:3" ht="22.5" x14ac:dyDescent="0.25">
      <c r="A204" s="85">
        <v>45385</v>
      </c>
      <c r="B204" s="87" t="s">
        <v>563</v>
      </c>
      <c r="C204" s="2">
        <v>2</v>
      </c>
    </row>
    <row r="205" spans="1:3" ht="22.5" x14ac:dyDescent="0.25">
      <c r="A205" s="85">
        <v>45385</v>
      </c>
      <c r="B205" s="86" t="s">
        <v>538</v>
      </c>
      <c r="C205" s="2">
        <v>2</v>
      </c>
    </row>
    <row r="206" spans="1:3" ht="22.5" x14ac:dyDescent="0.25">
      <c r="A206" s="85">
        <v>45385</v>
      </c>
      <c r="B206" s="86" t="s">
        <v>543</v>
      </c>
      <c r="C206" s="2">
        <v>2</v>
      </c>
    </row>
    <row r="207" spans="1:3" x14ac:dyDescent="0.25">
      <c r="A207" s="85">
        <v>45385</v>
      </c>
      <c r="B207" s="87" t="s">
        <v>541</v>
      </c>
      <c r="C207" s="2">
        <v>2</v>
      </c>
    </row>
    <row r="208" spans="1:3" ht="22.5" x14ac:dyDescent="0.25">
      <c r="A208" s="85">
        <v>45385</v>
      </c>
      <c r="B208" s="87" t="s">
        <v>568</v>
      </c>
      <c r="C208" s="2">
        <v>2</v>
      </c>
    </row>
    <row r="209" spans="1:3" ht="22.5" x14ac:dyDescent="0.25">
      <c r="A209" s="85">
        <v>45386</v>
      </c>
      <c r="B209" s="86" t="s">
        <v>493</v>
      </c>
      <c r="C209" s="2">
        <v>2</v>
      </c>
    </row>
    <row r="210" spans="1:3" x14ac:dyDescent="0.25">
      <c r="A210" s="85">
        <v>45386</v>
      </c>
      <c r="B210" s="87" t="s">
        <v>519</v>
      </c>
      <c r="C210" s="2">
        <v>0</v>
      </c>
    </row>
    <row r="211" spans="1:3" ht="22.5" x14ac:dyDescent="0.25">
      <c r="A211" s="85">
        <v>45386</v>
      </c>
      <c r="B211" s="86" t="s">
        <v>496</v>
      </c>
      <c r="C211" s="2">
        <v>2</v>
      </c>
    </row>
    <row r="212" spans="1:3" x14ac:dyDescent="0.25">
      <c r="A212" s="85">
        <v>45386</v>
      </c>
      <c r="B212" s="86" t="s">
        <v>498</v>
      </c>
      <c r="C212" s="2">
        <v>2</v>
      </c>
    </row>
    <row r="213" spans="1:3" ht="22.5" x14ac:dyDescent="0.25">
      <c r="A213" s="85">
        <v>45386</v>
      </c>
      <c r="B213" s="87" t="s">
        <v>491</v>
      </c>
      <c r="C213" s="2">
        <v>0</v>
      </c>
    </row>
    <row r="214" spans="1:3" x14ac:dyDescent="0.25">
      <c r="A214" s="85">
        <v>45386</v>
      </c>
      <c r="B214" s="86" t="s">
        <v>495</v>
      </c>
      <c r="C214" s="2">
        <v>0</v>
      </c>
    </row>
    <row r="215" spans="1:3" ht="22.5" x14ac:dyDescent="0.25">
      <c r="A215" s="85">
        <v>45386</v>
      </c>
      <c r="B215" s="86" t="s">
        <v>492</v>
      </c>
      <c r="C215" s="2">
        <v>2</v>
      </c>
    </row>
    <row r="216" spans="1:3" ht="22.5" x14ac:dyDescent="0.25">
      <c r="A216" s="85">
        <v>45386</v>
      </c>
      <c r="B216" s="86" t="s">
        <v>490</v>
      </c>
      <c r="C216" s="2">
        <v>2</v>
      </c>
    </row>
    <row r="217" spans="1:3" x14ac:dyDescent="0.25">
      <c r="A217" s="85">
        <v>45386</v>
      </c>
      <c r="B217" s="87" t="s">
        <v>494</v>
      </c>
      <c r="C217" s="2">
        <v>0</v>
      </c>
    </row>
    <row r="218" spans="1:3" ht="22.5" x14ac:dyDescent="0.25">
      <c r="A218" s="85">
        <v>45386</v>
      </c>
      <c r="B218" s="87" t="s">
        <v>501</v>
      </c>
      <c r="C218" s="2">
        <v>2</v>
      </c>
    </row>
    <row r="219" spans="1:3" ht="22.5" x14ac:dyDescent="0.25">
      <c r="A219" s="85">
        <v>45386</v>
      </c>
      <c r="B219" s="86" t="s">
        <v>627</v>
      </c>
      <c r="C219" s="2">
        <v>1</v>
      </c>
    </row>
    <row r="220" spans="1:3" ht="22.5" x14ac:dyDescent="0.25">
      <c r="A220" s="85">
        <v>45386</v>
      </c>
      <c r="B220" s="86" t="s">
        <v>545</v>
      </c>
      <c r="C220" s="2">
        <v>1</v>
      </c>
    </row>
    <row r="221" spans="1:3" x14ac:dyDescent="0.25">
      <c r="A221" s="85">
        <v>45386</v>
      </c>
      <c r="B221" s="86" t="s">
        <v>520</v>
      </c>
      <c r="C221" s="2">
        <v>0</v>
      </c>
    </row>
    <row r="222" spans="1:3" ht="22.5" x14ac:dyDescent="0.25">
      <c r="A222" s="85">
        <v>45386</v>
      </c>
      <c r="B222" s="87" t="s">
        <v>556</v>
      </c>
      <c r="C222" s="2">
        <v>1</v>
      </c>
    </row>
    <row r="223" spans="1:3" x14ac:dyDescent="0.25">
      <c r="A223" s="85">
        <v>45386</v>
      </c>
      <c r="B223" s="87" t="s">
        <v>525</v>
      </c>
      <c r="C223" s="2">
        <v>1</v>
      </c>
    </row>
    <row r="224" spans="1:3" ht="22.5" x14ac:dyDescent="0.25">
      <c r="A224" s="85">
        <v>45386</v>
      </c>
      <c r="B224" s="86" t="s">
        <v>533</v>
      </c>
      <c r="C224" s="2">
        <v>2</v>
      </c>
    </row>
    <row r="225" spans="1:3" x14ac:dyDescent="0.25">
      <c r="A225" s="85">
        <v>45386</v>
      </c>
      <c r="B225" s="87" t="s">
        <v>524</v>
      </c>
      <c r="C225" s="2">
        <v>1</v>
      </c>
    </row>
    <row r="226" spans="1:3" x14ac:dyDescent="0.25">
      <c r="A226" s="85">
        <v>45386</v>
      </c>
      <c r="B226" s="87" t="s">
        <v>506</v>
      </c>
      <c r="C226" s="2">
        <v>1</v>
      </c>
    </row>
    <row r="227" spans="1:3" x14ac:dyDescent="0.25">
      <c r="A227" s="85">
        <v>45386</v>
      </c>
      <c r="B227" s="86" t="s">
        <v>502</v>
      </c>
      <c r="C227" s="2">
        <v>1</v>
      </c>
    </row>
    <row r="228" spans="1:3" ht="22.5" x14ac:dyDescent="0.25">
      <c r="A228" s="85">
        <v>45386</v>
      </c>
      <c r="B228" s="86" t="s">
        <v>577</v>
      </c>
      <c r="C228" s="2">
        <v>1</v>
      </c>
    </row>
    <row r="229" spans="1:3" ht="22.5" x14ac:dyDescent="0.25">
      <c r="A229" s="85">
        <v>45386</v>
      </c>
      <c r="B229" s="87" t="s">
        <v>628</v>
      </c>
      <c r="C229" s="2">
        <v>2</v>
      </c>
    </row>
    <row r="230" spans="1:3" ht="22.5" x14ac:dyDescent="0.25">
      <c r="A230" s="85">
        <v>45386</v>
      </c>
      <c r="B230" s="87" t="s">
        <v>548</v>
      </c>
      <c r="C230" s="2">
        <v>2</v>
      </c>
    </row>
    <row r="231" spans="1:3" ht="22.5" x14ac:dyDescent="0.25">
      <c r="A231" s="85">
        <v>45386</v>
      </c>
      <c r="B231" s="86" t="s">
        <v>557</v>
      </c>
      <c r="C231" s="2">
        <v>2</v>
      </c>
    </row>
    <row r="232" spans="1:3" ht="22.5" x14ac:dyDescent="0.25">
      <c r="A232" s="85">
        <v>45386</v>
      </c>
      <c r="B232" s="87" t="s">
        <v>511</v>
      </c>
      <c r="C232" s="2">
        <v>1</v>
      </c>
    </row>
    <row r="233" spans="1:3" ht="22.5" x14ac:dyDescent="0.25">
      <c r="A233" s="85">
        <v>45386</v>
      </c>
      <c r="B233" s="86" t="s">
        <v>512</v>
      </c>
      <c r="C233" s="2">
        <v>2</v>
      </c>
    </row>
    <row r="234" spans="1:3" ht="22.5" x14ac:dyDescent="0.25">
      <c r="A234" s="85">
        <v>45386</v>
      </c>
      <c r="B234" s="87" t="s">
        <v>508</v>
      </c>
      <c r="C234" s="2">
        <v>1</v>
      </c>
    </row>
    <row r="235" spans="1:3" ht="22.5" x14ac:dyDescent="0.25">
      <c r="A235" s="85">
        <v>45386</v>
      </c>
      <c r="B235" s="87" t="s">
        <v>630</v>
      </c>
      <c r="C235" s="2">
        <v>1</v>
      </c>
    </row>
    <row r="236" spans="1:3" ht="22.5" x14ac:dyDescent="0.25">
      <c r="A236" s="85">
        <v>45386</v>
      </c>
      <c r="B236" s="87" t="s">
        <v>510</v>
      </c>
      <c r="C236" s="2">
        <v>2</v>
      </c>
    </row>
    <row r="237" spans="1:3" x14ac:dyDescent="0.25">
      <c r="A237" s="85">
        <v>45386</v>
      </c>
      <c r="B237" s="86" t="s">
        <v>507</v>
      </c>
      <c r="C237" s="2">
        <v>2</v>
      </c>
    </row>
    <row r="238" spans="1:3" ht="22.5" x14ac:dyDescent="0.25">
      <c r="A238" s="85">
        <v>45386</v>
      </c>
      <c r="B238" s="86" t="s">
        <v>515</v>
      </c>
      <c r="C238" s="2">
        <v>2</v>
      </c>
    </row>
    <row r="239" spans="1:3" x14ac:dyDescent="0.25">
      <c r="A239" s="85">
        <v>45386</v>
      </c>
      <c r="B239" s="86" t="s">
        <v>516</v>
      </c>
      <c r="C239" s="2">
        <v>2</v>
      </c>
    </row>
    <row r="240" spans="1:3" ht="22.5" x14ac:dyDescent="0.25">
      <c r="A240" s="85">
        <v>45386</v>
      </c>
      <c r="B240" s="86" t="s">
        <v>576</v>
      </c>
      <c r="C240" s="2">
        <v>2</v>
      </c>
    </row>
    <row r="241" spans="1:3" x14ac:dyDescent="0.25">
      <c r="A241" s="85">
        <v>45386</v>
      </c>
      <c r="B241" s="87" t="s">
        <v>573</v>
      </c>
      <c r="C241" s="2">
        <v>2</v>
      </c>
    </row>
    <row r="242" spans="1:3" ht="22.5" x14ac:dyDescent="0.25">
      <c r="A242" s="85">
        <v>45386</v>
      </c>
      <c r="B242" s="87" t="s">
        <v>631</v>
      </c>
      <c r="C242" s="2">
        <v>2</v>
      </c>
    </row>
    <row r="243" spans="1:3" ht="22.5" x14ac:dyDescent="0.25">
      <c r="A243" s="85">
        <v>45386</v>
      </c>
      <c r="B243" s="87" t="s">
        <v>521</v>
      </c>
      <c r="C243" s="2">
        <v>2</v>
      </c>
    </row>
    <row r="244" spans="1:3" ht="22.5" x14ac:dyDescent="0.25">
      <c r="A244" s="85">
        <v>45386</v>
      </c>
      <c r="B244" s="87" t="s">
        <v>555</v>
      </c>
      <c r="C244" s="2">
        <v>2</v>
      </c>
    </row>
    <row r="245" spans="1:3" ht="22.5" x14ac:dyDescent="0.25">
      <c r="A245" s="85">
        <v>45386</v>
      </c>
      <c r="B245" s="87" t="s">
        <v>526</v>
      </c>
      <c r="C245" s="2">
        <v>2</v>
      </c>
    </row>
    <row r="246" spans="1:3" x14ac:dyDescent="0.25">
      <c r="A246" s="85">
        <v>45386</v>
      </c>
      <c r="B246" s="87" t="s">
        <v>633</v>
      </c>
      <c r="C246" s="2">
        <v>2</v>
      </c>
    </row>
    <row r="247" spans="1:3" ht="22.5" x14ac:dyDescent="0.25">
      <c r="A247" s="85">
        <v>45386</v>
      </c>
      <c r="B247" s="86" t="s">
        <v>629</v>
      </c>
      <c r="C247" s="2">
        <v>2</v>
      </c>
    </row>
    <row r="248" spans="1:3" x14ac:dyDescent="0.25">
      <c r="A248" s="85">
        <v>45386</v>
      </c>
      <c r="B248" s="87" t="s">
        <v>527</v>
      </c>
      <c r="C248" s="2">
        <v>2</v>
      </c>
    </row>
    <row r="249" spans="1:3" x14ac:dyDescent="0.25">
      <c r="A249" s="85">
        <v>45386</v>
      </c>
      <c r="B249" s="86" t="s">
        <v>561</v>
      </c>
      <c r="C249" s="2">
        <v>2</v>
      </c>
    </row>
    <row r="250" spans="1:3" ht="22.5" x14ac:dyDescent="0.25">
      <c r="A250" s="85">
        <v>45386</v>
      </c>
      <c r="B250" s="86" t="s">
        <v>530</v>
      </c>
      <c r="C250" s="2">
        <v>2</v>
      </c>
    </row>
    <row r="251" spans="1:3" x14ac:dyDescent="0.25">
      <c r="A251" s="85">
        <v>45386</v>
      </c>
      <c r="B251" s="87" t="s">
        <v>532</v>
      </c>
      <c r="C251" s="2">
        <v>2</v>
      </c>
    </row>
    <row r="252" spans="1:3" ht="22.5" x14ac:dyDescent="0.25">
      <c r="A252" s="85">
        <v>45386</v>
      </c>
      <c r="B252" s="87" t="s">
        <v>523</v>
      </c>
      <c r="C252" s="2">
        <v>2</v>
      </c>
    </row>
    <row r="253" spans="1:3" x14ac:dyDescent="0.25">
      <c r="A253" s="85">
        <v>45386</v>
      </c>
      <c r="B253" s="86" t="s">
        <v>518</v>
      </c>
      <c r="C253" s="2">
        <v>2</v>
      </c>
    </row>
    <row r="254" spans="1:3" ht="22.5" x14ac:dyDescent="0.25">
      <c r="A254" s="85">
        <v>45386</v>
      </c>
      <c r="B254" s="86" t="s">
        <v>531</v>
      </c>
      <c r="C254" s="2">
        <v>2</v>
      </c>
    </row>
    <row r="255" spans="1:3" ht="22.5" x14ac:dyDescent="0.25">
      <c r="A255" s="85">
        <v>45386</v>
      </c>
      <c r="B255" s="86" t="s">
        <v>563</v>
      </c>
      <c r="C255" s="2">
        <v>2</v>
      </c>
    </row>
    <row r="256" spans="1:3" ht="22.5" x14ac:dyDescent="0.25">
      <c r="A256" s="85">
        <v>45386</v>
      </c>
      <c r="B256" s="86" t="s">
        <v>529</v>
      </c>
      <c r="C256" s="2">
        <v>2</v>
      </c>
    </row>
    <row r="257" spans="1:3" ht="22.5" x14ac:dyDescent="0.25">
      <c r="A257" s="85">
        <v>45386</v>
      </c>
      <c r="B257" s="86" t="s">
        <v>544</v>
      </c>
      <c r="C257" s="2">
        <v>2</v>
      </c>
    </row>
    <row r="258" spans="1:3" x14ac:dyDescent="0.25">
      <c r="A258" s="85">
        <v>45386</v>
      </c>
      <c r="B258" s="86" t="s">
        <v>564</v>
      </c>
      <c r="C258" s="2">
        <v>1</v>
      </c>
    </row>
    <row r="259" spans="1:3" ht="22.5" x14ac:dyDescent="0.25">
      <c r="A259" s="85">
        <v>45386</v>
      </c>
      <c r="B259" s="87" t="s">
        <v>535</v>
      </c>
      <c r="C259" s="2">
        <v>2</v>
      </c>
    </row>
    <row r="260" spans="1:3" ht="22.5" x14ac:dyDescent="0.25">
      <c r="A260" s="85">
        <v>45386</v>
      </c>
      <c r="B260" s="87" t="s">
        <v>559</v>
      </c>
      <c r="C260" s="2">
        <v>2</v>
      </c>
    </row>
    <row r="261" spans="1:3" ht="22.5" x14ac:dyDescent="0.25">
      <c r="A261" s="85">
        <v>45386</v>
      </c>
      <c r="B261" s="87" t="s">
        <v>534</v>
      </c>
      <c r="C261" s="2">
        <v>2</v>
      </c>
    </row>
    <row r="262" spans="1:3" ht="22.5" x14ac:dyDescent="0.25">
      <c r="A262" s="85">
        <v>45386</v>
      </c>
      <c r="B262" s="86" t="s">
        <v>543</v>
      </c>
      <c r="C262" s="2">
        <v>2</v>
      </c>
    </row>
    <row r="263" spans="1:3" x14ac:dyDescent="0.25">
      <c r="A263" s="85">
        <v>45386</v>
      </c>
      <c r="B263" s="87" t="s">
        <v>536</v>
      </c>
      <c r="C263" s="2">
        <v>2</v>
      </c>
    </row>
    <row r="264" spans="1:3" ht="22.5" x14ac:dyDescent="0.25">
      <c r="A264" s="85">
        <v>45386</v>
      </c>
      <c r="B264" s="87" t="s">
        <v>549</v>
      </c>
      <c r="C264" s="2">
        <v>2</v>
      </c>
    </row>
    <row r="265" spans="1:3" x14ac:dyDescent="0.25">
      <c r="A265" s="85">
        <v>45386</v>
      </c>
      <c r="B265" s="87" t="s">
        <v>562</v>
      </c>
      <c r="C265" s="2">
        <v>2</v>
      </c>
    </row>
    <row r="266" spans="1:3" ht="22.5" x14ac:dyDescent="0.25">
      <c r="A266" s="85">
        <v>45386</v>
      </c>
      <c r="B266" s="86" t="s">
        <v>539</v>
      </c>
      <c r="C266" s="2">
        <v>2</v>
      </c>
    </row>
    <row r="267" spans="1:3" ht="22.5" x14ac:dyDescent="0.25">
      <c r="A267" s="85">
        <v>45386</v>
      </c>
      <c r="B267" s="86" t="s">
        <v>540</v>
      </c>
      <c r="C267" s="2">
        <v>2</v>
      </c>
    </row>
    <row r="268" spans="1:3" ht="22.5" x14ac:dyDescent="0.25">
      <c r="A268" s="85">
        <v>45386</v>
      </c>
      <c r="B268" s="87" t="s">
        <v>542</v>
      </c>
      <c r="C268" s="2">
        <v>2</v>
      </c>
    </row>
    <row r="269" spans="1:3" ht="22.5" x14ac:dyDescent="0.25">
      <c r="A269" s="85">
        <v>45386</v>
      </c>
      <c r="B269" s="86" t="s">
        <v>538</v>
      </c>
      <c r="C269" s="2">
        <v>2</v>
      </c>
    </row>
    <row r="270" spans="1:3" x14ac:dyDescent="0.25">
      <c r="A270" s="85">
        <v>45386</v>
      </c>
      <c r="B270" s="86" t="s">
        <v>541</v>
      </c>
      <c r="C270" s="2">
        <v>2</v>
      </c>
    </row>
    <row r="271" spans="1:3" x14ac:dyDescent="0.25">
      <c r="A271" s="85">
        <v>45386</v>
      </c>
      <c r="B271" s="87" t="s">
        <v>546</v>
      </c>
      <c r="C271" s="2">
        <v>2</v>
      </c>
    </row>
    <row r="272" spans="1:3" ht="22.5" x14ac:dyDescent="0.25">
      <c r="A272" s="85">
        <v>45386</v>
      </c>
      <c r="B272" s="86" t="s">
        <v>537</v>
      </c>
      <c r="C272" s="2">
        <v>2</v>
      </c>
    </row>
    <row r="273" spans="1:3" ht="22.5" x14ac:dyDescent="0.25">
      <c r="A273" s="85">
        <v>45386</v>
      </c>
      <c r="B273" s="87" t="s">
        <v>568</v>
      </c>
      <c r="C273" s="2">
        <v>2</v>
      </c>
    </row>
    <row r="274" spans="1:3" ht="22.5" x14ac:dyDescent="0.25">
      <c r="A274" s="85">
        <v>45387</v>
      </c>
      <c r="B274" s="87" t="s">
        <v>635</v>
      </c>
      <c r="C274" s="2">
        <v>0</v>
      </c>
    </row>
    <row r="275" spans="1:3" ht="22.5" x14ac:dyDescent="0.25">
      <c r="A275" s="85">
        <v>45387</v>
      </c>
      <c r="B275" s="86" t="s">
        <v>550</v>
      </c>
      <c r="C275" s="2">
        <v>0</v>
      </c>
    </row>
    <row r="276" spans="1:3" x14ac:dyDescent="0.25">
      <c r="A276" s="85">
        <v>45387</v>
      </c>
      <c r="B276" s="87" t="s">
        <v>507</v>
      </c>
      <c r="C276" s="2">
        <v>0</v>
      </c>
    </row>
    <row r="277" spans="1:3" ht="22.5" x14ac:dyDescent="0.25">
      <c r="A277" s="85">
        <v>45387</v>
      </c>
      <c r="B277" s="86" t="s">
        <v>492</v>
      </c>
      <c r="C277" s="2">
        <v>2</v>
      </c>
    </row>
    <row r="278" spans="1:3" ht="22.5" x14ac:dyDescent="0.25">
      <c r="A278" s="85">
        <v>45387</v>
      </c>
      <c r="B278" s="86" t="s">
        <v>490</v>
      </c>
      <c r="C278" s="2">
        <v>2</v>
      </c>
    </row>
    <row r="279" spans="1:3" ht="22.5" x14ac:dyDescent="0.25">
      <c r="A279" s="85">
        <v>45387</v>
      </c>
      <c r="B279" s="86" t="s">
        <v>491</v>
      </c>
      <c r="C279" s="2">
        <v>2</v>
      </c>
    </row>
    <row r="280" spans="1:3" x14ac:dyDescent="0.25">
      <c r="A280" s="85">
        <v>45387</v>
      </c>
      <c r="B280" s="87" t="s">
        <v>498</v>
      </c>
      <c r="C280" s="2">
        <v>2</v>
      </c>
    </row>
    <row r="281" spans="1:3" ht="22.5" x14ac:dyDescent="0.25">
      <c r="A281" s="85">
        <v>45387</v>
      </c>
      <c r="B281" s="86" t="s">
        <v>574</v>
      </c>
      <c r="C281" s="2">
        <v>0</v>
      </c>
    </row>
    <row r="282" spans="1:3" ht="22.5" x14ac:dyDescent="0.25">
      <c r="A282" s="85">
        <v>45387</v>
      </c>
      <c r="B282" s="87" t="s">
        <v>501</v>
      </c>
      <c r="C282" s="2">
        <v>2</v>
      </c>
    </row>
    <row r="283" spans="1:3" ht="22.5" x14ac:dyDescent="0.25">
      <c r="A283" s="85">
        <v>45387</v>
      </c>
      <c r="B283" s="87" t="s">
        <v>503</v>
      </c>
      <c r="C283" s="2">
        <v>2</v>
      </c>
    </row>
    <row r="284" spans="1:3" ht="22.5" x14ac:dyDescent="0.25">
      <c r="A284" s="85">
        <v>45387</v>
      </c>
      <c r="B284" s="87" t="s">
        <v>634</v>
      </c>
      <c r="C284" s="2">
        <v>0</v>
      </c>
    </row>
    <row r="285" spans="1:3" ht="22.5" x14ac:dyDescent="0.25">
      <c r="A285" s="85">
        <v>45387</v>
      </c>
      <c r="B285" s="86" t="s">
        <v>489</v>
      </c>
      <c r="C285" s="2">
        <v>2</v>
      </c>
    </row>
    <row r="286" spans="1:3" ht="22.5" x14ac:dyDescent="0.25">
      <c r="A286" s="85">
        <v>45387</v>
      </c>
      <c r="B286" s="87" t="s">
        <v>493</v>
      </c>
      <c r="C286" s="2">
        <v>2</v>
      </c>
    </row>
    <row r="287" spans="1:3" ht="22.5" x14ac:dyDescent="0.25">
      <c r="A287" s="85">
        <v>45387</v>
      </c>
      <c r="B287" s="87" t="s">
        <v>627</v>
      </c>
      <c r="C287" s="2">
        <v>1</v>
      </c>
    </row>
    <row r="288" spans="1:3" ht="22.5" x14ac:dyDescent="0.25">
      <c r="A288" s="85">
        <v>45387</v>
      </c>
      <c r="B288" s="86" t="s">
        <v>515</v>
      </c>
      <c r="C288" s="2">
        <v>2</v>
      </c>
    </row>
    <row r="289" spans="1:3" x14ac:dyDescent="0.25">
      <c r="A289" s="85">
        <v>45387</v>
      </c>
      <c r="B289" s="86" t="s">
        <v>520</v>
      </c>
      <c r="C289" s="2">
        <v>0</v>
      </c>
    </row>
    <row r="290" spans="1:3" x14ac:dyDescent="0.25">
      <c r="A290" s="85">
        <v>45387</v>
      </c>
      <c r="B290" s="87" t="s">
        <v>570</v>
      </c>
      <c r="C290" s="2">
        <v>2</v>
      </c>
    </row>
    <row r="291" spans="1:3" x14ac:dyDescent="0.25">
      <c r="A291" s="85">
        <v>45387</v>
      </c>
      <c r="B291" s="87" t="s">
        <v>494</v>
      </c>
      <c r="C291" s="2">
        <v>0</v>
      </c>
    </row>
    <row r="292" spans="1:3" ht="22.5" x14ac:dyDescent="0.25">
      <c r="A292" s="85">
        <v>45387</v>
      </c>
      <c r="B292" s="87" t="s">
        <v>552</v>
      </c>
      <c r="C292" s="2">
        <v>2</v>
      </c>
    </row>
    <row r="293" spans="1:3" x14ac:dyDescent="0.25">
      <c r="A293" s="85">
        <v>45387</v>
      </c>
      <c r="B293" s="87" t="s">
        <v>506</v>
      </c>
      <c r="C293" s="2">
        <v>1</v>
      </c>
    </row>
    <row r="294" spans="1:3" x14ac:dyDescent="0.25">
      <c r="A294" s="85">
        <v>45387</v>
      </c>
      <c r="B294" s="86" t="s">
        <v>553</v>
      </c>
      <c r="C294" s="2">
        <v>2</v>
      </c>
    </row>
    <row r="295" spans="1:3" ht="22.5" x14ac:dyDescent="0.25">
      <c r="A295" s="85">
        <v>45387</v>
      </c>
      <c r="B295" s="86" t="s">
        <v>551</v>
      </c>
      <c r="C295" s="2">
        <v>2</v>
      </c>
    </row>
    <row r="296" spans="1:3" ht="22.5" x14ac:dyDescent="0.25">
      <c r="A296" s="85">
        <v>45387</v>
      </c>
      <c r="B296" s="86" t="s">
        <v>565</v>
      </c>
      <c r="C296" s="2">
        <v>1</v>
      </c>
    </row>
    <row r="297" spans="1:3" ht="22.5" x14ac:dyDescent="0.25">
      <c r="A297" s="85">
        <v>45387</v>
      </c>
      <c r="B297" s="86" t="s">
        <v>500</v>
      </c>
      <c r="C297" s="2">
        <v>1</v>
      </c>
    </row>
    <row r="298" spans="1:3" ht="22.5" x14ac:dyDescent="0.25">
      <c r="A298" s="85">
        <v>45387</v>
      </c>
      <c r="B298" s="86" t="s">
        <v>510</v>
      </c>
      <c r="C298" s="2">
        <v>1</v>
      </c>
    </row>
    <row r="299" spans="1:3" x14ac:dyDescent="0.25">
      <c r="A299" s="85">
        <v>45387</v>
      </c>
      <c r="B299" s="87" t="s">
        <v>502</v>
      </c>
      <c r="C299" s="2">
        <v>1</v>
      </c>
    </row>
    <row r="300" spans="1:3" ht="22.5" x14ac:dyDescent="0.25">
      <c r="A300" s="85">
        <v>45387</v>
      </c>
      <c r="B300" s="86" t="s">
        <v>511</v>
      </c>
      <c r="C300" s="2">
        <v>1</v>
      </c>
    </row>
    <row r="301" spans="1:3" ht="22.5" x14ac:dyDescent="0.25">
      <c r="A301" s="85">
        <v>45387</v>
      </c>
      <c r="B301" s="86" t="s">
        <v>557</v>
      </c>
      <c r="C301" s="2">
        <v>2</v>
      </c>
    </row>
    <row r="302" spans="1:3" x14ac:dyDescent="0.25">
      <c r="A302" s="85">
        <v>45387</v>
      </c>
      <c r="B302" s="86" t="s">
        <v>525</v>
      </c>
      <c r="C302" s="2">
        <v>2</v>
      </c>
    </row>
    <row r="303" spans="1:3" x14ac:dyDescent="0.25">
      <c r="A303" s="85">
        <v>45387</v>
      </c>
      <c r="B303" s="87" t="s">
        <v>516</v>
      </c>
      <c r="C303" s="2">
        <v>1</v>
      </c>
    </row>
    <row r="304" spans="1:3" ht="22.5" x14ac:dyDescent="0.25">
      <c r="A304" s="85">
        <v>45387</v>
      </c>
      <c r="B304" s="86" t="s">
        <v>512</v>
      </c>
      <c r="C304" s="2">
        <v>2</v>
      </c>
    </row>
    <row r="305" spans="1:3" ht="22.5" x14ac:dyDescent="0.25">
      <c r="A305" s="85">
        <v>45387</v>
      </c>
      <c r="B305" s="87" t="s">
        <v>630</v>
      </c>
      <c r="C305" s="2">
        <v>1</v>
      </c>
    </row>
    <row r="306" spans="1:3" ht="22.5" x14ac:dyDescent="0.25">
      <c r="A306" s="85">
        <v>45387</v>
      </c>
      <c r="B306" s="87" t="s">
        <v>530</v>
      </c>
      <c r="C306" s="2">
        <v>2</v>
      </c>
    </row>
    <row r="307" spans="1:3" x14ac:dyDescent="0.25">
      <c r="A307" s="85">
        <v>45387</v>
      </c>
      <c r="B307" s="87" t="s">
        <v>633</v>
      </c>
      <c r="C307" s="2">
        <v>2</v>
      </c>
    </row>
    <row r="308" spans="1:3" ht="22.5" x14ac:dyDescent="0.25">
      <c r="A308" s="85">
        <v>45387</v>
      </c>
      <c r="B308" s="87" t="s">
        <v>576</v>
      </c>
      <c r="C308" s="2">
        <v>2</v>
      </c>
    </row>
    <row r="309" spans="1:3" ht="22.5" x14ac:dyDescent="0.25">
      <c r="A309" s="85">
        <v>45387</v>
      </c>
      <c r="B309" s="86" t="s">
        <v>555</v>
      </c>
      <c r="C309" s="2">
        <v>2</v>
      </c>
    </row>
    <row r="310" spans="1:3" ht="22.5" x14ac:dyDescent="0.25">
      <c r="A310" s="85">
        <v>45387</v>
      </c>
      <c r="B310" s="86" t="s">
        <v>560</v>
      </c>
      <c r="C310" s="2">
        <v>2</v>
      </c>
    </row>
    <row r="311" spans="1:3" ht="22.5" x14ac:dyDescent="0.25">
      <c r="A311" s="85">
        <v>45387</v>
      </c>
      <c r="B311" s="86" t="s">
        <v>559</v>
      </c>
      <c r="C311" s="2">
        <v>2</v>
      </c>
    </row>
    <row r="312" spans="1:3" ht="22.5" x14ac:dyDescent="0.25">
      <c r="A312" s="85">
        <v>45387</v>
      </c>
      <c r="B312" s="86" t="s">
        <v>629</v>
      </c>
      <c r="C312" s="2">
        <v>2</v>
      </c>
    </row>
    <row r="313" spans="1:3" x14ac:dyDescent="0.25">
      <c r="A313" s="85">
        <v>45387</v>
      </c>
      <c r="B313" s="86" t="s">
        <v>564</v>
      </c>
      <c r="C313" s="2">
        <v>1</v>
      </c>
    </row>
    <row r="314" spans="1:3" ht="22.5" x14ac:dyDescent="0.25">
      <c r="A314" s="85">
        <v>45387</v>
      </c>
      <c r="B314" s="87" t="s">
        <v>631</v>
      </c>
      <c r="C314" s="2">
        <v>2</v>
      </c>
    </row>
    <row r="315" spans="1:3" ht="22.5" x14ac:dyDescent="0.25">
      <c r="A315" s="85">
        <v>45387</v>
      </c>
      <c r="B315" s="86" t="s">
        <v>523</v>
      </c>
      <c r="C315" s="2">
        <v>2</v>
      </c>
    </row>
    <row r="316" spans="1:3" ht="22.5" x14ac:dyDescent="0.25">
      <c r="A316" s="85">
        <v>45387</v>
      </c>
      <c r="B316" s="86" t="s">
        <v>533</v>
      </c>
      <c r="C316" s="2">
        <v>2</v>
      </c>
    </row>
    <row r="317" spans="1:3" x14ac:dyDescent="0.25">
      <c r="A317" s="85">
        <v>45387</v>
      </c>
      <c r="B317" s="86" t="s">
        <v>532</v>
      </c>
      <c r="C317" s="2">
        <v>2</v>
      </c>
    </row>
    <row r="318" spans="1:3" ht="22.5" x14ac:dyDescent="0.25">
      <c r="A318" s="85">
        <v>45387</v>
      </c>
      <c r="B318" s="86" t="s">
        <v>526</v>
      </c>
      <c r="C318" s="2">
        <v>2</v>
      </c>
    </row>
    <row r="319" spans="1:3" x14ac:dyDescent="0.25">
      <c r="A319" s="85">
        <v>45387</v>
      </c>
      <c r="B319" s="86" t="s">
        <v>518</v>
      </c>
      <c r="C319" s="2">
        <v>2</v>
      </c>
    </row>
    <row r="320" spans="1:3" x14ac:dyDescent="0.25">
      <c r="A320" s="85">
        <v>45387</v>
      </c>
      <c r="B320" s="86" t="s">
        <v>527</v>
      </c>
      <c r="C320" s="2">
        <v>2</v>
      </c>
    </row>
    <row r="321" spans="1:3" ht="22.5" x14ac:dyDescent="0.25">
      <c r="A321" s="85">
        <v>45387</v>
      </c>
      <c r="B321" s="87" t="s">
        <v>577</v>
      </c>
      <c r="C321" s="2">
        <v>2</v>
      </c>
    </row>
    <row r="322" spans="1:3" ht="22.5" x14ac:dyDescent="0.25">
      <c r="A322" s="85">
        <v>45387</v>
      </c>
      <c r="B322" s="86" t="s">
        <v>545</v>
      </c>
      <c r="C322" s="2">
        <v>2</v>
      </c>
    </row>
    <row r="323" spans="1:3" ht="22.5" x14ac:dyDescent="0.25">
      <c r="A323" s="85">
        <v>45387</v>
      </c>
      <c r="B323" s="87" t="s">
        <v>534</v>
      </c>
      <c r="C323" s="2">
        <v>2</v>
      </c>
    </row>
    <row r="324" spans="1:3" ht="22.5" x14ac:dyDescent="0.25">
      <c r="A324" s="85">
        <v>45387</v>
      </c>
      <c r="B324" s="87" t="s">
        <v>529</v>
      </c>
      <c r="C324" s="2">
        <v>2</v>
      </c>
    </row>
    <row r="325" spans="1:3" ht="22.5" x14ac:dyDescent="0.25">
      <c r="A325" s="85">
        <v>45387</v>
      </c>
      <c r="B325" s="86" t="s">
        <v>535</v>
      </c>
      <c r="C325" s="2">
        <v>1</v>
      </c>
    </row>
    <row r="326" spans="1:3" ht="22.5" x14ac:dyDescent="0.25">
      <c r="A326" s="85">
        <v>45387</v>
      </c>
      <c r="B326" s="87" t="s">
        <v>544</v>
      </c>
      <c r="C326" s="2">
        <v>2</v>
      </c>
    </row>
    <row r="327" spans="1:3" ht="22.5" x14ac:dyDescent="0.25">
      <c r="A327" s="85">
        <v>45387</v>
      </c>
      <c r="B327" s="86" t="s">
        <v>514</v>
      </c>
      <c r="C327" s="2">
        <v>2</v>
      </c>
    </row>
    <row r="328" spans="1:3" x14ac:dyDescent="0.25">
      <c r="A328" s="85">
        <v>45387</v>
      </c>
      <c r="B328" s="87" t="s">
        <v>573</v>
      </c>
      <c r="C328" s="2">
        <v>2</v>
      </c>
    </row>
    <row r="329" spans="1:3" ht="22.5" x14ac:dyDescent="0.25">
      <c r="A329" s="85">
        <v>45387</v>
      </c>
      <c r="B329" s="86" t="s">
        <v>508</v>
      </c>
      <c r="C329" s="2">
        <v>2</v>
      </c>
    </row>
    <row r="330" spans="1:3" ht="22.5" x14ac:dyDescent="0.25">
      <c r="A330" s="85">
        <v>45387</v>
      </c>
      <c r="B330" s="87" t="s">
        <v>549</v>
      </c>
      <c r="C330" s="2">
        <v>2</v>
      </c>
    </row>
    <row r="331" spans="1:3" ht="22.5" x14ac:dyDescent="0.25">
      <c r="A331" s="85">
        <v>45387</v>
      </c>
      <c r="B331" s="87" t="s">
        <v>539</v>
      </c>
      <c r="C331" s="2">
        <v>2</v>
      </c>
    </row>
    <row r="332" spans="1:3" x14ac:dyDescent="0.25">
      <c r="A332" s="85">
        <v>45387</v>
      </c>
      <c r="B332" s="87" t="s">
        <v>541</v>
      </c>
      <c r="C332" s="2">
        <v>2</v>
      </c>
    </row>
    <row r="333" spans="1:3" ht="22.5" x14ac:dyDescent="0.25">
      <c r="A333" s="85">
        <v>45387</v>
      </c>
      <c r="B333" s="87" t="s">
        <v>537</v>
      </c>
      <c r="C333" s="2">
        <v>2</v>
      </c>
    </row>
    <row r="334" spans="1:3" ht="22.5" x14ac:dyDescent="0.25">
      <c r="A334" s="85">
        <v>45387</v>
      </c>
      <c r="B334" s="87" t="s">
        <v>595</v>
      </c>
      <c r="C334" s="2">
        <v>2</v>
      </c>
    </row>
    <row r="335" spans="1:3" x14ac:dyDescent="0.25">
      <c r="A335" s="85">
        <v>45387</v>
      </c>
      <c r="B335" s="87" t="s">
        <v>562</v>
      </c>
      <c r="C335" s="2">
        <v>2</v>
      </c>
    </row>
    <row r="336" spans="1:3" ht="22.5" x14ac:dyDescent="0.25">
      <c r="A336" s="85">
        <v>45387</v>
      </c>
      <c r="B336" s="86" t="s">
        <v>568</v>
      </c>
      <c r="C336" s="2">
        <v>2</v>
      </c>
    </row>
    <row r="337" spans="1:3" x14ac:dyDescent="0.25">
      <c r="A337" s="85">
        <v>45387</v>
      </c>
      <c r="B337" s="87" t="s">
        <v>536</v>
      </c>
      <c r="C337" s="2">
        <v>2</v>
      </c>
    </row>
    <row r="338" spans="1:3" ht="22.5" x14ac:dyDescent="0.25">
      <c r="A338" s="85">
        <v>45387</v>
      </c>
      <c r="B338" s="86" t="s">
        <v>542</v>
      </c>
      <c r="C338" s="2">
        <v>2</v>
      </c>
    </row>
    <row r="339" spans="1:3" x14ac:dyDescent="0.25">
      <c r="A339" s="85">
        <v>45387</v>
      </c>
      <c r="B339" s="87" t="s">
        <v>546</v>
      </c>
      <c r="C339" s="2">
        <v>2</v>
      </c>
    </row>
    <row r="340" spans="1:3" ht="22.5" x14ac:dyDescent="0.25">
      <c r="A340" s="85">
        <v>45387</v>
      </c>
      <c r="B340" s="87" t="s">
        <v>563</v>
      </c>
      <c r="C340" s="2">
        <v>2</v>
      </c>
    </row>
    <row r="341" spans="1:3" ht="22.5" x14ac:dyDescent="0.25">
      <c r="A341" s="85">
        <v>45387</v>
      </c>
      <c r="B341" s="87" t="s">
        <v>538</v>
      </c>
      <c r="C341" s="2">
        <v>2</v>
      </c>
    </row>
    <row r="342" spans="1:3" ht="22.5" x14ac:dyDescent="0.25">
      <c r="A342" s="85">
        <v>45388</v>
      </c>
      <c r="B342" s="86" t="s">
        <v>493</v>
      </c>
      <c r="C342" s="2">
        <v>0</v>
      </c>
    </row>
    <row r="343" spans="1:3" x14ac:dyDescent="0.25">
      <c r="A343" s="85">
        <v>45388</v>
      </c>
      <c r="B343" s="86" t="s">
        <v>564</v>
      </c>
      <c r="C343" s="2">
        <v>0</v>
      </c>
    </row>
    <row r="344" spans="1:3" x14ac:dyDescent="0.25">
      <c r="A344" s="85">
        <v>45388</v>
      </c>
      <c r="B344" s="87" t="s">
        <v>494</v>
      </c>
      <c r="C344" s="2">
        <v>0</v>
      </c>
    </row>
    <row r="345" spans="1:3" ht="22.5" x14ac:dyDescent="0.25">
      <c r="A345" s="85">
        <v>45388</v>
      </c>
      <c r="B345" s="86" t="s">
        <v>567</v>
      </c>
      <c r="C345" s="2">
        <v>0</v>
      </c>
    </row>
    <row r="346" spans="1:3" ht="22.5" x14ac:dyDescent="0.25">
      <c r="A346" s="85">
        <v>45388</v>
      </c>
      <c r="B346" s="86" t="s">
        <v>629</v>
      </c>
      <c r="C346" s="2">
        <v>0</v>
      </c>
    </row>
    <row r="347" spans="1:3" ht="22.5" x14ac:dyDescent="0.25">
      <c r="A347" s="85">
        <v>45388</v>
      </c>
      <c r="B347" s="87" t="s">
        <v>491</v>
      </c>
      <c r="C347" s="2">
        <v>0</v>
      </c>
    </row>
    <row r="348" spans="1:3" x14ac:dyDescent="0.25">
      <c r="A348" s="85">
        <v>45388</v>
      </c>
      <c r="B348" s="86" t="s">
        <v>495</v>
      </c>
      <c r="C348" s="2">
        <v>0</v>
      </c>
    </row>
    <row r="349" spans="1:3" x14ac:dyDescent="0.25">
      <c r="A349" s="85">
        <v>45388</v>
      </c>
      <c r="B349" s="87" t="s">
        <v>519</v>
      </c>
      <c r="C349" s="2">
        <v>0.5</v>
      </c>
    </row>
    <row r="350" spans="1:3" ht="22.5" x14ac:dyDescent="0.25">
      <c r="A350" s="85">
        <v>45388</v>
      </c>
      <c r="B350" s="86" t="s">
        <v>583</v>
      </c>
      <c r="C350" s="2">
        <v>2</v>
      </c>
    </row>
    <row r="351" spans="1:3" ht="22.5" x14ac:dyDescent="0.25">
      <c r="A351" s="85">
        <v>45388</v>
      </c>
      <c r="B351" s="86" t="s">
        <v>556</v>
      </c>
      <c r="C351" s="2">
        <v>1</v>
      </c>
    </row>
    <row r="352" spans="1:3" x14ac:dyDescent="0.25">
      <c r="A352" s="85">
        <v>45388</v>
      </c>
      <c r="B352" s="86" t="s">
        <v>541</v>
      </c>
      <c r="C352" s="2">
        <v>0</v>
      </c>
    </row>
    <row r="353" spans="1:3" x14ac:dyDescent="0.25">
      <c r="A353" s="85">
        <v>45388</v>
      </c>
      <c r="B353" s="86" t="s">
        <v>520</v>
      </c>
      <c r="C353" s="2">
        <v>0</v>
      </c>
    </row>
    <row r="354" spans="1:3" ht="22.5" x14ac:dyDescent="0.25">
      <c r="A354" s="85">
        <v>45388</v>
      </c>
      <c r="B354" s="87" t="s">
        <v>503</v>
      </c>
      <c r="C354" s="2">
        <v>2</v>
      </c>
    </row>
    <row r="355" spans="1:3" ht="22.5" x14ac:dyDescent="0.25">
      <c r="A355" s="85">
        <v>45388</v>
      </c>
      <c r="B355" s="87" t="s">
        <v>492</v>
      </c>
      <c r="C355" s="2">
        <v>2</v>
      </c>
    </row>
    <row r="356" spans="1:3" ht="22.5" x14ac:dyDescent="0.25">
      <c r="A356" s="85">
        <v>45388</v>
      </c>
      <c r="B356" s="87" t="s">
        <v>630</v>
      </c>
      <c r="C356" s="2">
        <v>2</v>
      </c>
    </row>
    <row r="357" spans="1:3" ht="22.5" x14ac:dyDescent="0.25">
      <c r="A357" s="85">
        <v>45388</v>
      </c>
      <c r="B357" s="86" t="s">
        <v>510</v>
      </c>
      <c r="C357" s="2">
        <v>2</v>
      </c>
    </row>
    <row r="358" spans="1:3" x14ac:dyDescent="0.25">
      <c r="A358" s="85">
        <v>45388</v>
      </c>
      <c r="B358" s="87" t="s">
        <v>532</v>
      </c>
      <c r="C358" s="2">
        <v>2</v>
      </c>
    </row>
    <row r="359" spans="1:3" x14ac:dyDescent="0.25">
      <c r="A359" s="85">
        <v>45388</v>
      </c>
      <c r="B359" s="86" t="s">
        <v>507</v>
      </c>
      <c r="C359" s="2">
        <v>2</v>
      </c>
    </row>
    <row r="360" spans="1:3" x14ac:dyDescent="0.25">
      <c r="A360" s="85">
        <v>45388</v>
      </c>
      <c r="B360" s="87" t="s">
        <v>546</v>
      </c>
      <c r="C360" s="2">
        <v>1</v>
      </c>
    </row>
    <row r="361" spans="1:3" ht="22.5" x14ac:dyDescent="0.25">
      <c r="A361" s="85">
        <v>45388</v>
      </c>
      <c r="B361" s="87" t="s">
        <v>545</v>
      </c>
      <c r="C361" s="2">
        <v>1</v>
      </c>
    </row>
    <row r="362" spans="1:3" ht="22.5" x14ac:dyDescent="0.25">
      <c r="A362" s="85">
        <v>45388</v>
      </c>
      <c r="B362" s="86" t="s">
        <v>390</v>
      </c>
      <c r="C362" s="2">
        <v>2</v>
      </c>
    </row>
    <row r="363" spans="1:3" ht="22.5" x14ac:dyDescent="0.25">
      <c r="A363" s="85">
        <v>45388</v>
      </c>
      <c r="B363" s="87" t="s">
        <v>544</v>
      </c>
      <c r="C363" s="2">
        <v>2</v>
      </c>
    </row>
    <row r="364" spans="1:3" ht="22.5" x14ac:dyDescent="0.25">
      <c r="A364" s="85">
        <v>45388</v>
      </c>
      <c r="B364" s="86" t="s">
        <v>528</v>
      </c>
      <c r="C364" s="2">
        <v>2</v>
      </c>
    </row>
    <row r="365" spans="1:3" x14ac:dyDescent="0.25">
      <c r="A365" s="85">
        <v>45388</v>
      </c>
      <c r="B365" s="87" t="s">
        <v>536</v>
      </c>
      <c r="C365" s="2">
        <v>2</v>
      </c>
    </row>
    <row r="366" spans="1:3" ht="22.5" x14ac:dyDescent="0.25">
      <c r="A366" s="85">
        <v>45388</v>
      </c>
      <c r="B366" s="86" t="s">
        <v>576</v>
      </c>
      <c r="C366" s="2">
        <v>2</v>
      </c>
    </row>
    <row r="367" spans="1:3" x14ac:dyDescent="0.25">
      <c r="A367" s="85">
        <v>45388</v>
      </c>
      <c r="B367" s="87" t="s">
        <v>524</v>
      </c>
      <c r="C367" s="2">
        <v>2</v>
      </c>
    </row>
    <row r="368" spans="1:3" ht="22.5" x14ac:dyDescent="0.25">
      <c r="A368" s="85">
        <v>45388</v>
      </c>
      <c r="B368" s="86" t="s">
        <v>540</v>
      </c>
      <c r="C368" s="2">
        <v>2</v>
      </c>
    </row>
    <row r="369" spans="1:3" x14ac:dyDescent="0.25">
      <c r="A369" s="85">
        <v>45388</v>
      </c>
      <c r="B369" s="87" t="s">
        <v>527</v>
      </c>
      <c r="C369" s="2">
        <v>2</v>
      </c>
    </row>
    <row r="370" spans="1:3" ht="22.5" x14ac:dyDescent="0.25">
      <c r="A370" s="85">
        <v>45388</v>
      </c>
      <c r="B370" s="87" t="s">
        <v>508</v>
      </c>
      <c r="C370" s="2">
        <v>2</v>
      </c>
    </row>
    <row r="371" spans="1:3" ht="22.5" x14ac:dyDescent="0.25">
      <c r="A371" s="85">
        <v>45388</v>
      </c>
      <c r="B371" s="87" t="s">
        <v>538</v>
      </c>
      <c r="C371" s="2">
        <v>2</v>
      </c>
    </row>
    <row r="372" spans="1:3" ht="22.5" x14ac:dyDescent="0.25">
      <c r="A372" s="85">
        <v>45388</v>
      </c>
      <c r="B372" s="87" t="s">
        <v>563</v>
      </c>
      <c r="C372" s="2">
        <v>2</v>
      </c>
    </row>
    <row r="373" spans="1:3" x14ac:dyDescent="0.25">
      <c r="A373" s="85">
        <v>45388</v>
      </c>
      <c r="B373" s="86" t="s">
        <v>570</v>
      </c>
      <c r="C373" s="2">
        <v>2</v>
      </c>
    </row>
    <row r="374" spans="1:3" x14ac:dyDescent="0.25">
      <c r="A374" s="85">
        <v>45389</v>
      </c>
      <c r="B374" s="87" t="s">
        <v>495</v>
      </c>
      <c r="C374" s="2">
        <v>0</v>
      </c>
    </row>
    <row r="375" spans="1:3" x14ac:dyDescent="0.25">
      <c r="A375" s="85">
        <v>45389</v>
      </c>
      <c r="B375" s="87" t="s">
        <v>494</v>
      </c>
      <c r="C375" s="2">
        <v>0</v>
      </c>
    </row>
    <row r="376" spans="1:3" ht="22.5" x14ac:dyDescent="0.25">
      <c r="A376" s="85">
        <v>45389</v>
      </c>
      <c r="B376" s="86" t="s">
        <v>491</v>
      </c>
      <c r="C376" s="2">
        <v>0</v>
      </c>
    </row>
    <row r="377" spans="1:3" x14ac:dyDescent="0.25">
      <c r="A377" s="85">
        <v>45389</v>
      </c>
      <c r="B377" s="87" t="s">
        <v>564</v>
      </c>
      <c r="C377" s="2">
        <v>1</v>
      </c>
    </row>
    <row r="378" spans="1:3" x14ac:dyDescent="0.25">
      <c r="A378" s="85">
        <v>45389</v>
      </c>
      <c r="B378" s="86" t="s">
        <v>541</v>
      </c>
      <c r="C378" s="2">
        <v>0</v>
      </c>
    </row>
    <row r="379" spans="1:3" x14ac:dyDescent="0.25">
      <c r="A379" s="85">
        <v>45389</v>
      </c>
      <c r="B379" s="87" t="s">
        <v>516</v>
      </c>
      <c r="C379" s="2">
        <v>0</v>
      </c>
    </row>
    <row r="380" spans="1:3" x14ac:dyDescent="0.25">
      <c r="A380" s="85">
        <v>45389</v>
      </c>
      <c r="B380" s="87" t="s">
        <v>546</v>
      </c>
      <c r="C380" s="2">
        <v>1</v>
      </c>
    </row>
    <row r="381" spans="1:3" ht="22.5" x14ac:dyDescent="0.25">
      <c r="A381" s="85">
        <v>45389</v>
      </c>
      <c r="B381" s="87" t="s">
        <v>492</v>
      </c>
      <c r="C381" s="2">
        <v>2</v>
      </c>
    </row>
    <row r="382" spans="1:3" ht="22.5" x14ac:dyDescent="0.25">
      <c r="A382" s="85">
        <v>45389</v>
      </c>
      <c r="B382" s="86" t="s">
        <v>583</v>
      </c>
      <c r="C382" s="2">
        <v>0</v>
      </c>
    </row>
    <row r="383" spans="1:3" ht="22.5" x14ac:dyDescent="0.25">
      <c r="A383" s="85">
        <v>45389</v>
      </c>
      <c r="B383" s="86" t="s">
        <v>522</v>
      </c>
      <c r="C383" s="2">
        <v>1</v>
      </c>
    </row>
    <row r="384" spans="1:3" ht="22.5" x14ac:dyDescent="0.25">
      <c r="A384" s="85">
        <v>45389</v>
      </c>
      <c r="B384" s="86" t="s">
        <v>503</v>
      </c>
      <c r="C384" s="2">
        <v>2</v>
      </c>
    </row>
    <row r="385" spans="1:3" x14ac:dyDescent="0.25">
      <c r="A385" s="85">
        <v>45389</v>
      </c>
      <c r="B385" s="86" t="s">
        <v>507</v>
      </c>
      <c r="C385" s="2">
        <v>2</v>
      </c>
    </row>
    <row r="386" spans="1:3" ht="22.5" x14ac:dyDescent="0.25">
      <c r="A386" s="85">
        <v>45389</v>
      </c>
      <c r="B386" s="86" t="s">
        <v>510</v>
      </c>
      <c r="C386" s="2">
        <v>2</v>
      </c>
    </row>
    <row r="387" spans="1:3" ht="22.5" x14ac:dyDescent="0.25">
      <c r="A387" s="85">
        <v>45389</v>
      </c>
      <c r="B387" s="86" t="s">
        <v>630</v>
      </c>
      <c r="C387" s="2">
        <v>2</v>
      </c>
    </row>
    <row r="388" spans="1:3" ht="22.5" x14ac:dyDescent="0.25">
      <c r="A388" s="85">
        <v>45389</v>
      </c>
      <c r="B388" s="87" t="s">
        <v>556</v>
      </c>
      <c r="C388" s="2">
        <v>1</v>
      </c>
    </row>
    <row r="389" spans="1:3" x14ac:dyDescent="0.25">
      <c r="A389" s="85">
        <v>45389</v>
      </c>
      <c r="B389" s="87" t="s">
        <v>532</v>
      </c>
      <c r="C389" s="2">
        <v>2</v>
      </c>
    </row>
    <row r="390" spans="1:3" ht="22.5" x14ac:dyDescent="0.25">
      <c r="A390" s="85">
        <v>45389</v>
      </c>
      <c r="B390" s="86" t="s">
        <v>563</v>
      </c>
      <c r="C390" s="2">
        <v>2</v>
      </c>
    </row>
    <row r="391" spans="1:3" x14ac:dyDescent="0.25">
      <c r="A391" s="85">
        <v>45389</v>
      </c>
      <c r="B391" s="86" t="s">
        <v>527</v>
      </c>
      <c r="C391" s="2">
        <v>2</v>
      </c>
    </row>
    <row r="392" spans="1:3" x14ac:dyDescent="0.25">
      <c r="A392" s="85">
        <v>45389</v>
      </c>
      <c r="B392" s="87" t="s">
        <v>536</v>
      </c>
      <c r="C392" s="2">
        <v>2</v>
      </c>
    </row>
    <row r="393" spans="1:3" ht="22.5" x14ac:dyDescent="0.25">
      <c r="A393" s="85">
        <v>45389</v>
      </c>
      <c r="B393" s="87" t="s">
        <v>576</v>
      </c>
      <c r="C393" s="2">
        <v>2</v>
      </c>
    </row>
    <row r="394" spans="1:3" x14ac:dyDescent="0.25">
      <c r="A394" s="85">
        <v>45389</v>
      </c>
      <c r="B394" s="86" t="s">
        <v>524</v>
      </c>
      <c r="C394" s="2">
        <v>2</v>
      </c>
    </row>
    <row r="395" spans="1:3" ht="22.5" x14ac:dyDescent="0.25">
      <c r="A395" s="85">
        <v>45389</v>
      </c>
      <c r="B395" s="87" t="s">
        <v>528</v>
      </c>
      <c r="C395" s="2">
        <v>2</v>
      </c>
    </row>
    <row r="396" spans="1:3" ht="22.5" x14ac:dyDescent="0.25">
      <c r="A396" s="85">
        <v>45389</v>
      </c>
      <c r="B396" s="86" t="s">
        <v>540</v>
      </c>
      <c r="C396" s="2">
        <v>2</v>
      </c>
    </row>
    <row r="397" spans="1:3" ht="22.5" x14ac:dyDescent="0.25">
      <c r="A397" s="85">
        <v>45389</v>
      </c>
      <c r="B397" s="87" t="s">
        <v>544</v>
      </c>
      <c r="C397" s="2">
        <v>2</v>
      </c>
    </row>
    <row r="398" spans="1:3" ht="22.5" x14ac:dyDescent="0.25">
      <c r="A398" s="85">
        <v>45389</v>
      </c>
      <c r="B398" s="86" t="s">
        <v>549</v>
      </c>
      <c r="C398" s="2">
        <v>2</v>
      </c>
    </row>
    <row r="399" spans="1:3" ht="22.5" x14ac:dyDescent="0.25">
      <c r="A399" s="85">
        <v>45389</v>
      </c>
      <c r="B399" s="86" t="s">
        <v>390</v>
      </c>
      <c r="C399" s="2">
        <v>2</v>
      </c>
    </row>
    <row r="400" spans="1:3" ht="22.5" x14ac:dyDescent="0.25">
      <c r="A400" s="85">
        <v>45389</v>
      </c>
      <c r="B400" s="87" t="s">
        <v>538</v>
      </c>
      <c r="C400" s="2">
        <v>2</v>
      </c>
    </row>
    <row r="401" spans="1:3" ht="22.5" x14ac:dyDescent="0.25">
      <c r="A401" s="85">
        <v>45389</v>
      </c>
      <c r="B401" s="87" t="s">
        <v>508</v>
      </c>
      <c r="C401" s="2">
        <v>2</v>
      </c>
    </row>
    <row r="402" spans="1:3" ht="22.5" x14ac:dyDescent="0.25">
      <c r="A402" s="85">
        <v>45390</v>
      </c>
      <c r="B402" s="86" t="s">
        <v>548</v>
      </c>
      <c r="C402" s="2">
        <v>2</v>
      </c>
    </row>
    <row r="403" spans="1:3" x14ac:dyDescent="0.25">
      <c r="A403" s="85">
        <v>45390</v>
      </c>
      <c r="B403" s="86" t="s">
        <v>497</v>
      </c>
      <c r="C403" s="2">
        <v>0</v>
      </c>
    </row>
    <row r="404" spans="1:3" ht="22.5" x14ac:dyDescent="0.25">
      <c r="A404" s="85">
        <v>45390</v>
      </c>
      <c r="B404" s="87" t="s">
        <v>501</v>
      </c>
      <c r="C404" s="2">
        <v>2</v>
      </c>
    </row>
    <row r="405" spans="1:3" x14ac:dyDescent="0.25">
      <c r="A405" s="85">
        <v>45390</v>
      </c>
      <c r="B405" s="86" t="s">
        <v>580</v>
      </c>
      <c r="C405" s="2">
        <v>2</v>
      </c>
    </row>
    <row r="406" spans="1:3" ht="22.5" x14ac:dyDescent="0.25">
      <c r="A406" s="85">
        <v>45390</v>
      </c>
      <c r="B406" s="87" t="s">
        <v>510</v>
      </c>
      <c r="C406" s="2">
        <v>0</v>
      </c>
    </row>
    <row r="407" spans="1:3" ht="22.5" x14ac:dyDescent="0.25">
      <c r="A407" s="85">
        <v>45390</v>
      </c>
      <c r="B407" s="87" t="s">
        <v>496</v>
      </c>
      <c r="C407" s="2">
        <v>2</v>
      </c>
    </row>
    <row r="408" spans="1:3" ht="22.5" x14ac:dyDescent="0.25">
      <c r="A408" s="85">
        <v>45390</v>
      </c>
      <c r="B408" s="87" t="s">
        <v>492</v>
      </c>
      <c r="C408" s="2">
        <v>2</v>
      </c>
    </row>
    <row r="409" spans="1:3" ht="22.5" x14ac:dyDescent="0.25">
      <c r="A409" s="85">
        <v>45390</v>
      </c>
      <c r="B409" s="87" t="s">
        <v>544</v>
      </c>
      <c r="C409" s="2">
        <v>0</v>
      </c>
    </row>
    <row r="410" spans="1:3" x14ac:dyDescent="0.25">
      <c r="A410" s="85">
        <v>45390</v>
      </c>
      <c r="B410" s="86" t="s">
        <v>547</v>
      </c>
      <c r="C410" s="2">
        <v>2</v>
      </c>
    </row>
    <row r="411" spans="1:3" ht="22.5" x14ac:dyDescent="0.25">
      <c r="A411" s="85">
        <v>45390</v>
      </c>
      <c r="B411" s="86" t="s">
        <v>552</v>
      </c>
      <c r="C411" s="2">
        <v>2</v>
      </c>
    </row>
    <row r="412" spans="1:3" x14ac:dyDescent="0.25">
      <c r="A412" s="85">
        <v>45390</v>
      </c>
      <c r="B412" s="86" t="s">
        <v>494</v>
      </c>
      <c r="C412" s="2">
        <v>0</v>
      </c>
    </row>
    <row r="413" spans="1:3" ht="22.5" x14ac:dyDescent="0.25">
      <c r="A413" s="85">
        <v>45390</v>
      </c>
      <c r="B413" s="86" t="s">
        <v>634</v>
      </c>
      <c r="C413" s="2">
        <v>0</v>
      </c>
    </row>
    <row r="414" spans="1:3" ht="22.5" x14ac:dyDescent="0.25">
      <c r="A414" s="85">
        <v>45390</v>
      </c>
      <c r="B414" s="87" t="s">
        <v>556</v>
      </c>
      <c r="C414" s="2">
        <v>1</v>
      </c>
    </row>
    <row r="415" spans="1:3" x14ac:dyDescent="0.25">
      <c r="A415" s="85">
        <v>45390</v>
      </c>
      <c r="B415" s="87" t="s">
        <v>495</v>
      </c>
      <c r="C415" s="2">
        <v>0</v>
      </c>
    </row>
    <row r="416" spans="1:3" ht="22.5" x14ac:dyDescent="0.25">
      <c r="A416" s="85">
        <v>45390</v>
      </c>
      <c r="B416" s="86" t="s">
        <v>627</v>
      </c>
      <c r="C416" s="2">
        <v>1</v>
      </c>
    </row>
    <row r="417" spans="1:3" ht="22.5" x14ac:dyDescent="0.25">
      <c r="A417" s="85">
        <v>45390</v>
      </c>
      <c r="B417" s="87" t="s">
        <v>493</v>
      </c>
      <c r="C417" s="2">
        <v>2</v>
      </c>
    </row>
    <row r="418" spans="1:3" ht="22.5" x14ac:dyDescent="0.25">
      <c r="A418" s="85">
        <v>45390</v>
      </c>
      <c r="B418" s="86" t="s">
        <v>551</v>
      </c>
      <c r="C418" s="2">
        <v>2</v>
      </c>
    </row>
    <row r="419" spans="1:3" x14ac:dyDescent="0.25">
      <c r="A419" s="85">
        <v>45390</v>
      </c>
      <c r="B419" s="87" t="s">
        <v>553</v>
      </c>
      <c r="C419" s="2">
        <v>2</v>
      </c>
    </row>
    <row r="420" spans="1:3" ht="22.5" x14ac:dyDescent="0.25">
      <c r="A420" s="85">
        <v>45390</v>
      </c>
      <c r="B420" s="86" t="s">
        <v>545</v>
      </c>
      <c r="C420" s="2">
        <v>2</v>
      </c>
    </row>
    <row r="421" spans="1:3" ht="22.5" x14ac:dyDescent="0.25">
      <c r="A421" s="85">
        <v>45390</v>
      </c>
      <c r="B421" s="87" t="s">
        <v>632</v>
      </c>
      <c r="C421" s="2">
        <v>2</v>
      </c>
    </row>
    <row r="422" spans="1:3" x14ac:dyDescent="0.25">
      <c r="A422" s="85">
        <v>45390</v>
      </c>
      <c r="B422" s="86" t="s">
        <v>520</v>
      </c>
      <c r="C422" s="2">
        <v>0</v>
      </c>
    </row>
    <row r="423" spans="1:3" ht="22.5" x14ac:dyDescent="0.25">
      <c r="A423" s="85">
        <v>45390</v>
      </c>
      <c r="B423" s="86" t="s">
        <v>503</v>
      </c>
      <c r="C423" s="2">
        <v>0</v>
      </c>
    </row>
    <row r="424" spans="1:3" ht="22.5" x14ac:dyDescent="0.25">
      <c r="A424" s="85">
        <v>45390</v>
      </c>
      <c r="B424" s="87" t="s">
        <v>491</v>
      </c>
      <c r="C424" s="2">
        <v>0</v>
      </c>
    </row>
    <row r="425" spans="1:3" ht="22.5" x14ac:dyDescent="0.25">
      <c r="A425" s="85">
        <v>45390</v>
      </c>
      <c r="B425" s="86" t="s">
        <v>490</v>
      </c>
      <c r="C425" s="2">
        <v>2</v>
      </c>
    </row>
    <row r="426" spans="1:3" x14ac:dyDescent="0.25">
      <c r="A426" s="85">
        <v>45390</v>
      </c>
      <c r="B426" s="86" t="s">
        <v>506</v>
      </c>
      <c r="C426" s="2">
        <v>1</v>
      </c>
    </row>
    <row r="427" spans="1:3" ht="22.5" x14ac:dyDescent="0.25">
      <c r="A427" s="85">
        <v>45390</v>
      </c>
      <c r="B427" s="87" t="s">
        <v>511</v>
      </c>
      <c r="C427" s="2">
        <v>1</v>
      </c>
    </row>
    <row r="428" spans="1:3" ht="22.5" x14ac:dyDescent="0.25">
      <c r="A428" s="85">
        <v>45390</v>
      </c>
      <c r="B428" s="87" t="s">
        <v>628</v>
      </c>
      <c r="C428" s="2">
        <v>2</v>
      </c>
    </row>
    <row r="429" spans="1:3" ht="22.5" x14ac:dyDescent="0.25">
      <c r="A429" s="85">
        <v>45390</v>
      </c>
      <c r="B429" s="86" t="s">
        <v>572</v>
      </c>
      <c r="C429" s="2">
        <v>1</v>
      </c>
    </row>
    <row r="430" spans="1:3" x14ac:dyDescent="0.25">
      <c r="A430" s="85">
        <v>45390</v>
      </c>
      <c r="B430" s="86" t="s">
        <v>582</v>
      </c>
      <c r="C430" s="2">
        <v>2</v>
      </c>
    </row>
    <row r="431" spans="1:3" ht="22.5" x14ac:dyDescent="0.25">
      <c r="A431" s="85">
        <v>45390</v>
      </c>
      <c r="B431" s="86" t="s">
        <v>557</v>
      </c>
      <c r="C431" s="2">
        <v>2</v>
      </c>
    </row>
    <row r="432" spans="1:3" x14ac:dyDescent="0.25">
      <c r="A432" s="85">
        <v>45390</v>
      </c>
      <c r="B432" s="86" t="s">
        <v>516</v>
      </c>
      <c r="C432" s="2">
        <v>2</v>
      </c>
    </row>
    <row r="433" spans="1:3" ht="22.5" x14ac:dyDescent="0.25">
      <c r="A433" s="85">
        <v>45390</v>
      </c>
      <c r="B433" s="87" t="s">
        <v>631</v>
      </c>
      <c r="C433" s="2">
        <v>2</v>
      </c>
    </row>
    <row r="434" spans="1:3" x14ac:dyDescent="0.25">
      <c r="A434" s="85">
        <v>45390</v>
      </c>
      <c r="B434" s="86" t="s">
        <v>525</v>
      </c>
      <c r="C434" s="2">
        <v>2</v>
      </c>
    </row>
    <row r="435" spans="1:3" x14ac:dyDescent="0.25">
      <c r="A435" s="85">
        <v>45390</v>
      </c>
      <c r="B435" s="86" t="s">
        <v>566</v>
      </c>
      <c r="C435" s="2">
        <v>1</v>
      </c>
    </row>
    <row r="436" spans="1:3" ht="22.5" x14ac:dyDescent="0.25">
      <c r="A436" s="85">
        <v>45390</v>
      </c>
      <c r="B436" s="87" t="s">
        <v>500</v>
      </c>
      <c r="C436" s="2">
        <v>2</v>
      </c>
    </row>
    <row r="437" spans="1:3" ht="22.5" x14ac:dyDescent="0.25">
      <c r="A437" s="85">
        <v>45390</v>
      </c>
      <c r="B437" s="87" t="s">
        <v>515</v>
      </c>
      <c r="C437" s="2">
        <v>2</v>
      </c>
    </row>
    <row r="438" spans="1:3" x14ac:dyDescent="0.25">
      <c r="A438" s="85">
        <v>45390</v>
      </c>
      <c r="B438" s="86" t="s">
        <v>633</v>
      </c>
      <c r="C438" s="2">
        <v>2</v>
      </c>
    </row>
    <row r="439" spans="1:3" x14ac:dyDescent="0.25">
      <c r="A439" s="85">
        <v>45390</v>
      </c>
      <c r="B439" s="86" t="s">
        <v>524</v>
      </c>
      <c r="C439" s="2">
        <v>2</v>
      </c>
    </row>
    <row r="440" spans="1:3" x14ac:dyDescent="0.25">
      <c r="A440" s="85">
        <v>45390</v>
      </c>
      <c r="B440" s="87" t="s">
        <v>513</v>
      </c>
      <c r="C440" s="2">
        <v>2</v>
      </c>
    </row>
    <row r="441" spans="1:3" ht="22.5" x14ac:dyDescent="0.25">
      <c r="A441" s="85">
        <v>45390</v>
      </c>
      <c r="B441" s="86" t="s">
        <v>565</v>
      </c>
      <c r="C441" s="2">
        <v>2</v>
      </c>
    </row>
    <row r="442" spans="1:3" ht="22.5" x14ac:dyDescent="0.25">
      <c r="A442" s="85">
        <v>45390</v>
      </c>
      <c r="B442" s="87" t="s">
        <v>559</v>
      </c>
      <c r="C442" s="2">
        <v>2</v>
      </c>
    </row>
    <row r="443" spans="1:3" ht="22.5" x14ac:dyDescent="0.25">
      <c r="A443" s="85">
        <v>45390</v>
      </c>
      <c r="B443" s="87" t="s">
        <v>533</v>
      </c>
      <c r="C443" s="2">
        <v>2</v>
      </c>
    </row>
    <row r="444" spans="1:3" ht="22.5" x14ac:dyDescent="0.25">
      <c r="A444" s="85">
        <v>45390</v>
      </c>
      <c r="B444" s="87" t="s">
        <v>630</v>
      </c>
      <c r="C444" s="2">
        <v>2</v>
      </c>
    </row>
    <row r="445" spans="1:3" ht="22.5" x14ac:dyDescent="0.25">
      <c r="A445" s="85">
        <v>45390</v>
      </c>
      <c r="B445" s="87" t="s">
        <v>517</v>
      </c>
      <c r="C445" s="2">
        <v>2</v>
      </c>
    </row>
    <row r="446" spans="1:3" ht="22.5" x14ac:dyDescent="0.25">
      <c r="A446" s="85">
        <v>45390</v>
      </c>
      <c r="B446" s="87" t="s">
        <v>560</v>
      </c>
      <c r="C446" s="2">
        <v>2</v>
      </c>
    </row>
    <row r="447" spans="1:3" ht="22.5" x14ac:dyDescent="0.25">
      <c r="A447" s="85">
        <v>45390</v>
      </c>
      <c r="B447" s="87" t="s">
        <v>530</v>
      </c>
      <c r="C447" s="2">
        <v>2</v>
      </c>
    </row>
    <row r="448" spans="1:3" ht="22.5" x14ac:dyDescent="0.25">
      <c r="A448" s="85">
        <v>45390</v>
      </c>
      <c r="B448" s="87" t="s">
        <v>563</v>
      </c>
      <c r="C448" s="2">
        <v>2</v>
      </c>
    </row>
    <row r="449" spans="1:3" ht="22.5" x14ac:dyDescent="0.25">
      <c r="A449" s="85">
        <v>45390</v>
      </c>
      <c r="B449" s="87" t="s">
        <v>522</v>
      </c>
      <c r="C449" s="2">
        <v>2</v>
      </c>
    </row>
    <row r="450" spans="1:3" ht="22.5" x14ac:dyDescent="0.25">
      <c r="A450" s="85">
        <v>45390</v>
      </c>
      <c r="B450" s="86" t="s">
        <v>576</v>
      </c>
      <c r="C450" s="2">
        <v>2</v>
      </c>
    </row>
    <row r="451" spans="1:3" x14ac:dyDescent="0.25">
      <c r="A451" s="85">
        <v>45390</v>
      </c>
      <c r="B451" s="86" t="s">
        <v>527</v>
      </c>
      <c r="C451" s="2">
        <v>2</v>
      </c>
    </row>
    <row r="452" spans="1:3" ht="22.5" x14ac:dyDescent="0.25">
      <c r="A452" s="85">
        <v>45390</v>
      </c>
      <c r="B452" s="86" t="s">
        <v>535</v>
      </c>
      <c r="C452" s="2">
        <v>2</v>
      </c>
    </row>
    <row r="453" spans="1:3" x14ac:dyDescent="0.25">
      <c r="A453" s="85">
        <v>45390</v>
      </c>
      <c r="B453" s="87" t="s">
        <v>573</v>
      </c>
      <c r="C453" s="2">
        <v>2</v>
      </c>
    </row>
    <row r="454" spans="1:3" ht="22.5" x14ac:dyDescent="0.25">
      <c r="A454" s="85">
        <v>45390</v>
      </c>
      <c r="B454" s="86" t="s">
        <v>529</v>
      </c>
      <c r="C454" s="2">
        <v>2</v>
      </c>
    </row>
    <row r="455" spans="1:3" x14ac:dyDescent="0.25">
      <c r="A455" s="85">
        <v>45390</v>
      </c>
      <c r="B455" s="87" t="s">
        <v>562</v>
      </c>
      <c r="C455" s="2">
        <v>2</v>
      </c>
    </row>
    <row r="456" spans="1:3" x14ac:dyDescent="0.25">
      <c r="A456" s="85">
        <v>45390</v>
      </c>
      <c r="B456" s="86" t="s">
        <v>518</v>
      </c>
      <c r="C456" s="2">
        <v>2</v>
      </c>
    </row>
    <row r="457" spans="1:3" ht="22.5" x14ac:dyDescent="0.25">
      <c r="A457" s="85">
        <v>45390</v>
      </c>
      <c r="B457" s="87" t="s">
        <v>542</v>
      </c>
      <c r="C457" s="2">
        <v>2</v>
      </c>
    </row>
    <row r="458" spans="1:3" ht="22.5" x14ac:dyDescent="0.25">
      <c r="A458" s="85">
        <v>45390</v>
      </c>
      <c r="B458" s="86" t="s">
        <v>514</v>
      </c>
      <c r="C458" s="2">
        <v>2</v>
      </c>
    </row>
    <row r="459" spans="1:3" ht="22.5" x14ac:dyDescent="0.25">
      <c r="A459" s="85">
        <v>45390</v>
      </c>
      <c r="B459" s="86" t="s">
        <v>539</v>
      </c>
      <c r="C459" s="2">
        <v>2</v>
      </c>
    </row>
    <row r="460" spans="1:3" ht="22.5" x14ac:dyDescent="0.25">
      <c r="A460" s="85">
        <v>45390</v>
      </c>
      <c r="B460" s="87" t="s">
        <v>531</v>
      </c>
      <c r="C460" s="2">
        <v>2</v>
      </c>
    </row>
    <row r="461" spans="1:3" x14ac:dyDescent="0.25">
      <c r="A461" s="85">
        <v>45390</v>
      </c>
      <c r="B461" s="87" t="s">
        <v>532</v>
      </c>
      <c r="C461" s="2">
        <v>2</v>
      </c>
    </row>
    <row r="462" spans="1:3" ht="22.5" x14ac:dyDescent="0.25">
      <c r="A462" s="85">
        <v>45390</v>
      </c>
      <c r="B462" s="86" t="s">
        <v>540</v>
      </c>
      <c r="C462" s="2">
        <v>2</v>
      </c>
    </row>
    <row r="463" spans="1:3" x14ac:dyDescent="0.25">
      <c r="A463" s="85">
        <v>45390</v>
      </c>
      <c r="B463" s="86" t="s">
        <v>541</v>
      </c>
      <c r="C463" s="2">
        <v>2</v>
      </c>
    </row>
    <row r="464" spans="1:3" ht="22.5" x14ac:dyDescent="0.25">
      <c r="A464" s="85">
        <v>45390</v>
      </c>
      <c r="B464" s="87" t="s">
        <v>558</v>
      </c>
      <c r="C464" s="2">
        <v>2</v>
      </c>
    </row>
    <row r="465" spans="1:3" x14ac:dyDescent="0.25">
      <c r="A465" s="85">
        <v>45390</v>
      </c>
      <c r="B465" s="86" t="s">
        <v>546</v>
      </c>
      <c r="C465" s="2">
        <v>2</v>
      </c>
    </row>
    <row r="466" spans="1:3" ht="22.5" x14ac:dyDescent="0.25">
      <c r="A466" s="85">
        <v>45390</v>
      </c>
      <c r="B466" s="86" t="s">
        <v>538</v>
      </c>
      <c r="C466" s="2">
        <v>2</v>
      </c>
    </row>
    <row r="467" spans="1:3" x14ac:dyDescent="0.25">
      <c r="A467" s="85">
        <v>45390</v>
      </c>
      <c r="B467" s="87" t="s">
        <v>564</v>
      </c>
      <c r="C467" s="2">
        <v>2</v>
      </c>
    </row>
    <row r="468" spans="1:3" ht="22.5" x14ac:dyDescent="0.25">
      <c r="A468" s="85">
        <v>45390</v>
      </c>
      <c r="B468" s="87" t="s">
        <v>568</v>
      </c>
      <c r="C468" s="2">
        <v>2</v>
      </c>
    </row>
    <row r="469" spans="1:3" ht="22.5" x14ac:dyDescent="0.25">
      <c r="A469" s="85">
        <v>45391</v>
      </c>
      <c r="B469" s="87" t="s">
        <v>552</v>
      </c>
      <c r="C469" s="2">
        <v>2</v>
      </c>
    </row>
    <row r="470" spans="1:3" ht="22.5" x14ac:dyDescent="0.25">
      <c r="A470" s="85">
        <v>45391</v>
      </c>
      <c r="B470" s="86" t="s">
        <v>545</v>
      </c>
      <c r="C470" s="2">
        <v>0</v>
      </c>
    </row>
    <row r="471" spans="1:3" x14ac:dyDescent="0.25">
      <c r="A471" s="85">
        <v>45391</v>
      </c>
      <c r="B471" s="87" t="s">
        <v>525</v>
      </c>
      <c r="C471" s="2">
        <v>1</v>
      </c>
    </row>
    <row r="472" spans="1:3" x14ac:dyDescent="0.25">
      <c r="A472" s="85">
        <v>45391</v>
      </c>
      <c r="B472" s="86" t="s">
        <v>506</v>
      </c>
      <c r="C472" s="2">
        <v>1</v>
      </c>
    </row>
    <row r="473" spans="1:3" ht="22.5" x14ac:dyDescent="0.25">
      <c r="A473" s="85">
        <v>45391</v>
      </c>
      <c r="B473" s="87" t="s">
        <v>493</v>
      </c>
      <c r="C473" s="2">
        <v>2</v>
      </c>
    </row>
    <row r="474" spans="1:3" ht="22.5" x14ac:dyDescent="0.25">
      <c r="A474" s="85">
        <v>45391</v>
      </c>
      <c r="B474" s="87" t="s">
        <v>492</v>
      </c>
      <c r="C474" s="2">
        <v>2</v>
      </c>
    </row>
    <row r="475" spans="1:3" x14ac:dyDescent="0.25">
      <c r="A475" s="85">
        <v>45391</v>
      </c>
      <c r="B475" s="87" t="s">
        <v>547</v>
      </c>
      <c r="C475" s="2">
        <v>2</v>
      </c>
    </row>
    <row r="476" spans="1:3" ht="22.5" x14ac:dyDescent="0.25">
      <c r="A476" s="85">
        <v>45391</v>
      </c>
      <c r="B476" s="86" t="s">
        <v>496</v>
      </c>
      <c r="C476" s="2">
        <v>2</v>
      </c>
    </row>
    <row r="477" spans="1:3" x14ac:dyDescent="0.25">
      <c r="A477" s="85">
        <v>45391</v>
      </c>
      <c r="B477" s="87" t="s">
        <v>561</v>
      </c>
      <c r="C477" s="2">
        <v>1</v>
      </c>
    </row>
    <row r="478" spans="1:3" x14ac:dyDescent="0.25">
      <c r="A478" s="85">
        <v>45391</v>
      </c>
      <c r="B478" s="86" t="s">
        <v>495</v>
      </c>
      <c r="C478" s="2">
        <v>0</v>
      </c>
    </row>
    <row r="479" spans="1:3" x14ac:dyDescent="0.25">
      <c r="A479" s="85">
        <v>45391</v>
      </c>
      <c r="B479" s="86" t="s">
        <v>494</v>
      </c>
      <c r="C479" s="2">
        <v>0</v>
      </c>
    </row>
    <row r="480" spans="1:3" ht="22.5" x14ac:dyDescent="0.25">
      <c r="A480" s="85">
        <v>45391</v>
      </c>
      <c r="B480" s="86" t="s">
        <v>503</v>
      </c>
      <c r="C480" s="2">
        <v>2</v>
      </c>
    </row>
    <row r="481" spans="1:3" ht="22.5" x14ac:dyDescent="0.25">
      <c r="A481" s="85">
        <v>45391</v>
      </c>
      <c r="B481" s="87" t="s">
        <v>634</v>
      </c>
      <c r="C481" s="2">
        <v>0</v>
      </c>
    </row>
    <row r="482" spans="1:3" x14ac:dyDescent="0.25">
      <c r="A482" s="85">
        <v>45391</v>
      </c>
      <c r="B482" s="87" t="s">
        <v>497</v>
      </c>
      <c r="C482" s="2">
        <v>1</v>
      </c>
    </row>
    <row r="483" spans="1:3" ht="22.5" x14ac:dyDescent="0.25">
      <c r="A483" s="85">
        <v>45391</v>
      </c>
      <c r="B483" s="87" t="s">
        <v>627</v>
      </c>
      <c r="C483" s="2">
        <v>1</v>
      </c>
    </row>
    <row r="484" spans="1:3" ht="22.5" x14ac:dyDescent="0.25">
      <c r="A484" s="85">
        <v>45391</v>
      </c>
      <c r="B484" s="87" t="s">
        <v>556</v>
      </c>
      <c r="C484" s="2">
        <v>0</v>
      </c>
    </row>
    <row r="485" spans="1:3" x14ac:dyDescent="0.25">
      <c r="A485" s="85">
        <v>45391</v>
      </c>
      <c r="B485" s="86" t="s">
        <v>520</v>
      </c>
      <c r="C485" s="2">
        <v>0</v>
      </c>
    </row>
    <row r="486" spans="1:3" x14ac:dyDescent="0.25">
      <c r="A486" s="85">
        <v>45391</v>
      </c>
      <c r="B486" s="86" t="s">
        <v>575</v>
      </c>
      <c r="C486" s="2">
        <v>2</v>
      </c>
    </row>
    <row r="487" spans="1:3" ht="22.5" x14ac:dyDescent="0.25">
      <c r="A487" s="85">
        <v>45391</v>
      </c>
      <c r="B487" s="87" t="s">
        <v>545</v>
      </c>
      <c r="C487" s="2">
        <v>2</v>
      </c>
    </row>
    <row r="488" spans="1:3" x14ac:dyDescent="0.25">
      <c r="A488" s="85">
        <v>45391</v>
      </c>
      <c r="B488" s="87" t="s">
        <v>518</v>
      </c>
      <c r="C488" s="2">
        <v>2</v>
      </c>
    </row>
    <row r="489" spans="1:3" x14ac:dyDescent="0.25">
      <c r="A489" s="85">
        <v>45391</v>
      </c>
      <c r="B489" s="86" t="s">
        <v>580</v>
      </c>
      <c r="C489" s="2">
        <v>2</v>
      </c>
    </row>
    <row r="490" spans="1:3" ht="22.5" x14ac:dyDescent="0.25">
      <c r="A490" s="85">
        <v>45391</v>
      </c>
      <c r="B490" s="87" t="s">
        <v>551</v>
      </c>
      <c r="C490" s="2">
        <v>2</v>
      </c>
    </row>
    <row r="491" spans="1:3" ht="22.5" x14ac:dyDescent="0.25">
      <c r="A491" s="85">
        <v>45391</v>
      </c>
      <c r="B491" s="86" t="s">
        <v>554</v>
      </c>
      <c r="C491" s="2">
        <v>1</v>
      </c>
    </row>
    <row r="492" spans="1:3" ht="22.5" x14ac:dyDescent="0.25">
      <c r="A492" s="85">
        <v>45391</v>
      </c>
      <c r="B492" s="86" t="s">
        <v>548</v>
      </c>
      <c r="C492" s="2">
        <v>2</v>
      </c>
    </row>
    <row r="493" spans="1:3" ht="22.5" x14ac:dyDescent="0.25">
      <c r="A493" s="85">
        <v>45391</v>
      </c>
      <c r="B493" s="87" t="s">
        <v>533</v>
      </c>
      <c r="C493" s="2">
        <v>2</v>
      </c>
    </row>
    <row r="494" spans="1:3" ht="22.5" x14ac:dyDescent="0.25">
      <c r="A494" s="85">
        <v>45391</v>
      </c>
      <c r="B494" s="87" t="s">
        <v>530</v>
      </c>
      <c r="C494" s="2">
        <v>1</v>
      </c>
    </row>
    <row r="495" spans="1:3" ht="22.5" x14ac:dyDescent="0.25">
      <c r="A495" s="85">
        <v>45391</v>
      </c>
      <c r="B495" s="86" t="s">
        <v>491</v>
      </c>
      <c r="C495" s="2">
        <v>0</v>
      </c>
    </row>
    <row r="496" spans="1:3" ht="22.5" x14ac:dyDescent="0.25">
      <c r="A496" s="85">
        <v>45391</v>
      </c>
      <c r="B496" s="87" t="s">
        <v>500</v>
      </c>
      <c r="C496" s="2">
        <v>2</v>
      </c>
    </row>
    <row r="497" spans="1:3" ht="22.5" x14ac:dyDescent="0.25">
      <c r="A497" s="85">
        <v>45391</v>
      </c>
      <c r="B497" s="86" t="s">
        <v>511</v>
      </c>
      <c r="C497" s="2">
        <v>1</v>
      </c>
    </row>
    <row r="498" spans="1:3" ht="22.5" x14ac:dyDescent="0.25">
      <c r="A498" s="85">
        <v>45391</v>
      </c>
      <c r="B498" s="86" t="s">
        <v>490</v>
      </c>
      <c r="C498" s="2">
        <v>2</v>
      </c>
    </row>
    <row r="499" spans="1:3" ht="22.5" x14ac:dyDescent="0.25">
      <c r="A499" s="85">
        <v>45391</v>
      </c>
      <c r="B499" s="86" t="s">
        <v>510</v>
      </c>
      <c r="C499" s="2">
        <v>2</v>
      </c>
    </row>
    <row r="500" spans="1:3" ht="22.5" x14ac:dyDescent="0.25">
      <c r="A500" s="85">
        <v>45391</v>
      </c>
      <c r="B500" s="87" t="s">
        <v>512</v>
      </c>
      <c r="C500" s="2">
        <v>2</v>
      </c>
    </row>
    <row r="501" spans="1:3" ht="22.5" x14ac:dyDescent="0.25">
      <c r="A501" s="85">
        <v>45391</v>
      </c>
      <c r="B501" s="86" t="s">
        <v>508</v>
      </c>
      <c r="C501" s="2">
        <v>1</v>
      </c>
    </row>
    <row r="502" spans="1:3" x14ac:dyDescent="0.25">
      <c r="A502" s="85">
        <v>45391</v>
      </c>
      <c r="B502" s="86" t="s">
        <v>566</v>
      </c>
      <c r="C502" s="2">
        <v>1</v>
      </c>
    </row>
    <row r="503" spans="1:3" x14ac:dyDescent="0.25">
      <c r="A503" s="85">
        <v>45391</v>
      </c>
      <c r="B503" s="86" t="s">
        <v>532</v>
      </c>
      <c r="C503" s="2">
        <v>0</v>
      </c>
    </row>
    <row r="504" spans="1:3" x14ac:dyDescent="0.25">
      <c r="A504" s="85">
        <v>45391</v>
      </c>
      <c r="B504" s="87" t="s">
        <v>573</v>
      </c>
      <c r="C504" s="2">
        <v>2</v>
      </c>
    </row>
    <row r="505" spans="1:3" x14ac:dyDescent="0.25">
      <c r="A505" s="85">
        <v>45391</v>
      </c>
      <c r="B505" s="87" t="s">
        <v>516</v>
      </c>
      <c r="C505" s="2">
        <v>2</v>
      </c>
    </row>
    <row r="506" spans="1:3" ht="22.5" x14ac:dyDescent="0.25">
      <c r="A506" s="85">
        <v>45391</v>
      </c>
      <c r="B506" s="86" t="s">
        <v>515</v>
      </c>
      <c r="C506" s="2">
        <v>2</v>
      </c>
    </row>
    <row r="507" spans="1:3" ht="22.5" x14ac:dyDescent="0.25">
      <c r="A507" s="85">
        <v>45391</v>
      </c>
      <c r="B507" s="86" t="s">
        <v>631</v>
      </c>
      <c r="C507" s="2">
        <v>2</v>
      </c>
    </row>
    <row r="508" spans="1:3" x14ac:dyDescent="0.25">
      <c r="A508" s="85">
        <v>45391</v>
      </c>
      <c r="B508" s="87" t="s">
        <v>502</v>
      </c>
      <c r="C508" s="2">
        <v>2</v>
      </c>
    </row>
    <row r="509" spans="1:3" x14ac:dyDescent="0.25">
      <c r="A509" s="85">
        <v>45391</v>
      </c>
      <c r="B509" s="87" t="s">
        <v>507</v>
      </c>
      <c r="C509" s="2">
        <v>2</v>
      </c>
    </row>
    <row r="510" spans="1:3" x14ac:dyDescent="0.25">
      <c r="A510" s="85">
        <v>45391</v>
      </c>
      <c r="B510" s="86" t="s">
        <v>633</v>
      </c>
      <c r="C510" s="2">
        <v>2</v>
      </c>
    </row>
    <row r="511" spans="1:3" ht="22.5" x14ac:dyDescent="0.25">
      <c r="A511" s="85">
        <v>45391</v>
      </c>
      <c r="B511" s="86" t="s">
        <v>630</v>
      </c>
      <c r="C511" s="2">
        <v>2</v>
      </c>
    </row>
    <row r="512" spans="1:3" ht="22.5" x14ac:dyDescent="0.25">
      <c r="A512" s="85">
        <v>45391</v>
      </c>
      <c r="B512" s="86" t="s">
        <v>501</v>
      </c>
      <c r="C512" s="2">
        <v>2</v>
      </c>
    </row>
    <row r="513" spans="1:3" x14ac:dyDescent="0.25">
      <c r="A513" s="85">
        <v>45391</v>
      </c>
      <c r="B513" s="87" t="s">
        <v>524</v>
      </c>
      <c r="C513" s="2">
        <v>2</v>
      </c>
    </row>
    <row r="514" spans="1:3" ht="22.5" x14ac:dyDescent="0.25">
      <c r="A514" s="85">
        <v>45391</v>
      </c>
      <c r="B514" s="87" t="s">
        <v>522</v>
      </c>
      <c r="C514" s="2">
        <v>2</v>
      </c>
    </row>
    <row r="515" spans="1:3" ht="22.5" x14ac:dyDescent="0.25">
      <c r="A515" s="85">
        <v>45391</v>
      </c>
      <c r="B515" s="87" t="s">
        <v>632</v>
      </c>
      <c r="C515" s="2">
        <v>2</v>
      </c>
    </row>
    <row r="516" spans="1:3" x14ac:dyDescent="0.25">
      <c r="A516" s="85">
        <v>45391</v>
      </c>
      <c r="B516" s="87" t="s">
        <v>527</v>
      </c>
      <c r="C516" s="2">
        <v>2</v>
      </c>
    </row>
    <row r="517" spans="1:3" ht="22.5" x14ac:dyDescent="0.25">
      <c r="A517" s="85">
        <v>45391</v>
      </c>
      <c r="B517" s="86" t="s">
        <v>531</v>
      </c>
      <c r="C517" s="2">
        <v>2</v>
      </c>
    </row>
    <row r="518" spans="1:3" x14ac:dyDescent="0.25">
      <c r="A518" s="85">
        <v>45391</v>
      </c>
      <c r="B518" s="87" t="s">
        <v>513</v>
      </c>
      <c r="C518" s="2">
        <v>2</v>
      </c>
    </row>
    <row r="519" spans="1:3" ht="22.5" x14ac:dyDescent="0.25">
      <c r="A519" s="85">
        <v>45391</v>
      </c>
      <c r="B519" s="87" t="s">
        <v>555</v>
      </c>
      <c r="C519" s="2">
        <v>2</v>
      </c>
    </row>
    <row r="520" spans="1:3" ht="22.5" x14ac:dyDescent="0.25">
      <c r="A520" s="85">
        <v>45391</v>
      </c>
      <c r="B520" s="86" t="s">
        <v>559</v>
      </c>
      <c r="C520" s="2">
        <v>2</v>
      </c>
    </row>
    <row r="521" spans="1:3" ht="22.5" x14ac:dyDescent="0.25">
      <c r="A521" s="85">
        <v>45391</v>
      </c>
      <c r="B521" s="87" t="s">
        <v>538</v>
      </c>
      <c r="C521" s="2">
        <v>0</v>
      </c>
    </row>
    <row r="522" spans="1:3" ht="22.5" x14ac:dyDescent="0.25">
      <c r="A522" s="85">
        <v>45391</v>
      </c>
      <c r="B522" s="87" t="s">
        <v>540</v>
      </c>
      <c r="C522" s="2">
        <v>2</v>
      </c>
    </row>
    <row r="523" spans="1:3" ht="22.5" x14ac:dyDescent="0.25">
      <c r="A523" s="85">
        <v>45391</v>
      </c>
      <c r="B523" s="86" t="s">
        <v>542</v>
      </c>
      <c r="C523" s="2">
        <v>2</v>
      </c>
    </row>
    <row r="524" spans="1:3" ht="22.5" x14ac:dyDescent="0.25">
      <c r="A524" s="85">
        <v>45391</v>
      </c>
      <c r="B524" s="86" t="s">
        <v>517</v>
      </c>
      <c r="C524" s="2">
        <v>2</v>
      </c>
    </row>
    <row r="525" spans="1:3" ht="22.5" x14ac:dyDescent="0.25">
      <c r="A525" s="85">
        <v>45391</v>
      </c>
      <c r="B525" s="86" t="s">
        <v>577</v>
      </c>
      <c r="C525" s="2">
        <v>2</v>
      </c>
    </row>
    <row r="526" spans="1:3" ht="22.5" x14ac:dyDescent="0.25">
      <c r="A526" s="85">
        <v>45391</v>
      </c>
      <c r="B526" s="87" t="s">
        <v>549</v>
      </c>
      <c r="C526" s="2">
        <v>2</v>
      </c>
    </row>
    <row r="527" spans="1:3" ht="22.5" x14ac:dyDescent="0.25">
      <c r="A527" s="85">
        <v>45391</v>
      </c>
      <c r="B527" s="86" t="s">
        <v>529</v>
      </c>
      <c r="C527" s="2">
        <v>2</v>
      </c>
    </row>
    <row r="528" spans="1:3" ht="22.5" x14ac:dyDescent="0.25">
      <c r="A528" s="85">
        <v>45391</v>
      </c>
      <c r="B528" s="87" t="s">
        <v>514</v>
      </c>
      <c r="C528" s="2">
        <v>2</v>
      </c>
    </row>
    <row r="529" spans="1:3" ht="22.5" x14ac:dyDescent="0.25">
      <c r="A529" s="85">
        <v>45391</v>
      </c>
      <c r="B529" s="87" t="s">
        <v>539</v>
      </c>
      <c r="C529" s="2">
        <v>2</v>
      </c>
    </row>
    <row r="530" spans="1:3" ht="22.5" x14ac:dyDescent="0.25">
      <c r="A530" s="85">
        <v>45391</v>
      </c>
      <c r="B530" s="87" t="s">
        <v>563</v>
      </c>
      <c r="C530" s="2">
        <v>2</v>
      </c>
    </row>
    <row r="531" spans="1:3" x14ac:dyDescent="0.25">
      <c r="A531" s="85">
        <v>45391</v>
      </c>
      <c r="B531" s="86" t="s">
        <v>582</v>
      </c>
      <c r="C531" s="2">
        <v>2</v>
      </c>
    </row>
    <row r="532" spans="1:3" ht="22.5" x14ac:dyDescent="0.25">
      <c r="A532" s="85">
        <v>45391</v>
      </c>
      <c r="B532" s="87" t="s">
        <v>537</v>
      </c>
      <c r="C532" s="2">
        <v>2</v>
      </c>
    </row>
    <row r="533" spans="1:3" x14ac:dyDescent="0.25">
      <c r="A533" s="85">
        <v>45391</v>
      </c>
      <c r="B533" s="86" t="s">
        <v>536</v>
      </c>
      <c r="C533" s="2">
        <v>2</v>
      </c>
    </row>
    <row r="534" spans="1:3" ht="22.5" x14ac:dyDescent="0.25">
      <c r="A534" s="85">
        <v>45391</v>
      </c>
      <c r="B534" s="86" t="s">
        <v>535</v>
      </c>
      <c r="C534" s="2">
        <v>2</v>
      </c>
    </row>
    <row r="535" spans="1:3" x14ac:dyDescent="0.25">
      <c r="A535" s="85">
        <v>45391</v>
      </c>
      <c r="B535" s="87" t="s">
        <v>541</v>
      </c>
      <c r="C535" s="2">
        <v>2</v>
      </c>
    </row>
    <row r="536" spans="1:3" x14ac:dyDescent="0.25">
      <c r="A536" s="85">
        <v>45391</v>
      </c>
      <c r="B536" s="86" t="s">
        <v>546</v>
      </c>
      <c r="C536" s="2">
        <v>2</v>
      </c>
    </row>
    <row r="537" spans="1:3" ht="22.5" x14ac:dyDescent="0.25">
      <c r="A537" s="85">
        <v>45391</v>
      </c>
      <c r="B537" s="86" t="s">
        <v>568</v>
      </c>
      <c r="C537" s="2">
        <v>2</v>
      </c>
    </row>
    <row r="538" spans="1:3" x14ac:dyDescent="0.25">
      <c r="A538" s="85">
        <v>45391</v>
      </c>
      <c r="B538" s="86" t="s">
        <v>564</v>
      </c>
      <c r="C538" s="2">
        <v>2</v>
      </c>
    </row>
    <row r="539" spans="1:3" x14ac:dyDescent="0.25">
      <c r="A539" s="85">
        <v>45392</v>
      </c>
      <c r="B539" s="86" t="s">
        <v>580</v>
      </c>
      <c r="C539" s="2">
        <v>2</v>
      </c>
    </row>
    <row r="540" spans="1:3" x14ac:dyDescent="0.25">
      <c r="A540" s="85">
        <v>45392</v>
      </c>
      <c r="B540" s="87" t="s">
        <v>506</v>
      </c>
      <c r="C540" s="2">
        <v>0</v>
      </c>
    </row>
    <row r="541" spans="1:3" ht="22.5" x14ac:dyDescent="0.25">
      <c r="A541" s="85">
        <v>45392</v>
      </c>
      <c r="B541" s="86" t="s">
        <v>581</v>
      </c>
      <c r="C541" s="2">
        <v>0</v>
      </c>
    </row>
    <row r="542" spans="1:3" x14ac:dyDescent="0.25">
      <c r="A542" s="85">
        <v>45392</v>
      </c>
      <c r="B542" s="87" t="s">
        <v>495</v>
      </c>
      <c r="C542" s="2">
        <v>0</v>
      </c>
    </row>
    <row r="543" spans="1:3" x14ac:dyDescent="0.25">
      <c r="A543" s="85">
        <v>45392</v>
      </c>
      <c r="B543" s="87" t="s">
        <v>494</v>
      </c>
      <c r="C543" s="2">
        <v>0</v>
      </c>
    </row>
    <row r="544" spans="1:3" ht="22.5" x14ac:dyDescent="0.25">
      <c r="A544" s="85">
        <v>45392</v>
      </c>
      <c r="B544" s="87" t="s">
        <v>630</v>
      </c>
      <c r="C544" s="2">
        <v>0</v>
      </c>
    </row>
    <row r="545" spans="1:3" ht="22.5" x14ac:dyDescent="0.25">
      <c r="A545" s="85">
        <v>45392</v>
      </c>
      <c r="B545" s="86" t="s">
        <v>548</v>
      </c>
      <c r="C545" s="2">
        <v>2</v>
      </c>
    </row>
    <row r="546" spans="1:3" ht="22.5" x14ac:dyDescent="0.25">
      <c r="A546" s="85">
        <v>45392</v>
      </c>
      <c r="B546" s="87" t="s">
        <v>496</v>
      </c>
      <c r="C546" s="2">
        <v>2</v>
      </c>
    </row>
    <row r="547" spans="1:3" ht="22.5" x14ac:dyDescent="0.25">
      <c r="A547" s="85">
        <v>45392</v>
      </c>
      <c r="B547" s="87" t="s">
        <v>492</v>
      </c>
      <c r="C547" s="2">
        <v>2</v>
      </c>
    </row>
    <row r="548" spans="1:3" ht="22.5" x14ac:dyDescent="0.25">
      <c r="A548" s="85">
        <v>45392</v>
      </c>
      <c r="B548" s="87" t="s">
        <v>552</v>
      </c>
      <c r="C548" s="2">
        <v>2</v>
      </c>
    </row>
    <row r="549" spans="1:3" ht="22.5" x14ac:dyDescent="0.25">
      <c r="A549" s="85">
        <v>45392</v>
      </c>
      <c r="B549" s="87" t="s">
        <v>493</v>
      </c>
      <c r="C549" s="2">
        <v>2</v>
      </c>
    </row>
    <row r="550" spans="1:3" ht="22.5" x14ac:dyDescent="0.25">
      <c r="A550" s="85">
        <v>45392</v>
      </c>
      <c r="B550" s="87" t="s">
        <v>627</v>
      </c>
      <c r="C550" s="2">
        <v>1</v>
      </c>
    </row>
    <row r="551" spans="1:3" ht="22.5" x14ac:dyDescent="0.25">
      <c r="A551" s="85">
        <v>45392</v>
      </c>
      <c r="B551" s="87" t="s">
        <v>634</v>
      </c>
      <c r="C551" s="2">
        <v>0</v>
      </c>
    </row>
    <row r="552" spans="1:3" ht="22.5" x14ac:dyDescent="0.25">
      <c r="A552" s="85">
        <v>45392</v>
      </c>
      <c r="B552" s="86" t="s">
        <v>501</v>
      </c>
      <c r="C552" s="2">
        <v>2</v>
      </c>
    </row>
    <row r="553" spans="1:3" x14ac:dyDescent="0.25">
      <c r="A553" s="85">
        <v>45392</v>
      </c>
      <c r="B553" s="86" t="s">
        <v>497</v>
      </c>
      <c r="C553" s="2">
        <v>2</v>
      </c>
    </row>
    <row r="554" spans="1:3" x14ac:dyDescent="0.25">
      <c r="A554" s="85">
        <v>45392</v>
      </c>
      <c r="B554" s="86" t="s">
        <v>520</v>
      </c>
      <c r="C554" s="2">
        <v>0</v>
      </c>
    </row>
    <row r="555" spans="1:3" x14ac:dyDescent="0.25">
      <c r="A555" s="85">
        <v>45392</v>
      </c>
      <c r="B555" s="86" t="s">
        <v>573</v>
      </c>
      <c r="C555" s="2">
        <v>1</v>
      </c>
    </row>
    <row r="556" spans="1:3" x14ac:dyDescent="0.25">
      <c r="A556" s="85">
        <v>45392</v>
      </c>
      <c r="B556" s="86" t="s">
        <v>509</v>
      </c>
      <c r="C556" s="2">
        <v>2</v>
      </c>
    </row>
    <row r="557" spans="1:3" ht="22.5" x14ac:dyDescent="0.25">
      <c r="A557" s="85">
        <v>45392</v>
      </c>
      <c r="B557" s="86" t="s">
        <v>500</v>
      </c>
      <c r="C557" s="2">
        <v>2</v>
      </c>
    </row>
    <row r="558" spans="1:3" x14ac:dyDescent="0.25">
      <c r="A558" s="85">
        <v>45392</v>
      </c>
      <c r="B558" s="86" t="s">
        <v>507</v>
      </c>
      <c r="C558" s="2">
        <v>2</v>
      </c>
    </row>
    <row r="559" spans="1:3" ht="22.5" x14ac:dyDescent="0.25">
      <c r="A559" s="85">
        <v>45392</v>
      </c>
      <c r="B559" s="87" t="s">
        <v>511</v>
      </c>
      <c r="C559" s="2">
        <v>1</v>
      </c>
    </row>
    <row r="560" spans="1:3" ht="22.5" x14ac:dyDescent="0.25">
      <c r="A560" s="85">
        <v>45392</v>
      </c>
      <c r="B560" s="87" t="s">
        <v>555</v>
      </c>
      <c r="C560" s="2">
        <v>1</v>
      </c>
    </row>
    <row r="561" spans="1:3" ht="22.5" x14ac:dyDescent="0.25">
      <c r="A561" s="85">
        <v>45392</v>
      </c>
      <c r="B561" s="87" t="s">
        <v>572</v>
      </c>
      <c r="C561" s="2">
        <v>1</v>
      </c>
    </row>
    <row r="562" spans="1:3" ht="22.5" x14ac:dyDescent="0.25">
      <c r="A562" s="85">
        <v>45392</v>
      </c>
      <c r="B562" s="86" t="s">
        <v>533</v>
      </c>
      <c r="C562" s="2">
        <v>2</v>
      </c>
    </row>
    <row r="563" spans="1:3" ht="22.5" x14ac:dyDescent="0.25">
      <c r="A563" s="85">
        <v>45392</v>
      </c>
      <c r="B563" s="87" t="s">
        <v>508</v>
      </c>
      <c r="C563" s="2">
        <v>1</v>
      </c>
    </row>
    <row r="564" spans="1:3" ht="22.5" x14ac:dyDescent="0.25">
      <c r="A564" s="85">
        <v>45392</v>
      </c>
      <c r="B564" s="87" t="s">
        <v>557</v>
      </c>
      <c r="C564" s="2">
        <v>2</v>
      </c>
    </row>
    <row r="565" spans="1:3" x14ac:dyDescent="0.25">
      <c r="A565" s="85">
        <v>45392</v>
      </c>
      <c r="B565" s="87" t="s">
        <v>566</v>
      </c>
      <c r="C565" s="2">
        <v>2</v>
      </c>
    </row>
    <row r="566" spans="1:3" ht="22.5" x14ac:dyDescent="0.25">
      <c r="A566" s="85">
        <v>45392</v>
      </c>
      <c r="B566" s="87" t="s">
        <v>491</v>
      </c>
      <c r="C566" s="2">
        <v>0</v>
      </c>
    </row>
    <row r="567" spans="1:3" ht="22.5" x14ac:dyDescent="0.25">
      <c r="A567" s="85">
        <v>45392</v>
      </c>
      <c r="B567" s="86" t="s">
        <v>503</v>
      </c>
      <c r="C567" s="2">
        <v>2</v>
      </c>
    </row>
    <row r="568" spans="1:3" ht="22.5" x14ac:dyDescent="0.25">
      <c r="A568" s="85">
        <v>45392</v>
      </c>
      <c r="B568" s="87" t="s">
        <v>510</v>
      </c>
      <c r="C568" s="2">
        <v>2</v>
      </c>
    </row>
    <row r="569" spans="1:3" ht="22.5" x14ac:dyDescent="0.25">
      <c r="A569" s="85">
        <v>45392</v>
      </c>
      <c r="B569" s="87" t="s">
        <v>560</v>
      </c>
      <c r="C569" s="2">
        <v>2</v>
      </c>
    </row>
    <row r="570" spans="1:3" x14ac:dyDescent="0.25">
      <c r="A570" s="85">
        <v>45392</v>
      </c>
      <c r="B570" s="86" t="s">
        <v>516</v>
      </c>
      <c r="C570" s="2">
        <v>2</v>
      </c>
    </row>
    <row r="571" spans="1:3" x14ac:dyDescent="0.25">
      <c r="A571" s="85">
        <v>45392</v>
      </c>
      <c r="B571" s="86" t="s">
        <v>502</v>
      </c>
      <c r="C571" s="2">
        <v>2</v>
      </c>
    </row>
    <row r="572" spans="1:3" ht="22.5" x14ac:dyDescent="0.25">
      <c r="A572" s="85">
        <v>45392</v>
      </c>
      <c r="B572" s="86" t="s">
        <v>512</v>
      </c>
      <c r="C572" s="2">
        <v>2</v>
      </c>
    </row>
    <row r="573" spans="1:3" ht="22.5" x14ac:dyDescent="0.25">
      <c r="A573" s="85">
        <v>45392</v>
      </c>
      <c r="B573" s="87" t="s">
        <v>515</v>
      </c>
      <c r="C573" s="2">
        <v>2</v>
      </c>
    </row>
    <row r="574" spans="1:3" x14ac:dyDescent="0.25">
      <c r="A574" s="85">
        <v>45392</v>
      </c>
      <c r="B574" s="86" t="s">
        <v>524</v>
      </c>
      <c r="C574" s="2">
        <v>2</v>
      </c>
    </row>
    <row r="575" spans="1:3" x14ac:dyDescent="0.25">
      <c r="A575" s="85">
        <v>45392</v>
      </c>
      <c r="B575" s="87" t="s">
        <v>561</v>
      </c>
      <c r="C575" s="2">
        <v>2</v>
      </c>
    </row>
    <row r="576" spans="1:3" ht="22.5" x14ac:dyDescent="0.25">
      <c r="A576" s="85">
        <v>45392</v>
      </c>
      <c r="B576" s="87" t="s">
        <v>545</v>
      </c>
      <c r="C576" s="2">
        <v>2</v>
      </c>
    </row>
    <row r="577" spans="1:3" x14ac:dyDescent="0.25">
      <c r="A577" s="85">
        <v>45392</v>
      </c>
      <c r="B577" s="86" t="s">
        <v>582</v>
      </c>
      <c r="C577" s="2">
        <v>2</v>
      </c>
    </row>
    <row r="578" spans="1:3" x14ac:dyDescent="0.25">
      <c r="A578" s="85">
        <v>45392</v>
      </c>
      <c r="B578" s="86" t="s">
        <v>513</v>
      </c>
      <c r="C578" s="2">
        <v>2</v>
      </c>
    </row>
    <row r="579" spans="1:3" ht="22.5" x14ac:dyDescent="0.25">
      <c r="A579" s="85">
        <v>45392</v>
      </c>
      <c r="B579" s="86" t="s">
        <v>542</v>
      </c>
      <c r="C579" s="2">
        <v>2</v>
      </c>
    </row>
    <row r="580" spans="1:3" x14ac:dyDescent="0.25">
      <c r="A580" s="85">
        <v>45392</v>
      </c>
      <c r="B580" s="86" t="s">
        <v>527</v>
      </c>
      <c r="C580" s="2">
        <v>2</v>
      </c>
    </row>
    <row r="581" spans="1:3" ht="22.5" x14ac:dyDescent="0.25">
      <c r="A581" s="85">
        <v>45392</v>
      </c>
      <c r="B581" s="86" t="s">
        <v>576</v>
      </c>
      <c r="C581" s="2">
        <v>2</v>
      </c>
    </row>
    <row r="582" spans="1:3" ht="22.5" x14ac:dyDescent="0.25">
      <c r="A582" s="85">
        <v>45392</v>
      </c>
      <c r="B582" s="86" t="s">
        <v>517</v>
      </c>
      <c r="C582" s="2">
        <v>2</v>
      </c>
    </row>
    <row r="583" spans="1:3" ht="22.5" x14ac:dyDescent="0.25">
      <c r="A583" s="85">
        <v>45392</v>
      </c>
      <c r="B583" s="86" t="s">
        <v>522</v>
      </c>
      <c r="C583" s="2">
        <v>2</v>
      </c>
    </row>
    <row r="584" spans="1:3" x14ac:dyDescent="0.25">
      <c r="A584" s="85">
        <v>45392</v>
      </c>
      <c r="B584" s="86" t="s">
        <v>541</v>
      </c>
      <c r="C584" s="2">
        <v>2</v>
      </c>
    </row>
    <row r="585" spans="1:3" ht="22.5" x14ac:dyDescent="0.25">
      <c r="A585" s="85">
        <v>45392</v>
      </c>
      <c r="B585" s="86" t="s">
        <v>529</v>
      </c>
      <c r="C585" s="2">
        <v>2</v>
      </c>
    </row>
    <row r="586" spans="1:3" ht="22.5" x14ac:dyDescent="0.25">
      <c r="A586" s="85">
        <v>45392</v>
      </c>
      <c r="B586" s="87" t="s">
        <v>530</v>
      </c>
      <c r="C586" s="2">
        <v>2</v>
      </c>
    </row>
    <row r="587" spans="1:3" ht="22.5" x14ac:dyDescent="0.25">
      <c r="A587" s="85">
        <v>45392</v>
      </c>
      <c r="B587" s="87" t="s">
        <v>514</v>
      </c>
      <c r="C587" s="2">
        <v>2</v>
      </c>
    </row>
    <row r="588" spans="1:3" ht="22.5" x14ac:dyDescent="0.25">
      <c r="A588" s="85">
        <v>45392</v>
      </c>
      <c r="B588" s="86" t="s">
        <v>539</v>
      </c>
      <c r="C588" s="2">
        <v>2</v>
      </c>
    </row>
    <row r="589" spans="1:3" ht="22.5" x14ac:dyDescent="0.25">
      <c r="A589" s="85">
        <v>45392</v>
      </c>
      <c r="B589" s="87" t="s">
        <v>531</v>
      </c>
      <c r="C589" s="2">
        <v>2</v>
      </c>
    </row>
    <row r="590" spans="1:3" ht="22.5" x14ac:dyDescent="0.25">
      <c r="A590" s="85">
        <v>45392</v>
      </c>
      <c r="B590" s="87" t="s">
        <v>577</v>
      </c>
      <c r="C590" s="2">
        <v>2</v>
      </c>
    </row>
    <row r="591" spans="1:3" ht="22.5" x14ac:dyDescent="0.25">
      <c r="A591" s="85">
        <v>45392</v>
      </c>
      <c r="B591" s="86" t="s">
        <v>535</v>
      </c>
      <c r="C591" s="2">
        <v>2</v>
      </c>
    </row>
    <row r="592" spans="1:3" ht="22.5" x14ac:dyDescent="0.25">
      <c r="A592" s="85">
        <v>45392</v>
      </c>
      <c r="B592" s="86" t="s">
        <v>540</v>
      </c>
      <c r="C592" s="2">
        <v>2</v>
      </c>
    </row>
    <row r="593" spans="1:3" ht="22.5" x14ac:dyDescent="0.25">
      <c r="A593" s="85">
        <v>45392</v>
      </c>
      <c r="B593" s="86" t="s">
        <v>631</v>
      </c>
      <c r="C593" s="2">
        <v>2</v>
      </c>
    </row>
    <row r="594" spans="1:3" ht="22.5" x14ac:dyDescent="0.25">
      <c r="A594" s="85">
        <v>45392</v>
      </c>
      <c r="B594" s="87" t="s">
        <v>537</v>
      </c>
      <c r="C594" s="2">
        <v>2</v>
      </c>
    </row>
    <row r="595" spans="1:3" ht="22.5" x14ac:dyDescent="0.25">
      <c r="A595" s="85">
        <v>45392</v>
      </c>
      <c r="B595" s="87" t="s">
        <v>632</v>
      </c>
      <c r="C595" s="2">
        <v>2</v>
      </c>
    </row>
    <row r="596" spans="1:3" ht="22.5" x14ac:dyDescent="0.25">
      <c r="A596" s="85">
        <v>45392</v>
      </c>
      <c r="B596" s="86" t="s">
        <v>559</v>
      </c>
      <c r="C596" s="2">
        <v>2</v>
      </c>
    </row>
    <row r="597" spans="1:3" ht="22.5" x14ac:dyDescent="0.25">
      <c r="A597" s="85">
        <v>45392</v>
      </c>
      <c r="B597" s="86" t="s">
        <v>595</v>
      </c>
      <c r="C597" s="2">
        <v>2</v>
      </c>
    </row>
    <row r="598" spans="1:3" ht="22.5" x14ac:dyDescent="0.25">
      <c r="A598" s="85">
        <v>45392</v>
      </c>
      <c r="B598" s="86" t="s">
        <v>549</v>
      </c>
      <c r="C598" s="2">
        <v>2</v>
      </c>
    </row>
    <row r="599" spans="1:3" x14ac:dyDescent="0.25">
      <c r="A599" s="85">
        <v>45392</v>
      </c>
      <c r="B599" s="87" t="s">
        <v>575</v>
      </c>
      <c r="C599" s="2">
        <v>2</v>
      </c>
    </row>
    <row r="600" spans="1:3" x14ac:dyDescent="0.25">
      <c r="A600" s="85">
        <v>45392</v>
      </c>
      <c r="B600" s="87" t="s">
        <v>633</v>
      </c>
      <c r="C600" s="2">
        <v>2</v>
      </c>
    </row>
    <row r="601" spans="1:3" x14ac:dyDescent="0.25">
      <c r="A601" s="85">
        <v>45392</v>
      </c>
      <c r="B601" s="87" t="s">
        <v>536</v>
      </c>
      <c r="C601" s="2">
        <v>2</v>
      </c>
    </row>
    <row r="602" spans="1:3" ht="22.5" x14ac:dyDescent="0.25">
      <c r="A602" s="85">
        <v>45392</v>
      </c>
      <c r="B602" s="87" t="s">
        <v>563</v>
      </c>
      <c r="C602" s="2">
        <v>2</v>
      </c>
    </row>
    <row r="603" spans="1:3" ht="22.5" x14ac:dyDescent="0.25">
      <c r="A603" s="85">
        <v>45392</v>
      </c>
      <c r="B603" s="86" t="s">
        <v>568</v>
      </c>
      <c r="C603" s="2">
        <v>2</v>
      </c>
    </row>
    <row r="604" spans="1:3" x14ac:dyDescent="0.25">
      <c r="A604" s="85">
        <v>45392</v>
      </c>
      <c r="B604" s="87" t="s">
        <v>564</v>
      </c>
      <c r="C604" s="2">
        <v>2</v>
      </c>
    </row>
    <row r="605" spans="1:3" ht="22.5" x14ac:dyDescent="0.25">
      <c r="A605" s="85">
        <v>45393</v>
      </c>
      <c r="B605" s="87" t="s">
        <v>552</v>
      </c>
      <c r="C605" s="2">
        <v>2</v>
      </c>
    </row>
    <row r="606" spans="1:3" ht="22.5" x14ac:dyDescent="0.25">
      <c r="A606" s="85">
        <v>45393</v>
      </c>
      <c r="B606" s="87" t="s">
        <v>493</v>
      </c>
      <c r="C606" s="2">
        <v>2</v>
      </c>
    </row>
    <row r="607" spans="1:3" x14ac:dyDescent="0.25">
      <c r="A607" s="85">
        <v>45393</v>
      </c>
      <c r="B607" s="86" t="s">
        <v>498</v>
      </c>
      <c r="C607" s="2">
        <v>2</v>
      </c>
    </row>
    <row r="608" spans="1:3" ht="22.5" x14ac:dyDescent="0.25">
      <c r="A608" s="85">
        <v>45393</v>
      </c>
      <c r="B608" s="86" t="s">
        <v>490</v>
      </c>
      <c r="C608" s="2">
        <v>2</v>
      </c>
    </row>
    <row r="609" spans="1:3" x14ac:dyDescent="0.25">
      <c r="A609" s="85">
        <v>45393</v>
      </c>
      <c r="B609" s="87" t="s">
        <v>580</v>
      </c>
      <c r="C609" s="2">
        <v>2</v>
      </c>
    </row>
    <row r="610" spans="1:3" ht="22.5" x14ac:dyDescent="0.25">
      <c r="A610" s="85">
        <v>45393</v>
      </c>
      <c r="B610" s="86" t="s">
        <v>581</v>
      </c>
      <c r="C610" s="2">
        <v>0</v>
      </c>
    </row>
    <row r="611" spans="1:3" ht="22.5" x14ac:dyDescent="0.25">
      <c r="A611" s="85">
        <v>45393</v>
      </c>
      <c r="B611" s="86" t="s">
        <v>496</v>
      </c>
      <c r="C611" s="2">
        <v>2</v>
      </c>
    </row>
    <row r="612" spans="1:3" ht="22.5" x14ac:dyDescent="0.25">
      <c r="A612" s="85">
        <v>45393</v>
      </c>
      <c r="B612" s="87" t="s">
        <v>574</v>
      </c>
      <c r="C612" s="2">
        <v>0</v>
      </c>
    </row>
    <row r="613" spans="1:3" x14ac:dyDescent="0.25">
      <c r="A613" s="85">
        <v>45393</v>
      </c>
      <c r="B613" s="87" t="s">
        <v>497</v>
      </c>
      <c r="C613" s="2">
        <v>2</v>
      </c>
    </row>
    <row r="614" spans="1:3" x14ac:dyDescent="0.25">
      <c r="A614" s="85">
        <v>45393</v>
      </c>
      <c r="B614" s="86" t="s">
        <v>494</v>
      </c>
      <c r="C614" s="2">
        <v>0</v>
      </c>
    </row>
    <row r="615" spans="1:3" ht="22.5" x14ac:dyDescent="0.25">
      <c r="A615" s="85">
        <v>45393</v>
      </c>
      <c r="B615" s="87" t="s">
        <v>492</v>
      </c>
      <c r="C615" s="2">
        <v>2</v>
      </c>
    </row>
    <row r="616" spans="1:3" ht="22.5" x14ac:dyDescent="0.25">
      <c r="A616" s="85">
        <v>45393</v>
      </c>
      <c r="B616" s="86" t="s">
        <v>548</v>
      </c>
      <c r="C616" s="2">
        <v>2</v>
      </c>
    </row>
    <row r="617" spans="1:3" x14ac:dyDescent="0.25">
      <c r="A617" s="85">
        <v>45393</v>
      </c>
      <c r="B617" s="87" t="s">
        <v>495</v>
      </c>
      <c r="C617" s="2">
        <v>0</v>
      </c>
    </row>
    <row r="618" spans="1:3" x14ac:dyDescent="0.25">
      <c r="A618" s="85">
        <v>45393</v>
      </c>
      <c r="B618" s="87" t="s">
        <v>532</v>
      </c>
      <c r="C618" s="2">
        <v>2</v>
      </c>
    </row>
    <row r="619" spans="1:3" ht="22.5" x14ac:dyDescent="0.25">
      <c r="A619" s="85">
        <v>45393</v>
      </c>
      <c r="B619" s="86" t="s">
        <v>489</v>
      </c>
      <c r="C619" s="2">
        <v>2</v>
      </c>
    </row>
    <row r="620" spans="1:3" ht="22.5" x14ac:dyDescent="0.25">
      <c r="A620" s="85">
        <v>45393</v>
      </c>
      <c r="B620" s="87" t="s">
        <v>627</v>
      </c>
      <c r="C620" s="2">
        <v>1</v>
      </c>
    </row>
    <row r="621" spans="1:3" ht="22.5" x14ac:dyDescent="0.25">
      <c r="A621" s="85">
        <v>45393</v>
      </c>
      <c r="B621" s="87" t="s">
        <v>501</v>
      </c>
      <c r="C621" s="2">
        <v>2</v>
      </c>
    </row>
    <row r="622" spans="1:3" ht="22.5" x14ac:dyDescent="0.25">
      <c r="A622" s="85">
        <v>45393</v>
      </c>
      <c r="B622" s="87" t="s">
        <v>551</v>
      </c>
      <c r="C622" s="2">
        <v>2</v>
      </c>
    </row>
    <row r="623" spans="1:3" ht="22.5" x14ac:dyDescent="0.25">
      <c r="A623" s="85">
        <v>45393</v>
      </c>
      <c r="B623" s="86" t="s">
        <v>634</v>
      </c>
      <c r="C623" s="2">
        <v>0</v>
      </c>
    </row>
    <row r="624" spans="1:3" ht="22.5" x14ac:dyDescent="0.25">
      <c r="A624" s="85">
        <v>45393</v>
      </c>
      <c r="B624" s="87" t="s">
        <v>503</v>
      </c>
      <c r="C624" s="2">
        <v>0</v>
      </c>
    </row>
    <row r="625" spans="1:3" ht="22.5" x14ac:dyDescent="0.25">
      <c r="A625" s="85">
        <v>45393</v>
      </c>
      <c r="B625" s="86" t="s">
        <v>628</v>
      </c>
      <c r="C625" s="2">
        <v>2</v>
      </c>
    </row>
    <row r="626" spans="1:3" x14ac:dyDescent="0.25">
      <c r="A626" s="85">
        <v>45393</v>
      </c>
      <c r="B626" s="87" t="s">
        <v>509</v>
      </c>
      <c r="C626" s="2">
        <v>1</v>
      </c>
    </row>
    <row r="627" spans="1:3" ht="22.5" x14ac:dyDescent="0.25">
      <c r="A627" s="85">
        <v>45393</v>
      </c>
      <c r="B627" s="86" t="s">
        <v>511</v>
      </c>
      <c r="C627" s="2">
        <v>1</v>
      </c>
    </row>
    <row r="628" spans="1:3" ht="22.5" x14ac:dyDescent="0.25">
      <c r="A628" s="85">
        <v>45393</v>
      </c>
      <c r="B628" s="86" t="s">
        <v>510</v>
      </c>
      <c r="C628" s="2">
        <v>2</v>
      </c>
    </row>
    <row r="629" spans="1:3" ht="22.5" x14ac:dyDescent="0.25">
      <c r="A629" s="85">
        <v>45393</v>
      </c>
      <c r="B629" s="87" t="s">
        <v>512</v>
      </c>
      <c r="C629" s="2">
        <v>2</v>
      </c>
    </row>
    <row r="630" spans="1:3" x14ac:dyDescent="0.25">
      <c r="A630" s="85">
        <v>45393</v>
      </c>
      <c r="B630" s="87" t="s">
        <v>566</v>
      </c>
      <c r="C630" s="2">
        <v>1</v>
      </c>
    </row>
    <row r="631" spans="1:3" x14ac:dyDescent="0.25">
      <c r="A631" s="85">
        <v>45393</v>
      </c>
      <c r="B631" s="87" t="s">
        <v>507</v>
      </c>
      <c r="C631" s="2">
        <v>2</v>
      </c>
    </row>
    <row r="632" spans="1:3" x14ac:dyDescent="0.25">
      <c r="A632" s="85">
        <v>45393</v>
      </c>
      <c r="B632" s="86" t="s">
        <v>633</v>
      </c>
      <c r="C632" s="2">
        <v>2</v>
      </c>
    </row>
    <row r="633" spans="1:3" x14ac:dyDescent="0.25">
      <c r="A633" s="85">
        <v>45393</v>
      </c>
      <c r="B633" s="87" t="s">
        <v>516</v>
      </c>
      <c r="C633" s="2">
        <v>2</v>
      </c>
    </row>
    <row r="634" spans="1:3" ht="22.5" x14ac:dyDescent="0.25">
      <c r="A634" s="85">
        <v>45393</v>
      </c>
      <c r="B634" s="86" t="s">
        <v>559</v>
      </c>
      <c r="C634" s="2">
        <v>2</v>
      </c>
    </row>
    <row r="635" spans="1:3" ht="22.5" x14ac:dyDescent="0.25">
      <c r="A635" s="85">
        <v>45393</v>
      </c>
      <c r="B635" s="86" t="s">
        <v>515</v>
      </c>
      <c r="C635" s="2">
        <v>2</v>
      </c>
    </row>
    <row r="636" spans="1:3" ht="22.5" x14ac:dyDescent="0.25">
      <c r="A636" s="85">
        <v>45393</v>
      </c>
      <c r="B636" s="86" t="s">
        <v>631</v>
      </c>
      <c r="C636" s="2">
        <v>2</v>
      </c>
    </row>
    <row r="637" spans="1:3" ht="22.5" x14ac:dyDescent="0.25">
      <c r="A637" s="85">
        <v>45393</v>
      </c>
      <c r="B637" s="87" t="s">
        <v>533</v>
      </c>
      <c r="C637" s="2">
        <v>2</v>
      </c>
    </row>
    <row r="638" spans="1:3" ht="22.5" x14ac:dyDescent="0.25">
      <c r="A638" s="85">
        <v>45393</v>
      </c>
      <c r="B638" s="86" t="s">
        <v>630</v>
      </c>
      <c r="C638" s="2">
        <v>2</v>
      </c>
    </row>
    <row r="639" spans="1:3" ht="22.5" x14ac:dyDescent="0.25">
      <c r="A639" s="85">
        <v>45393</v>
      </c>
      <c r="B639" s="87" t="s">
        <v>544</v>
      </c>
      <c r="C639" s="2">
        <v>1</v>
      </c>
    </row>
    <row r="640" spans="1:3" x14ac:dyDescent="0.25">
      <c r="A640" s="85">
        <v>45393</v>
      </c>
      <c r="B640" s="87" t="s">
        <v>502</v>
      </c>
      <c r="C640" s="2">
        <v>2</v>
      </c>
    </row>
    <row r="641" spans="1:3" x14ac:dyDescent="0.25">
      <c r="A641" s="85">
        <v>45393</v>
      </c>
      <c r="B641" s="86" t="s">
        <v>520</v>
      </c>
      <c r="C641" s="2">
        <v>0</v>
      </c>
    </row>
    <row r="642" spans="1:3" ht="22.5" x14ac:dyDescent="0.25">
      <c r="A642" s="85">
        <v>45393</v>
      </c>
      <c r="B642" s="86" t="s">
        <v>555</v>
      </c>
      <c r="C642" s="2">
        <v>2</v>
      </c>
    </row>
    <row r="643" spans="1:3" ht="22.5" x14ac:dyDescent="0.25">
      <c r="A643" s="85">
        <v>45393</v>
      </c>
      <c r="B643" s="86" t="s">
        <v>632</v>
      </c>
      <c r="C643" s="2">
        <v>2</v>
      </c>
    </row>
    <row r="644" spans="1:3" ht="22.5" x14ac:dyDescent="0.25">
      <c r="A644" s="85">
        <v>45393</v>
      </c>
      <c r="B644" s="86" t="s">
        <v>517</v>
      </c>
      <c r="C644" s="2">
        <v>2</v>
      </c>
    </row>
    <row r="645" spans="1:3" ht="22.5" x14ac:dyDescent="0.25">
      <c r="A645" s="85">
        <v>45393</v>
      </c>
      <c r="B645" s="87" t="s">
        <v>530</v>
      </c>
      <c r="C645" s="2">
        <v>2</v>
      </c>
    </row>
    <row r="646" spans="1:3" ht="22.5" x14ac:dyDescent="0.25">
      <c r="A646" s="85">
        <v>45393</v>
      </c>
      <c r="B646" s="86" t="s">
        <v>576</v>
      </c>
      <c r="C646" s="2">
        <v>2</v>
      </c>
    </row>
    <row r="647" spans="1:3" x14ac:dyDescent="0.25">
      <c r="A647" s="85">
        <v>45393</v>
      </c>
      <c r="B647" s="87" t="s">
        <v>561</v>
      </c>
      <c r="C647" s="2">
        <v>2</v>
      </c>
    </row>
    <row r="648" spans="1:3" x14ac:dyDescent="0.25">
      <c r="A648" s="85">
        <v>45393</v>
      </c>
      <c r="B648" s="86" t="s">
        <v>527</v>
      </c>
      <c r="C648" s="2">
        <v>2</v>
      </c>
    </row>
    <row r="649" spans="1:3" ht="22.5" x14ac:dyDescent="0.25">
      <c r="A649" s="85">
        <v>45393</v>
      </c>
      <c r="B649" s="87" t="s">
        <v>522</v>
      </c>
      <c r="C649" s="2">
        <v>2</v>
      </c>
    </row>
    <row r="650" spans="1:3" ht="22.5" x14ac:dyDescent="0.25">
      <c r="A650" s="85">
        <v>45393</v>
      </c>
      <c r="B650" s="87" t="s">
        <v>514</v>
      </c>
      <c r="C650" s="2">
        <v>2</v>
      </c>
    </row>
    <row r="651" spans="1:3" x14ac:dyDescent="0.25">
      <c r="A651" s="85">
        <v>45393</v>
      </c>
      <c r="B651" s="87" t="s">
        <v>524</v>
      </c>
      <c r="C651" s="2">
        <v>2</v>
      </c>
    </row>
    <row r="652" spans="1:3" ht="22.5" x14ac:dyDescent="0.25">
      <c r="A652" s="85">
        <v>45393</v>
      </c>
      <c r="B652" s="86" t="s">
        <v>531</v>
      </c>
      <c r="C652" s="2">
        <v>2</v>
      </c>
    </row>
    <row r="653" spans="1:3" x14ac:dyDescent="0.25">
      <c r="A653" s="85">
        <v>45393</v>
      </c>
      <c r="B653" s="87" t="s">
        <v>536</v>
      </c>
      <c r="C653" s="2">
        <v>2</v>
      </c>
    </row>
    <row r="654" spans="1:3" ht="22.5" x14ac:dyDescent="0.25">
      <c r="A654" s="85">
        <v>45393</v>
      </c>
      <c r="B654" s="87" t="s">
        <v>529</v>
      </c>
      <c r="C654" s="2">
        <v>2</v>
      </c>
    </row>
    <row r="655" spans="1:3" x14ac:dyDescent="0.25">
      <c r="A655" s="85">
        <v>45393</v>
      </c>
      <c r="B655" s="87" t="s">
        <v>525</v>
      </c>
      <c r="C655" s="2">
        <v>2</v>
      </c>
    </row>
    <row r="656" spans="1:3" ht="22.5" x14ac:dyDescent="0.25">
      <c r="A656" s="85">
        <v>45393</v>
      </c>
      <c r="B656" s="87" t="s">
        <v>577</v>
      </c>
      <c r="C656" s="2">
        <v>2</v>
      </c>
    </row>
    <row r="657" spans="1:3" x14ac:dyDescent="0.25">
      <c r="A657" s="85">
        <v>45393</v>
      </c>
      <c r="B657" s="87" t="s">
        <v>541</v>
      </c>
      <c r="C657" s="2">
        <v>2</v>
      </c>
    </row>
    <row r="658" spans="1:3" ht="22.5" x14ac:dyDescent="0.25">
      <c r="A658" s="85">
        <v>45393</v>
      </c>
      <c r="B658" s="86" t="s">
        <v>535</v>
      </c>
      <c r="C658" s="2">
        <v>2</v>
      </c>
    </row>
    <row r="659" spans="1:3" x14ac:dyDescent="0.25">
      <c r="A659" s="85">
        <v>45393</v>
      </c>
      <c r="B659" s="87" t="s">
        <v>573</v>
      </c>
      <c r="C659" s="2">
        <v>2</v>
      </c>
    </row>
    <row r="660" spans="1:3" x14ac:dyDescent="0.25">
      <c r="A660" s="85">
        <v>45393</v>
      </c>
      <c r="B660" s="86" t="s">
        <v>575</v>
      </c>
      <c r="C660" s="2">
        <v>2</v>
      </c>
    </row>
    <row r="661" spans="1:3" ht="22.5" x14ac:dyDescent="0.25">
      <c r="A661" s="85">
        <v>45393</v>
      </c>
      <c r="B661" s="86" t="s">
        <v>540</v>
      </c>
      <c r="C661" s="2">
        <v>2</v>
      </c>
    </row>
    <row r="662" spans="1:3" ht="22.5" x14ac:dyDescent="0.25">
      <c r="A662" s="85">
        <v>45393</v>
      </c>
      <c r="B662" s="86" t="s">
        <v>542</v>
      </c>
      <c r="C662" s="2">
        <v>2</v>
      </c>
    </row>
    <row r="663" spans="1:3" x14ac:dyDescent="0.25">
      <c r="A663" s="85">
        <v>45393</v>
      </c>
      <c r="B663" s="86" t="s">
        <v>582</v>
      </c>
      <c r="C663" s="2">
        <v>2</v>
      </c>
    </row>
    <row r="664" spans="1:3" ht="22.5" x14ac:dyDescent="0.25">
      <c r="A664" s="85">
        <v>45393</v>
      </c>
      <c r="B664" s="87" t="s">
        <v>539</v>
      </c>
      <c r="C664" s="2">
        <v>2</v>
      </c>
    </row>
    <row r="665" spans="1:3" ht="22.5" x14ac:dyDescent="0.25">
      <c r="A665" s="85">
        <v>45393</v>
      </c>
      <c r="B665" s="87" t="s">
        <v>563</v>
      </c>
      <c r="C665" s="2">
        <v>2</v>
      </c>
    </row>
    <row r="666" spans="1:3" ht="22.5" x14ac:dyDescent="0.25">
      <c r="A666" s="85">
        <v>45393</v>
      </c>
      <c r="B666" s="86" t="s">
        <v>508</v>
      </c>
      <c r="C666" s="2">
        <v>2</v>
      </c>
    </row>
    <row r="667" spans="1:3" ht="22.5" x14ac:dyDescent="0.25">
      <c r="A667" s="85">
        <v>45393</v>
      </c>
      <c r="B667" s="87" t="s">
        <v>537</v>
      </c>
      <c r="C667" s="2">
        <v>2</v>
      </c>
    </row>
    <row r="668" spans="1:3" x14ac:dyDescent="0.25">
      <c r="A668" s="85">
        <v>45393</v>
      </c>
      <c r="B668" s="86" t="s">
        <v>546</v>
      </c>
      <c r="C668" s="2">
        <v>2</v>
      </c>
    </row>
    <row r="669" spans="1:3" ht="22.5" x14ac:dyDescent="0.25">
      <c r="A669" s="85">
        <v>45393</v>
      </c>
      <c r="B669" s="86" t="s">
        <v>543</v>
      </c>
      <c r="C669" s="2">
        <v>2</v>
      </c>
    </row>
    <row r="670" spans="1:3" x14ac:dyDescent="0.25">
      <c r="A670" s="85">
        <v>45393</v>
      </c>
      <c r="B670" s="86" t="s">
        <v>564</v>
      </c>
      <c r="C670" s="2">
        <v>2</v>
      </c>
    </row>
    <row r="671" spans="1:3" ht="22.5" x14ac:dyDescent="0.25">
      <c r="A671" s="85">
        <v>45393</v>
      </c>
      <c r="B671" s="86" t="s">
        <v>545</v>
      </c>
      <c r="C671" s="2">
        <v>2</v>
      </c>
    </row>
    <row r="672" spans="1:3" x14ac:dyDescent="0.25">
      <c r="A672" s="85">
        <v>45393</v>
      </c>
      <c r="B672" s="86" t="s">
        <v>547</v>
      </c>
      <c r="C672" s="2">
        <v>2</v>
      </c>
    </row>
    <row r="673" spans="1:3" ht="22.5" x14ac:dyDescent="0.25">
      <c r="A673" s="85">
        <v>45394</v>
      </c>
      <c r="B673" s="87" t="s">
        <v>493</v>
      </c>
      <c r="C673" s="2">
        <v>2</v>
      </c>
    </row>
    <row r="674" spans="1:3" ht="22.5" x14ac:dyDescent="0.25">
      <c r="A674" s="85">
        <v>45394</v>
      </c>
      <c r="B674" s="86" t="s">
        <v>550</v>
      </c>
      <c r="C674" s="2">
        <v>0</v>
      </c>
    </row>
    <row r="675" spans="1:3" ht="22.5" x14ac:dyDescent="0.25">
      <c r="A675" s="85">
        <v>45394</v>
      </c>
      <c r="B675" s="87" t="s">
        <v>489</v>
      </c>
      <c r="C675" s="2">
        <v>2</v>
      </c>
    </row>
    <row r="676" spans="1:3" ht="22.5" x14ac:dyDescent="0.25">
      <c r="A676" s="85">
        <v>45394</v>
      </c>
      <c r="B676" s="86" t="s">
        <v>496</v>
      </c>
      <c r="C676" s="2">
        <v>2</v>
      </c>
    </row>
    <row r="677" spans="1:3" x14ac:dyDescent="0.25">
      <c r="A677" s="85">
        <v>45394</v>
      </c>
      <c r="B677" s="87" t="s">
        <v>498</v>
      </c>
      <c r="C677" s="2">
        <v>2</v>
      </c>
    </row>
    <row r="678" spans="1:3" x14ac:dyDescent="0.25">
      <c r="A678" s="85">
        <v>45394</v>
      </c>
      <c r="B678" s="87" t="s">
        <v>519</v>
      </c>
      <c r="C678" s="2">
        <v>1</v>
      </c>
    </row>
    <row r="679" spans="1:3" ht="22.5" x14ac:dyDescent="0.25">
      <c r="A679" s="85">
        <v>45394</v>
      </c>
      <c r="B679" s="87" t="s">
        <v>552</v>
      </c>
      <c r="C679" s="2">
        <v>2</v>
      </c>
    </row>
    <row r="680" spans="1:3" x14ac:dyDescent="0.25">
      <c r="A680" s="85">
        <v>45394</v>
      </c>
      <c r="B680" s="87" t="s">
        <v>494</v>
      </c>
      <c r="C680" s="2">
        <v>0</v>
      </c>
    </row>
    <row r="681" spans="1:3" x14ac:dyDescent="0.25">
      <c r="A681" s="85">
        <v>45394</v>
      </c>
      <c r="B681" s="86" t="s">
        <v>495</v>
      </c>
      <c r="C681" s="2">
        <v>0</v>
      </c>
    </row>
    <row r="682" spans="1:3" ht="22.5" x14ac:dyDescent="0.25">
      <c r="A682" s="85">
        <v>45394</v>
      </c>
      <c r="B682" s="87" t="s">
        <v>574</v>
      </c>
      <c r="C682" s="2">
        <v>0</v>
      </c>
    </row>
    <row r="683" spans="1:3" ht="22.5" x14ac:dyDescent="0.25">
      <c r="A683" s="85">
        <v>45394</v>
      </c>
      <c r="B683" s="86" t="s">
        <v>491</v>
      </c>
      <c r="C683" s="2">
        <v>0</v>
      </c>
    </row>
    <row r="684" spans="1:3" x14ac:dyDescent="0.25">
      <c r="A684" s="85">
        <v>45394</v>
      </c>
      <c r="B684" s="87" t="s">
        <v>506</v>
      </c>
      <c r="C684" s="2">
        <v>1</v>
      </c>
    </row>
    <row r="685" spans="1:3" ht="22.5" x14ac:dyDescent="0.25">
      <c r="A685" s="85">
        <v>45394</v>
      </c>
      <c r="B685" s="87" t="s">
        <v>565</v>
      </c>
      <c r="C685" s="2">
        <v>1</v>
      </c>
    </row>
    <row r="686" spans="1:3" ht="22.5" x14ac:dyDescent="0.25">
      <c r="A686" s="85">
        <v>45394</v>
      </c>
      <c r="B686" s="87" t="s">
        <v>634</v>
      </c>
      <c r="C686" s="2">
        <v>0</v>
      </c>
    </row>
    <row r="687" spans="1:3" x14ac:dyDescent="0.25">
      <c r="A687" s="85">
        <v>45394</v>
      </c>
      <c r="B687" s="87" t="s">
        <v>547</v>
      </c>
      <c r="C687" s="2">
        <v>0</v>
      </c>
    </row>
    <row r="688" spans="1:3" ht="22.5" x14ac:dyDescent="0.25">
      <c r="A688" s="85">
        <v>45394</v>
      </c>
      <c r="B688" s="86" t="s">
        <v>627</v>
      </c>
      <c r="C688" s="2">
        <v>1</v>
      </c>
    </row>
    <row r="689" spans="1:3" x14ac:dyDescent="0.25">
      <c r="A689" s="85">
        <v>45394</v>
      </c>
      <c r="B689" s="87" t="s">
        <v>497</v>
      </c>
      <c r="C689" s="2">
        <v>2</v>
      </c>
    </row>
    <row r="690" spans="1:3" ht="22.5" x14ac:dyDescent="0.25">
      <c r="A690" s="85">
        <v>45394</v>
      </c>
      <c r="B690" s="86" t="s">
        <v>490</v>
      </c>
      <c r="C690" s="2">
        <v>2</v>
      </c>
    </row>
    <row r="691" spans="1:3" ht="22.5" x14ac:dyDescent="0.25">
      <c r="A691" s="85">
        <v>45394</v>
      </c>
      <c r="B691" s="86" t="s">
        <v>533</v>
      </c>
      <c r="C691" s="2">
        <v>2</v>
      </c>
    </row>
    <row r="692" spans="1:3" x14ac:dyDescent="0.25">
      <c r="A692" s="85">
        <v>45394</v>
      </c>
      <c r="B692" s="87" t="s">
        <v>516</v>
      </c>
      <c r="C692" s="2">
        <v>2</v>
      </c>
    </row>
    <row r="693" spans="1:3" x14ac:dyDescent="0.25">
      <c r="A693" s="85">
        <v>45394</v>
      </c>
      <c r="B693" s="86" t="s">
        <v>553</v>
      </c>
      <c r="C693" s="2">
        <v>2</v>
      </c>
    </row>
    <row r="694" spans="1:3" ht="22.5" x14ac:dyDescent="0.25">
      <c r="A694" s="85">
        <v>45394</v>
      </c>
      <c r="B694" s="86" t="s">
        <v>551</v>
      </c>
      <c r="C694" s="2">
        <v>2</v>
      </c>
    </row>
    <row r="695" spans="1:3" ht="22.5" x14ac:dyDescent="0.25">
      <c r="A695" s="85">
        <v>45394</v>
      </c>
      <c r="B695" s="86" t="s">
        <v>530</v>
      </c>
      <c r="C695" s="2">
        <v>1</v>
      </c>
    </row>
    <row r="696" spans="1:3" ht="22.5" x14ac:dyDescent="0.25">
      <c r="A696" s="85">
        <v>45394</v>
      </c>
      <c r="B696" s="86" t="s">
        <v>512</v>
      </c>
      <c r="C696" s="2">
        <v>2</v>
      </c>
    </row>
    <row r="697" spans="1:3" x14ac:dyDescent="0.25">
      <c r="A697" s="85">
        <v>45394</v>
      </c>
      <c r="B697" s="86" t="s">
        <v>509</v>
      </c>
      <c r="C697" s="2">
        <v>1</v>
      </c>
    </row>
    <row r="698" spans="1:3" ht="22.5" x14ac:dyDescent="0.25">
      <c r="A698" s="85">
        <v>45394</v>
      </c>
      <c r="B698" s="86" t="s">
        <v>511</v>
      </c>
      <c r="C698" s="2">
        <v>1</v>
      </c>
    </row>
    <row r="699" spans="1:3" ht="22.5" x14ac:dyDescent="0.25">
      <c r="A699" s="85">
        <v>45394</v>
      </c>
      <c r="B699" s="87" t="s">
        <v>557</v>
      </c>
      <c r="C699" s="2">
        <v>2</v>
      </c>
    </row>
    <row r="700" spans="1:3" ht="22.5" x14ac:dyDescent="0.25">
      <c r="A700" s="85">
        <v>45394</v>
      </c>
      <c r="B700" s="87" t="s">
        <v>500</v>
      </c>
      <c r="C700" s="2">
        <v>2</v>
      </c>
    </row>
    <row r="701" spans="1:3" x14ac:dyDescent="0.25">
      <c r="A701" s="85">
        <v>45394</v>
      </c>
      <c r="B701" s="87" t="s">
        <v>633</v>
      </c>
      <c r="C701" s="2">
        <v>2</v>
      </c>
    </row>
    <row r="702" spans="1:3" ht="22.5" x14ac:dyDescent="0.25">
      <c r="A702" s="85">
        <v>45394</v>
      </c>
      <c r="B702" s="86" t="s">
        <v>510</v>
      </c>
      <c r="C702" s="2">
        <v>2</v>
      </c>
    </row>
    <row r="703" spans="1:3" ht="22.5" x14ac:dyDescent="0.25">
      <c r="A703" s="85">
        <v>45394</v>
      </c>
      <c r="B703" s="86" t="s">
        <v>535</v>
      </c>
      <c r="C703" s="2">
        <v>2</v>
      </c>
    </row>
    <row r="704" spans="1:3" x14ac:dyDescent="0.25">
      <c r="A704" s="85">
        <v>45394</v>
      </c>
      <c r="B704" s="86" t="s">
        <v>532</v>
      </c>
      <c r="C704" s="2">
        <v>2</v>
      </c>
    </row>
    <row r="705" spans="1:3" ht="22.5" x14ac:dyDescent="0.25">
      <c r="A705" s="85">
        <v>45394</v>
      </c>
      <c r="B705" s="87" t="s">
        <v>501</v>
      </c>
      <c r="C705" s="2">
        <v>2</v>
      </c>
    </row>
    <row r="706" spans="1:3" x14ac:dyDescent="0.25">
      <c r="A706" s="85">
        <v>45394</v>
      </c>
      <c r="B706" s="86" t="s">
        <v>573</v>
      </c>
      <c r="C706" s="2">
        <v>2</v>
      </c>
    </row>
    <row r="707" spans="1:3" ht="22.5" x14ac:dyDescent="0.25">
      <c r="A707" s="85">
        <v>45394</v>
      </c>
      <c r="B707" s="86" t="s">
        <v>555</v>
      </c>
      <c r="C707" s="2">
        <v>2</v>
      </c>
    </row>
    <row r="708" spans="1:3" x14ac:dyDescent="0.25">
      <c r="A708" s="85">
        <v>45394</v>
      </c>
      <c r="B708" s="86" t="s">
        <v>566</v>
      </c>
      <c r="C708" s="2">
        <v>1</v>
      </c>
    </row>
    <row r="709" spans="1:3" x14ac:dyDescent="0.25">
      <c r="A709" s="85">
        <v>45394</v>
      </c>
      <c r="B709" s="87" t="s">
        <v>507</v>
      </c>
      <c r="C709" s="2">
        <v>2</v>
      </c>
    </row>
    <row r="710" spans="1:3" ht="22.5" x14ac:dyDescent="0.25">
      <c r="A710" s="85">
        <v>45394</v>
      </c>
      <c r="B710" s="87" t="s">
        <v>631</v>
      </c>
      <c r="C710" s="2">
        <v>2</v>
      </c>
    </row>
    <row r="711" spans="1:3" ht="22.5" x14ac:dyDescent="0.25">
      <c r="A711" s="85">
        <v>45394</v>
      </c>
      <c r="B711" s="86" t="s">
        <v>508</v>
      </c>
      <c r="C711" s="2">
        <v>2</v>
      </c>
    </row>
    <row r="712" spans="1:3" x14ac:dyDescent="0.25">
      <c r="A712" s="85">
        <v>45394</v>
      </c>
      <c r="B712" s="86" t="s">
        <v>582</v>
      </c>
      <c r="C712" s="2">
        <v>2</v>
      </c>
    </row>
    <row r="713" spans="1:3" x14ac:dyDescent="0.25">
      <c r="A713" s="85">
        <v>45394</v>
      </c>
      <c r="B713" s="87" t="s">
        <v>575</v>
      </c>
      <c r="C713" s="2">
        <v>2</v>
      </c>
    </row>
    <row r="714" spans="1:3" ht="22.5" x14ac:dyDescent="0.25">
      <c r="A714" s="85">
        <v>45394</v>
      </c>
      <c r="B714" s="87" t="s">
        <v>522</v>
      </c>
      <c r="C714" s="2">
        <v>2</v>
      </c>
    </row>
    <row r="715" spans="1:3" ht="22.5" x14ac:dyDescent="0.25">
      <c r="A715" s="85">
        <v>45394</v>
      </c>
      <c r="B715" s="86" t="s">
        <v>630</v>
      </c>
      <c r="C715" s="2">
        <v>2</v>
      </c>
    </row>
    <row r="716" spans="1:3" x14ac:dyDescent="0.25">
      <c r="A716" s="85">
        <v>45394</v>
      </c>
      <c r="B716" s="86" t="s">
        <v>520</v>
      </c>
      <c r="C716" s="2">
        <v>0</v>
      </c>
    </row>
    <row r="717" spans="1:3" ht="22.5" x14ac:dyDescent="0.25">
      <c r="A717" s="85">
        <v>45394</v>
      </c>
      <c r="B717" s="86" t="s">
        <v>560</v>
      </c>
      <c r="C717" s="2">
        <v>2</v>
      </c>
    </row>
    <row r="718" spans="1:3" x14ac:dyDescent="0.25">
      <c r="A718" s="85">
        <v>45394</v>
      </c>
      <c r="B718" s="86" t="s">
        <v>561</v>
      </c>
      <c r="C718" s="2">
        <v>2</v>
      </c>
    </row>
    <row r="719" spans="1:3" x14ac:dyDescent="0.25">
      <c r="A719" s="85">
        <v>45394</v>
      </c>
      <c r="B719" s="86" t="s">
        <v>524</v>
      </c>
      <c r="C719" s="2">
        <v>2</v>
      </c>
    </row>
    <row r="720" spans="1:3" ht="22.5" x14ac:dyDescent="0.25">
      <c r="A720" s="85">
        <v>45394</v>
      </c>
      <c r="B720" s="86" t="s">
        <v>517</v>
      </c>
      <c r="C720" s="2">
        <v>2</v>
      </c>
    </row>
    <row r="721" spans="1:3" ht="22.5" x14ac:dyDescent="0.25">
      <c r="A721" s="85">
        <v>45394</v>
      </c>
      <c r="B721" s="87" t="s">
        <v>531</v>
      </c>
      <c r="C721" s="2">
        <v>2</v>
      </c>
    </row>
    <row r="722" spans="1:3" ht="22.5" x14ac:dyDescent="0.25">
      <c r="A722" s="85">
        <v>45394</v>
      </c>
      <c r="B722" s="86" t="s">
        <v>632</v>
      </c>
      <c r="C722" s="2">
        <v>2</v>
      </c>
    </row>
    <row r="723" spans="1:3" x14ac:dyDescent="0.25">
      <c r="A723" s="85">
        <v>45394</v>
      </c>
      <c r="B723" s="87" t="s">
        <v>527</v>
      </c>
      <c r="C723" s="2">
        <v>2</v>
      </c>
    </row>
    <row r="724" spans="1:3" ht="22.5" x14ac:dyDescent="0.25">
      <c r="A724" s="85">
        <v>45394</v>
      </c>
      <c r="B724" s="87" t="s">
        <v>529</v>
      </c>
      <c r="C724" s="2">
        <v>2</v>
      </c>
    </row>
    <row r="725" spans="1:3" ht="22.5" x14ac:dyDescent="0.25">
      <c r="A725" s="85">
        <v>45394</v>
      </c>
      <c r="B725" s="86" t="s">
        <v>514</v>
      </c>
      <c r="C725" s="2">
        <v>2</v>
      </c>
    </row>
    <row r="726" spans="1:3" x14ac:dyDescent="0.25">
      <c r="A726" s="85">
        <v>45394</v>
      </c>
      <c r="B726" s="87" t="s">
        <v>502</v>
      </c>
      <c r="C726" s="2">
        <v>2</v>
      </c>
    </row>
    <row r="727" spans="1:3" ht="22.5" x14ac:dyDescent="0.25">
      <c r="A727" s="85">
        <v>45394</v>
      </c>
      <c r="B727" s="86" t="s">
        <v>576</v>
      </c>
      <c r="C727" s="2">
        <v>2</v>
      </c>
    </row>
    <row r="728" spans="1:3" ht="22.5" x14ac:dyDescent="0.25">
      <c r="A728" s="85">
        <v>45394</v>
      </c>
      <c r="B728" s="86" t="s">
        <v>559</v>
      </c>
      <c r="C728" s="2">
        <v>2</v>
      </c>
    </row>
    <row r="729" spans="1:3" ht="22.5" x14ac:dyDescent="0.25">
      <c r="A729" s="85">
        <v>45394</v>
      </c>
      <c r="B729" s="86" t="s">
        <v>577</v>
      </c>
      <c r="C729" s="2">
        <v>2</v>
      </c>
    </row>
    <row r="730" spans="1:3" ht="22.5" x14ac:dyDescent="0.25">
      <c r="A730" s="85">
        <v>45394</v>
      </c>
      <c r="B730" s="87" t="s">
        <v>549</v>
      </c>
      <c r="C730" s="2">
        <v>2</v>
      </c>
    </row>
    <row r="731" spans="1:3" ht="22.5" x14ac:dyDescent="0.25">
      <c r="A731" s="85">
        <v>45394</v>
      </c>
      <c r="B731" s="87" t="s">
        <v>539</v>
      </c>
      <c r="C731" s="2">
        <v>2</v>
      </c>
    </row>
    <row r="732" spans="1:3" ht="22.5" x14ac:dyDescent="0.25">
      <c r="A732" s="85">
        <v>45394</v>
      </c>
      <c r="B732" s="87" t="s">
        <v>540</v>
      </c>
      <c r="C732" s="2">
        <v>2</v>
      </c>
    </row>
    <row r="733" spans="1:3" x14ac:dyDescent="0.25">
      <c r="A733" s="85">
        <v>45394</v>
      </c>
      <c r="B733" s="86" t="s">
        <v>536</v>
      </c>
      <c r="C733" s="2">
        <v>2</v>
      </c>
    </row>
    <row r="734" spans="1:3" x14ac:dyDescent="0.25">
      <c r="A734" s="85">
        <v>45394</v>
      </c>
      <c r="B734" s="87" t="s">
        <v>570</v>
      </c>
      <c r="C734" s="2">
        <v>2</v>
      </c>
    </row>
    <row r="735" spans="1:3" ht="22.5" x14ac:dyDescent="0.25">
      <c r="A735" s="85">
        <v>45394</v>
      </c>
      <c r="B735" s="87" t="s">
        <v>537</v>
      </c>
      <c r="C735" s="2">
        <v>2</v>
      </c>
    </row>
    <row r="736" spans="1:3" x14ac:dyDescent="0.25">
      <c r="A736" s="85">
        <v>45394</v>
      </c>
      <c r="B736" s="87" t="s">
        <v>541</v>
      </c>
      <c r="C736" s="2">
        <v>2</v>
      </c>
    </row>
    <row r="737" spans="1:3" ht="22.5" x14ac:dyDescent="0.25">
      <c r="A737" s="85">
        <v>45394</v>
      </c>
      <c r="B737" s="86" t="s">
        <v>545</v>
      </c>
      <c r="C737" s="2">
        <v>2</v>
      </c>
    </row>
    <row r="738" spans="1:3" ht="22.5" x14ac:dyDescent="0.25">
      <c r="A738" s="85">
        <v>45394</v>
      </c>
      <c r="B738" s="87" t="s">
        <v>568</v>
      </c>
      <c r="C738" s="2">
        <v>2</v>
      </c>
    </row>
    <row r="739" spans="1:3" x14ac:dyDescent="0.25">
      <c r="A739" s="85">
        <v>45394</v>
      </c>
      <c r="B739" s="87" t="s">
        <v>546</v>
      </c>
      <c r="C739" s="2">
        <v>2</v>
      </c>
    </row>
    <row r="740" spans="1:3" ht="22.5" x14ac:dyDescent="0.25">
      <c r="A740" s="85">
        <v>45394</v>
      </c>
      <c r="B740" s="86" t="s">
        <v>543</v>
      </c>
      <c r="C740" s="2">
        <v>2</v>
      </c>
    </row>
    <row r="741" spans="1:3" ht="22.5" x14ac:dyDescent="0.25">
      <c r="A741" s="85">
        <v>45394</v>
      </c>
      <c r="B741" s="87" t="s">
        <v>563</v>
      </c>
      <c r="C741" s="2">
        <v>2</v>
      </c>
    </row>
    <row r="742" spans="1:3" x14ac:dyDescent="0.25">
      <c r="A742" s="85">
        <v>45395</v>
      </c>
      <c r="B742" s="87" t="s">
        <v>498</v>
      </c>
      <c r="C742" s="2">
        <v>0</v>
      </c>
    </row>
    <row r="743" spans="1:3" ht="22.5" x14ac:dyDescent="0.25">
      <c r="A743" s="85">
        <v>45395</v>
      </c>
      <c r="B743" s="86" t="s">
        <v>630</v>
      </c>
      <c r="C743" s="2">
        <v>0</v>
      </c>
    </row>
    <row r="744" spans="1:3" x14ac:dyDescent="0.25">
      <c r="A744" s="85">
        <v>45395</v>
      </c>
      <c r="B744" s="86" t="s">
        <v>495</v>
      </c>
      <c r="C744" s="2">
        <v>0</v>
      </c>
    </row>
    <row r="745" spans="1:3" x14ac:dyDescent="0.25">
      <c r="A745" s="85">
        <v>45395</v>
      </c>
      <c r="B745" s="87" t="s">
        <v>507</v>
      </c>
      <c r="C745" s="2">
        <v>0</v>
      </c>
    </row>
    <row r="746" spans="1:3" ht="22.5" x14ac:dyDescent="0.25">
      <c r="A746" s="85">
        <v>45395</v>
      </c>
      <c r="B746" s="87" t="s">
        <v>569</v>
      </c>
      <c r="C746" s="2">
        <v>2</v>
      </c>
    </row>
    <row r="747" spans="1:3" ht="22.5" x14ac:dyDescent="0.25">
      <c r="A747" s="85">
        <v>45395</v>
      </c>
      <c r="B747" s="87" t="s">
        <v>576</v>
      </c>
      <c r="C747" s="2">
        <v>1</v>
      </c>
    </row>
    <row r="748" spans="1:3" ht="22.5" x14ac:dyDescent="0.25">
      <c r="A748" s="85">
        <v>45395</v>
      </c>
      <c r="B748" s="87" t="s">
        <v>556</v>
      </c>
      <c r="C748" s="2">
        <v>0</v>
      </c>
    </row>
    <row r="749" spans="1:3" ht="22.5" x14ac:dyDescent="0.25">
      <c r="A749" s="85">
        <v>45395</v>
      </c>
      <c r="B749" s="87" t="s">
        <v>634</v>
      </c>
      <c r="C749" s="2">
        <v>0</v>
      </c>
    </row>
    <row r="750" spans="1:3" ht="22.5" x14ac:dyDescent="0.25">
      <c r="A750" s="85">
        <v>45395</v>
      </c>
      <c r="B750" s="86" t="s">
        <v>549</v>
      </c>
      <c r="C750" s="2">
        <v>1</v>
      </c>
    </row>
    <row r="751" spans="1:3" ht="22.5" x14ac:dyDescent="0.25">
      <c r="A751" s="85">
        <v>45395</v>
      </c>
      <c r="B751" s="86" t="s">
        <v>491</v>
      </c>
      <c r="C751" s="2">
        <v>1</v>
      </c>
    </row>
    <row r="752" spans="1:3" ht="22.5" x14ac:dyDescent="0.25">
      <c r="A752" s="85">
        <v>45395</v>
      </c>
      <c r="B752" s="87" t="s">
        <v>572</v>
      </c>
      <c r="C752" s="2">
        <v>1</v>
      </c>
    </row>
    <row r="753" spans="1:3" x14ac:dyDescent="0.25">
      <c r="A753" s="85">
        <v>45395</v>
      </c>
      <c r="B753" s="87" t="s">
        <v>573</v>
      </c>
      <c r="C753" s="2">
        <v>1</v>
      </c>
    </row>
    <row r="754" spans="1:3" x14ac:dyDescent="0.25">
      <c r="A754" s="85">
        <v>45395</v>
      </c>
      <c r="B754" s="87" t="s">
        <v>520</v>
      </c>
      <c r="C754" s="2">
        <v>0</v>
      </c>
    </row>
    <row r="755" spans="1:3" x14ac:dyDescent="0.25">
      <c r="A755" s="85">
        <v>45395</v>
      </c>
      <c r="B755" s="87" t="s">
        <v>566</v>
      </c>
      <c r="C755" s="2">
        <v>1</v>
      </c>
    </row>
    <row r="756" spans="1:3" x14ac:dyDescent="0.25">
      <c r="A756" s="85">
        <v>45395</v>
      </c>
      <c r="B756" s="87" t="s">
        <v>582</v>
      </c>
      <c r="C756" s="2">
        <v>0</v>
      </c>
    </row>
    <row r="757" spans="1:3" ht="22.5" x14ac:dyDescent="0.25">
      <c r="A757" s="85">
        <v>45395</v>
      </c>
      <c r="B757" s="86" t="s">
        <v>557</v>
      </c>
      <c r="C757" s="2">
        <v>2</v>
      </c>
    </row>
    <row r="758" spans="1:3" ht="22.5" x14ac:dyDescent="0.25">
      <c r="A758" s="85">
        <v>45395</v>
      </c>
      <c r="B758" s="86" t="s">
        <v>537</v>
      </c>
      <c r="C758" s="2">
        <v>1</v>
      </c>
    </row>
    <row r="759" spans="1:3" ht="22.5" x14ac:dyDescent="0.25">
      <c r="A759" s="85">
        <v>45395</v>
      </c>
      <c r="B759" s="86" t="s">
        <v>552</v>
      </c>
      <c r="C759" s="2">
        <v>2</v>
      </c>
    </row>
    <row r="760" spans="1:3" x14ac:dyDescent="0.25">
      <c r="A760" s="85">
        <v>45395</v>
      </c>
      <c r="B760" s="87" t="s">
        <v>570</v>
      </c>
      <c r="C760" s="2">
        <v>1</v>
      </c>
    </row>
    <row r="761" spans="1:3" ht="22.5" x14ac:dyDescent="0.25">
      <c r="A761" s="85">
        <v>45395</v>
      </c>
      <c r="B761" s="86" t="s">
        <v>522</v>
      </c>
      <c r="C761" s="2">
        <v>2</v>
      </c>
    </row>
    <row r="762" spans="1:3" ht="22.5" x14ac:dyDescent="0.25">
      <c r="A762" s="85">
        <v>45395</v>
      </c>
      <c r="B762" s="87" t="s">
        <v>632</v>
      </c>
      <c r="C762" s="2">
        <v>2</v>
      </c>
    </row>
    <row r="763" spans="1:3" ht="22.5" x14ac:dyDescent="0.25">
      <c r="A763" s="85">
        <v>45395</v>
      </c>
      <c r="B763" s="86" t="s">
        <v>531</v>
      </c>
      <c r="C763" s="2">
        <v>2</v>
      </c>
    </row>
    <row r="764" spans="1:3" x14ac:dyDescent="0.25">
      <c r="A764" s="85">
        <v>45395</v>
      </c>
      <c r="B764" s="87" t="s">
        <v>575</v>
      </c>
      <c r="C764" s="2">
        <v>2</v>
      </c>
    </row>
    <row r="765" spans="1:3" ht="22.5" x14ac:dyDescent="0.25">
      <c r="A765" s="85">
        <v>45395</v>
      </c>
      <c r="B765" s="86" t="s">
        <v>555</v>
      </c>
      <c r="C765" s="2">
        <v>2</v>
      </c>
    </row>
    <row r="766" spans="1:3" ht="22.5" x14ac:dyDescent="0.25">
      <c r="A766" s="85">
        <v>45395</v>
      </c>
      <c r="B766" s="86" t="s">
        <v>511</v>
      </c>
      <c r="C766" s="2">
        <v>2</v>
      </c>
    </row>
    <row r="767" spans="1:3" ht="22.5" x14ac:dyDescent="0.25">
      <c r="A767" s="85">
        <v>45395</v>
      </c>
      <c r="B767" s="86" t="s">
        <v>529</v>
      </c>
      <c r="C767" s="2">
        <v>2</v>
      </c>
    </row>
    <row r="768" spans="1:3" x14ac:dyDescent="0.25">
      <c r="A768" s="85">
        <v>45395</v>
      </c>
      <c r="B768" s="86" t="s">
        <v>541</v>
      </c>
      <c r="C768" s="2">
        <v>2</v>
      </c>
    </row>
    <row r="769" spans="1:3" x14ac:dyDescent="0.25">
      <c r="A769" s="85">
        <v>45395</v>
      </c>
      <c r="B769" s="86" t="s">
        <v>532</v>
      </c>
      <c r="C769" s="2">
        <v>2</v>
      </c>
    </row>
    <row r="770" spans="1:3" ht="22.5" x14ac:dyDescent="0.25">
      <c r="A770" s="85">
        <v>45395</v>
      </c>
      <c r="B770" s="87" t="s">
        <v>539</v>
      </c>
      <c r="C770" s="2">
        <v>2</v>
      </c>
    </row>
    <row r="771" spans="1:3" ht="22.5" x14ac:dyDescent="0.25">
      <c r="A771" s="85">
        <v>45395</v>
      </c>
      <c r="B771" s="86" t="s">
        <v>563</v>
      </c>
      <c r="C771" s="2">
        <v>2</v>
      </c>
    </row>
    <row r="772" spans="1:3" x14ac:dyDescent="0.25">
      <c r="A772" s="85">
        <v>45395</v>
      </c>
      <c r="B772" s="86" t="s">
        <v>633</v>
      </c>
      <c r="C772" s="2">
        <v>2</v>
      </c>
    </row>
    <row r="773" spans="1:3" ht="22.5" x14ac:dyDescent="0.25">
      <c r="A773" s="85">
        <v>45395</v>
      </c>
      <c r="B773" s="87" t="s">
        <v>568</v>
      </c>
      <c r="C773" s="2">
        <v>2</v>
      </c>
    </row>
    <row r="774" spans="1:3" x14ac:dyDescent="0.25">
      <c r="A774" s="85">
        <v>45396</v>
      </c>
      <c r="B774" s="87" t="s">
        <v>573</v>
      </c>
      <c r="C774" s="2">
        <v>0</v>
      </c>
    </row>
    <row r="775" spans="1:3" x14ac:dyDescent="0.25">
      <c r="A775" s="85">
        <v>45396</v>
      </c>
      <c r="B775" s="87" t="s">
        <v>498</v>
      </c>
      <c r="C775" s="2">
        <v>0</v>
      </c>
    </row>
    <row r="776" spans="1:3" x14ac:dyDescent="0.25">
      <c r="A776" s="85">
        <v>45396</v>
      </c>
      <c r="B776" s="86" t="s">
        <v>495</v>
      </c>
      <c r="C776" s="2">
        <v>0</v>
      </c>
    </row>
    <row r="777" spans="1:3" x14ac:dyDescent="0.25">
      <c r="A777" s="85">
        <v>45396</v>
      </c>
      <c r="B777" s="87" t="s">
        <v>507</v>
      </c>
      <c r="C777" s="2">
        <v>0.5</v>
      </c>
    </row>
    <row r="778" spans="1:3" x14ac:dyDescent="0.25">
      <c r="A778" s="85">
        <v>45396</v>
      </c>
      <c r="B778" s="86" t="s">
        <v>566</v>
      </c>
      <c r="C778" s="2">
        <v>0</v>
      </c>
    </row>
    <row r="779" spans="1:3" ht="22.5" x14ac:dyDescent="0.25">
      <c r="A779" s="85">
        <v>45396</v>
      </c>
      <c r="B779" s="87" t="s">
        <v>569</v>
      </c>
      <c r="C779" s="2">
        <v>2</v>
      </c>
    </row>
    <row r="780" spans="1:3" ht="22.5" x14ac:dyDescent="0.25">
      <c r="A780" s="85">
        <v>45396</v>
      </c>
      <c r="B780" s="86" t="s">
        <v>514</v>
      </c>
      <c r="C780" s="2">
        <v>1</v>
      </c>
    </row>
    <row r="781" spans="1:3" x14ac:dyDescent="0.25">
      <c r="A781" s="85">
        <v>45396</v>
      </c>
      <c r="B781" s="87" t="s">
        <v>547</v>
      </c>
      <c r="C781" s="2">
        <v>0</v>
      </c>
    </row>
    <row r="782" spans="1:3" ht="22.5" x14ac:dyDescent="0.25">
      <c r="A782" s="85">
        <v>45396</v>
      </c>
      <c r="B782" s="87" t="s">
        <v>549</v>
      </c>
      <c r="C782" s="2">
        <v>1</v>
      </c>
    </row>
    <row r="783" spans="1:3" x14ac:dyDescent="0.25">
      <c r="A783" s="85">
        <v>45396</v>
      </c>
      <c r="B783" s="87" t="s">
        <v>582</v>
      </c>
      <c r="C783" s="2">
        <v>2</v>
      </c>
    </row>
    <row r="784" spans="1:3" ht="22.5" x14ac:dyDescent="0.25">
      <c r="A784" s="85">
        <v>45396</v>
      </c>
      <c r="B784" s="87" t="s">
        <v>537</v>
      </c>
      <c r="C784" s="2">
        <v>1</v>
      </c>
    </row>
    <row r="785" spans="1:3" ht="22.5" x14ac:dyDescent="0.25">
      <c r="A785" s="85">
        <v>45396</v>
      </c>
      <c r="B785" s="86" t="s">
        <v>491</v>
      </c>
      <c r="C785" s="2">
        <v>1</v>
      </c>
    </row>
    <row r="786" spans="1:3" ht="22.5" x14ac:dyDescent="0.25">
      <c r="A786" s="85">
        <v>45396</v>
      </c>
      <c r="B786" s="86" t="s">
        <v>552</v>
      </c>
      <c r="C786" s="2">
        <v>2</v>
      </c>
    </row>
    <row r="787" spans="1:3" ht="22.5" x14ac:dyDescent="0.25">
      <c r="A787" s="85">
        <v>45396</v>
      </c>
      <c r="B787" s="86" t="s">
        <v>572</v>
      </c>
      <c r="C787" s="2">
        <v>1</v>
      </c>
    </row>
    <row r="788" spans="1:3" ht="22.5" x14ac:dyDescent="0.25">
      <c r="A788" s="85">
        <v>45396</v>
      </c>
      <c r="B788" s="86" t="s">
        <v>557</v>
      </c>
      <c r="C788" s="2">
        <v>2</v>
      </c>
    </row>
    <row r="789" spans="1:3" ht="22.5" x14ac:dyDescent="0.25">
      <c r="A789" s="85">
        <v>45396</v>
      </c>
      <c r="B789" s="86" t="s">
        <v>545</v>
      </c>
      <c r="C789" s="2">
        <v>1</v>
      </c>
    </row>
    <row r="790" spans="1:3" x14ac:dyDescent="0.25">
      <c r="A790" s="85">
        <v>45396</v>
      </c>
      <c r="B790" s="87" t="s">
        <v>506</v>
      </c>
      <c r="C790" s="2">
        <v>0</v>
      </c>
    </row>
    <row r="791" spans="1:3" x14ac:dyDescent="0.25">
      <c r="A791" s="85">
        <v>45396</v>
      </c>
      <c r="B791" s="87" t="s">
        <v>532</v>
      </c>
      <c r="C791" s="2">
        <v>2</v>
      </c>
    </row>
    <row r="792" spans="1:3" x14ac:dyDescent="0.25">
      <c r="A792" s="85">
        <v>45396</v>
      </c>
      <c r="B792" s="86" t="s">
        <v>575</v>
      </c>
      <c r="C792" s="2">
        <v>2</v>
      </c>
    </row>
    <row r="793" spans="1:3" ht="22.5" x14ac:dyDescent="0.25">
      <c r="A793" s="85">
        <v>45396</v>
      </c>
      <c r="B793" s="86" t="s">
        <v>539</v>
      </c>
      <c r="C793" s="2">
        <v>2</v>
      </c>
    </row>
    <row r="794" spans="1:3" ht="22.5" x14ac:dyDescent="0.25">
      <c r="A794" s="85">
        <v>45396</v>
      </c>
      <c r="B794" s="86" t="s">
        <v>632</v>
      </c>
      <c r="C794" s="2">
        <v>2</v>
      </c>
    </row>
    <row r="795" spans="1:3" ht="22.5" x14ac:dyDescent="0.25">
      <c r="A795" s="85">
        <v>45396</v>
      </c>
      <c r="B795" s="86" t="s">
        <v>531</v>
      </c>
      <c r="C795" s="2">
        <v>2</v>
      </c>
    </row>
    <row r="796" spans="1:3" ht="22.5" x14ac:dyDescent="0.25">
      <c r="A796" s="85">
        <v>45396</v>
      </c>
      <c r="B796" s="86" t="s">
        <v>555</v>
      </c>
      <c r="C796" s="2">
        <v>2</v>
      </c>
    </row>
    <row r="797" spans="1:3" x14ac:dyDescent="0.25">
      <c r="A797" s="85">
        <v>45396</v>
      </c>
      <c r="B797" s="87" t="s">
        <v>502</v>
      </c>
      <c r="C797" s="2">
        <v>2</v>
      </c>
    </row>
    <row r="798" spans="1:3" x14ac:dyDescent="0.25">
      <c r="A798" s="85">
        <v>45396</v>
      </c>
      <c r="B798" s="86" t="s">
        <v>633</v>
      </c>
      <c r="C798" s="2">
        <v>2</v>
      </c>
    </row>
    <row r="799" spans="1:3" x14ac:dyDescent="0.25">
      <c r="A799" s="85">
        <v>45396</v>
      </c>
      <c r="B799" s="86" t="s">
        <v>541</v>
      </c>
      <c r="C799" s="2">
        <v>2</v>
      </c>
    </row>
    <row r="800" spans="1:3" x14ac:dyDescent="0.25">
      <c r="A800" s="85">
        <v>45396</v>
      </c>
      <c r="B800" s="87" t="s">
        <v>546</v>
      </c>
      <c r="C800" s="2">
        <v>2</v>
      </c>
    </row>
    <row r="801" spans="1:3" ht="22.5" x14ac:dyDescent="0.25">
      <c r="A801" s="85">
        <v>45396</v>
      </c>
      <c r="B801" s="87" t="s">
        <v>568</v>
      </c>
      <c r="C801" s="2">
        <v>2</v>
      </c>
    </row>
    <row r="802" spans="1:3" ht="22.5" x14ac:dyDescent="0.25">
      <c r="A802" s="85">
        <v>45396</v>
      </c>
      <c r="B802" s="87" t="s">
        <v>529</v>
      </c>
      <c r="C802" s="2">
        <v>2</v>
      </c>
    </row>
    <row r="803" spans="1:3" x14ac:dyDescent="0.25">
      <c r="A803" s="85">
        <v>45397</v>
      </c>
      <c r="B803" s="86" t="s">
        <v>497</v>
      </c>
      <c r="C803" s="2">
        <v>2</v>
      </c>
    </row>
    <row r="804" spans="1:3" ht="22.5" x14ac:dyDescent="0.25">
      <c r="A804" s="85">
        <v>45397</v>
      </c>
      <c r="B804" s="86" t="s">
        <v>493</v>
      </c>
      <c r="C804" s="2">
        <v>2</v>
      </c>
    </row>
    <row r="805" spans="1:3" ht="22.5" x14ac:dyDescent="0.25">
      <c r="A805" s="85">
        <v>45397</v>
      </c>
      <c r="B805" s="86" t="s">
        <v>501</v>
      </c>
      <c r="C805" s="2">
        <v>2</v>
      </c>
    </row>
    <row r="806" spans="1:3" ht="22.5" x14ac:dyDescent="0.25">
      <c r="A806" s="85">
        <v>45397</v>
      </c>
      <c r="B806" s="86" t="s">
        <v>552</v>
      </c>
      <c r="C806" s="2">
        <v>2</v>
      </c>
    </row>
    <row r="807" spans="1:3" ht="22.5" x14ac:dyDescent="0.25">
      <c r="A807" s="85">
        <v>45397</v>
      </c>
      <c r="B807" s="87" t="s">
        <v>548</v>
      </c>
      <c r="C807" s="2">
        <v>2</v>
      </c>
    </row>
    <row r="808" spans="1:3" ht="22.5" x14ac:dyDescent="0.25">
      <c r="A808" s="85">
        <v>45397</v>
      </c>
      <c r="B808" s="87" t="s">
        <v>496</v>
      </c>
      <c r="C808" s="2">
        <v>2</v>
      </c>
    </row>
    <row r="809" spans="1:3" x14ac:dyDescent="0.25">
      <c r="A809" s="85">
        <v>45397</v>
      </c>
      <c r="B809" s="87" t="s">
        <v>498</v>
      </c>
      <c r="C809" s="2">
        <v>2</v>
      </c>
    </row>
    <row r="810" spans="1:3" ht="22.5" x14ac:dyDescent="0.25">
      <c r="A810" s="85">
        <v>45397</v>
      </c>
      <c r="B810" s="87" t="s">
        <v>490</v>
      </c>
      <c r="C810" s="2">
        <v>2</v>
      </c>
    </row>
    <row r="811" spans="1:3" x14ac:dyDescent="0.25">
      <c r="A811" s="85">
        <v>45397</v>
      </c>
      <c r="B811" s="87" t="s">
        <v>495</v>
      </c>
      <c r="C811" s="2">
        <v>0</v>
      </c>
    </row>
    <row r="812" spans="1:3" ht="22.5" x14ac:dyDescent="0.25">
      <c r="A812" s="85">
        <v>45397</v>
      </c>
      <c r="B812" s="87" t="s">
        <v>500</v>
      </c>
      <c r="C812" s="2">
        <v>2</v>
      </c>
    </row>
    <row r="813" spans="1:3" ht="22.5" x14ac:dyDescent="0.25">
      <c r="A813" s="85">
        <v>45397</v>
      </c>
      <c r="B813" s="87" t="s">
        <v>627</v>
      </c>
      <c r="C813" s="2">
        <v>1</v>
      </c>
    </row>
    <row r="814" spans="1:3" x14ac:dyDescent="0.25">
      <c r="A814" s="85">
        <v>45397</v>
      </c>
      <c r="B814" s="86" t="s">
        <v>520</v>
      </c>
      <c r="C814" s="2">
        <v>0</v>
      </c>
    </row>
    <row r="815" spans="1:3" ht="22.5" x14ac:dyDescent="0.25">
      <c r="A815" s="85">
        <v>45397</v>
      </c>
      <c r="B815" s="87" t="s">
        <v>630</v>
      </c>
      <c r="C815" s="2">
        <v>2</v>
      </c>
    </row>
    <row r="816" spans="1:3" x14ac:dyDescent="0.25">
      <c r="A816" s="85">
        <v>45397</v>
      </c>
      <c r="B816" s="87" t="s">
        <v>525</v>
      </c>
      <c r="C816" s="2">
        <v>1</v>
      </c>
    </row>
    <row r="817" spans="1:3" ht="22.5" x14ac:dyDescent="0.25">
      <c r="A817" s="85">
        <v>45397</v>
      </c>
      <c r="B817" s="86" t="s">
        <v>551</v>
      </c>
      <c r="C817" s="2">
        <v>2</v>
      </c>
    </row>
    <row r="818" spans="1:3" ht="22.5" x14ac:dyDescent="0.25">
      <c r="A818" s="85">
        <v>45397</v>
      </c>
      <c r="B818" s="86" t="s">
        <v>572</v>
      </c>
      <c r="C818" s="2">
        <v>1</v>
      </c>
    </row>
    <row r="819" spans="1:3" x14ac:dyDescent="0.25">
      <c r="A819" s="85">
        <v>45397</v>
      </c>
      <c r="B819" s="86" t="s">
        <v>561</v>
      </c>
      <c r="C819" s="2">
        <v>1</v>
      </c>
    </row>
    <row r="820" spans="1:3" ht="22.5" x14ac:dyDescent="0.25">
      <c r="A820" s="85">
        <v>45397</v>
      </c>
      <c r="B820" s="87" t="s">
        <v>511</v>
      </c>
      <c r="C820" s="2">
        <v>1</v>
      </c>
    </row>
    <row r="821" spans="1:3" ht="22.5" x14ac:dyDescent="0.25">
      <c r="A821" s="85">
        <v>45397</v>
      </c>
      <c r="B821" s="87" t="s">
        <v>628</v>
      </c>
      <c r="C821" s="2">
        <v>2</v>
      </c>
    </row>
    <row r="822" spans="1:3" ht="22.5" x14ac:dyDescent="0.25">
      <c r="A822" s="85">
        <v>45397</v>
      </c>
      <c r="B822" s="86" t="s">
        <v>491</v>
      </c>
      <c r="C822" s="2">
        <v>0</v>
      </c>
    </row>
    <row r="823" spans="1:3" x14ac:dyDescent="0.25">
      <c r="A823" s="85">
        <v>45397</v>
      </c>
      <c r="B823" s="86" t="s">
        <v>553</v>
      </c>
      <c r="C823" s="2">
        <v>2</v>
      </c>
    </row>
    <row r="824" spans="1:3" x14ac:dyDescent="0.25">
      <c r="A824" s="85">
        <v>45397</v>
      </c>
      <c r="B824" s="87" t="s">
        <v>509</v>
      </c>
      <c r="C824" s="2">
        <v>1</v>
      </c>
    </row>
    <row r="825" spans="1:3" ht="22.5" x14ac:dyDescent="0.25">
      <c r="A825" s="85">
        <v>45397</v>
      </c>
      <c r="B825" s="86" t="s">
        <v>565</v>
      </c>
      <c r="C825" s="2">
        <v>2</v>
      </c>
    </row>
    <row r="826" spans="1:3" ht="22.5" x14ac:dyDescent="0.25">
      <c r="A826" s="85">
        <v>45397</v>
      </c>
      <c r="B826" s="86" t="s">
        <v>510</v>
      </c>
      <c r="C826" s="2">
        <v>2</v>
      </c>
    </row>
    <row r="827" spans="1:3" x14ac:dyDescent="0.25">
      <c r="A827" s="85">
        <v>45397</v>
      </c>
      <c r="B827" s="87" t="s">
        <v>516</v>
      </c>
      <c r="C827" s="2">
        <v>2</v>
      </c>
    </row>
    <row r="828" spans="1:3" x14ac:dyDescent="0.25">
      <c r="A828" s="85">
        <v>45397</v>
      </c>
      <c r="B828" s="87" t="s">
        <v>507</v>
      </c>
      <c r="C828" s="2">
        <v>2</v>
      </c>
    </row>
    <row r="829" spans="1:3" ht="22.5" x14ac:dyDescent="0.25">
      <c r="A829" s="85">
        <v>45397</v>
      </c>
      <c r="B829" s="86" t="s">
        <v>515</v>
      </c>
      <c r="C829" s="2">
        <v>2</v>
      </c>
    </row>
    <row r="830" spans="1:3" ht="22.5" x14ac:dyDescent="0.25">
      <c r="A830" s="85">
        <v>45397</v>
      </c>
      <c r="B830" s="86" t="s">
        <v>632</v>
      </c>
      <c r="C830" s="2">
        <v>0</v>
      </c>
    </row>
    <row r="831" spans="1:3" ht="22.5" x14ac:dyDescent="0.25">
      <c r="A831" s="85">
        <v>45397</v>
      </c>
      <c r="B831" s="86" t="s">
        <v>576</v>
      </c>
      <c r="C831" s="2">
        <v>2</v>
      </c>
    </row>
    <row r="832" spans="1:3" ht="22.5" x14ac:dyDescent="0.25">
      <c r="A832" s="85">
        <v>45397</v>
      </c>
      <c r="B832" s="87" t="s">
        <v>517</v>
      </c>
      <c r="C832" s="2">
        <v>2</v>
      </c>
    </row>
    <row r="833" spans="1:3" ht="22.5" x14ac:dyDescent="0.25">
      <c r="A833" s="85">
        <v>45397</v>
      </c>
      <c r="B833" s="87" t="s">
        <v>629</v>
      </c>
      <c r="C833" s="2">
        <v>2</v>
      </c>
    </row>
    <row r="834" spans="1:3" x14ac:dyDescent="0.25">
      <c r="A834" s="85">
        <v>45397</v>
      </c>
      <c r="B834" s="87" t="s">
        <v>575</v>
      </c>
      <c r="C834" s="2">
        <v>2</v>
      </c>
    </row>
    <row r="835" spans="1:3" ht="22.5" x14ac:dyDescent="0.25">
      <c r="A835" s="85">
        <v>45397</v>
      </c>
      <c r="B835" s="87" t="s">
        <v>523</v>
      </c>
      <c r="C835" s="2">
        <v>2</v>
      </c>
    </row>
    <row r="836" spans="1:3" ht="22.5" x14ac:dyDescent="0.25">
      <c r="A836" s="85">
        <v>45397</v>
      </c>
      <c r="B836" s="86" t="s">
        <v>555</v>
      </c>
      <c r="C836" s="2">
        <v>2</v>
      </c>
    </row>
    <row r="837" spans="1:3" ht="22.5" x14ac:dyDescent="0.25">
      <c r="A837" s="85">
        <v>45397</v>
      </c>
      <c r="B837" s="87" t="s">
        <v>530</v>
      </c>
      <c r="C837" s="2">
        <v>2</v>
      </c>
    </row>
    <row r="838" spans="1:3" x14ac:dyDescent="0.25">
      <c r="A838" s="85">
        <v>45397</v>
      </c>
      <c r="B838" s="86" t="s">
        <v>532</v>
      </c>
      <c r="C838" s="2">
        <v>2</v>
      </c>
    </row>
    <row r="839" spans="1:3" ht="22.5" x14ac:dyDescent="0.25">
      <c r="A839" s="85">
        <v>45397</v>
      </c>
      <c r="B839" s="87" t="s">
        <v>545</v>
      </c>
      <c r="C839" s="2">
        <v>2</v>
      </c>
    </row>
    <row r="840" spans="1:3" x14ac:dyDescent="0.25">
      <c r="A840" s="85">
        <v>45397</v>
      </c>
      <c r="B840" s="87" t="s">
        <v>502</v>
      </c>
      <c r="C840" s="2">
        <v>2</v>
      </c>
    </row>
    <row r="841" spans="1:3" ht="22.5" x14ac:dyDescent="0.25">
      <c r="A841" s="85">
        <v>45397</v>
      </c>
      <c r="B841" s="86" t="s">
        <v>563</v>
      </c>
      <c r="C841" s="2">
        <v>2</v>
      </c>
    </row>
    <row r="842" spans="1:3" ht="22.5" x14ac:dyDescent="0.25">
      <c r="A842" s="85">
        <v>45397</v>
      </c>
      <c r="B842" s="87" t="s">
        <v>526</v>
      </c>
      <c r="C842" s="2">
        <v>2</v>
      </c>
    </row>
    <row r="843" spans="1:3" ht="22.5" x14ac:dyDescent="0.25">
      <c r="A843" s="85">
        <v>45397</v>
      </c>
      <c r="B843" s="87" t="s">
        <v>521</v>
      </c>
      <c r="C843" s="2">
        <v>2</v>
      </c>
    </row>
    <row r="844" spans="1:3" ht="22.5" x14ac:dyDescent="0.25">
      <c r="A844" s="85">
        <v>45397</v>
      </c>
      <c r="B844" s="87" t="s">
        <v>514</v>
      </c>
      <c r="C844" s="2">
        <v>2</v>
      </c>
    </row>
    <row r="845" spans="1:3" ht="22.5" x14ac:dyDescent="0.25">
      <c r="A845" s="85">
        <v>45397</v>
      </c>
      <c r="B845" s="87" t="s">
        <v>522</v>
      </c>
      <c r="C845" s="2">
        <v>2</v>
      </c>
    </row>
    <row r="846" spans="1:3" x14ac:dyDescent="0.25">
      <c r="A846" s="85">
        <v>45397</v>
      </c>
      <c r="B846" s="86" t="s">
        <v>513</v>
      </c>
      <c r="C846" s="2">
        <v>2</v>
      </c>
    </row>
    <row r="847" spans="1:3" x14ac:dyDescent="0.25">
      <c r="A847" s="85">
        <v>45397</v>
      </c>
      <c r="B847" s="86" t="s">
        <v>573</v>
      </c>
      <c r="C847" s="2">
        <v>2</v>
      </c>
    </row>
    <row r="848" spans="1:3" ht="22.5" x14ac:dyDescent="0.25">
      <c r="A848" s="85">
        <v>45397</v>
      </c>
      <c r="B848" s="87" t="s">
        <v>529</v>
      </c>
      <c r="C848" s="2">
        <v>2</v>
      </c>
    </row>
    <row r="849" spans="1:3" ht="22.5" x14ac:dyDescent="0.25">
      <c r="A849" s="85">
        <v>45397</v>
      </c>
      <c r="B849" s="86" t="s">
        <v>531</v>
      </c>
      <c r="C849" s="2">
        <v>2</v>
      </c>
    </row>
    <row r="850" spans="1:3" ht="22.5" x14ac:dyDescent="0.25">
      <c r="A850" s="85">
        <v>45397</v>
      </c>
      <c r="B850" s="86" t="s">
        <v>534</v>
      </c>
      <c r="C850" s="2">
        <v>2</v>
      </c>
    </row>
    <row r="851" spans="1:3" x14ac:dyDescent="0.25">
      <c r="A851" s="85">
        <v>45397</v>
      </c>
      <c r="B851" s="86" t="s">
        <v>527</v>
      </c>
      <c r="C851" s="2">
        <v>2</v>
      </c>
    </row>
    <row r="852" spans="1:3" ht="22.5" x14ac:dyDescent="0.25">
      <c r="A852" s="85">
        <v>45397</v>
      </c>
      <c r="B852" s="87" t="s">
        <v>537</v>
      </c>
      <c r="C852" s="2">
        <v>2</v>
      </c>
    </row>
    <row r="853" spans="1:3" ht="22.5" x14ac:dyDescent="0.25">
      <c r="A853" s="85">
        <v>45397</v>
      </c>
      <c r="B853" s="87" t="s">
        <v>544</v>
      </c>
      <c r="C853" s="2">
        <v>2</v>
      </c>
    </row>
    <row r="854" spans="1:3" ht="22.5" x14ac:dyDescent="0.25">
      <c r="A854" s="85">
        <v>45397</v>
      </c>
      <c r="B854" s="86" t="s">
        <v>549</v>
      </c>
      <c r="C854" s="2">
        <v>2</v>
      </c>
    </row>
    <row r="855" spans="1:3" ht="22.5" x14ac:dyDescent="0.25">
      <c r="A855" s="85">
        <v>45397</v>
      </c>
      <c r="B855" s="86" t="s">
        <v>558</v>
      </c>
      <c r="C855" s="2">
        <v>2</v>
      </c>
    </row>
    <row r="856" spans="1:3" x14ac:dyDescent="0.25">
      <c r="A856" s="85">
        <v>45397</v>
      </c>
      <c r="B856" s="87" t="s">
        <v>582</v>
      </c>
      <c r="C856" s="2">
        <v>2</v>
      </c>
    </row>
    <row r="857" spans="1:3" ht="22.5" x14ac:dyDescent="0.25">
      <c r="A857" s="85">
        <v>45397</v>
      </c>
      <c r="B857" s="86" t="s">
        <v>533</v>
      </c>
      <c r="C857" s="2">
        <v>2</v>
      </c>
    </row>
    <row r="858" spans="1:3" ht="22.5" x14ac:dyDescent="0.25">
      <c r="A858" s="85">
        <v>45397</v>
      </c>
      <c r="B858" s="86" t="s">
        <v>543</v>
      </c>
      <c r="C858" s="2">
        <v>2</v>
      </c>
    </row>
    <row r="859" spans="1:3" x14ac:dyDescent="0.25">
      <c r="A859" s="85">
        <v>45397</v>
      </c>
      <c r="B859" s="87" t="s">
        <v>536</v>
      </c>
      <c r="C859" s="2">
        <v>2</v>
      </c>
    </row>
    <row r="860" spans="1:3" x14ac:dyDescent="0.25">
      <c r="A860" s="85">
        <v>45397</v>
      </c>
      <c r="B860" s="86" t="s">
        <v>547</v>
      </c>
      <c r="C860" s="2">
        <v>2</v>
      </c>
    </row>
    <row r="861" spans="1:3" ht="22.5" x14ac:dyDescent="0.25">
      <c r="A861" s="85">
        <v>45397</v>
      </c>
      <c r="B861" s="86" t="s">
        <v>568</v>
      </c>
      <c r="C861" s="2">
        <v>2</v>
      </c>
    </row>
    <row r="862" spans="1:3" x14ac:dyDescent="0.25">
      <c r="A862" s="85">
        <v>45398</v>
      </c>
      <c r="B862" s="86" t="s">
        <v>580</v>
      </c>
      <c r="C862" s="2">
        <v>2</v>
      </c>
    </row>
    <row r="863" spans="1:3" x14ac:dyDescent="0.25">
      <c r="A863" s="85">
        <v>45398</v>
      </c>
      <c r="B863" s="87" t="s">
        <v>519</v>
      </c>
      <c r="C863" s="2">
        <v>0</v>
      </c>
    </row>
    <row r="864" spans="1:3" ht="22.5" x14ac:dyDescent="0.25">
      <c r="A864" s="85">
        <v>45398</v>
      </c>
      <c r="B864" s="87" t="s">
        <v>439</v>
      </c>
      <c r="C864" s="2">
        <v>2</v>
      </c>
    </row>
    <row r="865" spans="1:3" ht="22.5" x14ac:dyDescent="0.25">
      <c r="A865" s="85">
        <v>45398</v>
      </c>
      <c r="B865" s="86" t="s">
        <v>496</v>
      </c>
      <c r="C865" s="2">
        <v>2</v>
      </c>
    </row>
    <row r="866" spans="1:3" x14ac:dyDescent="0.25">
      <c r="A866" s="85">
        <v>45398</v>
      </c>
      <c r="B866" s="86" t="s">
        <v>498</v>
      </c>
      <c r="C866" s="2">
        <v>2</v>
      </c>
    </row>
    <row r="867" spans="1:3" ht="22.5" x14ac:dyDescent="0.25">
      <c r="A867" s="85">
        <v>45398</v>
      </c>
      <c r="B867" s="86" t="s">
        <v>503</v>
      </c>
      <c r="C867" s="2">
        <v>2</v>
      </c>
    </row>
    <row r="868" spans="1:3" ht="22.5" x14ac:dyDescent="0.25">
      <c r="A868" s="85">
        <v>45398</v>
      </c>
      <c r="B868" s="86" t="s">
        <v>492</v>
      </c>
      <c r="C868" s="2">
        <v>2</v>
      </c>
    </row>
    <row r="869" spans="1:3" ht="22.5" x14ac:dyDescent="0.25">
      <c r="A869" s="85">
        <v>45398</v>
      </c>
      <c r="B869" s="86" t="s">
        <v>627</v>
      </c>
      <c r="C869" s="2">
        <v>1</v>
      </c>
    </row>
    <row r="870" spans="1:3" ht="22.5" x14ac:dyDescent="0.25">
      <c r="A870" s="85">
        <v>45398</v>
      </c>
      <c r="B870" s="87" t="s">
        <v>548</v>
      </c>
      <c r="C870" s="2">
        <v>2</v>
      </c>
    </row>
    <row r="871" spans="1:3" ht="22.5" x14ac:dyDescent="0.25">
      <c r="A871" s="85">
        <v>45398</v>
      </c>
      <c r="B871" s="86" t="s">
        <v>545</v>
      </c>
      <c r="C871" s="2">
        <v>2</v>
      </c>
    </row>
    <row r="872" spans="1:3" ht="22.5" x14ac:dyDescent="0.25">
      <c r="A872" s="85">
        <v>45398</v>
      </c>
      <c r="B872" s="87" t="s">
        <v>489</v>
      </c>
      <c r="C872" s="2">
        <v>2</v>
      </c>
    </row>
    <row r="873" spans="1:3" x14ac:dyDescent="0.25">
      <c r="A873" s="85">
        <v>45398</v>
      </c>
      <c r="B873" s="87" t="s">
        <v>497</v>
      </c>
      <c r="C873" s="2">
        <v>2</v>
      </c>
    </row>
    <row r="874" spans="1:3" ht="22.5" x14ac:dyDescent="0.25">
      <c r="A874" s="85">
        <v>45398</v>
      </c>
      <c r="B874" s="86" t="s">
        <v>493</v>
      </c>
      <c r="C874" s="2">
        <v>2</v>
      </c>
    </row>
    <row r="875" spans="1:3" ht="22.5" x14ac:dyDescent="0.25">
      <c r="A875" s="85">
        <v>45398</v>
      </c>
      <c r="B875" s="87" t="s">
        <v>490</v>
      </c>
      <c r="C875" s="2">
        <v>2</v>
      </c>
    </row>
    <row r="876" spans="1:3" ht="22.5" x14ac:dyDescent="0.25">
      <c r="A876" s="85">
        <v>45398</v>
      </c>
      <c r="B876" s="87" t="s">
        <v>500</v>
      </c>
      <c r="C876" s="2">
        <v>2</v>
      </c>
    </row>
    <row r="877" spans="1:3" x14ac:dyDescent="0.25">
      <c r="A877" s="85">
        <v>45398</v>
      </c>
      <c r="B877" s="87" t="s">
        <v>516</v>
      </c>
      <c r="C877" s="2">
        <v>2</v>
      </c>
    </row>
    <row r="878" spans="1:3" x14ac:dyDescent="0.25">
      <c r="A878" s="85">
        <v>45398</v>
      </c>
      <c r="B878" s="87" t="s">
        <v>494</v>
      </c>
      <c r="C878" s="2">
        <v>0</v>
      </c>
    </row>
    <row r="879" spans="1:3" x14ac:dyDescent="0.25">
      <c r="A879" s="85">
        <v>45398</v>
      </c>
      <c r="B879" s="86" t="s">
        <v>495</v>
      </c>
      <c r="C879" s="2">
        <v>0</v>
      </c>
    </row>
    <row r="880" spans="1:3" ht="22.5" x14ac:dyDescent="0.25">
      <c r="A880" s="85">
        <v>45398</v>
      </c>
      <c r="B880" s="87" t="s">
        <v>511</v>
      </c>
      <c r="C880" s="2">
        <v>1</v>
      </c>
    </row>
    <row r="881" spans="1:3" x14ac:dyDescent="0.25">
      <c r="A881" s="85">
        <v>45398</v>
      </c>
      <c r="B881" s="87" t="s">
        <v>575</v>
      </c>
      <c r="C881" s="2">
        <v>0</v>
      </c>
    </row>
    <row r="882" spans="1:3" x14ac:dyDescent="0.25">
      <c r="A882" s="85">
        <v>45398</v>
      </c>
      <c r="B882" s="86" t="s">
        <v>502</v>
      </c>
      <c r="C882" s="2">
        <v>1</v>
      </c>
    </row>
    <row r="883" spans="1:3" x14ac:dyDescent="0.25">
      <c r="A883" s="85">
        <v>45398</v>
      </c>
      <c r="B883" s="87" t="s">
        <v>525</v>
      </c>
      <c r="C883" s="2">
        <v>1</v>
      </c>
    </row>
    <row r="884" spans="1:3" ht="22.5" x14ac:dyDescent="0.25">
      <c r="A884" s="85">
        <v>45398</v>
      </c>
      <c r="B884" s="86" t="s">
        <v>595</v>
      </c>
      <c r="C884" s="2">
        <v>1</v>
      </c>
    </row>
    <row r="885" spans="1:3" x14ac:dyDescent="0.25">
      <c r="A885" s="85">
        <v>45398</v>
      </c>
      <c r="B885" s="87" t="s">
        <v>509</v>
      </c>
      <c r="C885" s="2">
        <v>1</v>
      </c>
    </row>
    <row r="886" spans="1:3" x14ac:dyDescent="0.25">
      <c r="A886" s="85">
        <v>45398</v>
      </c>
      <c r="B886" s="86" t="s">
        <v>507</v>
      </c>
      <c r="C886" s="2">
        <v>2</v>
      </c>
    </row>
    <row r="887" spans="1:3" x14ac:dyDescent="0.25">
      <c r="A887" s="85">
        <v>45398</v>
      </c>
      <c r="B887" s="87" t="s">
        <v>547</v>
      </c>
      <c r="C887" s="2">
        <v>2</v>
      </c>
    </row>
    <row r="888" spans="1:3" ht="22.5" x14ac:dyDescent="0.25">
      <c r="A888" s="85">
        <v>45398</v>
      </c>
      <c r="B888" s="86" t="s">
        <v>629</v>
      </c>
      <c r="C888" s="2">
        <v>2</v>
      </c>
    </row>
    <row r="889" spans="1:3" ht="22.5" x14ac:dyDescent="0.25">
      <c r="A889" s="85">
        <v>45398</v>
      </c>
      <c r="B889" s="86" t="s">
        <v>510</v>
      </c>
      <c r="C889" s="2">
        <v>2</v>
      </c>
    </row>
    <row r="890" spans="1:3" ht="22.5" x14ac:dyDescent="0.25">
      <c r="A890" s="85">
        <v>45398</v>
      </c>
      <c r="B890" s="86" t="s">
        <v>533</v>
      </c>
      <c r="C890" s="2">
        <v>2</v>
      </c>
    </row>
    <row r="891" spans="1:3" ht="22.5" x14ac:dyDescent="0.25">
      <c r="A891" s="85">
        <v>45398</v>
      </c>
      <c r="B891" s="86" t="s">
        <v>544</v>
      </c>
      <c r="C891" s="2">
        <v>2</v>
      </c>
    </row>
    <row r="892" spans="1:3" ht="22.5" x14ac:dyDescent="0.25">
      <c r="A892" s="85">
        <v>45398</v>
      </c>
      <c r="B892" s="86" t="s">
        <v>558</v>
      </c>
      <c r="C892" s="2">
        <v>0</v>
      </c>
    </row>
    <row r="893" spans="1:3" ht="22.5" x14ac:dyDescent="0.25">
      <c r="A893" s="85">
        <v>45398</v>
      </c>
      <c r="B893" s="87" t="s">
        <v>523</v>
      </c>
      <c r="C893" s="2">
        <v>2</v>
      </c>
    </row>
    <row r="894" spans="1:3" x14ac:dyDescent="0.25">
      <c r="A894" s="85">
        <v>45398</v>
      </c>
      <c r="B894" s="87" t="s">
        <v>524</v>
      </c>
      <c r="C894" s="2">
        <v>2</v>
      </c>
    </row>
    <row r="895" spans="1:3" ht="22.5" x14ac:dyDescent="0.25">
      <c r="A895" s="85">
        <v>45398</v>
      </c>
      <c r="B895" s="87" t="s">
        <v>555</v>
      </c>
      <c r="C895" s="2">
        <v>2</v>
      </c>
    </row>
    <row r="896" spans="1:3" x14ac:dyDescent="0.25">
      <c r="A896" s="85">
        <v>45398</v>
      </c>
      <c r="B896" s="86" t="s">
        <v>520</v>
      </c>
      <c r="C896" s="2">
        <v>0</v>
      </c>
    </row>
    <row r="897" spans="1:3" x14ac:dyDescent="0.25">
      <c r="A897" s="85">
        <v>45398</v>
      </c>
      <c r="B897" s="86" t="s">
        <v>513</v>
      </c>
      <c r="C897" s="2">
        <v>2</v>
      </c>
    </row>
    <row r="898" spans="1:3" x14ac:dyDescent="0.25">
      <c r="A898" s="85">
        <v>45398</v>
      </c>
      <c r="B898" s="86" t="s">
        <v>561</v>
      </c>
      <c r="C898" s="2">
        <v>2</v>
      </c>
    </row>
    <row r="899" spans="1:3" x14ac:dyDescent="0.25">
      <c r="A899" s="85">
        <v>45398</v>
      </c>
      <c r="B899" s="87" t="s">
        <v>633</v>
      </c>
      <c r="C899" s="2">
        <v>2</v>
      </c>
    </row>
    <row r="900" spans="1:3" ht="22.5" x14ac:dyDescent="0.25">
      <c r="A900" s="85">
        <v>45398</v>
      </c>
      <c r="B900" s="86" t="s">
        <v>530</v>
      </c>
      <c r="C900" s="2">
        <v>2</v>
      </c>
    </row>
    <row r="901" spans="1:3" ht="22.5" x14ac:dyDescent="0.25">
      <c r="A901" s="85">
        <v>45398</v>
      </c>
      <c r="B901" s="87" t="s">
        <v>526</v>
      </c>
      <c r="C901" s="2">
        <v>2</v>
      </c>
    </row>
    <row r="902" spans="1:3" x14ac:dyDescent="0.25">
      <c r="A902" s="85">
        <v>45398</v>
      </c>
      <c r="B902" s="87" t="s">
        <v>518</v>
      </c>
      <c r="C902" s="2">
        <v>2</v>
      </c>
    </row>
    <row r="903" spans="1:3" x14ac:dyDescent="0.25">
      <c r="A903" s="85">
        <v>45398</v>
      </c>
      <c r="B903" s="87" t="s">
        <v>573</v>
      </c>
      <c r="C903" s="2">
        <v>2</v>
      </c>
    </row>
    <row r="904" spans="1:3" ht="22.5" x14ac:dyDescent="0.25">
      <c r="A904" s="85">
        <v>45398</v>
      </c>
      <c r="B904" s="87" t="s">
        <v>517</v>
      </c>
      <c r="C904" s="2">
        <v>2</v>
      </c>
    </row>
    <row r="905" spans="1:3" ht="22.5" x14ac:dyDescent="0.25">
      <c r="A905" s="85">
        <v>45398</v>
      </c>
      <c r="B905" s="86" t="s">
        <v>515</v>
      </c>
      <c r="C905" s="2">
        <v>2</v>
      </c>
    </row>
    <row r="906" spans="1:3" x14ac:dyDescent="0.25">
      <c r="A906" s="85">
        <v>45398</v>
      </c>
      <c r="B906" s="86" t="s">
        <v>532</v>
      </c>
      <c r="C906" s="2">
        <v>2</v>
      </c>
    </row>
    <row r="907" spans="1:3" ht="22.5" x14ac:dyDescent="0.25">
      <c r="A907" s="85">
        <v>45398</v>
      </c>
      <c r="B907" s="86" t="s">
        <v>563</v>
      </c>
      <c r="C907" s="2">
        <v>2</v>
      </c>
    </row>
    <row r="908" spans="1:3" ht="22.5" x14ac:dyDescent="0.25">
      <c r="A908" s="85">
        <v>45398</v>
      </c>
      <c r="B908" s="86" t="s">
        <v>630</v>
      </c>
      <c r="C908" s="2">
        <v>1</v>
      </c>
    </row>
    <row r="909" spans="1:3" ht="22.5" x14ac:dyDescent="0.25">
      <c r="A909" s="85">
        <v>45398</v>
      </c>
      <c r="B909" s="87" t="s">
        <v>535</v>
      </c>
      <c r="C909" s="2">
        <v>2</v>
      </c>
    </row>
    <row r="910" spans="1:3" ht="22.5" x14ac:dyDescent="0.25">
      <c r="A910" s="85">
        <v>45398</v>
      </c>
      <c r="B910" s="87" t="s">
        <v>521</v>
      </c>
      <c r="C910" s="2">
        <v>2</v>
      </c>
    </row>
    <row r="911" spans="1:3" ht="22.5" x14ac:dyDescent="0.25">
      <c r="A911" s="85">
        <v>45398</v>
      </c>
      <c r="B911" s="87" t="s">
        <v>514</v>
      </c>
      <c r="C911" s="2">
        <v>2</v>
      </c>
    </row>
    <row r="912" spans="1:3" ht="22.5" x14ac:dyDescent="0.25">
      <c r="A912" s="85">
        <v>45398</v>
      </c>
      <c r="B912" s="87" t="s">
        <v>522</v>
      </c>
      <c r="C912" s="2">
        <v>2</v>
      </c>
    </row>
    <row r="913" spans="1:3" ht="22.5" x14ac:dyDescent="0.25">
      <c r="A913" s="85">
        <v>45398</v>
      </c>
      <c r="B913" s="86" t="s">
        <v>531</v>
      </c>
      <c r="C913" s="2">
        <v>2</v>
      </c>
    </row>
    <row r="914" spans="1:3" x14ac:dyDescent="0.25">
      <c r="A914" s="85">
        <v>45398</v>
      </c>
      <c r="B914" s="86" t="s">
        <v>562</v>
      </c>
      <c r="C914" s="2">
        <v>2</v>
      </c>
    </row>
    <row r="915" spans="1:3" x14ac:dyDescent="0.25">
      <c r="A915" s="85">
        <v>45398</v>
      </c>
      <c r="B915" s="87" t="s">
        <v>527</v>
      </c>
      <c r="C915" s="2">
        <v>2</v>
      </c>
    </row>
    <row r="916" spans="1:3" ht="22.5" x14ac:dyDescent="0.25">
      <c r="A916" s="85">
        <v>45398</v>
      </c>
      <c r="B916" s="86" t="s">
        <v>577</v>
      </c>
      <c r="C916" s="2">
        <v>2</v>
      </c>
    </row>
    <row r="917" spans="1:3" ht="22.5" x14ac:dyDescent="0.25">
      <c r="A917" s="85">
        <v>45398</v>
      </c>
      <c r="B917" s="86" t="s">
        <v>534</v>
      </c>
      <c r="C917" s="2">
        <v>2</v>
      </c>
    </row>
    <row r="918" spans="1:3" x14ac:dyDescent="0.25">
      <c r="A918" s="85">
        <v>45398</v>
      </c>
      <c r="B918" s="86" t="s">
        <v>541</v>
      </c>
      <c r="C918" s="2">
        <v>2</v>
      </c>
    </row>
    <row r="919" spans="1:3" ht="22.5" x14ac:dyDescent="0.25">
      <c r="A919" s="85">
        <v>45398</v>
      </c>
      <c r="B919" s="86" t="s">
        <v>537</v>
      </c>
      <c r="C919" s="2">
        <v>2</v>
      </c>
    </row>
    <row r="920" spans="1:3" x14ac:dyDescent="0.25">
      <c r="A920" s="85">
        <v>45398</v>
      </c>
      <c r="B920" s="87" t="s">
        <v>536</v>
      </c>
      <c r="C920" s="2">
        <v>2</v>
      </c>
    </row>
    <row r="921" spans="1:3" ht="22.5" x14ac:dyDescent="0.25">
      <c r="A921" s="85">
        <v>45398</v>
      </c>
      <c r="B921" s="86" t="s">
        <v>539</v>
      </c>
      <c r="C921" s="2">
        <v>2</v>
      </c>
    </row>
    <row r="922" spans="1:3" ht="22.5" x14ac:dyDescent="0.25">
      <c r="A922" s="85">
        <v>45398</v>
      </c>
      <c r="B922" s="87" t="s">
        <v>549</v>
      </c>
      <c r="C922" s="2">
        <v>2</v>
      </c>
    </row>
    <row r="923" spans="1:3" x14ac:dyDescent="0.25">
      <c r="A923" s="85">
        <v>45398</v>
      </c>
      <c r="B923" s="87" t="s">
        <v>582</v>
      </c>
      <c r="C923" s="2">
        <v>2</v>
      </c>
    </row>
    <row r="924" spans="1:3" ht="22.5" x14ac:dyDescent="0.25">
      <c r="A924" s="85">
        <v>45398</v>
      </c>
      <c r="B924" s="86" t="s">
        <v>543</v>
      </c>
      <c r="C924" s="2">
        <v>2</v>
      </c>
    </row>
    <row r="925" spans="1:3" ht="22.5" x14ac:dyDescent="0.25">
      <c r="A925" s="85">
        <v>45398</v>
      </c>
      <c r="B925" s="87" t="s">
        <v>584</v>
      </c>
      <c r="C925" s="2">
        <v>2</v>
      </c>
    </row>
    <row r="926" spans="1:3" x14ac:dyDescent="0.25">
      <c r="A926" s="85">
        <v>45398</v>
      </c>
      <c r="B926" s="87" t="s">
        <v>546</v>
      </c>
      <c r="C926" s="2">
        <v>2</v>
      </c>
    </row>
    <row r="927" spans="1:3" ht="22.5" x14ac:dyDescent="0.25">
      <c r="A927" s="85">
        <v>45399</v>
      </c>
      <c r="B927" s="87" t="s">
        <v>501</v>
      </c>
      <c r="C927" s="2">
        <v>0</v>
      </c>
    </row>
    <row r="928" spans="1:3" x14ac:dyDescent="0.25">
      <c r="A928" s="85">
        <v>45399</v>
      </c>
      <c r="B928" s="86" t="s">
        <v>546</v>
      </c>
      <c r="C928" s="2">
        <v>0</v>
      </c>
    </row>
    <row r="929" spans="1:3" ht="22.5" x14ac:dyDescent="0.25">
      <c r="A929" s="85">
        <v>45399</v>
      </c>
      <c r="B929" s="86" t="s">
        <v>581</v>
      </c>
      <c r="C929" s="2">
        <v>0</v>
      </c>
    </row>
    <row r="930" spans="1:3" ht="22.5" x14ac:dyDescent="0.25">
      <c r="A930" s="85">
        <v>45399</v>
      </c>
      <c r="B930" s="86" t="s">
        <v>490</v>
      </c>
      <c r="C930" s="2">
        <v>2</v>
      </c>
    </row>
    <row r="931" spans="1:3" x14ac:dyDescent="0.25">
      <c r="A931" s="85">
        <v>45399</v>
      </c>
      <c r="B931" s="86" t="s">
        <v>498</v>
      </c>
      <c r="C931" s="2">
        <v>2</v>
      </c>
    </row>
    <row r="932" spans="1:3" ht="22.5" x14ac:dyDescent="0.25">
      <c r="A932" s="85">
        <v>45399</v>
      </c>
      <c r="B932" s="86" t="s">
        <v>493</v>
      </c>
      <c r="C932" s="2">
        <v>2</v>
      </c>
    </row>
    <row r="933" spans="1:3" ht="22.5" x14ac:dyDescent="0.25">
      <c r="A933" s="85">
        <v>45399</v>
      </c>
      <c r="B933" s="87" t="s">
        <v>574</v>
      </c>
      <c r="C933" s="2">
        <v>0</v>
      </c>
    </row>
    <row r="934" spans="1:3" ht="22.5" x14ac:dyDescent="0.25">
      <c r="A934" s="85">
        <v>45399</v>
      </c>
      <c r="B934" s="87" t="s">
        <v>492</v>
      </c>
      <c r="C934" s="2">
        <v>2</v>
      </c>
    </row>
    <row r="935" spans="1:3" ht="22.5" x14ac:dyDescent="0.25">
      <c r="A935" s="85">
        <v>45399</v>
      </c>
      <c r="B935" s="87" t="s">
        <v>552</v>
      </c>
      <c r="C935" s="2">
        <v>2</v>
      </c>
    </row>
    <row r="936" spans="1:3" ht="22.5" x14ac:dyDescent="0.25">
      <c r="A936" s="85">
        <v>45399</v>
      </c>
      <c r="B936" s="87" t="s">
        <v>627</v>
      </c>
      <c r="C936" s="2">
        <v>1</v>
      </c>
    </row>
    <row r="937" spans="1:3" ht="22.5" x14ac:dyDescent="0.25">
      <c r="A937" s="85">
        <v>45399</v>
      </c>
      <c r="B937" s="87" t="s">
        <v>515</v>
      </c>
      <c r="C937" s="2">
        <v>2</v>
      </c>
    </row>
    <row r="938" spans="1:3" ht="22.5" x14ac:dyDescent="0.25">
      <c r="A938" s="85">
        <v>45399</v>
      </c>
      <c r="B938" s="87" t="s">
        <v>491</v>
      </c>
      <c r="C938" s="2">
        <v>0</v>
      </c>
    </row>
    <row r="939" spans="1:3" x14ac:dyDescent="0.25">
      <c r="A939" s="85">
        <v>45399</v>
      </c>
      <c r="B939" s="86" t="s">
        <v>495</v>
      </c>
      <c r="C939" s="2">
        <v>0</v>
      </c>
    </row>
    <row r="940" spans="1:3" ht="22.5" x14ac:dyDescent="0.25">
      <c r="A940" s="85">
        <v>45399</v>
      </c>
      <c r="B940" s="87" t="s">
        <v>572</v>
      </c>
      <c r="C940" s="2">
        <v>1</v>
      </c>
    </row>
    <row r="941" spans="1:3" ht="22.5" x14ac:dyDescent="0.25">
      <c r="A941" s="85">
        <v>45399</v>
      </c>
      <c r="B941" s="86" t="s">
        <v>439</v>
      </c>
      <c r="C941" s="2">
        <v>2</v>
      </c>
    </row>
    <row r="942" spans="1:3" ht="22.5" x14ac:dyDescent="0.25">
      <c r="A942" s="85">
        <v>45399</v>
      </c>
      <c r="B942" s="87" t="s">
        <v>500</v>
      </c>
      <c r="C942" s="2">
        <v>2</v>
      </c>
    </row>
    <row r="943" spans="1:3" x14ac:dyDescent="0.25">
      <c r="A943" s="85">
        <v>45399</v>
      </c>
      <c r="B943" s="87" t="s">
        <v>547</v>
      </c>
      <c r="C943" s="2">
        <v>1</v>
      </c>
    </row>
    <row r="944" spans="1:3" x14ac:dyDescent="0.25">
      <c r="A944" s="85">
        <v>45399</v>
      </c>
      <c r="B944" s="87" t="s">
        <v>502</v>
      </c>
      <c r="C944" s="2">
        <v>1</v>
      </c>
    </row>
    <row r="945" spans="1:3" ht="22.5" x14ac:dyDescent="0.25">
      <c r="A945" s="85">
        <v>45399</v>
      </c>
      <c r="B945" s="87" t="s">
        <v>503</v>
      </c>
      <c r="C945" s="2">
        <v>0</v>
      </c>
    </row>
    <row r="946" spans="1:3" ht="22.5" x14ac:dyDescent="0.25">
      <c r="A946" s="85">
        <v>45399</v>
      </c>
      <c r="B946" s="87" t="s">
        <v>549</v>
      </c>
      <c r="C946" s="2">
        <v>2</v>
      </c>
    </row>
    <row r="947" spans="1:3" ht="22.5" x14ac:dyDescent="0.25">
      <c r="A947" s="85">
        <v>45399</v>
      </c>
      <c r="B947" s="86" t="s">
        <v>555</v>
      </c>
      <c r="C947" s="2">
        <v>1</v>
      </c>
    </row>
    <row r="948" spans="1:3" ht="22.5" x14ac:dyDescent="0.25">
      <c r="A948" s="85">
        <v>45399</v>
      </c>
      <c r="B948" s="87" t="s">
        <v>538</v>
      </c>
      <c r="C948" s="2">
        <v>2</v>
      </c>
    </row>
    <row r="949" spans="1:3" ht="22.5" x14ac:dyDescent="0.25">
      <c r="A949" s="85">
        <v>45399</v>
      </c>
      <c r="B949" s="86" t="s">
        <v>508</v>
      </c>
      <c r="C949" s="2">
        <v>2</v>
      </c>
    </row>
    <row r="950" spans="1:3" ht="22.5" x14ac:dyDescent="0.25">
      <c r="A950" s="85">
        <v>45399</v>
      </c>
      <c r="B950" s="86" t="s">
        <v>511</v>
      </c>
      <c r="C950" s="2">
        <v>1</v>
      </c>
    </row>
    <row r="951" spans="1:3" ht="22.5" x14ac:dyDescent="0.25">
      <c r="A951" s="85">
        <v>45399</v>
      </c>
      <c r="B951" s="86" t="s">
        <v>557</v>
      </c>
      <c r="C951" s="2">
        <v>2</v>
      </c>
    </row>
    <row r="952" spans="1:3" ht="22.5" x14ac:dyDescent="0.25">
      <c r="A952" s="85">
        <v>45399</v>
      </c>
      <c r="B952" s="86" t="s">
        <v>629</v>
      </c>
      <c r="C952" s="2">
        <v>2</v>
      </c>
    </row>
    <row r="953" spans="1:3" ht="22.5" x14ac:dyDescent="0.25">
      <c r="A953" s="85">
        <v>45399</v>
      </c>
      <c r="B953" s="87" t="s">
        <v>512</v>
      </c>
      <c r="C953" s="2">
        <v>2</v>
      </c>
    </row>
    <row r="954" spans="1:3" ht="22.5" x14ac:dyDescent="0.25">
      <c r="A954" s="85">
        <v>45399</v>
      </c>
      <c r="B954" s="87" t="s">
        <v>510</v>
      </c>
      <c r="C954" s="2">
        <v>2</v>
      </c>
    </row>
    <row r="955" spans="1:3" ht="22.5" x14ac:dyDescent="0.25">
      <c r="A955" s="85">
        <v>45399</v>
      </c>
      <c r="B955" s="87" t="s">
        <v>535</v>
      </c>
      <c r="C955" s="2">
        <v>2</v>
      </c>
    </row>
    <row r="956" spans="1:3" ht="22.5" x14ac:dyDescent="0.25">
      <c r="A956" s="85">
        <v>45399</v>
      </c>
      <c r="B956" s="87" t="s">
        <v>543</v>
      </c>
      <c r="C956" s="2">
        <v>2</v>
      </c>
    </row>
    <row r="957" spans="1:3" x14ac:dyDescent="0.25">
      <c r="A957" s="85">
        <v>45399</v>
      </c>
      <c r="B957" s="87" t="s">
        <v>507</v>
      </c>
      <c r="C957" s="2">
        <v>2</v>
      </c>
    </row>
    <row r="958" spans="1:3" x14ac:dyDescent="0.25">
      <c r="A958" s="85">
        <v>45399</v>
      </c>
      <c r="B958" s="86" t="s">
        <v>516</v>
      </c>
      <c r="C958" s="2">
        <v>2</v>
      </c>
    </row>
    <row r="959" spans="1:3" x14ac:dyDescent="0.25">
      <c r="A959" s="85">
        <v>45399</v>
      </c>
      <c r="B959" s="86" t="s">
        <v>633</v>
      </c>
      <c r="C959" s="2">
        <v>2</v>
      </c>
    </row>
    <row r="960" spans="1:3" x14ac:dyDescent="0.25">
      <c r="A960" s="85">
        <v>45399</v>
      </c>
      <c r="B960" s="87" t="s">
        <v>524</v>
      </c>
      <c r="C960" s="2">
        <v>2</v>
      </c>
    </row>
    <row r="961" spans="1:3" ht="22.5" x14ac:dyDescent="0.25">
      <c r="A961" s="85">
        <v>45399</v>
      </c>
      <c r="B961" s="87" t="s">
        <v>533</v>
      </c>
      <c r="C961" s="2">
        <v>2</v>
      </c>
    </row>
    <row r="962" spans="1:3" x14ac:dyDescent="0.25">
      <c r="A962" s="85">
        <v>45399</v>
      </c>
      <c r="B962" s="86" t="s">
        <v>506</v>
      </c>
      <c r="C962" s="2">
        <v>0</v>
      </c>
    </row>
    <row r="963" spans="1:3" ht="22.5" x14ac:dyDescent="0.25">
      <c r="A963" s="85">
        <v>45399</v>
      </c>
      <c r="B963" s="86" t="s">
        <v>523</v>
      </c>
      <c r="C963" s="2">
        <v>2</v>
      </c>
    </row>
    <row r="964" spans="1:3" x14ac:dyDescent="0.25">
      <c r="A964" s="85">
        <v>45399</v>
      </c>
      <c r="B964" s="86" t="s">
        <v>513</v>
      </c>
      <c r="C964" s="2">
        <v>2</v>
      </c>
    </row>
    <row r="965" spans="1:3" x14ac:dyDescent="0.25">
      <c r="A965" s="85">
        <v>45399</v>
      </c>
      <c r="B965" s="87" t="s">
        <v>573</v>
      </c>
      <c r="C965" s="2">
        <v>2</v>
      </c>
    </row>
    <row r="966" spans="1:3" x14ac:dyDescent="0.25">
      <c r="A966" s="85">
        <v>45399</v>
      </c>
      <c r="B966" s="86" t="s">
        <v>520</v>
      </c>
      <c r="C966" s="2">
        <v>0</v>
      </c>
    </row>
    <row r="967" spans="1:3" ht="22.5" x14ac:dyDescent="0.25">
      <c r="A967" s="85">
        <v>45399</v>
      </c>
      <c r="B967" s="87" t="s">
        <v>526</v>
      </c>
      <c r="C967" s="2">
        <v>2</v>
      </c>
    </row>
    <row r="968" spans="1:3" ht="22.5" x14ac:dyDescent="0.25">
      <c r="A968" s="85">
        <v>45399</v>
      </c>
      <c r="B968" s="87" t="s">
        <v>514</v>
      </c>
      <c r="C968" s="2">
        <v>2</v>
      </c>
    </row>
    <row r="969" spans="1:3" ht="22.5" x14ac:dyDescent="0.25">
      <c r="A969" s="85">
        <v>45399</v>
      </c>
      <c r="B969" s="86" t="s">
        <v>563</v>
      </c>
      <c r="C969" s="2">
        <v>2</v>
      </c>
    </row>
    <row r="970" spans="1:3" x14ac:dyDescent="0.25">
      <c r="A970" s="85">
        <v>45399</v>
      </c>
      <c r="B970" s="87" t="s">
        <v>527</v>
      </c>
      <c r="C970" s="2">
        <v>2</v>
      </c>
    </row>
    <row r="971" spans="1:3" ht="22.5" x14ac:dyDescent="0.25">
      <c r="A971" s="85">
        <v>45399</v>
      </c>
      <c r="B971" s="86" t="s">
        <v>531</v>
      </c>
      <c r="C971" s="2">
        <v>2</v>
      </c>
    </row>
    <row r="972" spans="1:3" ht="22.5" x14ac:dyDescent="0.25">
      <c r="A972" s="85">
        <v>45399</v>
      </c>
      <c r="B972" s="86" t="s">
        <v>517</v>
      </c>
      <c r="C972" s="2">
        <v>2</v>
      </c>
    </row>
    <row r="973" spans="1:3" ht="22.5" x14ac:dyDescent="0.25">
      <c r="A973" s="85">
        <v>45399</v>
      </c>
      <c r="B973" s="87" t="s">
        <v>539</v>
      </c>
      <c r="C973" s="2">
        <v>2</v>
      </c>
    </row>
    <row r="974" spans="1:3" ht="22.5" x14ac:dyDescent="0.25">
      <c r="A974" s="85">
        <v>45399</v>
      </c>
      <c r="B974" s="86" t="s">
        <v>577</v>
      </c>
      <c r="C974" s="2">
        <v>2</v>
      </c>
    </row>
    <row r="975" spans="1:3" x14ac:dyDescent="0.25">
      <c r="A975" s="85">
        <v>45399</v>
      </c>
      <c r="B975" s="86" t="s">
        <v>532</v>
      </c>
      <c r="C975" s="2">
        <v>2</v>
      </c>
    </row>
    <row r="976" spans="1:3" ht="22.5" x14ac:dyDescent="0.25">
      <c r="A976" s="85">
        <v>45399</v>
      </c>
      <c r="B976" s="87" t="s">
        <v>529</v>
      </c>
      <c r="C976" s="2">
        <v>2</v>
      </c>
    </row>
    <row r="977" spans="1:3" ht="22.5" x14ac:dyDescent="0.25">
      <c r="A977" s="85">
        <v>45399</v>
      </c>
      <c r="B977" s="86" t="s">
        <v>521</v>
      </c>
      <c r="C977" s="2">
        <v>2</v>
      </c>
    </row>
    <row r="978" spans="1:3" ht="22.5" x14ac:dyDescent="0.25">
      <c r="A978" s="85">
        <v>45399</v>
      </c>
      <c r="B978" s="87" t="s">
        <v>530</v>
      </c>
      <c r="C978" s="2">
        <v>2</v>
      </c>
    </row>
    <row r="979" spans="1:3" ht="22.5" x14ac:dyDescent="0.25">
      <c r="A979" s="85">
        <v>45399</v>
      </c>
      <c r="B979" s="86" t="s">
        <v>576</v>
      </c>
      <c r="C979" s="2">
        <v>2</v>
      </c>
    </row>
    <row r="980" spans="1:3" ht="22.5" x14ac:dyDescent="0.25">
      <c r="A980" s="85">
        <v>45399</v>
      </c>
      <c r="B980" s="86" t="s">
        <v>584</v>
      </c>
      <c r="C980" s="2">
        <v>2</v>
      </c>
    </row>
    <row r="981" spans="1:3" x14ac:dyDescent="0.25">
      <c r="A981" s="85">
        <v>45399</v>
      </c>
      <c r="B981" s="87" t="s">
        <v>562</v>
      </c>
      <c r="C981" s="2">
        <v>2</v>
      </c>
    </row>
    <row r="982" spans="1:3" ht="22.5" x14ac:dyDescent="0.25">
      <c r="A982" s="85">
        <v>45399</v>
      </c>
      <c r="B982" s="87" t="s">
        <v>544</v>
      </c>
      <c r="C982" s="2">
        <v>2</v>
      </c>
    </row>
    <row r="983" spans="1:3" ht="22.5" x14ac:dyDescent="0.25">
      <c r="A983" s="85">
        <v>45399</v>
      </c>
      <c r="B983" s="86" t="s">
        <v>595</v>
      </c>
      <c r="C983" s="2">
        <v>2</v>
      </c>
    </row>
    <row r="984" spans="1:3" x14ac:dyDescent="0.25">
      <c r="A984" s="85">
        <v>45399</v>
      </c>
      <c r="B984" s="87" t="s">
        <v>536</v>
      </c>
      <c r="C984" s="2">
        <v>2</v>
      </c>
    </row>
    <row r="985" spans="1:3" ht="22.5" x14ac:dyDescent="0.25">
      <c r="A985" s="85">
        <v>45399</v>
      </c>
      <c r="B985" s="86" t="s">
        <v>630</v>
      </c>
      <c r="C985" s="2">
        <v>2</v>
      </c>
    </row>
    <row r="986" spans="1:3" ht="22.5" x14ac:dyDescent="0.25">
      <c r="A986" s="85">
        <v>45399</v>
      </c>
      <c r="B986" s="86" t="s">
        <v>522</v>
      </c>
      <c r="C986" s="2">
        <v>2</v>
      </c>
    </row>
    <row r="987" spans="1:3" ht="22.5" x14ac:dyDescent="0.25">
      <c r="A987" s="85">
        <v>45399</v>
      </c>
      <c r="B987" s="86" t="s">
        <v>537</v>
      </c>
      <c r="C987" s="2">
        <v>2</v>
      </c>
    </row>
    <row r="988" spans="1:3" x14ac:dyDescent="0.25">
      <c r="A988" s="85">
        <v>45399</v>
      </c>
      <c r="B988" s="87" t="s">
        <v>541</v>
      </c>
      <c r="C988" s="2">
        <v>2</v>
      </c>
    </row>
    <row r="989" spans="1:3" ht="22.5" x14ac:dyDescent="0.25">
      <c r="A989" s="85">
        <v>45399</v>
      </c>
      <c r="B989" s="86" t="s">
        <v>542</v>
      </c>
      <c r="C989" s="2">
        <v>2</v>
      </c>
    </row>
    <row r="990" spans="1:3" ht="22.5" x14ac:dyDescent="0.25">
      <c r="A990" s="85">
        <v>45399</v>
      </c>
      <c r="B990" s="86" t="s">
        <v>568</v>
      </c>
      <c r="C990" s="2">
        <v>2</v>
      </c>
    </row>
    <row r="991" spans="1:3" x14ac:dyDescent="0.25">
      <c r="A991" s="85">
        <v>45399</v>
      </c>
      <c r="B991" s="87" t="s">
        <v>582</v>
      </c>
      <c r="C991" s="2">
        <v>2</v>
      </c>
    </row>
    <row r="992" spans="1:3" ht="22.5" x14ac:dyDescent="0.25">
      <c r="A992" s="85">
        <v>45399</v>
      </c>
      <c r="B992" s="86" t="s">
        <v>545</v>
      </c>
      <c r="C992" s="2">
        <v>2</v>
      </c>
    </row>
    <row r="993" spans="1:3" ht="22.5" x14ac:dyDescent="0.25">
      <c r="A993" s="85">
        <v>45400</v>
      </c>
      <c r="B993" s="86" t="s">
        <v>501</v>
      </c>
      <c r="C993" s="2">
        <v>0</v>
      </c>
    </row>
    <row r="994" spans="1:3" x14ac:dyDescent="0.25">
      <c r="A994" s="85">
        <v>45400</v>
      </c>
      <c r="B994" s="86" t="s">
        <v>497</v>
      </c>
      <c r="C994" s="2">
        <v>2</v>
      </c>
    </row>
    <row r="995" spans="1:3" ht="22.5" x14ac:dyDescent="0.25">
      <c r="A995" s="85">
        <v>45400</v>
      </c>
      <c r="B995" s="87" t="s">
        <v>492</v>
      </c>
      <c r="C995" s="2">
        <v>2</v>
      </c>
    </row>
    <row r="996" spans="1:3" ht="22.5" x14ac:dyDescent="0.25">
      <c r="A996" s="85">
        <v>45400</v>
      </c>
      <c r="B996" s="87" t="s">
        <v>552</v>
      </c>
      <c r="C996" s="2">
        <v>2</v>
      </c>
    </row>
    <row r="997" spans="1:3" ht="22.5" x14ac:dyDescent="0.25">
      <c r="A997" s="85">
        <v>45400</v>
      </c>
      <c r="B997" s="87" t="s">
        <v>491</v>
      </c>
      <c r="C997" s="2">
        <v>0</v>
      </c>
    </row>
    <row r="998" spans="1:3" x14ac:dyDescent="0.25">
      <c r="A998" s="85">
        <v>45400</v>
      </c>
      <c r="B998" s="86" t="s">
        <v>498</v>
      </c>
      <c r="C998" s="2">
        <v>2</v>
      </c>
    </row>
    <row r="999" spans="1:3" ht="22.5" x14ac:dyDescent="0.25">
      <c r="A999" s="85">
        <v>45400</v>
      </c>
      <c r="B999" s="87" t="s">
        <v>515</v>
      </c>
      <c r="C999" s="2">
        <v>2</v>
      </c>
    </row>
    <row r="1000" spans="1:3" ht="22.5" x14ac:dyDescent="0.25">
      <c r="A1000" s="85">
        <v>45400</v>
      </c>
      <c r="B1000" s="87" t="s">
        <v>627</v>
      </c>
      <c r="C1000" s="2">
        <v>1</v>
      </c>
    </row>
    <row r="1001" spans="1:3" x14ac:dyDescent="0.25">
      <c r="A1001" s="85">
        <v>45400</v>
      </c>
      <c r="B1001" s="86" t="s">
        <v>506</v>
      </c>
      <c r="C1001" s="2">
        <v>1</v>
      </c>
    </row>
    <row r="1002" spans="1:3" ht="22.5" x14ac:dyDescent="0.25">
      <c r="A1002" s="85">
        <v>45400</v>
      </c>
      <c r="B1002" s="87" t="s">
        <v>551</v>
      </c>
      <c r="C1002" s="2">
        <v>2</v>
      </c>
    </row>
    <row r="1003" spans="1:3" x14ac:dyDescent="0.25">
      <c r="A1003" s="85">
        <v>45400</v>
      </c>
      <c r="B1003" s="86" t="s">
        <v>520</v>
      </c>
      <c r="C1003" s="2">
        <v>0</v>
      </c>
    </row>
    <row r="1004" spans="1:3" ht="22.5" x14ac:dyDescent="0.25">
      <c r="A1004" s="85">
        <v>45400</v>
      </c>
      <c r="B1004" s="86" t="s">
        <v>490</v>
      </c>
      <c r="C1004" s="2">
        <v>2</v>
      </c>
    </row>
    <row r="1005" spans="1:3" ht="22.5" x14ac:dyDescent="0.25">
      <c r="A1005" s="85">
        <v>45400</v>
      </c>
      <c r="B1005" s="86" t="s">
        <v>548</v>
      </c>
      <c r="C1005" s="2">
        <v>2</v>
      </c>
    </row>
    <row r="1006" spans="1:3" ht="22.5" x14ac:dyDescent="0.25">
      <c r="A1006" s="85">
        <v>45400</v>
      </c>
      <c r="B1006" s="87" t="s">
        <v>493</v>
      </c>
      <c r="C1006" s="2">
        <v>2</v>
      </c>
    </row>
    <row r="1007" spans="1:3" ht="22.5" x14ac:dyDescent="0.25">
      <c r="A1007" s="85">
        <v>45400</v>
      </c>
      <c r="B1007" s="86" t="s">
        <v>489</v>
      </c>
      <c r="C1007" s="2">
        <v>0</v>
      </c>
    </row>
    <row r="1008" spans="1:3" ht="22.5" x14ac:dyDescent="0.25">
      <c r="A1008" s="85">
        <v>45400</v>
      </c>
      <c r="B1008" s="87" t="s">
        <v>554</v>
      </c>
      <c r="C1008" s="2">
        <v>1</v>
      </c>
    </row>
    <row r="1009" spans="1:3" ht="22.5" x14ac:dyDescent="0.25">
      <c r="A1009" s="85">
        <v>45400</v>
      </c>
      <c r="B1009" s="86" t="s">
        <v>511</v>
      </c>
      <c r="C1009" s="2">
        <v>1</v>
      </c>
    </row>
    <row r="1010" spans="1:3" ht="22.5" x14ac:dyDescent="0.25">
      <c r="A1010" s="85">
        <v>45400</v>
      </c>
      <c r="B1010" s="86" t="s">
        <v>533</v>
      </c>
      <c r="C1010" s="2">
        <v>2</v>
      </c>
    </row>
    <row r="1011" spans="1:3" ht="22.5" x14ac:dyDescent="0.25">
      <c r="A1011" s="85">
        <v>45400</v>
      </c>
      <c r="B1011" s="86" t="s">
        <v>631</v>
      </c>
      <c r="C1011" s="2">
        <v>1</v>
      </c>
    </row>
    <row r="1012" spans="1:3" x14ac:dyDescent="0.25">
      <c r="A1012" s="85">
        <v>45400</v>
      </c>
      <c r="B1012" s="87" t="s">
        <v>525</v>
      </c>
      <c r="C1012" s="2">
        <v>1</v>
      </c>
    </row>
    <row r="1013" spans="1:3" x14ac:dyDescent="0.25">
      <c r="A1013" s="85">
        <v>45400</v>
      </c>
      <c r="B1013" s="86" t="s">
        <v>502</v>
      </c>
      <c r="C1013" s="2">
        <v>2</v>
      </c>
    </row>
    <row r="1014" spans="1:3" ht="22.5" x14ac:dyDescent="0.25">
      <c r="A1014" s="85">
        <v>45400</v>
      </c>
      <c r="B1014" s="87" t="s">
        <v>530</v>
      </c>
      <c r="C1014" s="2">
        <v>1</v>
      </c>
    </row>
    <row r="1015" spans="1:3" ht="22.5" x14ac:dyDescent="0.25">
      <c r="A1015" s="85">
        <v>45400</v>
      </c>
      <c r="B1015" s="87" t="s">
        <v>557</v>
      </c>
      <c r="C1015" s="2">
        <v>2</v>
      </c>
    </row>
    <row r="1016" spans="1:3" x14ac:dyDescent="0.25">
      <c r="A1016" s="85">
        <v>45400</v>
      </c>
      <c r="B1016" s="86" t="s">
        <v>516</v>
      </c>
      <c r="C1016" s="2">
        <v>2</v>
      </c>
    </row>
    <row r="1017" spans="1:3" ht="22.5" x14ac:dyDescent="0.25">
      <c r="A1017" s="85">
        <v>45400</v>
      </c>
      <c r="B1017" s="86" t="s">
        <v>569</v>
      </c>
      <c r="C1017" s="2">
        <v>2</v>
      </c>
    </row>
    <row r="1018" spans="1:3" ht="22.5" x14ac:dyDescent="0.25">
      <c r="A1018" s="85">
        <v>45400</v>
      </c>
      <c r="B1018" s="86" t="s">
        <v>628</v>
      </c>
      <c r="C1018" s="2">
        <v>2</v>
      </c>
    </row>
    <row r="1019" spans="1:3" x14ac:dyDescent="0.25">
      <c r="A1019" s="85">
        <v>45400</v>
      </c>
      <c r="B1019" s="86" t="s">
        <v>509</v>
      </c>
      <c r="C1019" s="2">
        <v>1</v>
      </c>
    </row>
    <row r="1020" spans="1:3" ht="22.5" x14ac:dyDescent="0.25">
      <c r="A1020" s="85">
        <v>45400</v>
      </c>
      <c r="B1020" s="87" t="s">
        <v>510</v>
      </c>
      <c r="C1020" s="2">
        <v>2</v>
      </c>
    </row>
    <row r="1021" spans="1:3" ht="22.5" x14ac:dyDescent="0.25">
      <c r="A1021" s="85">
        <v>45400</v>
      </c>
      <c r="B1021" s="87" t="s">
        <v>512</v>
      </c>
      <c r="C1021" s="2">
        <v>2</v>
      </c>
    </row>
    <row r="1022" spans="1:3" ht="22.5" x14ac:dyDescent="0.25">
      <c r="A1022" s="85">
        <v>45400</v>
      </c>
      <c r="B1022" s="86" t="s">
        <v>521</v>
      </c>
      <c r="C1022" s="2">
        <v>2</v>
      </c>
    </row>
    <row r="1023" spans="1:3" ht="22.5" x14ac:dyDescent="0.25">
      <c r="A1023" s="85">
        <v>45400</v>
      </c>
      <c r="B1023" s="87" t="s">
        <v>544</v>
      </c>
      <c r="C1023" s="2">
        <v>2</v>
      </c>
    </row>
    <row r="1024" spans="1:3" x14ac:dyDescent="0.25">
      <c r="A1024" s="85">
        <v>45400</v>
      </c>
      <c r="B1024" s="86" t="s">
        <v>507</v>
      </c>
      <c r="C1024" s="2">
        <v>2</v>
      </c>
    </row>
    <row r="1025" spans="1:3" ht="22.5" x14ac:dyDescent="0.25">
      <c r="A1025" s="85">
        <v>45400</v>
      </c>
      <c r="B1025" s="86" t="s">
        <v>535</v>
      </c>
      <c r="C1025" s="2">
        <v>2</v>
      </c>
    </row>
    <row r="1026" spans="1:3" ht="22.5" x14ac:dyDescent="0.25">
      <c r="A1026" s="85">
        <v>45400</v>
      </c>
      <c r="B1026" s="86" t="s">
        <v>517</v>
      </c>
      <c r="C1026" s="2">
        <v>2</v>
      </c>
    </row>
    <row r="1027" spans="1:3" ht="22.5" x14ac:dyDescent="0.25">
      <c r="A1027" s="85">
        <v>45400</v>
      </c>
      <c r="B1027" s="87" t="s">
        <v>529</v>
      </c>
      <c r="C1027" s="2">
        <v>2</v>
      </c>
    </row>
    <row r="1028" spans="1:3" ht="22.5" x14ac:dyDescent="0.25">
      <c r="A1028" s="85">
        <v>45400</v>
      </c>
      <c r="B1028" s="86" t="s">
        <v>555</v>
      </c>
      <c r="C1028" s="2">
        <v>2</v>
      </c>
    </row>
    <row r="1029" spans="1:3" ht="22.5" x14ac:dyDescent="0.25">
      <c r="A1029" s="85">
        <v>45400</v>
      </c>
      <c r="B1029" s="86" t="s">
        <v>542</v>
      </c>
      <c r="C1029" s="2">
        <v>2</v>
      </c>
    </row>
    <row r="1030" spans="1:3" ht="22.5" x14ac:dyDescent="0.25">
      <c r="A1030" s="85">
        <v>45400</v>
      </c>
      <c r="B1030" s="87" t="s">
        <v>526</v>
      </c>
      <c r="C1030" s="2">
        <v>2</v>
      </c>
    </row>
    <row r="1031" spans="1:3" x14ac:dyDescent="0.25">
      <c r="A1031" s="85">
        <v>45400</v>
      </c>
      <c r="B1031" s="86" t="s">
        <v>573</v>
      </c>
      <c r="C1031" s="2">
        <v>2</v>
      </c>
    </row>
    <row r="1032" spans="1:3" ht="22.5" x14ac:dyDescent="0.25">
      <c r="A1032" s="85">
        <v>45400</v>
      </c>
      <c r="B1032" s="87" t="s">
        <v>629</v>
      </c>
      <c r="C1032" s="2">
        <v>2</v>
      </c>
    </row>
    <row r="1033" spans="1:3" x14ac:dyDescent="0.25">
      <c r="A1033" s="85">
        <v>45400</v>
      </c>
      <c r="B1033" s="87" t="s">
        <v>524</v>
      </c>
      <c r="C1033" s="2">
        <v>2</v>
      </c>
    </row>
    <row r="1034" spans="1:3" x14ac:dyDescent="0.25">
      <c r="A1034" s="85">
        <v>45400</v>
      </c>
      <c r="B1034" s="86" t="s">
        <v>536</v>
      </c>
      <c r="C1034" s="2">
        <v>2</v>
      </c>
    </row>
    <row r="1035" spans="1:3" ht="22.5" x14ac:dyDescent="0.25">
      <c r="A1035" s="85">
        <v>45400</v>
      </c>
      <c r="B1035" s="87" t="s">
        <v>630</v>
      </c>
      <c r="C1035" s="2">
        <v>2</v>
      </c>
    </row>
    <row r="1036" spans="1:3" ht="22.5" x14ac:dyDescent="0.25">
      <c r="A1036" s="85">
        <v>45400</v>
      </c>
      <c r="B1036" s="86" t="s">
        <v>576</v>
      </c>
      <c r="C1036" s="2">
        <v>2</v>
      </c>
    </row>
    <row r="1037" spans="1:3" x14ac:dyDescent="0.25">
      <c r="A1037" s="85">
        <v>45400</v>
      </c>
      <c r="B1037" s="87" t="s">
        <v>527</v>
      </c>
      <c r="C1037" s="2">
        <v>2</v>
      </c>
    </row>
    <row r="1038" spans="1:3" ht="22.5" x14ac:dyDescent="0.25">
      <c r="A1038" s="85">
        <v>45400</v>
      </c>
      <c r="B1038" s="86" t="s">
        <v>577</v>
      </c>
      <c r="C1038" s="2">
        <v>2</v>
      </c>
    </row>
    <row r="1039" spans="1:3" ht="22.5" x14ac:dyDescent="0.25">
      <c r="A1039" s="85">
        <v>45400</v>
      </c>
      <c r="B1039" s="86" t="s">
        <v>522</v>
      </c>
      <c r="C1039" s="2">
        <v>2</v>
      </c>
    </row>
    <row r="1040" spans="1:3" ht="22.5" x14ac:dyDescent="0.25">
      <c r="A1040" s="85">
        <v>45400</v>
      </c>
      <c r="B1040" s="87" t="s">
        <v>514</v>
      </c>
      <c r="C1040" s="2">
        <v>2</v>
      </c>
    </row>
    <row r="1041" spans="1:3" ht="22.5" x14ac:dyDescent="0.25">
      <c r="A1041" s="85">
        <v>45400</v>
      </c>
      <c r="B1041" s="87" t="s">
        <v>539</v>
      </c>
      <c r="C1041" s="2">
        <v>2</v>
      </c>
    </row>
    <row r="1042" spans="1:3" x14ac:dyDescent="0.25">
      <c r="A1042" s="85">
        <v>45400</v>
      </c>
      <c r="B1042" s="87" t="s">
        <v>633</v>
      </c>
      <c r="C1042" s="2">
        <v>2</v>
      </c>
    </row>
    <row r="1043" spans="1:3" ht="22.5" x14ac:dyDescent="0.25">
      <c r="A1043" s="85">
        <v>45400</v>
      </c>
      <c r="B1043" s="87" t="s">
        <v>534</v>
      </c>
      <c r="C1043" s="2">
        <v>2</v>
      </c>
    </row>
    <row r="1044" spans="1:3" x14ac:dyDescent="0.25">
      <c r="A1044" s="85">
        <v>45400</v>
      </c>
      <c r="B1044" s="87" t="s">
        <v>562</v>
      </c>
      <c r="C1044" s="2">
        <v>2</v>
      </c>
    </row>
    <row r="1045" spans="1:3" ht="22.5" x14ac:dyDescent="0.25">
      <c r="A1045" s="85">
        <v>45400</v>
      </c>
      <c r="B1045" s="87" t="s">
        <v>543</v>
      </c>
      <c r="C1045" s="2">
        <v>2</v>
      </c>
    </row>
    <row r="1046" spans="1:3" x14ac:dyDescent="0.25">
      <c r="A1046" s="85">
        <v>45400</v>
      </c>
      <c r="B1046" s="86" t="s">
        <v>582</v>
      </c>
      <c r="C1046" s="2">
        <v>2</v>
      </c>
    </row>
    <row r="1047" spans="1:3" ht="22.5" x14ac:dyDescent="0.25">
      <c r="A1047" s="85">
        <v>45400</v>
      </c>
      <c r="B1047" s="86" t="s">
        <v>531</v>
      </c>
      <c r="C1047" s="2">
        <v>2</v>
      </c>
    </row>
    <row r="1048" spans="1:3" ht="22.5" x14ac:dyDescent="0.25">
      <c r="A1048" s="85">
        <v>45400</v>
      </c>
      <c r="B1048" s="87" t="s">
        <v>508</v>
      </c>
      <c r="C1048" s="2">
        <v>2</v>
      </c>
    </row>
    <row r="1049" spans="1:3" x14ac:dyDescent="0.25">
      <c r="A1049" s="85">
        <v>45400</v>
      </c>
      <c r="B1049" s="87" t="s">
        <v>532</v>
      </c>
      <c r="C1049" s="2">
        <v>2</v>
      </c>
    </row>
    <row r="1050" spans="1:3" ht="22.5" x14ac:dyDescent="0.25">
      <c r="A1050" s="85">
        <v>45400</v>
      </c>
      <c r="B1050" s="86" t="s">
        <v>549</v>
      </c>
      <c r="C1050" s="2">
        <v>2</v>
      </c>
    </row>
    <row r="1051" spans="1:3" ht="22.5" x14ac:dyDescent="0.25">
      <c r="A1051" s="85">
        <v>45400</v>
      </c>
      <c r="B1051" s="87" t="s">
        <v>537</v>
      </c>
      <c r="C1051" s="2">
        <v>2</v>
      </c>
    </row>
    <row r="1052" spans="1:3" x14ac:dyDescent="0.25">
      <c r="A1052" s="85">
        <v>45400</v>
      </c>
      <c r="B1052" s="87" t="s">
        <v>541</v>
      </c>
      <c r="C1052" s="2">
        <v>2</v>
      </c>
    </row>
    <row r="1053" spans="1:3" ht="22.5" x14ac:dyDescent="0.25">
      <c r="A1053" s="85">
        <v>45400</v>
      </c>
      <c r="B1053" s="87" t="s">
        <v>584</v>
      </c>
      <c r="C1053" s="2">
        <v>2</v>
      </c>
    </row>
    <row r="1054" spans="1:3" x14ac:dyDescent="0.25">
      <c r="A1054" s="85">
        <v>45400</v>
      </c>
      <c r="B1054" s="86" t="s">
        <v>546</v>
      </c>
      <c r="C1054" s="2">
        <v>2</v>
      </c>
    </row>
    <row r="1055" spans="1:3" ht="22.5" x14ac:dyDescent="0.25">
      <c r="A1055" s="85">
        <v>45400</v>
      </c>
      <c r="B1055" s="86" t="s">
        <v>568</v>
      </c>
      <c r="C1055" s="2">
        <v>2</v>
      </c>
    </row>
    <row r="1056" spans="1:3" ht="22.5" x14ac:dyDescent="0.25">
      <c r="A1056" s="85">
        <v>45400</v>
      </c>
      <c r="B1056" s="87" t="s">
        <v>538</v>
      </c>
      <c r="C1056" s="2">
        <v>2</v>
      </c>
    </row>
    <row r="1057" spans="1:3" ht="22.5" x14ac:dyDescent="0.25">
      <c r="A1057" s="85">
        <v>45401</v>
      </c>
      <c r="B1057" s="87" t="s">
        <v>629</v>
      </c>
      <c r="C1057" s="2">
        <v>0</v>
      </c>
    </row>
    <row r="1058" spans="1:3" ht="22.5" x14ac:dyDescent="0.25">
      <c r="A1058" s="85">
        <v>45401</v>
      </c>
      <c r="B1058" s="86" t="s">
        <v>492</v>
      </c>
      <c r="C1058" s="2">
        <v>2</v>
      </c>
    </row>
    <row r="1059" spans="1:3" x14ac:dyDescent="0.25">
      <c r="A1059" s="85">
        <v>45401</v>
      </c>
      <c r="B1059" s="87" t="s">
        <v>497</v>
      </c>
      <c r="C1059" s="2">
        <v>2</v>
      </c>
    </row>
    <row r="1060" spans="1:3" ht="22.5" x14ac:dyDescent="0.25">
      <c r="A1060" s="85">
        <v>45401</v>
      </c>
      <c r="B1060" s="87" t="s">
        <v>548</v>
      </c>
      <c r="C1060" s="2">
        <v>2</v>
      </c>
    </row>
    <row r="1061" spans="1:3" ht="22.5" x14ac:dyDescent="0.25">
      <c r="A1061" s="85">
        <v>45401</v>
      </c>
      <c r="B1061" s="87" t="s">
        <v>581</v>
      </c>
      <c r="C1061" s="2">
        <v>0</v>
      </c>
    </row>
    <row r="1062" spans="1:3" ht="22.5" x14ac:dyDescent="0.25">
      <c r="A1062" s="85">
        <v>45401</v>
      </c>
      <c r="B1062" s="87" t="s">
        <v>565</v>
      </c>
      <c r="C1062" s="2">
        <v>1</v>
      </c>
    </row>
    <row r="1063" spans="1:3" ht="22.5" x14ac:dyDescent="0.25">
      <c r="A1063" s="85">
        <v>45401</v>
      </c>
      <c r="B1063" s="87" t="s">
        <v>552</v>
      </c>
      <c r="C1063" s="2">
        <v>2</v>
      </c>
    </row>
    <row r="1064" spans="1:3" ht="22.5" x14ac:dyDescent="0.25">
      <c r="A1064" s="85">
        <v>45401</v>
      </c>
      <c r="B1064" s="86" t="s">
        <v>533</v>
      </c>
      <c r="C1064" s="2">
        <v>2</v>
      </c>
    </row>
    <row r="1065" spans="1:3" x14ac:dyDescent="0.25">
      <c r="A1065" s="85">
        <v>45401</v>
      </c>
      <c r="B1065" s="87" t="s">
        <v>498</v>
      </c>
      <c r="C1065" s="2">
        <v>2</v>
      </c>
    </row>
    <row r="1066" spans="1:3" x14ac:dyDescent="0.25">
      <c r="A1066" s="85">
        <v>45401</v>
      </c>
      <c r="B1066" s="87" t="s">
        <v>519</v>
      </c>
      <c r="C1066" s="2">
        <v>1</v>
      </c>
    </row>
    <row r="1067" spans="1:3" ht="22.5" x14ac:dyDescent="0.25">
      <c r="A1067" s="85">
        <v>45401</v>
      </c>
      <c r="B1067" s="86" t="s">
        <v>634</v>
      </c>
      <c r="C1067" s="2">
        <v>0</v>
      </c>
    </row>
    <row r="1068" spans="1:3" ht="22.5" x14ac:dyDescent="0.25">
      <c r="A1068" s="85">
        <v>45401</v>
      </c>
      <c r="B1068" s="87" t="s">
        <v>627</v>
      </c>
      <c r="C1068" s="2">
        <v>1</v>
      </c>
    </row>
    <row r="1069" spans="1:3" ht="22.5" x14ac:dyDescent="0.25">
      <c r="A1069" s="85">
        <v>45401</v>
      </c>
      <c r="B1069" s="87" t="s">
        <v>515</v>
      </c>
      <c r="C1069" s="2">
        <v>2</v>
      </c>
    </row>
    <row r="1070" spans="1:3" ht="22.5" x14ac:dyDescent="0.25">
      <c r="A1070" s="85">
        <v>45401</v>
      </c>
      <c r="B1070" s="86" t="s">
        <v>491</v>
      </c>
      <c r="C1070" s="2">
        <v>0</v>
      </c>
    </row>
    <row r="1071" spans="1:3" ht="22.5" x14ac:dyDescent="0.25">
      <c r="A1071" s="85">
        <v>45401</v>
      </c>
      <c r="B1071" s="86" t="s">
        <v>493</v>
      </c>
      <c r="C1071" s="2">
        <v>2</v>
      </c>
    </row>
    <row r="1072" spans="1:3" x14ac:dyDescent="0.25">
      <c r="A1072" s="85">
        <v>45401</v>
      </c>
      <c r="B1072" s="86" t="s">
        <v>520</v>
      </c>
      <c r="C1072" s="2">
        <v>0</v>
      </c>
    </row>
    <row r="1073" spans="1:3" x14ac:dyDescent="0.25">
      <c r="A1073" s="85">
        <v>45401</v>
      </c>
      <c r="B1073" s="87" t="s">
        <v>580</v>
      </c>
      <c r="C1073" s="2">
        <v>2</v>
      </c>
    </row>
    <row r="1074" spans="1:3" ht="22.5" x14ac:dyDescent="0.25">
      <c r="A1074" s="85">
        <v>45401</v>
      </c>
      <c r="B1074" s="86" t="s">
        <v>551</v>
      </c>
      <c r="C1074" s="2">
        <v>2</v>
      </c>
    </row>
    <row r="1075" spans="1:3" ht="22.5" x14ac:dyDescent="0.25">
      <c r="A1075" s="85">
        <v>45401</v>
      </c>
      <c r="B1075" s="87" t="s">
        <v>554</v>
      </c>
      <c r="C1075" s="2">
        <v>1</v>
      </c>
    </row>
    <row r="1076" spans="1:3" x14ac:dyDescent="0.25">
      <c r="A1076" s="85">
        <v>45401</v>
      </c>
      <c r="B1076" s="87" t="s">
        <v>518</v>
      </c>
      <c r="C1076" s="2">
        <v>1</v>
      </c>
    </row>
    <row r="1077" spans="1:3" x14ac:dyDescent="0.25">
      <c r="A1077" s="85">
        <v>45401</v>
      </c>
      <c r="B1077" s="87" t="s">
        <v>553</v>
      </c>
      <c r="C1077" s="2">
        <v>2</v>
      </c>
    </row>
    <row r="1078" spans="1:3" ht="22.5" x14ac:dyDescent="0.25">
      <c r="A1078" s="85">
        <v>45401</v>
      </c>
      <c r="B1078" s="87" t="s">
        <v>535</v>
      </c>
      <c r="C1078" s="2">
        <v>2</v>
      </c>
    </row>
    <row r="1079" spans="1:3" ht="22.5" x14ac:dyDescent="0.25">
      <c r="A1079" s="85">
        <v>45401</v>
      </c>
      <c r="B1079" s="87" t="s">
        <v>500</v>
      </c>
      <c r="C1079" s="2">
        <v>2</v>
      </c>
    </row>
    <row r="1080" spans="1:3" ht="22.5" x14ac:dyDescent="0.25">
      <c r="A1080" s="85">
        <v>45401</v>
      </c>
      <c r="B1080" s="86" t="s">
        <v>529</v>
      </c>
      <c r="C1080" s="2">
        <v>1</v>
      </c>
    </row>
    <row r="1081" spans="1:3" ht="22.5" x14ac:dyDescent="0.25">
      <c r="A1081" s="85">
        <v>45401</v>
      </c>
      <c r="B1081" s="86" t="s">
        <v>557</v>
      </c>
      <c r="C1081" s="2">
        <v>2</v>
      </c>
    </row>
    <row r="1082" spans="1:3" ht="22.5" x14ac:dyDescent="0.25">
      <c r="A1082" s="85">
        <v>45401</v>
      </c>
      <c r="B1082" s="87" t="s">
        <v>512</v>
      </c>
      <c r="C1082" s="2">
        <v>2</v>
      </c>
    </row>
    <row r="1083" spans="1:3" ht="22.5" x14ac:dyDescent="0.25">
      <c r="A1083" s="85">
        <v>45401</v>
      </c>
      <c r="B1083" s="86" t="s">
        <v>510</v>
      </c>
      <c r="C1083" s="2">
        <v>2</v>
      </c>
    </row>
    <row r="1084" spans="1:3" ht="22.5" x14ac:dyDescent="0.25">
      <c r="A1084" s="85">
        <v>45401</v>
      </c>
      <c r="B1084" s="86" t="s">
        <v>543</v>
      </c>
      <c r="C1084" s="2">
        <v>2</v>
      </c>
    </row>
    <row r="1085" spans="1:3" x14ac:dyDescent="0.25">
      <c r="A1085" s="85">
        <v>45401</v>
      </c>
      <c r="B1085" s="86" t="s">
        <v>507</v>
      </c>
      <c r="C1085" s="2">
        <v>2</v>
      </c>
    </row>
    <row r="1086" spans="1:3" x14ac:dyDescent="0.25">
      <c r="A1086" s="85">
        <v>45401</v>
      </c>
      <c r="B1086" s="87" t="s">
        <v>502</v>
      </c>
      <c r="C1086" s="2">
        <v>2</v>
      </c>
    </row>
    <row r="1087" spans="1:3" x14ac:dyDescent="0.25">
      <c r="A1087" s="85">
        <v>45401</v>
      </c>
      <c r="B1087" s="87" t="s">
        <v>532</v>
      </c>
      <c r="C1087" s="2">
        <v>0</v>
      </c>
    </row>
    <row r="1088" spans="1:3" x14ac:dyDescent="0.25">
      <c r="A1088" s="85">
        <v>45401</v>
      </c>
      <c r="B1088" s="87" t="s">
        <v>633</v>
      </c>
      <c r="C1088" s="2">
        <v>2</v>
      </c>
    </row>
    <row r="1089" spans="1:3" ht="22.5" x14ac:dyDescent="0.25">
      <c r="A1089" s="85">
        <v>45401</v>
      </c>
      <c r="B1089" s="87" t="s">
        <v>522</v>
      </c>
      <c r="C1089" s="2">
        <v>2</v>
      </c>
    </row>
    <row r="1090" spans="1:3" ht="22.5" x14ac:dyDescent="0.25">
      <c r="A1090" s="85">
        <v>45401</v>
      </c>
      <c r="B1090" s="87" t="s">
        <v>576</v>
      </c>
      <c r="C1090" s="2">
        <v>2</v>
      </c>
    </row>
    <row r="1091" spans="1:3" ht="22.5" x14ac:dyDescent="0.25">
      <c r="A1091" s="85">
        <v>45401</v>
      </c>
      <c r="B1091" s="86" t="s">
        <v>542</v>
      </c>
      <c r="C1091" s="2">
        <v>1</v>
      </c>
    </row>
    <row r="1092" spans="1:3" x14ac:dyDescent="0.25">
      <c r="A1092" s="85">
        <v>45401</v>
      </c>
      <c r="B1092" s="86" t="s">
        <v>524</v>
      </c>
      <c r="C1092" s="2">
        <v>2</v>
      </c>
    </row>
    <row r="1093" spans="1:3" x14ac:dyDescent="0.25">
      <c r="A1093" s="85">
        <v>45401</v>
      </c>
      <c r="B1093" s="87" t="s">
        <v>516</v>
      </c>
      <c r="C1093" s="2">
        <v>2</v>
      </c>
    </row>
    <row r="1094" spans="1:3" ht="22.5" x14ac:dyDescent="0.25">
      <c r="A1094" s="85">
        <v>45401</v>
      </c>
      <c r="B1094" s="86" t="s">
        <v>555</v>
      </c>
      <c r="C1094" s="2">
        <v>2</v>
      </c>
    </row>
    <row r="1095" spans="1:3" ht="22.5" x14ac:dyDescent="0.25">
      <c r="A1095" s="85">
        <v>45401</v>
      </c>
      <c r="B1095" s="86" t="s">
        <v>517</v>
      </c>
      <c r="C1095" s="2">
        <v>2</v>
      </c>
    </row>
    <row r="1096" spans="1:3" ht="22.5" x14ac:dyDescent="0.25">
      <c r="A1096" s="85">
        <v>45401</v>
      </c>
      <c r="B1096" s="87" t="s">
        <v>528</v>
      </c>
      <c r="C1096" s="2">
        <v>2</v>
      </c>
    </row>
    <row r="1097" spans="1:3" ht="22.5" x14ac:dyDescent="0.25">
      <c r="A1097" s="85">
        <v>45401</v>
      </c>
      <c r="B1097" s="87" t="s">
        <v>523</v>
      </c>
      <c r="C1097" s="2">
        <v>2</v>
      </c>
    </row>
    <row r="1098" spans="1:3" ht="22.5" x14ac:dyDescent="0.25">
      <c r="A1098" s="85">
        <v>45401</v>
      </c>
      <c r="B1098" s="86" t="s">
        <v>630</v>
      </c>
      <c r="C1098" s="2">
        <v>2</v>
      </c>
    </row>
    <row r="1099" spans="1:3" ht="22.5" x14ac:dyDescent="0.25">
      <c r="A1099" s="85">
        <v>45401</v>
      </c>
      <c r="B1099" s="87" t="s">
        <v>514</v>
      </c>
      <c r="C1099" s="2">
        <v>2</v>
      </c>
    </row>
    <row r="1100" spans="1:3" ht="22.5" x14ac:dyDescent="0.25">
      <c r="A1100" s="85">
        <v>45401</v>
      </c>
      <c r="B1100" s="86" t="s">
        <v>526</v>
      </c>
      <c r="C1100" s="2">
        <v>2</v>
      </c>
    </row>
    <row r="1101" spans="1:3" ht="22.5" x14ac:dyDescent="0.25">
      <c r="A1101" s="85">
        <v>45401</v>
      </c>
      <c r="B1101" s="86" t="s">
        <v>549</v>
      </c>
      <c r="C1101" s="2">
        <v>2</v>
      </c>
    </row>
    <row r="1102" spans="1:3" ht="22.5" x14ac:dyDescent="0.25">
      <c r="A1102" s="85">
        <v>45401</v>
      </c>
      <c r="B1102" s="87" t="s">
        <v>531</v>
      </c>
      <c r="C1102" s="2">
        <v>2</v>
      </c>
    </row>
    <row r="1103" spans="1:3" ht="22.5" x14ac:dyDescent="0.25">
      <c r="A1103" s="85">
        <v>45401</v>
      </c>
      <c r="B1103" s="86" t="s">
        <v>521</v>
      </c>
      <c r="C1103" s="2">
        <v>2</v>
      </c>
    </row>
    <row r="1104" spans="1:3" ht="22.5" x14ac:dyDescent="0.25">
      <c r="A1104" s="85">
        <v>45401</v>
      </c>
      <c r="B1104" s="86" t="s">
        <v>534</v>
      </c>
      <c r="C1104" s="2">
        <v>2</v>
      </c>
    </row>
    <row r="1105" spans="1:3" ht="22.5" x14ac:dyDescent="0.25">
      <c r="A1105" s="85">
        <v>45401</v>
      </c>
      <c r="B1105" s="86" t="s">
        <v>577</v>
      </c>
      <c r="C1105" s="2">
        <v>2</v>
      </c>
    </row>
    <row r="1106" spans="1:3" ht="22.5" x14ac:dyDescent="0.25">
      <c r="A1106" s="85">
        <v>45401</v>
      </c>
      <c r="B1106" s="86" t="s">
        <v>530</v>
      </c>
      <c r="C1106" s="2">
        <v>2</v>
      </c>
    </row>
    <row r="1107" spans="1:3" ht="22.5" x14ac:dyDescent="0.25">
      <c r="A1107" s="85">
        <v>45401</v>
      </c>
      <c r="B1107" s="86" t="s">
        <v>539</v>
      </c>
      <c r="C1107" s="2">
        <v>2</v>
      </c>
    </row>
    <row r="1108" spans="1:3" ht="22.5" x14ac:dyDescent="0.25">
      <c r="A1108" s="85">
        <v>45401</v>
      </c>
      <c r="B1108" s="87" t="s">
        <v>544</v>
      </c>
      <c r="C1108" s="2">
        <v>2</v>
      </c>
    </row>
    <row r="1109" spans="1:3" x14ac:dyDescent="0.25">
      <c r="A1109" s="85">
        <v>45401</v>
      </c>
      <c r="B1109" s="86" t="s">
        <v>582</v>
      </c>
      <c r="C1109" s="2">
        <v>2</v>
      </c>
    </row>
    <row r="1110" spans="1:3" ht="22.5" x14ac:dyDescent="0.25">
      <c r="A1110" s="85">
        <v>45401</v>
      </c>
      <c r="B1110" s="86" t="s">
        <v>508</v>
      </c>
      <c r="C1110" s="2">
        <v>2</v>
      </c>
    </row>
    <row r="1111" spans="1:3" x14ac:dyDescent="0.25">
      <c r="A1111" s="85">
        <v>45401</v>
      </c>
      <c r="B1111" s="87" t="s">
        <v>527</v>
      </c>
      <c r="C1111" s="2">
        <v>2</v>
      </c>
    </row>
    <row r="1112" spans="1:3" x14ac:dyDescent="0.25">
      <c r="A1112" s="85">
        <v>45401</v>
      </c>
      <c r="B1112" s="87" t="s">
        <v>562</v>
      </c>
      <c r="C1112" s="2">
        <v>2</v>
      </c>
    </row>
    <row r="1113" spans="1:3" ht="22.5" x14ac:dyDescent="0.25">
      <c r="A1113" s="85">
        <v>45401</v>
      </c>
      <c r="B1113" s="86" t="s">
        <v>584</v>
      </c>
      <c r="C1113" s="2">
        <v>2</v>
      </c>
    </row>
    <row r="1114" spans="1:3" x14ac:dyDescent="0.25">
      <c r="A1114" s="85">
        <v>45401</v>
      </c>
      <c r="B1114" s="86" t="s">
        <v>536</v>
      </c>
      <c r="C1114" s="2">
        <v>2</v>
      </c>
    </row>
    <row r="1115" spans="1:3" x14ac:dyDescent="0.25">
      <c r="A1115" s="85">
        <v>45401</v>
      </c>
      <c r="B1115" s="87" t="s">
        <v>541</v>
      </c>
      <c r="C1115" s="2">
        <v>2</v>
      </c>
    </row>
    <row r="1116" spans="1:3" ht="22.5" x14ac:dyDescent="0.25">
      <c r="A1116" s="85">
        <v>45401</v>
      </c>
      <c r="B1116" s="86" t="s">
        <v>537</v>
      </c>
      <c r="C1116" s="2">
        <v>2</v>
      </c>
    </row>
    <row r="1117" spans="1:3" ht="22.5" x14ac:dyDescent="0.25">
      <c r="A1117" s="85">
        <v>45401</v>
      </c>
      <c r="B1117" s="86" t="s">
        <v>568</v>
      </c>
      <c r="C1117" s="2">
        <v>2</v>
      </c>
    </row>
    <row r="1118" spans="1:3" ht="22.5" x14ac:dyDescent="0.25">
      <c r="A1118" s="85">
        <v>45401</v>
      </c>
      <c r="B1118" s="87" t="s">
        <v>538</v>
      </c>
      <c r="C1118" s="2">
        <v>2</v>
      </c>
    </row>
    <row r="1119" spans="1:3" x14ac:dyDescent="0.25">
      <c r="A1119" s="85">
        <v>45401</v>
      </c>
      <c r="B1119" s="86" t="s">
        <v>546</v>
      </c>
      <c r="C1119" s="2">
        <v>2</v>
      </c>
    </row>
    <row r="1120" spans="1:3" x14ac:dyDescent="0.25">
      <c r="A1120" s="85">
        <v>45401</v>
      </c>
      <c r="B1120" s="86" t="s">
        <v>547</v>
      </c>
      <c r="C1120" s="2">
        <v>2</v>
      </c>
    </row>
    <row r="1121" spans="1:3" x14ac:dyDescent="0.25">
      <c r="A1121" s="85">
        <v>45402</v>
      </c>
      <c r="B1121" s="86" t="s">
        <v>497</v>
      </c>
      <c r="C1121" s="2">
        <v>0</v>
      </c>
    </row>
    <row r="1122" spans="1:3" x14ac:dyDescent="0.25">
      <c r="A1122" s="85">
        <v>45402</v>
      </c>
      <c r="B1122" s="87" t="s">
        <v>580</v>
      </c>
      <c r="C1122" s="2">
        <v>0</v>
      </c>
    </row>
    <row r="1123" spans="1:3" x14ac:dyDescent="0.25">
      <c r="A1123" s="85">
        <v>45402</v>
      </c>
      <c r="B1123" s="87" t="s">
        <v>519</v>
      </c>
      <c r="C1123" s="2">
        <v>0</v>
      </c>
    </row>
    <row r="1124" spans="1:3" x14ac:dyDescent="0.25">
      <c r="A1124" s="85">
        <v>45402</v>
      </c>
      <c r="B1124" s="86" t="s">
        <v>495</v>
      </c>
      <c r="C1124" s="2">
        <v>0</v>
      </c>
    </row>
    <row r="1125" spans="1:3" ht="22.5" x14ac:dyDescent="0.25">
      <c r="A1125" s="85">
        <v>45402</v>
      </c>
      <c r="B1125" s="87" t="s">
        <v>572</v>
      </c>
      <c r="C1125" s="2">
        <v>1</v>
      </c>
    </row>
    <row r="1126" spans="1:3" x14ac:dyDescent="0.25">
      <c r="A1126" s="85">
        <v>45402</v>
      </c>
      <c r="B1126" s="87" t="s">
        <v>553</v>
      </c>
      <c r="C1126" s="2">
        <v>2</v>
      </c>
    </row>
    <row r="1127" spans="1:3" x14ac:dyDescent="0.25">
      <c r="A1127" s="85">
        <v>45402</v>
      </c>
      <c r="B1127" s="87" t="s">
        <v>566</v>
      </c>
      <c r="C1127" s="2">
        <v>1</v>
      </c>
    </row>
    <row r="1128" spans="1:3" ht="22.5" x14ac:dyDescent="0.25">
      <c r="A1128" s="85">
        <v>45402</v>
      </c>
      <c r="B1128" s="86" t="s">
        <v>523</v>
      </c>
      <c r="C1128" s="2">
        <v>1</v>
      </c>
    </row>
    <row r="1129" spans="1:3" x14ac:dyDescent="0.25">
      <c r="A1129" s="85">
        <v>45402</v>
      </c>
      <c r="B1129" s="87" t="s">
        <v>541</v>
      </c>
      <c r="C1129" s="2">
        <v>1</v>
      </c>
    </row>
    <row r="1130" spans="1:3" ht="22.5" x14ac:dyDescent="0.25">
      <c r="A1130" s="85">
        <v>45402</v>
      </c>
      <c r="B1130" s="87" t="s">
        <v>491</v>
      </c>
      <c r="C1130" s="2">
        <v>0</v>
      </c>
    </row>
    <row r="1131" spans="1:3" ht="22.5" x14ac:dyDescent="0.25">
      <c r="A1131" s="85">
        <v>45402</v>
      </c>
      <c r="B1131" s="86" t="s">
        <v>533</v>
      </c>
      <c r="C1131" s="2">
        <v>1</v>
      </c>
    </row>
    <row r="1132" spans="1:3" x14ac:dyDescent="0.25">
      <c r="A1132" s="85">
        <v>45402</v>
      </c>
      <c r="B1132" s="86" t="s">
        <v>546</v>
      </c>
      <c r="C1132" s="2">
        <v>1</v>
      </c>
    </row>
    <row r="1133" spans="1:3" ht="22.5" x14ac:dyDescent="0.25">
      <c r="A1133" s="85">
        <v>45402</v>
      </c>
      <c r="B1133" s="86" t="s">
        <v>515</v>
      </c>
      <c r="C1133" s="2">
        <v>2</v>
      </c>
    </row>
    <row r="1134" spans="1:3" x14ac:dyDescent="0.25">
      <c r="A1134" s="85">
        <v>45402</v>
      </c>
      <c r="B1134" s="87" t="s">
        <v>582</v>
      </c>
      <c r="C1134" s="2">
        <v>0</v>
      </c>
    </row>
    <row r="1135" spans="1:3" ht="22.5" x14ac:dyDescent="0.25">
      <c r="A1135" s="85">
        <v>45402</v>
      </c>
      <c r="B1135" s="86" t="s">
        <v>568</v>
      </c>
      <c r="C1135" s="2">
        <v>0</v>
      </c>
    </row>
    <row r="1136" spans="1:3" x14ac:dyDescent="0.25">
      <c r="A1136" s="85">
        <v>45402</v>
      </c>
      <c r="B1136" s="86" t="s">
        <v>520</v>
      </c>
      <c r="C1136" s="2">
        <v>0</v>
      </c>
    </row>
    <row r="1137" spans="1:3" ht="22.5" x14ac:dyDescent="0.25">
      <c r="A1137" s="85">
        <v>45402</v>
      </c>
      <c r="B1137" s="86" t="s">
        <v>530</v>
      </c>
      <c r="C1137" s="2">
        <v>2</v>
      </c>
    </row>
    <row r="1138" spans="1:3" ht="22.5" x14ac:dyDescent="0.25">
      <c r="A1138" s="85">
        <v>45402</v>
      </c>
      <c r="B1138" s="86" t="s">
        <v>576</v>
      </c>
      <c r="C1138" s="2">
        <v>2</v>
      </c>
    </row>
    <row r="1139" spans="1:3" ht="22.5" x14ac:dyDescent="0.25">
      <c r="A1139" s="85">
        <v>45402</v>
      </c>
      <c r="B1139" s="86" t="s">
        <v>549</v>
      </c>
      <c r="C1139" s="2">
        <v>1</v>
      </c>
    </row>
    <row r="1140" spans="1:3" ht="22.5" x14ac:dyDescent="0.25">
      <c r="A1140" s="85">
        <v>45402</v>
      </c>
      <c r="B1140" s="87" t="s">
        <v>517</v>
      </c>
      <c r="C1140" s="2">
        <v>2</v>
      </c>
    </row>
    <row r="1141" spans="1:3" ht="22.5" x14ac:dyDescent="0.25">
      <c r="A1141" s="85">
        <v>45402</v>
      </c>
      <c r="B1141" s="86" t="s">
        <v>511</v>
      </c>
      <c r="C1141" s="2">
        <v>2</v>
      </c>
    </row>
    <row r="1142" spans="1:3" x14ac:dyDescent="0.25">
      <c r="A1142" s="85">
        <v>45402</v>
      </c>
      <c r="B1142" s="87" t="s">
        <v>524</v>
      </c>
      <c r="C1142" s="2">
        <v>2</v>
      </c>
    </row>
    <row r="1143" spans="1:3" x14ac:dyDescent="0.25">
      <c r="A1143" s="85">
        <v>45402</v>
      </c>
      <c r="B1143" s="87" t="s">
        <v>536</v>
      </c>
      <c r="C1143" s="2">
        <v>2</v>
      </c>
    </row>
    <row r="1144" spans="1:3" ht="22.5" x14ac:dyDescent="0.25">
      <c r="A1144" s="85">
        <v>45402</v>
      </c>
      <c r="B1144" s="87" t="s">
        <v>534</v>
      </c>
      <c r="C1144" s="2">
        <v>2</v>
      </c>
    </row>
    <row r="1145" spans="1:3" ht="22.5" x14ac:dyDescent="0.25">
      <c r="A1145" s="85">
        <v>45402</v>
      </c>
      <c r="B1145" s="87" t="s">
        <v>544</v>
      </c>
      <c r="C1145" s="2">
        <v>2</v>
      </c>
    </row>
    <row r="1146" spans="1:3" ht="22.5" x14ac:dyDescent="0.25">
      <c r="A1146" s="85">
        <v>45402</v>
      </c>
      <c r="B1146" s="86" t="s">
        <v>535</v>
      </c>
      <c r="C1146" s="2">
        <v>2</v>
      </c>
    </row>
    <row r="1147" spans="1:3" ht="22.5" x14ac:dyDescent="0.25">
      <c r="A1147" s="85">
        <v>45402</v>
      </c>
      <c r="B1147" s="87" t="s">
        <v>543</v>
      </c>
      <c r="C1147" s="2">
        <v>2</v>
      </c>
    </row>
    <row r="1148" spans="1:3" ht="22.5" x14ac:dyDescent="0.25">
      <c r="A1148" s="85">
        <v>45402</v>
      </c>
      <c r="B1148" s="86" t="s">
        <v>531</v>
      </c>
      <c r="C1148" s="2">
        <v>2</v>
      </c>
    </row>
    <row r="1149" spans="1:3" x14ac:dyDescent="0.25">
      <c r="A1149" s="85">
        <v>45402</v>
      </c>
      <c r="B1149" s="86" t="s">
        <v>502</v>
      </c>
      <c r="C1149" s="2">
        <v>2</v>
      </c>
    </row>
    <row r="1150" spans="1:3" ht="22.5" x14ac:dyDescent="0.25">
      <c r="A1150" s="85">
        <v>45402</v>
      </c>
      <c r="B1150" s="87" t="s">
        <v>630</v>
      </c>
      <c r="C1150" s="2">
        <v>2</v>
      </c>
    </row>
    <row r="1151" spans="1:3" ht="22.5" x14ac:dyDescent="0.25">
      <c r="A1151" s="85">
        <v>45402</v>
      </c>
      <c r="B1151" s="86" t="s">
        <v>522</v>
      </c>
      <c r="C1151" s="2">
        <v>2</v>
      </c>
    </row>
    <row r="1152" spans="1:3" ht="22.5" x14ac:dyDescent="0.25">
      <c r="A1152" s="85">
        <v>45402</v>
      </c>
      <c r="B1152" s="87" t="s">
        <v>508</v>
      </c>
      <c r="C1152" s="2">
        <v>2</v>
      </c>
    </row>
    <row r="1153" spans="1:3" ht="22.5" x14ac:dyDescent="0.25">
      <c r="A1153" s="85">
        <v>45402</v>
      </c>
      <c r="B1153" s="87" t="s">
        <v>538</v>
      </c>
      <c r="C1153" s="2">
        <v>2</v>
      </c>
    </row>
    <row r="1154" spans="1:3" x14ac:dyDescent="0.25">
      <c r="A1154" s="85">
        <v>45402</v>
      </c>
      <c r="B1154" s="86" t="s">
        <v>506</v>
      </c>
      <c r="C1154" s="2">
        <v>2</v>
      </c>
    </row>
    <row r="1155" spans="1:3" ht="22.5" x14ac:dyDescent="0.25">
      <c r="A1155" s="85">
        <v>45403</v>
      </c>
      <c r="B1155" s="87" t="s">
        <v>567</v>
      </c>
      <c r="C1155" s="2">
        <v>0</v>
      </c>
    </row>
    <row r="1156" spans="1:3" ht="22.5" x14ac:dyDescent="0.25">
      <c r="A1156" s="85">
        <v>45403</v>
      </c>
      <c r="B1156" s="86" t="s">
        <v>565</v>
      </c>
      <c r="C1156" s="2">
        <v>1</v>
      </c>
    </row>
    <row r="1157" spans="1:3" ht="22.5" x14ac:dyDescent="0.25">
      <c r="A1157" s="85">
        <v>45403</v>
      </c>
      <c r="B1157" s="87" t="s">
        <v>530</v>
      </c>
      <c r="C1157" s="2">
        <v>1</v>
      </c>
    </row>
    <row r="1158" spans="1:3" x14ac:dyDescent="0.25">
      <c r="A1158" s="85">
        <v>45403</v>
      </c>
      <c r="B1158" s="86" t="s">
        <v>566</v>
      </c>
      <c r="C1158" s="2">
        <v>1</v>
      </c>
    </row>
    <row r="1159" spans="1:3" ht="22.5" x14ac:dyDescent="0.25">
      <c r="A1159" s="85">
        <v>45403</v>
      </c>
      <c r="B1159" s="86" t="s">
        <v>568</v>
      </c>
      <c r="C1159" s="2">
        <v>0</v>
      </c>
    </row>
    <row r="1160" spans="1:3" ht="22.5" x14ac:dyDescent="0.25">
      <c r="A1160" s="85">
        <v>45403</v>
      </c>
      <c r="B1160" s="86" t="s">
        <v>576</v>
      </c>
      <c r="C1160" s="2">
        <v>0</v>
      </c>
    </row>
    <row r="1161" spans="1:3" ht="22.5" x14ac:dyDescent="0.25">
      <c r="A1161" s="85">
        <v>45403</v>
      </c>
      <c r="B1161" s="86" t="s">
        <v>523</v>
      </c>
      <c r="C1161" s="2">
        <v>1</v>
      </c>
    </row>
    <row r="1162" spans="1:3" ht="22.5" x14ac:dyDescent="0.25">
      <c r="A1162" s="85">
        <v>45403</v>
      </c>
      <c r="B1162" s="86" t="s">
        <v>572</v>
      </c>
      <c r="C1162" s="2">
        <v>1</v>
      </c>
    </row>
    <row r="1163" spans="1:3" ht="22.5" x14ac:dyDescent="0.25">
      <c r="A1163" s="85">
        <v>45403</v>
      </c>
      <c r="B1163" s="87" t="s">
        <v>549</v>
      </c>
      <c r="C1163" s="2">
        <v>1</v>
      </c>
    </row>
    <row r="1164" spans="1:3" ht="22.5" x14ac:dyDescent="0.25">
      <c r="A1164" s="85">
        <v>45403</v>
      </c>
      <c r="B1164" s="87" t="s">
        <v>491</v>
      </c>
      <c r="C1164" s="2">
        <v>1</v>
      </c>
    </row>
    <row r="1165" spans="1:3" x14ac:dyDescent="0.25">
      <c r="A1165" s="85">
        <v>45403</v>
      </c>
      <c r="B1165" s="86" t="s">
        <v>553</v>
      </c>
      <c r="C1165" s="2">
        <v>2</v>
      </c>
    </row>
    <row r="1166" spans="1:3" ht="22.5" x14ac:dyDescent="0.25">
      <c r="A1166" s="85">
        <v>45403</v>
      </c>
      <c r="B1166" s="87" t="s">
        <v>522</v>
      </c>
      <c r="C1166" s="2">
        <v>1</v>
      </c>
    </row>
    <row r="1167" spans="1:3" x14ac:dyDescent="0.25">
      <c r="A1167" s="85">
        <v>45403</v>
      </c>
      <c r="B1167" s="87" t="s">
        <v>495</v>
      </c>
      <c r="C1167" s="2">
        <v>0</v>
      </c>
    </row>
    <row r="1168" spans="1:3" ht="22.5" x14ac:dyDescent="0.25">
      <c r="A1168" s="85">
        <v>45403</v>
      </c>
      <c r="B1168" s="87" t="s">
        <v>533</v>
      </c>
      <c r="C1168" s="2">
        <v>1</v>
      </c>
    </row>
    <row r="1169" spans="1:3" x14ac:dyDescent="0.25">
      <c r="A1169" s="85">
        <v>45403</v>
      </c>
      <c r="B1169" s="87" t="s">
        <v>524</v>
      </c>
      <c r="C1169" s="2">
        <v>1</v>
      </c>
    </row>
    <row r="1170" spans="1:3" ht="22.5" x14ac:dyDescent="0.25">
      <c r="A1170" s="85">
        <v>45403</v>
      </c>
      <c r="B1170" s="87" t="s">
        <v>515</v>
      </c>
      <c r="C1170" s="2">
        <v>2</v>
      </c>
    </row>
    <row r="1171" spans="1:3" ht="22.5" x14ac:dyDescent="0.25">
      <c r="A1171" s="85">
        <v>45403</v>
      </c>
      <c r="B1171" s="86" t="s">
        <v>528</v>
      </c>
      <c r="C1171" s="2">
        <v>0</v>
      </c>
    </row>
    <row r="1172" spans="1:3" x14ac:dyDescent="0.25">
      <c r="A1172" s="85">
        <v>45403</v>
      </c>
      <c r="B1172" s="86" t="s">
        <v>541</v>
      </c>
      <c r="C1172" s="2">
        <v>0</v>
      </c>
    </row>
    <row r="1173" spans="1:3" x14ac:dyDescent="0.25">
      <c r="A1173" s="85">
        <v>45403</v>
      </c>
      <c r="B1173" s="87" t="s">
        <v>546</v>
      </c>
      <c r="C1173" s="2">
        <v>1</v>
      </c>
    </row>
    <row r="1174" spans="1:3" ht="22.5" x14ac:dyDescent="0.25">
      <c r="A1174" s="85">
        <v>45403</v>
      </c>
      <c r="B1174" s="87" t="s">
        <v>517</v>
      </c>
      <c r="C1174" s="2">
        <v>2</v>
      </c>
    </row>
    <row r="1175" spans="1:3" ht="22.5" x14ac:dyDescent="0.25">
      <c r="A1175" s="85">
        <v>45403</v>
      </c>
      <c r="B1175" s="86" t="s">
        <v>534</v>
      </c>
      <c r="C1175" s="2">
        <v>2</v>
      </c>
    </row>
    <row r="1176" spans="1:3" x14ac:dyDescent="0.25">
      <c r="A1176" s="85">
        <v>45403</v>
      </c>
      <c r="B1176" s="86" t="s">
        <v>518</v>
      </c>
      <c r="C1176" s="2">
        <v>2</v>
      </c>
    </row>
    <row r="1177" spans="1:3" x14ac:dyDescent="0.25">
      <c r="A1177" s="85">
        <v>45403</v>
      </c>
      <c r="B1177" s="86" t="s">
        <v>536</v>
      </c>
      <c r="C1177" s="2">
        <v>2</v>
      </c>
    </row>
    <row r="1178" spans="1:3" ht="22.5" x14ac:dyDescent="0.25">
      <c r="A1178" s="85">
        <v>45403</v>
      </c>
      <c r="B1178" s="87" t="s">
        <v>535</v>
      </c>
      <c r="C1178" s="2">
        <v>2</v>
      </c>
    </row>
    <row r="1179" spans="1:3" ht="22.5" x14ac:dyDescent="0.25">
      <c r="A1179" s="85">
        <v>45403</v>
      </c>
      <c r="B1179" s="86" t="s">
        <v>555</v>
      </c>
      <c r="C1179" s="2">
        <v>2</v>
      </c>
    </row>
    <row r="1180" spans="1:3" ht="22.5" x14ac:dyDescent="0.25">
      <c r="A1180" s="85">
        <v>45403</v>
      </c>
      <c r="B1180" s="86" t="s">
        <v>514</v>
      </c>
      <c r="C1180" s="2">
        <v>2</v>
      </c>
    </row>
    <row r="1181" spans="1:3" ht="22.5" x14ac:dyDescent="0.25">
      <c r="A1181" s="85">
        <v>45403</v>
      </c>
      <c r="B1181" s="87" t="s">
        <v>563</v>
      </c>
      <c r="C1181" s="2">
        <v>2</v>
      </c>
    </row>
    <row r="1182" spans="1:3" ht="22.5" x14ac:dyDescent="0.25">
      <c r="A1182" s="85">
        <v>45403</v>
      </c>
      <c r="B1182" s="87" t="s">
        <v>538</v>
      </c>
      <c r="C1182" s="2">
        <v>2</v>
      </c>
    </row>
    <row r="1183" spans="1:3" ht="22.5" x14ac:dyDescent="0.25">
      <c r="A1183" s="85">
        <v>45403</v>
      </c>
      <c r="B1183" s="87" t="s">
        <v>544</v>
      </c>
      <c r="C1183" s="2">
        <v>2</v>
      </c>
    </row>
    <row r="1184" spans="1:3" ht="22.5" x14ac:dyDescent="0.25">
      <c r="A1184" s="85">
        <v>45403</v>
      </c>
      <c r="B1184" s="86" t="s">
        <v>508</v>
      </c>
      <c r="C1184" s="2">
        <v>2</v>
      </c>
    </row>
    <row r="1185" spans="1:3" ht="22.5" x14ac:dyDescent="0.25">
      <c r="A1185" s="85">
        <v>45403</v>
      </c>
      <c r="B1185" s="87" t="s">
        <v>630</v>
      </c>
      <c r="C1185" s="2">
        <v>2</v>
      </c>
    </row>
    <row r="1186" spans="1:3" x14ac:dyDescent="0.25">
      <c r="A1186" s="85">
        <v>45403</v>
      </c>
      <c r="B1186" s="87" t="s">
        <v>506</v>
      </c>
      <c r="C1186" s="2">
        <v>2</v>
      </c>
    </row>
    <row r="1187" spans="1:3" ht="22.5" x14ac:dyDescent="0.25">
      <c r="A1187" s="85">
        <v>45403</v>
      </c>
      <c r="B1187" s="86" t="s">
        <v>543</v>
      </c>
      <c r="C1187" s="2">
        <v>2</v>
      </c>
    </row>
    <row r="1188" spans="1:3" ht="22.5" x14ac:dyDescent="0.25">
      <c r="A1188" s="85">
        <v>45404</v>
      </c>
      <c r="B1188" s="87" t="s">
        <v>496</v>
      </c>
      <c r="C1188" s="2">
        <v>2</v>
      </c>
    </row>
    <row r="1189" spans="1:3" ht="22.5" x14ac:dyDescent="0.25">
      <c r="A1189" s="85">
        <v>45404</v>
      </c>
      <c r="B1189" s="86" t="s">
        <v>544</v>
      </c>
      <c r="C1189" s="2">
        <v>0</v>
      </c>
    </row>
    <row r="1190" spans="1:3" ht="22.5" x14ac:dyDescent="0.25">
      <c r="A1190" s="85">
        <v>45404</v>
      </c>
      <c r="B1190" s="87" t="s">
        <v>552</v>
      </c>
      <c r="C1190" s="2">
        <v>0</v>
      </c>
    </row>
    <row r="1191" spans="1:3" x14ac:dyDescent="0.25">
      <c r="A1191" s="85">
        <v>45404</v>
      </c>
      <c r="B1191" s="86" t="s">
        <v>497</v>
      </c>
      <c r="C1191" s="2">
        <v>2</v>
      </c>
    </row>
    <row r="1192" spans="1:3" ht="22.5" x14ac:dyDescent="0.25">
      <c r="A1192" s="85">
        <v>45404</v>
      </c>
      <c r="B1192" s="86" t="s">
        <v>567</v>
      </c>
      <c r="C1192" s="2">
        <v>0</v>
      </c>
    </row>
    <row r="1193" spans="1:3" ht="22.5" x14ac:dyDescent="0.25">
      <c r="A1193" s="85">
        <v>45404</v>
      </c>
      <c r="B1193" s="87" t="s">
        <v>627</v>
      </c>
      <c r="C1193" s="2">
        <v>1</v>
      </c>
    </row>
    <row r="1194" spans="1:3" ht="22.5" x14ac:dyDescent="0.25">
      <c r="A1194" s="85">
        <v>45404</v>
      </c>
      <c r="B1194" s="86" t="s">
        <v>493</v>
      </c>
      <c r="C1194" s="2">
        <v>2</v>
      </c>
    </row>
    <row r="1195" spans="1:3" ht="22.5" x14ac:dyDescent="0.25">
      <c r="A1195" s="85">
        <v>45404</v>
      </c>
      <c r="B1195" s="86" t="s">
        <v>492</v>
      </c>
      <c r="C1195" s="2">
        <v>2</v>
      </c>
    </row>
    <row r="1196" spans="1:3" x14ac:dyDescent="0.25">
      <c r="A1196" s="85">
        <v>45404</v>
      </c>
      <c r="B1196" s="87" t="s">
        <v>498</v>
      </c>
      <c r="C1196" s="2">
        <v>2</v>
      </c>
    </row>
    <row r="1197" spans="1:3" ht="22.5" x14ac:dyDescent="0.25">
      <c r="A1197" s="85">
        <v>45404</v>
      </c>
      <c r="B1197" s="86" t="s">
        <v>500</v>
      </c>
      <c r="C1197" s="2">
        <v>2</v>
      </c>
    </row>
    <row r="1198" spans="1:3" ht="22.5" x14ac:dyDescent="0.25">
      <c r="A1198" s="85">
        <v>45404</v>
      </c>
      <c r="B1198" s="87" t="s">
        <v>632</v>
      </c>
      <c r="C1198" s="2">
        <v>2</v>
      </c>
    </row>
    <row r="1199" spans="1:3" x14ac:dyDescent="0.25">
      <c r="A1199" s="85">
        <v>45404</v>
      </c>
      <c r="B1199" s="87" t="s">
        <v>547</v>
      </c>
      <c r="C1199" s="2">
        <v>2</v>
      </c>
    </row>
    <row r="1200" spans="1:3" ht="22.5" x14ac:dyDescent="0.25">
      <c r="A1200" s="85">
        <v>45404</v>
      </c>
      <c r="B1200" s="87" t="s">
        <v>548</v>
      </c>
      <c r="C1200" s="2">
        <v>2</v>
      </c>
    </row>
    <row r="1201" spans="1:3" ht="22.5" x14ac:dyDescent="0.25">
      <c r="A1201" s="85">
        <v>45404</v>
      </c>
      <c r="B1201" s="87" t="s">
        <v>555</v>
      </c>
      <c r="C1201" s="2">
        <v>1</v>
      </c>
    </row>
    <row r="1202" spans="1:3" x14ac:dyDescent="0.25">
      <c r="A1202" s="85">
        <v>45404</v>
      </c>
      <c r="B1202" s="86" t="s">
        <v>506</v>
      </c>
      <c r="C1202" s="2">
        <v>1</v>
      </c>
    </row>
    <row r="1203" spans="1:3" x14ac:dyDescent="0.25">
      <c r="A1203" s="85">
        <v>45404</v>
      </c>
      <c r="B1203" s="87" t="s">
        <v>575</v>
      </c>
      <c r="C1203" s="2">
        <v>2</v>
      </c>
    </row>
    <row r="1204" spans="1:3" ht="22.5" x14ac:dyDescent="0.25">
      <c r="A1204" s="85">
        <v>45404</v>
      </c>
      <c r="B1204" s="86" t="s">
        <v>551</v>
      </c>
      <c r="C1204" s="2">
        <v>2</v>
      </c>
    </row>
    <row r="1205" spans="1:3" x14ac:dyDescent="0.25">
      <c r="A1205" s="85">
        <v>45404</v>
      </c>
      <c r="B1205" s="87" t="s">
        <v>494</v>
      </c>
      <c r="C1205" s="2">
        <v>0</v>
      </c>
    </row>
    <row r="1206" spans="1:3" ht="22.5" x14ac:dyDescent="0.25">
      <c r="A1206" s="85">
        <v>45404</v>
      </c>
      <c r="B1206" s="86" t="s">
        <v>490</v>
      </c>
      <c r="C1206" s="2">
        <v>2</v>
      </c>
    </row>
    <row r="1207" spans="1:3" x14ac:dyDescent="0.25">
      <c r="A1207" s="85">
        <v>45404</v>
      </c>
      <c r="B1207" s="86" t="s">
        <v>564</v>
      </c>
      <c r="C1207" s="2">
        <v>2</v>
      </c>
    </row>
    <row r="1208" spans="1:3" ht="22.5" x14ac:dyDescent="0.25">
      <c r="A1208" s="85">
        <v>45404</v>
      </c>
      <c r="B1208" s="87" t="s">
        <v>439</v>
      </c>
      <c r="C1208" s="2">
        <v>2</v>
      </c>
    </row>
    <row r="1209" spans="1:3" ht="22.5" x14ac:dyDescent="0.25">
      <c r="A1209" s="85">
        <v>45404</v>
      </c>
      <c r="B1209" s="87" t="s">
        <v>501</v>
      </c>
      <c r="C1209" s="2">
        <v>2</v>
      </c>
    </row>
    <row r="1210" spans="1:3" ht="22.5" x14ac:dyDescent="0.25">
      <c r="A1210" s="85">
        <v>45404</v>
      </c>
      <c r="B1210" s="87" t="s">
        <v>572</v>
      </c>
      <c r="C1210" s="2">
        <v>1</v>
      </c>
    </row>
    <row r="1211" spans="1:3" ht="22.5" x14ac:dyDescent="0.25">
      <c r="A1211" s="85">
        <v>45404</v>
      </c>
      <c r="B1211" s="86" t="s">
        <v>557</v>
      </c>
      <c r="C1211" s="2">
        <v>2</v>
      </c>
    </row>
    <row r="1212" spans="1:3" x14ac:dyDescent="0.25">
      <c r="A1212" s="85">
        <v>45404</v>
      </c>
      <c r="B1212" s="86" t="s">
        <v>495</v>
      </c>
      <c r="C1212" s="2">
        <v>0</v>
      </c>
    </row>
    <row r="1213" spans="1:3" ht="22.5" x14ac:dyDescent="0.25">
      <c r="A1213" s="85">
        <v>45404</v>
      </c>
      <c r="B1213" s="86" t="s">
        <v>511</v>
      </c>
      <c r="C1213" s="2">
        <v>1</v>
      </c>
    </row>
    <row r="1214" spans="1:3" ht="22.5" x14ac:dyDescent="0.25">
      <c r="A1214" s="85">
        <v>45404</v>
      </c>
      <c r="B1214" s="87" t="s">
        <v>545</v>
      </c>
      <c r="C1214" s="2">
        <v>2</v>
      </c>
    </row>
    <row r="1215" spans="1:3" x14ac:dyDescent="0.25">
      <c r="A1215" s="85">
        <v>45404</v>
      </c>
      <c r="B1215" s="86" t="s">
        <v>507</v>
      </c>
      <c r="C1215" s="2">
        <v>2</v>
      </c>
    </row>
    <row r="1216" spans="1:3" ht="22.5" x14ac:dyDescent="0.25">
      <c r="A1216" s="85">
        <v>45404</v>
      </c>
      <c r="B1216" s="87" t="s">
        <v>630</v>
      </c>
      <c r="C1216" s="2">
        <v>0</v>
      </c>
    </row>
    <row r="1217" spans="1:3" ht="22.5" x14ac:dyDescent="0.25">
      <c r="A1217" s="85">
        <v>45404</v>
      </c>
      <c r="B1217" s="86" t="s">
        <v>522</v>
      </c>
      <c r="C1217" s="2">
        <v>2</v>
      </c>
    </row>
    <row r="1218" spans="1:3" ht="22.5" x14ac:dyDescent="0.25">
      <c r="A1218" s="85">
        <v>45404</v>
      </c>
      <c r="B1218" s="87" t="s">
        <v>515</v>
      </c>
      <c r="C1218" s="2">
        <v>2</v>
      </c>
    </row>
    <row r="1219" spans="1:3" x14ac:dyDescent="0.25">
      <c r="A1219" s="85">
        <v>45404</v>
      </c>
      <c r="B1219" s="86" t="s">
        <v>516</v>
      </c>
      <c r="C1219" s="2">
        <v>2</v>
      </c>
    </row>
    <row r="1220" spans="1:3" ht="22.5" x14ac:dyDescent="0.25">
      <c r="A1220" s="85">
        <v>45404</v>
      </c>
      <c r="B1220" s="86" t="s">
        <v>517</v>
      </c>
      <c r="C1220" s="2">
        <v>2</v>
      </c>
    </row>
    <row r="1221" spans="1:3" x14ac:dyDescent="0.25">
      <c r="A1221" s="85">
        <v>45404</v>
      </c>
      <c r="B1221" s="86" t="s">
        <v>524</v>
      </c>
      <c r="C1221" s="2">
        <v>2</v>
      </c>
    </row>
    <row r="1222" spans="1:3" ht="22.5" x14ac:dyDescent="0.25">
      <c r="A1222" s="85">
        <v>45404</v>
      </c>
      <c r="B1222" s="86" t="s">
        <v>559</v>
      </c>
      <c r="C1222" s="2">
        <v>2</v>
      </c>
    </row>
    <row r="1223" spans="1:3" ht="22.5" x14ac:dyDescent="0.25">
      <c r="A1223" s="85">
        <v>45404</v>
      </c>
      <c r="B1223" s="86" t="s">
        <v>533</v>
      </c>
      <c r="C1223" s="2">
        <v>2</v>
      </c>
    </row>
    <row r="1224" spans="1:3" ht="22.5" x14ac:dyDescent="0.25">
      <c r="A1224" s="85">
        <v>45404</v>
      </c>
      <c r="B1224" s="87" t="s">
        <v>558</v>
      </c>
      <c r="C1224" s="2">
        <v>1</v>
      </c>
    </row>
    <row r="1225" spans="1:3" x14ac:dyDescent="0.25">
      <c r="A1225" s="85">
        <v>45404</v>
      </c>
      <c r="B1225" s="87" t="s">
        <v>633</v>
      </c>
      <c r="C1225" s="2">
        <v>2</v>
      </c>
    </row>
    <row r="1226" spans="1:3" x14ac:dyDescent="0.25">
      <c r="A1226" s="85">
        <v>45404</v>
      </c>
      <c r="B1226" s="86" t="s">
        <v>513</v>
      </c>
      <c r="C1226" s="2">
        <v>2</v>
      </c>
    </row>
    <row r="1227" spans="1:3" ht="22.5" x14ac:dyDescent="0.25">
      <c r="A1227" s="85">
        <v>45404</v>
      </c>
      <c r="B1227" s="87" t="s">
        <v>560</v>
      </c>
      <c r="C1227" s="2">
        <v>2</v>
      </c>
    </row>
    <row r="1228" spans="1:3" ht="22.5" x14ac:dyDescent="0.25">
      <c r="A1228" s="85">
        <v>45404</v>
      </c>
      <c r="B1228" s="86" t="s">
        <v>529</v>
      </c>
      <c r="C1228" s="2">
        <v>2</v>
      </c>
    </row>
    <row r="1229" spans="1:3" ht="22.5" x14ac:dyDescent="0.25">
      <c r="A1229" s="85">
        <v>45404</v>
      </c>
      <c r="B1229" s="87" t="s">
        <v>526</v>
      </c>
      <c r="C1229" s="2">
        <v>2</v>
      </c>
    </row>
    <row r="1230" spans="1:3" ht="22.5" x14ac:dyDescent="0.25">
      <c r="A1230" s="85">
        <v>45404</v>
      </c>
      <c r="B1230" s="87" t="s">
        <v>577</v>
      </c>
      <c r="C1230" s="2">
        <v>2</v>
      </c>
    </row>
    <row r="1231" spans="1:3" x14ac:dyDescent="0.25">
      <c r="A1231" s="85">
        <v>45404</v>
      </c>
      <c r="B1231" s="86" t="s">
        <v>525</v>
      </c>
      <c r="C1231" s="2">
        <v>2</v>
      </c>
    </row>
    <row r="1232" spans="1:3" x14ac:dyDescent="0.25">
      <c r="A1232" s="85">
        <v>45404</v>
      </c>
      <c r="B1232" s="86" t="s">
        <v>520</v>
      </c>
      <c r="C1232" s="2">
        <v>0</v>
      </c>
    </row>
    <row r="1233" spans="1:3" ht="22.5" x14ac:dyDescent="0.25">
      <c r="A1233" s="85">
        <v>45404</v>
      </c>
      <c r="B1233" s="87" t="s">
        <v>530</v>
      </c>
      <c r="C1233" s="2">
        <v>2</v>
      </c>
    </row>
    <row r="1234" spans="1:3" ht="22.5" x14ac:dyDescent="0.25">
      <c r="A1234" s="85">
        <v>45404</v>
      </c>
      <c r="B1234" s="87" t="s">
        <v>531</v>
      </c>
      <c r="C1234" s="2">
        <v>2</v>
      </c>
    </row>
    <row r="1235" spans="1:3" ht="22.5" x14ac:dyDescent="0.25">
      <c r="A1235" s="85">
        <v>45404</v>
      </c>
      <c r="B1235" s="86" t="s">
        <v>576</v>
      </c>
      <c r="C1235" s="2">
        <v>2</v>
      </c>
    </row>
    <row r="1236" spans="1:3" x14ac:dyDescent="0.25">
      <c r="A1236" s="85">
        <v>45404</v>
      </c>
      <c r="B1236" s="86" t="s">
        <v>518</v>
      </c>
      <c r="C1236" s="2">
        <v>2</v>
      </c>
    </row>
    <row r="1237" spans="1:3" ht="22.5" x14ac:dyDescent="0.25">
      <c r="A1237" s="85">
        <v>45404</v>
      </c>
      <c r="B1237" s="87" t="s">
        <v>534</v>
      </c>
      <c r="C1237" s="2">
        <v>2</v>
      </c>
    </row>
    <row r="1238" spans="1:3" ht="22.5" x14ac:dyDescent="0.25">
      <c r="A1238" s="85">
        <v>45404</v>
      </c>
      <c r="B1238" s="87" t="s">
        <v>539</v>
      </c>
      <c r="C1238" s="2">
        <v>2</v>
      </c>
    </row>
    <row r="1239" spans="1:3" ht="22.5" x14ac:dyDescent="0.25">
      <c r="A1239" s="85">
        <v>45404</v>
      </c>
      <c r="B1239" s="87" t="s">
        <v>535</v>
      </c>
      <c r="C1239" s="2">
        <v>1</v>
      </c>
    </row>
    <row r="1240" spans="1:3" x14ac:dyDescent="0.25">
      <c r="A1240" s="85">
        <v>45404</v>
      </c>
      <c r="B1240" s="87" t="s">
        <v>536</v>
      </c>
      <c r="C1240" s="2">
        <v>2</v>
      </c>
    </row>
    <row r="1241" spans="1:3" ht="22.5" x14ac:dyDescent="0.25">
      <c r="A1241" s="85">
        <v>45404</v>
      </c>
      <c r="B1241" s="86" t="s">
        <v>540</v>
      </c>
      <c r="C1241" s="2">
        <v>2</v>
      </c>
    </row>
    <row r="1242" spans="1:3" ht="22.5" x14ac:dyDescent="0.25">
      <c r="A1242" s="85">
        <v>45404</v>
      </c>
      <c r="B1242" s="87" t="s">
        <v>549</v>
      </c>
      <c r="C1242" s="2">
        <v>2</v>
      </c>
    </row>
    <row r="1243" spans="1:3" x14ac:dyDescent="0.25">
      <c r="A1243" s="85">
        <v>45404</v>
      </c>
      <c r="B1243" s="87" t="s">
        <v>562</v>
      </c>
      <c r="C1243" s="2">
        <v>2</v>
      </c>
    </row>
    <row r="1244" spans="1:3" ht="22.5" x14ac:dyDescent="0.25">
      <c r="A1244" s="85">
        <v>45404</v>
      </c>
      <c r="B1244" s="87" t="s">
        <v>631</v>
      </c>
      <c r="C1244" s="2">
        <v>2</v>
      </c>
    </row>
    <row r="1245" spans="1:3" x14ac:dyDescent="0.25">
      <c r="A1245" s="85">
        <v>45404</v>
      </c>
      <c r="B1245" s="86" t="s">
        <v>546</v>
      </c>
      <c r="C1245" s="2">
        <v>1</v>
      </c>
    </row>
    <row r="1246" spans="1:3" ht="22.5" x14ac:dyDescent="0.25">
      <c r="A1246" s="85">
        <v>45404</v>
      </c>
      <c r="B1246" s="86" t="s">
        <v>563</v>
      </c>
      <c r="C1246" s="2">
        <v>2</v>
      </c>
    </row>
    <row r="1247" spans="1:3" x14ac:dyDescent="0.25">
      <c r="A1247" s="85">
        <v>45404</v>
      </c>
      <c r="B1247" s="86" t="s">
        <v>541</v>
      </c>
      <c r="C1247" s="2">
        <v>2</v>
      </c>
    </row>
    <row r="1248" spans="1:3" ht="22.5" x14ac:dyDescent="0.25">
      <c r="A1248" s="85">
        <v>45404</v>
      </c>
      <c r="B1248" s="86" t="s">
        <v>542</v>
      </c>
      <c r="C1248" s="2">
        <v>2</v>
      </c>
    </row>
    <row r="1249" spans="1:3" ht="22.5" x14ac:dyDescent="0.25">
      <c r="A1249" s="85">
        <v>45404</v>
      </c>
      <c r="B1249" s="87" t="s">
        <v>543</v>
      </c>
      <c r="C1249" s="2">
        <v>2</v>
      </c>
    </row>
    <row r="1250" spans="1:3" ht="22.5" x14ac:dyDescent="0.25">
      <c r="A1250" s="85">
        <v>45404</v>
      </c>
      <c r="B1250" s="87" t="s">
        <v>538</v>
      </c>
      <c r="C1250" s="2">
        <v>2</v>
      </c>
    </row>
    <row r="1251" spans="1:3" ht="22.5" x14ac:dyDescent="0.25">
      <c r="A1251" s="85">
        <v>45404</v>
      </c>
      <c r="B1251" s="86" t="s">
        <v>568</v>
      </c>
      <c r="C1251" s="2">
        <v>2</v>
      </c>
    </row>
    <row r="1252" spans="1:3" ht="22.5" x14ac:dyDescent="0.25">
      <c r="A1252" s="85">
        <v>45404</v>
      </c>
      <c r="B1252" s="86" t="s">
        <v>584</v>
      </c>
      <c r="C1252" s="2">
        <v>2</v>
      </c>
    </row>
    <row r="1253" spans="1:3" ht="22.5" x14ac:dyDescent="0.25">
      <c r="A1253" s="85">
        <v>45405</v>
      </c>
      <c r="B1253" s="87" t="s">
        <v>492</v>
      </c>
      <c r="C1253" s="2">
        <v>2</v>
      </c>
    </row>
    <row r="1254" spans="1:3" x14ac:dyDescent="0.25">
      <c r="A1254" s="85">
        <v>45405</v>
      </c>
      <c r="B1254" s="87" t="s">
        <v>497</v>
      </c>
      <c r="C1254" s="2">
        <v>2</v>
      </c>
    </row>
    <row r="1255" spans="1:3" x14ac:dyDescent="0.25">
      <c r="A1255" s="85">
        <v>45405</v>
      </c>
      <c r="B1255" s="87" t="s">
        <v>495</v>
      </c>
      <c r="C1255" s="2">
        <v>0</v>
      </c>
    </row>
    <row r="1256" spans="1:3" ht="22.5" x14ac:dyDescent="0.25">
      <c r="A1256" s="85">
        <v>45405</v>
      </c>
      <c r="B1256" s="87" t="s">
        <v>552</v>
      </c>
      <c r="C1256" s="2">
        <v>2</v>
      </c>
    </row>
    <row r="1257" spans="1:3" ht="22.5" x14ac:dyDescent="0.25">
      <c r="A1257" s="85">
        <v>45405</v>
      </c>
      <c r="B1257" s="86" t="s">
        <v>496</v>
      </c>
      <c r="C1257" s="2">
        <v>2</v>
      </c>
    </row>
    <row r="1258" spans="1:3" ht="22.5" x14ac:dyDescent="0.25">
      <c r="A1258" s="85">
        <v>45405</v>
      </c>
      <c r="B1258" s="87" t="s">
        <v>550</v>
      </c>
      <c r="C1258" s="2">
        <v>0</v>
      </c>
    </row>
    <row r="1259" spans="1:3" x14ac:dyDescent="0.25">
      <c r="A1259" s="85">
        <v>45405</v>
      </c>
      <c r="B1259" s="86" t="s">
        <v>494</v>
      </c>
      <c r="C1259" s="2">
        <v>0</v>
      </c>
    </row>
    <row r="1260" spans="1:3" ht="22.5" x14ac:dyDescent="0.25">
      <c r="A1260" s="85">
        <v>45405</v>
      </c>
      <c r="B1260" s="86" t="s">
        <v>491</v>
      </c>
      <c r="C1260" s="2">
        <v>0</v>
      </c>
    </row>
    <row r="1261" spans="1:3" ht="22.5" x14ac:dyDescent="0.25">
      <c r="A1261" s="85">
        <v>45405</v>
      </c>
      <c r="B1261" s="86" t="s">
        <v>567</v>
      </c>
      <c r="C1261" s="2">
        <v>0</v>
      </c>
    </row>
    <row r="1262" spans="1:3" ht="22.5" x14ac:dyDescent="0.25">
      <c r="A1262" s="85">
        <v>45405</v>
      </c>
      <c r="B1262" s="87" t="s">
        <v>627</v>
      </c>
      <c r="C1262" s="2">
        <v>1</v>
      </c>
    </row>
    <row r="1263" spans="1:3" x14ac:dyDescent="0.25">
      <c r="A1263" s="85">
        <v>45405</v>
      </c>
      <c r="B1263" s="87" t="s">
        <v>525</v>
      </c>
      <c r="C1263" s="2">
        <v>1</v>
      </c>
    </row>
    <row r="1264" spans="1:3" x14ac:dyDescent="0.25">
      <c r="A1264" s="85">
        <v>45405</v>
      </c>
      <c r="B1264" s="87" t="s">
        <v>580</v>
      </c>
      <c r="C1264" s="2">
        <v>2</v>
      </c>
    </row>
    <row r="1265" spans="1:3" ht="22.5" x14ac:dyDescent="0.25">
      <c r="A1265" s="85">
        <v>45405</v>
      </c>
      <c r="B1265" s="87" t="s">
        <v>503</v>
      </c>
      <c r="C1265" s="2">
        <v>2</v>
      </c>
    </row>
    <row r="1266" spans="1:3" ht="22.5" x14ac:dyDescent="0.25">
      <c r="A1266" s="85">
        <v>45405</v>
      </c>
      <c r="B1266" s="86" t="s">
        <v>548</v>
      </c>
      <c r="C1266" s="2">
        <v>2</v>
      </c>
    </row>
    <row r="1267" spans="1:3" ht="22.5" x14ac:dyDescent="0.25">
      <c r="A1267" s="85">
        <v>45405</v>
      </c>
      <c r="B1267" s="87" t="s">
        <v>490</v>
      </c>
      <c r="C1267" s="2">
        <v>1</v>
      </c>
    </row>
    <row r="1268" spans="1:3" ht="22.5" x14ac:dyDescent="0.25">
      <c r="A1268" s="85">
        <v>45405</v>
      </c>
      <c r="B1268" s="87" t="s">
        <v>501</v>
      </c>
      <c r="C1268" s="2">
        <v>2</v>
      </c>
    </row>
    <row r="1269" spans="1:3" x14ac:dyDescent="0.25">
      <c r="A1269" s="85">
        <v>45405</v>
      </c>
      <c r="B1269" s="86" t="s">
        <v>520</v>
      </c>
      <c r="C1269" s="2">
        <v>0</v>
      </c>
    </row>
    <row r="1270" spans="1:3" x14ac:dyDescent="0.25">
      <c r="A1270" s="85">
        <v>45405</v>
      </c>
      <c r="B1270" s="87" t="s">
        <v>498</v>
      </c>
      <c r="C1270" s="2">
        <v>2</v>
      </c>
    </row>
    <row r="1271" spans="1:3" ht="22.5" x14ac:dyDescent="0.25">
      <c r="A1271" s="85">
        <v>45405</v>
      </c>
      <c r="B1271" s="87" t="s">
        <v>439</v>
      </c>
      <c r="C1271" s="2">
        <v>2</v>
      </c>
    </row>
    <row r="1272" spans="1:3" ht="22.5" x14ac:dyDescent="0.25">
      <c r="A1272" s="85">
        <v>45405</v>
      </c>
      <c r="B1272" s="86" t="s">
        <v>551</v>
      </c>
      <c r="C1272" s="2">
        <v>2</v>
      </c>
    </row>
    <row r="1273" spans="1:3" ht="22.5" x14ac:dyDescent="0.25">
      <c r="A1273" s="85">
        <v>45405</v>
      </c>
      <c r="B1273" s="87" t="s">
        <v>545</v>
      </c>
      <c r="C1273" s="2">
        <v>2</v>
      </c>
    </row>
    <row r="1274" spans="1:3" x14ac:dyDescent="0.25">
      <c r="A1274" s="85">
        <v>45405</v>
      </c>
      <c r="B1274" s="86" t="s">
        <v>564</v>
      </c>
      <c r="C1274" s="2">
        <v>0</v>
      </c>
    </row>
    <row r="1275" spans="1:3" ht="22.5" x14ac:dyDescent="0.25">
      <c r="A1275" s="85">
        <v>45405</v>
      </c>
      <c r="B1275" s="86" t="s">
        <v>628</v>
      </c>
      <c r="C1275" s="2">
        <v>2</v>
      </c>
    </row>
    <row r="1276" spans="1:3" x14ac:dyDescent="0.25">
      <c r="A1276" s="85">
        <v>45405</v>
      </c>
      <c r="B1276" s="86" t="s">
        <v>507</v>
      </c>
      <c r="C1276" s="2">
        <v>2</v>
      </c>
    </row>
    <row r="1277" spans="1:3" ht="22.5" x14ac:dyDescent="0.25">
      <c r="A1277" s="85">
        <v>45405</v>
      </c>
      <c r="B1277" s="86" t="s">
        <v>511</v>
      </c>
      <c r="C1277" s="2">
        <v>1</v>
      </c>
    </row>
    <row r="1278" spans="1:3" ht="22.5" x14ac:dyDescent="0.25">
      <c r="A1278" s="85">
        <v>45405</v>
      </c>
      <c r="B1278" s="87" t="s">
        <v>493</v>
      </c>
      <c r="C1278" s="2">
        <v>2</v>
      </c>
    </row>
    <row r="1279" spans="1:3" ht="22.5" x14ac:dyDescent="0.25">
      <c r="A1279" s="85">
        <v>45405</v>
      </c>
      <c r="B1279" s="87" t="s">
        <v>522</v>
      </c>
      <c r="C1279" s="2">
        <v>1</v>
      </c>
    </row>
    <row r="1280" spans="1:3" x14ac:dyDescent="0.25">
      <c r="A1280" s="85">
        <v>45405</v>
      </c>
      <c r="B1280" s="87" t="s">
        <v>506</v>
      </c>
      <c r="C1280" s="2">
        <v>1</v>
      </c>
    </row>
    <row r="1281" spans="1:3" x14ac:dyDescent="0.25">
      <c r="A1281" s="85">
        <v>45405</v>
      </c>
      <c r="B1281" s="87" t="s">
        <v>516</v>
      </c>
      <c r="C1281" s="2">
        <v>2</v>
      </c>
    </row>
    <row r="1282" spans="1:3" ht="22.5" x14ac:dyDescent="0.25">
      <c r="A1282" s="85">
        <v>45405</v>
      </c>
      <c r="B1282" s="87" t="s">
        <v>500</v>
      </c>
      <c r="C1282" s="2">
        <v>2</v>
      </c>
    </row>
    <row r="1283" spans="1:3" ht="22.5" x14ac:dyDescent="0.25">
      <c r="A1283" s="85">
        <v>45405</v>
      </c>
      <c r="B1283" s="86" t="s">
        <v>512</v>
      </c>
      <c r="C1283" s="2">
        <v>2</v>
      </c>
    </row>
    <row r="1284" spans="1:3" ht="22.5" x14ac:dyDescent="0.25">
      <c r="A1284" s="85">
        <v>45405</v>
      </c>
      <c r="B1284" s="86" t="s">
        <v>510</v>
      </c>
      <c r="C1284" s="2">
        <v>2</v>
      </c>
    </row>
    <row r="1285" spans="1:3" ht="22.5" x14ac:dyDescent="0.25">
      <c r="A1285" s="85">
        <v>45405</v>
      </c>
      <c r="B1285" s="87" t="s">
        <v>576</v>
      </c>
      <c r="C1285" s="2">
        <v>2</v>
      </c>
    </row>
    <row r="1286" spans="1:3" x14ac:dyDescent="0.25">
      <c r="A1286" s="85">
        <v>45405</v>
      </c>
      <c r="B1286" s="86" t="s">
        <v>633</v>
      </c>
      <c r="C1286" s="2">
        <v>2</v>
      </c>
    </row>
    <row r="1287" spans="1:3" ht="22.5" x14ac:dyDescent="0.25">
      <c r="A1287" s="85">
        <v>45405</v>
      </c>
      <c r="B1287" s="86" t="s">
        <v>559</v>
      </c>
      <c r="C1287" s="2">
        <v>2</v>
      </c>
    </row>
    <row r="1288" spans="1:3" ht="22.5" x14ac:dyDescent="0.25">
      <c r="A1288" s="85">
        <v>45405</v>
      </c>
      <c r="B1288" s="87" t="s">
        <v>555</v>
      </c>
      <c r="C1288" s="2">
        <v>2</v>
      </c>
    </row>
    <row r="1289" spans="1:3" ht="22.5" x14ac:dyDescent="0.25">
      <c r="A1289" s="85">
        <v>45405</v>
      </c>
      <c r="B1289" s="87" t="s">
        <v>631</v>
      </c>
      <c r="C1289" s="2">
        <v>2</v>
      </c>
    </row>
    <row r="1290" spans="1:3" ht="22.5" x14ac:dyDescent="0.25">
      <c r="A1290" s="85">
        <v>45405</v>
      </c>
      <c r="B1290" s="87" t="s">
        <v>530</v>
      </c>
      <c r="C1290" s="2">
        <v>2</v>
      </c>
    </row>
    <row r="1291" spans="1:3" ht="22.5" x14ac:dyDescent="0.25">
      <c r="A1291" s="85">
        <v>45405</v>
      </c>
      <c r="B1291" s="86" t="s">
        <v>523</v>
      </c>
      <c r="C1291" s="2">
        <v>2</v>
      </c>
    </row>
    <row r="1292" spans="1:3" ht="22.5" x14ac:dyDescent="0.25">
      <c r="A1292" s="85">
        <v>45405</v>
      </c>
      <c r="B1292" s="87" t="s">
        <v>563</v>
      </c>
      <c r="C1292" s="2">
        <v>2</v>
      </c>
    </row>
    <row r="1293" spans="1:3" ht="22.5" x14ac:dyDescent="0.25">
      <c r="A1293" s="85">
        <v>45405</v>
      </c>
      <c r="B1293" s="87" t="s">
        <v>533</v>
      </c>
      <c r="C1293" s="2">
        <v>2</v>
      </c>
    </row>
    <row r="1294" spans="1:3" ht="22.5" x14ac:dyDescent="0.25">
      <c r="A1294" s="85">
        <v>45405</v>
      </c>
      <c r="B1294" s="86" t="s">
        <v>577</v>
      </c>
      <c r="C1294" s="2">
        <v>2</v>
      </c>
    </row>
    <row r="1295" spans="1:3" ht="22.5" x14ac:dyDescent="0.25">
      <c r="A1295" s="85">
        <v>45405</v>
      </c>
      <c r="B1295" s="86" t="s">
        <v>531</v>
      </c>
      <c r="C1295" s="2">
        <v>2</v>
      </c>
    </row>
    <row r="1296" spans="1:3" x14ac:dyDescent="0.25">
      <c r="A1296" s="85">
        <v>45405</v>
      </c>
      <c r="B1296" s="86" t="s">
        <v>502</v>
      </c>
      <c r="C1296" s="2">
        <v>2</v>
      </c>
    </row>
    <row r="1297" spans="1:3" x14ac:dyDescent="0.25">
      <c r="A1297" s="85">
        <v>45405</v>
      </c>
      <c r="B1297" s="87" t="s">
        <v>524</v>
      </c>
      <c r="C1297" s="2">
        <v>2</v>
      </c>
    </row>
    <row r="1298" spans="1:3" ht="22.5" x14ac:dyDescent="0.25">
      <c r="A1298" s="85">
        <v>45405</v>
      </c>
      <c r="B1298" s="86" t="s">
        <v>517</v>
      </c>
      <c r="C1298" s="2">
        <v>2</v>
      </c>
    </row>
    <row r="1299" spans="1:3" ht="22.5" x14ac:dyDescent="0.25">
      <c r="A1299" s="85">
        <v>45405</v>
      </c>
      <c r="B1299" s="86" t="s">
        <v>558</v>
      </c>
      <c r="C1299" s="2">
        <v>0</v>
      </c>
    </row>
    <row r="1300" spans="1:3" ht="22.5" x14ac:dyDescent="0.25">
      <c r="A1300" s="85">
        <v>45405</v>
      </c>
      <c r="B1300" s="86" t="s">
        <v>526</v>
      </c>
      <c r="C1300" s="2">
        <v>2</v>
      </c>
    </row>
    <row r="1301" spans="1:3" x14ac:dyDescent="0.25">
      <c r="A1301" s="85">
        <v>45405</v>
      </c>
      <c r="B1301" s="86" t="s">
        <v>513</v>
      </c>
      <c r="C1301" s="2">
        <v>2</v>
      </c>
    </row>
    <row r="1302" spans="1:3" x14ac:dyDescent="0.25">
      <c r="A1302" s="85">
        <v>45405</v>
      </c>
      <c r="B1302" s="87" t="s">
        <v>573</v>
      </c>
      <c r="C1302" s="2">
        <v>2</v>
      </c>
    </row>
    <row r="1303" spans="1:3" ht="22.5" x14ac:dyDescent="0.25">
      <c r="A1303" s="85">
        <v>45405</v>
      </c>
      <c r="B1303" s="86" t="s">
        <v>535</v>
      </c>
      <c r="C1303" s="2">
        <v>2</v>
      </c>
    </row>
    <row r="1304" spans="1:3" ht="22.5" x14ac:dyDescent="0.25">
      <c r="A1304" s="85">
        <v>45405</v>
      </c>
      <c r="B1304" s="86" t="s">
        <v>540</v>
      </c>
      <c r="C1304" s="2">
        <v>2</v>
      </c>
    </row>
    <row r="1305" spans="1:3" ht="22.5" x14ac:dyDescent="0.25">
      <c r="A1305" s="85">
        <v>45405</v>
      </c>
      <c r="B1305" s="86" t="s">
        <v>534</v>
      </c>
      <c r="C1305" s="2">
        <v>2</v>
      </c>
    </row>
    <row r="1306" spans="1:3" x14ac:dyDescent="0.25">
      <c r="A1306" s="85">
        <v>45405</v>
      </c>
      <c r="B1306" s="87" t="s">
        <v>541</v>
      </c>
      <c r="C1306" s="2">
        <v>2</v>
      </c>
    </row>
    <row r="1307" spans="1:3" ht="22.5" x14ac:dyDescent="0.25">
      <c r="A1307" s="85">
        <v>45405</v>
      </c>
      <c r="B1307" s="87" t="s">
        <v>537</v>
      </c>
      <c r="C1307" s="2">
        <v>2</v>
      </c>
    </row>
    <row r="1308" spans="1:3" x14ac:dyDescent="0.25">
      <c r="A1308" s="85">
        <v>45405</v>
      </c>
      <c r="B1308" s="87" t="s">
        <v>536</v>
      </c>
      <c r="C1308" s="2">
        <v>2</v>
      </c>
    </row>
    <row r="1309" spans="1:3" x14ac:dyDescent="0.25">
      <c r="A1309" s="85">
        <v>45405</v>
      </c>
      <c r="B1309" s="87" t="s">
        <v>575</v>
      </c>
      <c r="C1309" s="2">
        <v>2</v>
      </c>
    </row>
    <row r="1310" spans="1:3" x14ac:dyDescent="0.25">
      <c r="A1310" s="85">
        <v>45405</v>
      </c>
      <c r="B1310" s="86" t="s">
        <v>562</v>
      </c>
      <c r="C1310" s="2">
        <v>2</v>
      </c>
    </row>
    <row r="1311" spans="1:3" ht="22.5" x14ac:dyDescent="0.25">
      <c r="A1311" s="85">
        <v>45405</v>
      </c>
      <c r="B1311" s="87" t="s">
        <v>539</v>
      </c>
      <c r="C1311" s="2">
        <v>2</v>
      </c>
    </row>
    <row r="1312" spans="1:3" x14ac:dyDescent="0.25">
      <c r="A1312" s="85">
        <v>45405</v>
      </c>
      <c r="B1312" s="86" t="s">
        <v>518</v>
      </c>
      <c r="C1312" s="2">
        <v>2</v>
      </c>
    </row>
    <row r="1313" spans="1:3" ht="22.5" x14ac:dyDescent="0.25">
      <c r="A1313" s="85">
        <v>45405</v>
      </c>
      <c r="B1313" s="86" t="s">
        <v>542</v>
      </c>
      <c r="C1313" s="2">
        <v>1</v>
      </c>
    </row>
    <row r="1314" spans="1:3" ht="22.5" x14ac:dyDescent="0.25">
      <c r="A1314" s="85">
        <v>45405</v>
      </c>
      <c r="B1314" s="87" t="s">
        <v>632</v>
      </c>
      <c r="C1314" s="2">
        <v>2</v>
      </c>
    </row>
    <row r="1315" spans="1:3" ht="22.5" x14ac:dyDescent="0.25">
      <c r="A1315" s="85">
        <v>45405</v>
      </c>
      <c r="B1315" s="86" t="s">
        <v>529</v>
      </c>
      <c r="C1315" s="2">
        <v>2</v>
      </c>
    </row>
    <row r="1316" spans="1:3" ht="22.5" x14ac:dyDescent="0.25">
      <c r="A1316" s="85">
        <v>45405</v>
      </c>
      <c r="B1316" s="86" t="s">
        <v>543</v>
      </c>
      <c r="C1316" s="2">
        <v>2</v>
      </c>
    </row>
    <row r="1317" spans="1:3" x14ac:dyDescent="0.25">
      <c r="A1317" s="85">
        <v>45405</v>
      </c>
      <c r="B1317" s="86" t="s">
        <v>546</v>
      </c>
      <c r="C1317" s="2">
        <v>2</v>
      </c>
    </row>
    <row r="1318" spans="1:3" ht="22.5" x14ac:dyDescent="0.25">
      <c r="A1318" s="85">
        <v>45405</v>
      </c>
      <c r="B1318" s="86" t="s">
        <v>568</v>
      </c>
      <c r="C1318" s="2">
        <v>2</v>
      </c>
    </row>
    <row r="1319" spans="1:3" x14ac:dyDescent="0.25">
      <c r="A1319" s="85">
        <v>45405</v>
      </c>
      <c r="B1319" s="86" t="s">
        <v>547</v>
      </c>
      <c r="C1319" s="2">
        <v>2</v>
      </c>
    </row>
    <row r="1320" spans="1:3" ht="22.5" x14ac:dyDescent="0.25">
      <c r="A1320" s="85">
        <v>45405</v>
      </c>
      <c r="B1320" s="87" t="s">
        <v>538</v>
      </c>
      <c r="C1320" s="2">
        <v>2</v>
      </c>
    </row>
    <row r="1321" spans="1:3" x14ac:dyDescent="0.25">
      <c r="A1321" s="85">
        <v>45406</v>
      </c>
      <c r="B1321" s="86" t="s">
        <v>497</v>
      </c>
      <c r="C1321" s="2">
        <v>1</v>
      </c>
    </row>
    <row r="1322" spans="1:3" ht="22.5" x14ac:dyDescent="0.25">
      <c r="A1322" s="85">
        <v>45406</v>
      </c>
      <c r="B1322" s="87" t="s">
        <v>550</v>
      </c>
      <c r="C1322" s="2">
        <v>0</v>
      </c>
    </row>
    <row r="1323" spans="1:3" x14ac:dyDescent="0.25">
      <c r="A1323" s="85">
        <v>45406</v>
      </c>
      <c r="B1323" s="86" t="s">
        <v>498</v>
      </c>
      <c r="C1323" s="2">
        <v>2</v>
      </c>
    </row>
    <row r="1324" spans="1:3" x14ac:dyDescent="0.25">
      <c r="A1324" s="85">
        <v>45406</v>
      </c>
      <c r="B1324" s="87" t="s">
        <v>495</v>
      </c>
      <c r="C1324" s="2">
        <v>0</v>
      </c>
    </row>
    <row r="1325" spans="1:3" x14ac:dyDescent="0.25">
      <c r="A1325" s="85">
        <v>45406</v>
      </c>
      <c r="B1325" s="86" t="s">
        <v>494</v>
      </c>
      <c r="C1325" s="2">
        <v>0</v>
      </c>
    </row>
    <row r="1326" spans="1:3" ht="22.5" x14ac:dyDescent="0.25">
      <c r="A1326" s="85">
        <v>45406</v>
      </c>
      <c r="B1326" s="87" t="s">
        <v>493</v>
      </c>
      <c r="C1326" s="2">
        <v>2</v>
      </c>
    </row>
    <row r="1327" spans="1:3" x14ac:dyDescent="0.25">
      <c r="A1327" s="85">
        <v>45406</v>
      </c>
      <c r="B1327" s="86" t="s">
        <v>506</v>
      </c>
      <c r="C1327" s="2">
        <v>0</v>
      </c>
    </row>
    <row r="1328" spans="1:3" ht="22.5" x14ac:dyDescent="0.25">
      <c r="A1328" s="85">
        <v>45406</v>
      </c>
      <c r="B1328" s="87" t="s">
        <v>492</v>
      </c>
      <c r="C1328" s="2">
        <v>2</v>
      </c>
    </row>
    <row r="1329" spans="1:3" ht="22.5" x14ac:dyDescent="0.25">
      <c r="A1329" s="85">
        <v>45406</v>
      </c>
      <c r="B1329" s="87" t="s">
        <v>627</v>
      </c>
      <c r="C1329" s="2">
        <v>1</v>
      </c>
    </row>
    <row r="1330" spans="1:3" ht="22.5" x14ac:dyDescent="0.25">
      <c r="A1330" s="85">
        <v>45406</v>
      </c>
      <c r="B1330" s="86" t="s">
        <v>567</v>
      </c>
      <c r="C1330" s="2">
        <v>0</v>
      </c>
    </row>
    <row r="1331" spans="1:3" ht="22.5" x14ac:dyDescent="0.25">
      <c r="A1331" s="85">
        <v>45406</v>
      </c>
      <c r="B1331" s="87" t="s">
        <v>630</v>
      </c>
      <c r="C1331" s="2">
        <v>2</v>
      </c>
    </row>
    <row r="1332" spans="1:3" ht="22.5" x14ac:dyDescent="0.25">
      <c r="A1332" s="85">
        <v>45406</v>
      </c>
      <c r="B1332" s="87" t="s">
        <v>552</v>
      </c>
      <c r="C1332" s="2">
        <v>2</v>
      </c>
    </row>
    <row r="1333" spans="1:3" ht="22.5" x14ac:dyDescent="0.25">
      <c r="A1333" s="85">
        <v>45406</v>
      </c>
      <c r="B1333" s="86" t="s">
        <v>515</v>
      </c>
      <c r="C1333" s="2">
        <v>2</v>
      </c>
    </row>
    <row r="1334" spans="1:3" x14ac:dyDescent="0.25">
      <c r="A1334" s="85">
        <v>45406</v>
      </c>
      <c r="B1334" s="86" t="s">
        <v>520</v>
      </c>
      <c r="C1334" s="2">
        <v>0</v>
      </c>
    </row>
    <row r="1335" spans="1:3" x14ac:dyDescent="0.25">
      <c r="A1335" s="85">
        <v>45406</v>
      </c>
      <c r="B1335" s="87" t="s">
        <v>509</v>
      </c>
      <c r="C1335" s="2">
        <v>2</v>
      </c>
    </row>
    <row r="1336" spans="1:3" ht="22.5" x14ac:dyDescent="0.25">
      <c r="A1336" s="85">
        <v>45406</v>
      </c>
      <c r="B1336" s="86" t="s">
        <v>634</v>
      </c>
      <c r="C1336" s="2">
        <v>0</v>
      </c>
    </row>
    <row r="1337" spans="1:3" ht="22.5" x14ac:dyDescent="0.25">
      <c r="A1337" s="85">
        <v>45406</v>
      </c>
      <c r="B1337" s="86" t="s">
        <v>548</v>
      </c>
      <c r="C1337" s="2">
        <v>2</v>
      </c>
    </row>
    <row r="1338" spans="1:3" x14ac:dyDescent="0.25">
      <c r="A1338" s="85">
        <v>45406</v>
      </c>
      <c r="B1338" s="86" t="s">
        <v>502</v>
      </c>
      <c r="C1338" s="2">
        <v>1</v>
      </c>
    </row>
    <row r="1339" spans="1:3" ht="22.5" x14ac:dyDescent="0.25">
      <c r="A1339" s="85">
        <v>45406</v>
      </c>
      <c r="B1339" s="86" t="s">
        <v>511</v>
      </c>
      <c r="C1339" s="2">
        <v>1</v>
      </c>
    </row>
    <row r="1340" spans="1:3" ht="22.5" x14ac:dyDescent="0.25">
      <c r="A1340" s="85">
        <v>45406</v>
      </c>
      <c r="B1340" s="87" t="s">
        <v>554</v>
      </c>
      <c r="C1340" s="2">
        <v>1</v>
      </c>
    </row>
    <row r="1341" spans="1:3" ht="22.5" x14ac:dyDescent="0.25">
      <c r="A1341" s="85">
        <v>45406</v>
      </c>
      <c r="B1341" s="87" t="s">
        <v>503</v>
      </c>
      <c r="C1341" s="2">
        <v>0</v>
      </c>
    </row>
    <row r="1342" spans="1:3" ht="22.5" x14ac:dyDescent="0.25">
      <c r="A1342" s="85">
        <v>45406</v>
      </c>
      <c r="B1342" s="87" t="s">
        <v>572</v>
      </c>
      <c r="C1342" s="2">
        <v>1</v>
      </c>
    </row>
    <row r="1343" spans="1:3" ht="22.5" x14ac:dyDescent="0.25">
      <c r="A1343" s="85">
        <v>45406</v>
      </c>
      <c r="B1343" s="87" t="s">
        <v>491</v>
      </c>
      <c r="C1343" s="2">
        <v>0</v>
      </c>
    </row>
    <row r="1344" spans="1:3" ht="22.5" x14ac:dyDescent="0.25">
      <c r="A1344" s="85">
        <v>45406</v>
      </c>
      <c r="B1344" s="86" t="s">
        <v>555</v>
      </c>
      <c r="C1344" s="2">
        <v>1</v>
      </c>
    </row>
    <row r="1345" spans="1:3" ht="22.5" x14ac:dyDescent="0.25">
      <c r="A1345" s="85">
        <v>45406</v>
      </c>
      <c r="B1345" s="87" t="s">
        <v>533</v>
      </c>
      <c r="C1345" s="2">
        <v>2</v>
      </c>
    </row>
    <row r="1346" spans="1:3" ht="22.5" x14ac:dyDescent="0.25">
      <c r="A1346" s="85">
        <v>45406</v>
      </c>
      <c r="B1346" s="87" t="s">
        <v>545</v>
      </c>
      <c r="C1346" s="2">
        <v>2</v>
      </c>
    </row>
    <row r="1347" spans="1:3" ht="22.5" x14ac:dyDescent="0.25">
      <c r="A1347" s="85">
        <v>45406</v>
      </c>
      <c r="B1347" s="87" t="s">
        <v>557</v>
      </c>
      <c r="C1347" s="2">
        <v>2</v>
      </c>
    </row>
    <row r="1348" spans="1:3" x14ac:dyDescent="0.25">
      <c r="A1348" s="85">
        <v>45406</v>
      </c>
      <c r="B1348" s="86" t="s">
        <v>507</v>
      </c>
      <c r="C1348" s="2">
        <v>2</v>
      </c>
    </row>
    <row r="1349" spans="1:3" ht="22.5" x14ac:dyDescent="0.25">
      <c r="A1349" s="85">
        <v>45406</v>
      </c>
      <c r="B1349" s="87" t="s">
        <v>629</v>
      </c>
      <c r="C1349" s="2">
        <v>2</v>
      </c>
    </row>
    <row r="1350" spans="1:3" ht="22.5" x14ac:dyDescent="0.25">
      <c r="A1350" s="85">
        <v>45406</v>
      </c>
      <c r="B1350" s="87" t="s">
        <v>512</v>
      </c>
      <c r="C1350" s="2">
        <v>2</v>
      </c>
    </row>
    <row r="1351" spans="1:3" ht="22.5" x14ac:dyDescent="0.25">
      <c r="A1351" s="85">
        <v>45406</v>
      </c>
      <c r="B1351" s="87" t="s">
        <v>500</v>
      </c>
      <c r="C1351" s="2">
        <v>2</v>
      </c>
    </row>
    <row r="1352" spans="1:3" ht="22.5" x14ac:dyDescent="0.25">
      <c r="A1352" s="85">
        <v>45406</v>
      </c>
      <c r="B1352" s="87" t="s">
        <v>508</v>
      </c>
      <c r="C1352" s="2">
        <v>1</v>
      </c>
    </row>
    <row r="1353" spans="1:3" x14ac:dyDescent="0.25">
      <c r="A1353" s="85">
        <v>45406</v>
      </c>
      <c r="B1353" s="86" t="s">
        <v>516</v>
      </c>
      <c r="C1353" s="2">
        <v>2</v>
      </c>
    </row>
    <row r="1354" spans="1:3" ht="22.5" x14ac:dyDescent="0.25">
      <c r="A1354" s="85">
        <v>45406</v>
      </c>
      <c r="B1354" s="86" t="s">
        <v>522</v>
      </c>
      <c r="C1354" s="2">
        <v>2</v>
      </c>
    </row>
    <row r="1355" spans="1:3" ht="22.5" x14ac:dyDescent="0.25">
      <c r="A1355" s="85">
        <v>45406</v>
      </c>
      <c r="B1355" s="86" t="s">
        <v>529</v>
      </c>
      <c r="C1355" s="2">
        <v>1</v>
      </c>
    </row>
    <row r="1356" spans="1:3" x14ac:dyDescent="0.25">
      <c r="A1356" s="85">
        <v>45406</v>
      </c>
      <c r="B1356" s="86" t="s">
        <v>561</v>
      </c>
      <c r="C1356" s="2">
        <v>2</v>
      </c>
    </row>
    <row r="1357" spans="1:3" ht="22.5" x14ac:dyDescent="0.25">
      <c r="A1357" s="85">
        <v>45406</v>
      </c>
      <c r="B1357" s="87" t="s">
        <v>530</v>
      </c>
      <c r="C1357" s="2">
        <v>2</v>
      </c>
    </row>
    <row r="1358" spans="1:3" x14ac:dyDescent="0.25">
      <c r="A1358" s="85">
        <v>45406</v>
      </c>
      <c r="B1358" s="87" t="s">
        <v>513</v>
      </c>
      <c r="C1358" s="2">
        <v>2</v>
      </c>
    </row>
    <row r="1359" spans="1:3" ht="22.5" x14ac:dyDescent="0.25">
      <c r="A1359" s="85">
        <v>45406</v>
      </c>
      <c r="B1359" s="86" t="s">
        <v>523</v>
      </c>
      <c r="C1359" s="2">
        <v>2</v>
      </c>
    </row>
    <row r="1360" spans="1:3" ht="22.5" x14ac:dyDescent="0.25">
      <c r="A1360" s="85">
        <v>45406</v>
      </c>
      <c r="B1360" s="87" t="s">
        <v>631</v>
      </c>
      <c r="C1360" s="2">
        <v>2</v>
      </c>
    </row>
    <row r="1361" spans="1:3" x14ac:dyDescent="0.25">
      <c r="A1361" s="85">
        <v>45406</v>
      </c>
      <c r="B1361" s="86" t="s">
        <v>573</v>
      </c>
      <c r="C1361" s="2">
        <v>2</v>
      </c>
    </row>
    <row r="1362" spans="1:3" ht="22.5" x14ac:dyDescent="0.25">
      <c r="A1362" s="85">
        <v>45406</v>
      </c>
      <c r="B1362" s="87" t="s">
        <v>510</v>
      </c>
      <c r="C1362" s="2">
        <v>2</v>
      </c>
    </row>
    <row r="1363" spans="1:3" ht="22.5" x14ac:dyDescent="0.25">
      <c r="A1363" s="85">
        <v>45406</v>
      </c>
      <c r="B1363" s="86" t="s">
        <v>560</v>
      </c>
      <c r="C1363" s="2">
        <v>2</v>
      </c>
    </row>
    <row r="1364" spans="1:3" ht="22.5" x14ac:dyDescent="0.25">
      <c r="A1364" s="85">
        <v>45406</v>
      </c>
      <c r="B1364" s="87" t="s">
        <v>501</v>
      </c>
      <c r="C1364" s="2">
        <v>2</v>
      </c>
    </row>
    <row r="1365" spans="1:3" ht="22.5" x14ac:dyDescent="0.25">
      <c r="A1365" s="85">
        <v>45406</v>
      </c>
      <c r="B1365" s="86" t="s">
        <v>517</v>
      </c>
      <c r="C1365" s="2">
        <v>2</v>
      </c>
    </row>
    <row r="1366" spans="1:3" x14ac:dyDescent="0.25">
      <c r="A1366" s="85">
        <v>45406</v>
      </c>
      <c r="B1366" s="86" t="s">
        <v>524</v>
      </c>
      <c r="C1366" s="2">
        <v>2</v>
      </c>
    </row>
    <row r="1367" spans="1:3" ht="22.5" x14ac:dyDescent="0.25">
      <c r="A1367" s="85">
        <v>45406</v>
      </c>
      <c r="B1367" s="87" t="s">
        <v>526</v>
      </c>
      <c r="C1367" s="2">
        <v>2</v>
      </c>
    </row>
    <row r="1368" spans="1:3" x14ac:dyDescent="0.25">
      <c r="A1368" s="85">
        <v>45406</v>
      </c>
      <c r="B1368" s="86" t="s">
        <v>633</v>
      </c>
      <c r="C1368" s="2">
        <v>2</v>
      </c>
    </row>
    <row r="1369" spans="1:3" ht="22.5" x14ac:dyDescent="0.25">
      <c r="A1369" s="85">
        <v>45406</v>
      </c>
      <c r="B1369" s="86" t="s">
        <v>559</v>
      </c>
      <c r="C1369" s="2">
        <v>2</v>
      </c>
    </row>
    <row r="1370" spans="1:3" ht="22.5" x14ac:dyDescent="0.25">
      <c r="A1370" s="85">
        <v>45406</v>
      </c>
      <c r="B1370" s="87" t="s">
        <v>531</v>
      </c>
      <c r="C1370" s="2">
        <v>2</v>
      </c>
    </row>
    <row r="1371" spans="1:3" ht="22.5" x14ac:dyDescent="0.25">
      <c r="A1371" s="85">
        <v>45406</v>
      </c>
      <c r="B1371" s="86" t="s">
        <v>535</v>
      </c>
      <c r="C1371" s="2">
        <v>2</v>
      </c>
    </row>
    <row r="1372" spans="1:3" ht="22.5" x14ac:dyDescent="0.25">
      <c r="A1372" s="85">
        <v>45406</v>
      </c>
      <c r="B1372" s="86" t="s">
        <v>576</v>
      </c>
      <c r="C1372" s="2">
        <v>2</v>
      </c>
    </row>
    <row r="1373" spans="1:3" x14ac:dyDescent="0.25">
      <c r="A1373" s="85">
        <v>45406</v>
      </c>
      <c r="B1373" s="86" t="s">
        <v>518</v>
      </c>
      <c r="C1373" s="2">
        <v>2</v>
      </c>
    </row>
    <row r="1374" spans="1:3" ht="22.5" x14ac:dyDescent="0.25">
      <c r="A1374" s="85">
        <v>45406</v>
      </c>
      <c r="B1374" s="87" t="s">
        <v>539</v>
      </c>
      <c r="C1374" s="2">
        <v>2</v>
      </c>
    </row>
    <row r="1375" spans="1:3" ht="22.5" x14ac:dyDescent="0.25">
      <c r="A1375" s="85">
        <v>45406</v>
      </c>
      <c r="B1375" s="86" t="s">
        <v>577</v>
      </c>
      <c r="C1375" s="2">
        <v>2</v>
      </c>
    </row>
    <row r="1376" spans="1:3" ht="22.5" x14ac:dyDescent="0.25">
      <c r="A1376" s="85">
        <v>45406</v>
      </c>
      <c r="B1376" s="87" t="s">
        <v>540</v>
      </c>
      <c r="C1376" s="2">
        <v>2</v>
      </c>
    </row>
    <row r="1377" spans="1:3" x14ac:dyDescent="0.25">
      <c r="A1377" s="85">
        <v>45406</v>
      </c>
      <c r="B1377" s="86" t="s">
        <v>562</v>
      </c>
      <c r="C1377" s="2">
        <v>2</v>
      </c>
    </row>
    <row r="1378" spans="1:3" ht="22.5" x14ac:dyDescent="0.25">
      <c r="A1378" s="85">
        <v>45406</v>
      </c>
      <c r="B1378" s="87" t="s">
        <v>632</v>
      </c>
      <c r="C1378" s="2">
        <v>2</v>
      </c>
    </row>
    <row r="1379" spans="1:3" x14ac:dyDescent="0.25">
      <c r="A1379" s="85">
        <v>45406</v>
      </c>
      <c r="B1379" s="87" t="s">
        <v>570</v>
      </c>
      <c r="C1379" s="2">
        <v>0</v>
      </c>
    </row>
    <row r="1380" spans="1:3" x14ac:dyDescent="0.25">
      <c r="A1380" s="85">
        <v>45406</v>
      </c>
      <c r="B1380" s="86" t="s">
        <v>575</v>
      </c>
      <c r="C1380" s="2">
        <v>2</v>
      </c>
    </row>
    <row r="1381" spans="1:3" ht="22.5" x14ac:dyDescent="0.25">
      <c r="A1381" s="85">
        <v>45406</v>
      </c>
      <c r="B1381" s="86" t="s">
        <v>563</v>
      </c>
      <c r="C1381" s="2">
        <v>2</v>
      </c>
    </row>
    <row r="1382" spans="1:3" x14ac:dyDescent="0.25">
      <c r="A1382" s="85">
        <v>45406</v>
      </c>
      <c r="B1382" s="86" t="s">
        <v>536</v>
      </c>
      <c r="C1382" s="2">
        <v>2</v>
      </c>
    </row>
    <row r="1383" spans="1:3" ht="22.5" x14ac:dyDescent="0.25">
      <c r="A1383" s="85">
        <v>45406</v>
      </c>
      <c r="B1383" s="86" t="s">
        <v>542</v>
      </c>
      <c r="C1383" s="2">
        <v>2</v>
      </c>
    </row>
    <row r="1384" spans="1:3" ht="22.5" x14ac:dyDescent="0.25">
      <c r="A1384" s="85">
        <v>45406</v>
      </c>
      <c r="B1384" s="87" t="s">
        <v>538</v>
      </c>
      <c r="C1384" s="2">
        <v>2</v>
      </c>
    </row>
    <row r="1385" spans="1:3" ht="22.5" x14ac:dyDescent="0.25">
      <c r="A1385" s="85">
        <v>45406</v>
      </c>
      <c r="B1385" s="87" t="s">
        <v>537</v>
      </c>
      <c r="C1385" s="2">
        <v>2</v>
      </c>
    </row>
    <row r="1386" spans="1:3" ht="22.5" x14ac:dyDescent="0.25">
      <c r="A1386" s="85">
        <v>45406</v>
      </c>
      <c r="B1386" s="86" t="s">
        <v>568</v>
      </c>
      <c r="C1386" s="2">
        <v>2</v>
      </c>
    </row>
    <row r="1387" spans="1:3" x14ac:dyDescent="0.25">
      <c r="A1387" s="85">
        <v>45406</v>
      </c>
      <c r="B1387" s="87" t="s">
        <v>541</v>
      </c>
      <c r="C1387" s="2">
        <v>2</v>
      </c>
    </row>
    <row r="1388" spans="1:3" ht="22.5" x14ac:dyDescent="0.25">
      <c r="A1388" s="85">
        <v>45406</v>
      </c>
      <c r="B1388" s="87" t="s">
        <v>543</v>
      </c>
      <c r="C1388" s="2">
        <v>2</v>
      </c>
    </row>
    <row r="1389" spans="1:3" x14ac:dyDescent="0.25">
      <c r="A1389" s="85">
        <v>45406</v>
      </c>
      <c r="B1389" s="86" t="s">
        <v>564</v>
      </c>
      <c r="C1389" s="2">
        <v>2</v>
      </c>
    </row>
    <row r="1390" spans="1:3" ht="22.5" x14ac:dyDescent="0.25">
      <c r="A1390" s="85">
        <v>45407</v>
      </c>
      <c r="B1390" s="86" t="s">
        <v>490</v>
      </c>
      <c r="C1390" s="2">
        <v>2</v>
      </c>
    </row>
    <row r="1391" spans="1:3" x14ac:dyDescent="0.25">
      <c r="A1391" s="85">
        <v>45407</v>
      </c>
      <c r="B1391" s="86" t="s">
        <v>497</v>
      </c>
      <c r="C1391" s="2">
        <v>2</v>
      </c>
    </row>
    <row r="1392" spans="1:3" x14ac:dyDescent="0.25">
      <c r="A1392" s="85">
        <v>45407</v>
      </c>
      <c r="B1392" s="86" t="s">
        <v>502</v>
      </c>
      <c r="C1392" s="2">
        <v>0</v>
      </c>
    </row>
    <row r="1393" spans="1:3" ht="22.5" x14ac:dyDescent="0.25">
      <c r="A1393" s="85">
        <v>45407</v>
      </c>
      <c r="B1393" s="87" t="s">
        <v>552</v>
      </c>
      <c r="C1393" s="2">
        <v>2</v>
      </c>
    </row>
    <row r="1394" spans="1:3" x14ac:dyDescent="0.25">
      <c r="A1394" s="85">
        <v>45407</v>
      </c>
      <c r="B1394" s="87" t="s">
        <v>494</v>
      </c>
      <c r="C1394" s="2">
        <v>0</v>
      </c>
    </row>
    <row r="1395" spans="1:3" ht="22.5" x14ac:dyDescent="0.25">
      <c r="A1395" s="85">
        <v>45407</v>
      </c>
      <c r="B1395" s="86" t="s">
        <v>574</v>
      </c>
      <c r="C1395" s="2">
        <v>0</v>
      </c>
    </row>
    <row r="1396" spans="1:3" x14ac:dyDescent="0.25">
      <c r="A1396" s="85">
        <v>45407</v>
      </c>
      <c r="B1396" s="86" t="s">
        <v>520</v>
      </c>
      <c r="C1396" s="2">
        <v>0</v>
      </c>
    </row>
    <row r="1397" spans="1:3" ht="22.5" x14ac:dyDescent="0.25">
      <c r="A1397" s="85">
        <v>45407</v>
      </c>
      <c r="B1397" s="87" t="s">
        <v>492</v>
      </c>
      <c r="C1397" s="2">
        <v>2</v>
      </c>
    </row>
    <row r="1398" spans="1:3" ht="22.5" x14ac:dyDescent="0.25">
      <c r="A1398" s="85">
        <v>45407</v>
      </c>
      <c r="B1398" s="87" t="s">
        <v>515</v>
      </c>
      <c r="C1398" s="2">
        <v>2</v>
      </c>
    </row>
    <row r="1399" spans="1:3" x14ac:dyDescent="0.25">
      <c r="A1399" s="85">
        <v>45407</v>
      </c>
      <c r="B1399" s="86" t="s">
        <v>547</v>
      </c>
      <c r="C1399" s="2">
        <v>2</v>
      </c>
    </row>
    <row r="1400" spans="1:3" ht="22.5" x14ac:dyDescent="0.25">
      <c r="A1400" s="85">
        <v>45407</v>
      </c>
      <c r="B1400" s="87" t="s">
        <v>493</v>
      </c>
      <c r="C1400" s="2">
        <v>2</v>
      </c>
    </row>
    <row r="1401" spans="1:3" ht="22.5" x14ac:dyDescent="0.25">
      <c r="A1401" s="85">
        <v>45407</v>
      </c>
      <c r="B1401" s="86" t="s">
        <v>491</v>
      </c>
      <c r="C1401" s="2">
        <v>0</v>
      </c>
    </row>
    <row r="1402" spans="1:3" ht="22.5" x14ac:dyDescent="0.25">
      <c r="A1402" s="85">
        <v>45407</v>
      </c>
      <c r="B1402" s="87" t="s">
        <v>489</v>
      </c>
      <c r="C1402" s="2">
        <v>2</v>
      </c>
    </row>
    <row r="1403" spans="1:3" ht="22.5" x14ac:dyDescent="0.25">
      <c r="A1403" s="85">
        <v>45407</v>
      </c>
      <c r="B1403" s="87" t="s">
        <v>627</v>
      </c>
      <c r="C1403" s="2">
        <v>1</v>
      </c>
    </row>
    <row r="1404" spans="1:3" ht="22.5" x14ac:dyDescent="0.25">
      <c r="A1404" s="85">
        <v>45407</v>
      </c>
      <c r="B1404" s="86" t="s">
        <v>533</v>
      </c>
      <c r="C1404" s="2">
        <v>2</v>
      </c>
    </row>
    <row r="1405" spans="1:3" x14ac:dyDescent="0.25">
      <c r="A1405" s="85">
        <v>45407</v>
      </c>
      <c r="B1405" s="87" t="s">
        <v>495</v>
      </c>
      <c r="C1405" s="2">
        <v>0</v>
      </c>
    </row>
    <row r="1406" spans="1:3" ht="22.5" x14ac:dyDescent="0.25">
      <c r="A1406" s="85">
        <v>45407</v>
      </c>
      <c r="B1406" s="87" t="s">
        <v>439</v>
      </c>
      <c r="C1406" s="2">
        <v>2</v>
      </c>
    </row>
    <row r="1407" spans="1:3" ht="22.5" x14ac:dyDescent="0.25">
      <c r="A1407" s="85">
        <v>45407</v>
      </c>
      <c r="B1407" s="86" t="s">
        <v>511</v>
      </c>
      <c r="C1407" s="2">
        <v>1</v>
      </c>
    </row>
    <row r="1408" spans="1:3" ht="22.5" x14ac:dyDescent="0.25">
      <c r="A1408" s="85">
        <v>45407</v>
      </c>
      <c r="B1408" s="87" t="s">
        <v>551</v>
      </c>
      <c r="C1408" s="2">
        <v>2</v>
      </c>
    </row>
    <row r="1409" spans="1:3" x14ac:dyDescent="0.25">
      <c r="A1409" s="85">
        <v>45407</v>
      </c>
      <c r="B1409" s="86" t="s">
        <v>509</v>
      </c>
      <c r="C1409" s="2">
        <v>1</v>
      </c>
    </row>
    <row r="1410" spans="1:3" x14ac:dyDescent="0.25">
      <c r="A1410" s="85">
        <v>45407</v>
      </c>
      <c r="B1410" s="86" t="s">
        <v>507</v>
      </c>
      <c r="C1410" s="2">
        <v>2</v>
      </c>
    </row>
    <row r="1411" spans="1:3" x14ac:dyDescent="0.25">
      <c r="A1411" s="85">
        <v>45407</v>
      </c>
      <c r="B1411" s="87" t="s">
        <v>506</v>
      </c>
      <c r="C1411" s="2">
        <v>1</v>
      </c>
    </row>
    <row r="1412" spans="1:3" ht="22.5" x14ac:dyDescent="0.25">
      <c r="A1412" s="85">
        <v>45407</v>
      </c>
      <c r="B1412" s="86" t="s">
        <v>557</v>
      </c>
      <c r="C1412" s="2">
        <v>2</v>
      </c>
    </row>
    <row r="1413" spans="1:3" ht="22.5" x14ac:dyDescent="0.25">
      <c r="A1413" s="85">
        <v>45407</v>
      </c>
      <c r="B1413" s="87" t="s">
        <v>628</v>
      </c>
      <c r="C1413" s="2">
        <v>2</v>
      </c>
    </row>
    <row r="1414" spans="1:3" ht="22.5" x14ac:dyDescent="0.25">
      <c r="A1414" s="85">
        <v>45407</v>
      </c>
      <c r="B1414" s="87" t="s">
        <v>508</v>
      </c>
      <c r="C1414" s="2">
        <v>1</v>
      </c>
    </row>
    <row r="1415" spans="1:3" x14ac:dyDescent="0.25">
      <c r="A1415" s="85">
        <v>45407</v>
      </c>
      <c r="B1415" s="87" t="s">
        <v>516</v>
      </c>
      <c r="C1415" s="2">
        <v>2</v>
      </c>
    </row>
    <row r="1416" spans="1:3" ht="22.5" x14ac:dyDescent="0.25">
      <c r="A1416" s="85">
        <v>45407</v>
      </c>
      <c r="B1416" s="87" t="s">
        <v>632</v>
      </c>
      <c r="C1416" s="2">
        <v>2</v>
      </c>
    </row>
    <row r="1417" spans="1:3" ht="22.5" x14ac:dyDescent="0.25">
      <c r="A1417" s="85">
        <v>45407</v>
      </c>
      <c r="B1417" s="86" t="s">
        <v>500</v>
      </c>
      <c r="C1417" s="2">
        <v>2</v>
      </c>
    </row>
    <row r="1418" spans="1:3" ht="22.5" x14ac:dyDescent="0.25">
      <c r="A1418" s="85">
        <v>45407</v>
      </c>
      <c r="B1418" s="87" t="s">
        <v>522</v>
      </c>
      <c r="C1418" s="2">
        <v>2</v>
      </c>
    </row>
    <row r="1419" spans="1:3" ht="22.5" x14ac:dyDescent="0.25">
      <c r="A1419" s="85">
        <v>45407</v>
      </c>
      <c r="B1419" s="86" t="s">
        <v>510</v>
      </c>
      <c r="C1419" s="2">
        <v>2</v>
      </c>
    </row>
    <row r="1420" spans="1:3" x14ac:dyDescent="0.25">
      <c r="A1420" s="85">
        <v>45407</v>
      </c>
      <c r="B1420" s="86" t="s">
        <v>561</v>
      </c>
      <c r="C1420" s="2">
        <v>2</v>
      </c>
    </row>
    <row r="1421" spans="1:3" ht="22.5" x14ac:dyDescent="0.25">
      <c r="A1421" s="85">
        <v>45407</v>
      </c>
      <c r="B1421" s="86" t="s">
        <v>535</v>
      </c>
      <c r="C1421" s="2">
        <v>2</v>
      </c>
    </row>
    <row r="1422" spans="1:3" ht="22.5" x14ac:dyDescent="0.25">
      <c r="A1422" s="85">
        <v>45407</v>
      </c>
      <c r="B1422" s="87" t="s">
        <v>530</v>
      </c>
      <c r="C1422" s="2">
        <v>2</v>
      </c>
    </row>
    <row r="1423" spans="1:3" ht="22.5" x14ac:dyDescent="0.25">
      <c r="A1423" s="85">
        <v>45407</v>
      </c>
      <c r="B1423" s="87" t="s">
        <v>545</v>
      </c>
      <c r="C1423" s="2">
        <v>1</v>
      </c>
    </row>
    <row r="1424" spans="1:3" ht="22.5" x14ac:dyDescent="0.25">
      <c r="A1424" s="85">
        <v>45407</v>
      </c>
      <c r="B1424" s="86" t="s">
        <v>529</v>
      </c>
      <c r="C1424" s="2">
        <v>2</v>
      </c>
    </row>
    <row r="1425" spans="1:3" ht="22.5" x14ac:dyDescent="0.25">
      <c r="A1425" s="85">
        <v>45407</v>
      </c>
      <c r="B1425" s="86" t="s">
        <v>512</v>
      </c>
      <c r="C1425" s="2">
        <v>2</v>
      </c>
    </row>
    <row r="1426" spans="1:3" ht="22.5" x14ac:dyDescent="0.25">
      <c r="A1426" s="85">
        <v>45407</v>
      </c>
      <c r="B1426" s="86" t="s">
        <v>517</v>
      </c>
      <c r="C1426" s="2">
        <v>2</v>
      </c>
    </row>
    <row r="1427" spans="1:3" x14ac:dyDescent="0.25">
      <c r="A1427" s="85">
        <v>45407</v>
      </c>
      <c r="B1427" s="86" t="s">
        <v>518</v>
      </c>
      <c r="C1427" s="2">
        <v>2</v>
      </c>
    </row>
    <row r="1428" spans="1:3" x14ac:dyDescent="0.25">
      <c r="A1428" s="85">
        <v>45407</v>
      </c>
      <c r="B1428" s="87" t="s">
        <v>525</v>
      </c>
      <c r="C1428" s="2">
        <v>2</v>
      </c>
    </row>
    <row r="1429" spans="1:3" x14ac:dyDescent="0.25">
      <c r="A1429" s="85">
        <v>45407</v>
      </c>
      <c r="B1429" s="86" t="s">
        <v>546</v>
      </c>
      <c r="C1429" s="2">
        <v>1</v>
      </c>
    </row>
    <row r="1430" spans="1:3" ht="22.5" x14ac:dyDescent="0.25">
      <c r="A1430" s="85">
        <v>45407</v>
      </c>
      <c r="B1430" s="86" t="s">
        <v>631</v>
      </c>
      <c r="C1430" s="2">
        <v>2</v>
      </c>
    </row>
    <row r="1431" spans="1:3" x14ac:dyDescent="0.25">
      <c r="A1431" s="85">
        <v>45407</v>
      </c>
      <c r="B1431" s="87" t="s">
        <v>524</v>
      </c>
      <c r="C1431" s="2">
        <v>2</v>
      </c>
    </row>
    <row r="1432" spans="1:3" x14ac:dyDescent="0.25">
      <c r="A1432" s="85">
        <v>45407</v>
      </c>
      <c r="B1432" s="87" t="s">
        <v>573</v>
      </c>
      <c r="C1432" s="2">
        <v>2</v>
      </c>
    </row>
    <row r="1433" spans="1:3" ht="22.5" x14ac:dyDescent="0.25">
      <c r="A1433" s="85">
        <v>45407</v>
      </c>
      <c r="B1433" s="86" t="s">
        <v>548</v>
      </c>
      <c r="C1433" s="2">
        <v>2</v>
      </c>
    </row>
    <row r="1434" spans="1:3" ht="22.5" x14ac:dyDescent="0.25">
      <c r="A1434" s="85">
        <v>45407</v>
      </c>
      <c r="B1434" s="86" t="s">
        <v>629</v>
      </c>
      <c r="C1434" s="2">
        <v>2</v>
      </c>
    </row>
    <row r="1435" spans="1:3" ht="22.5" x14ac:dyDescent="0.25">
      <c r="A1435" s="85">
        <v>45407</v>
      </c>
      <c r="B1435" s="86" t="s">
        <v>526</v>
      </c>
      <c r="C1435" s="2">
        <v>2</v>
      </c>
    </row>
    <row r="1436" spans="1:3" ht="22.5" x14ac:dyDescent="0.25">
      <c r="A1436" s="85">
        <v>45407</v>
      </c>
      <c r="B1436" s="86" t="s">
        <v>531</v>
      </c>
      <c r="C1436" s="2">
        <v>2</v>
      </c>
    </row>
    <row r="1437" spans="1:3" ht="22.5" x14ac:dyDescent="0.25">
      <c r="A1437" s="85">
        <v>45407</v>
      </c>
      <c r="B1437" s="86" t="s">
        <v>528</v>
      </c>
      <c r="C1437" s="2">
        <v>2</v>
      </c>
    </row>
    <row r="1438" spans="1:3" ht="22.5" x14ac:dyDescent="0.25">
      <c r="A1438" s="85">
        <v>45407</v>
      </c>
      <c r="B1438" s="87" t="s">
        <v>630</v>
      </c>
      <c r="C1438" s="2">
        <v>2</v>
      </c>
    </row>
    <row r="1439" spans="1:3" ht="22.5" x14ac:dyDescent="0.25">
      <c r="A1439" s="85">
        <v>45407</v>
      </c>
      <c r="B1439" s="86" t="s">
        <v>559</v>
      </c>
      <c r="C1439" s="2">
        <v>2</v>
      </c>
    </row>
    <row r="1440" spans="1:3" ht="22.5" x14ac:dyDescent="0.25">
      <c r="A1440" s="85">
        <v>45407</v>
      </c>
      <c r="B1440" s="87" t="s">
        <v>514</v>
      </c>
      <c r="C1440" s="2">
        <v>2</v>
      </c>
    </row>
    <row r="1441" spans="1:3" x14ac:dyDescent="0.25">
      <c r="A1441" s="85">
        <v>45407</v>
      </c>
      <c r="B1441" s="87" t="s">
        <v>575</v>
      </c>
      <c r="C1441" s="2">
        <v>2</v>
      </c>
    </row>
    <row r="1442" spans="1:3" ht="22.5" x14ac:dyDescent="0.25">
      <c r="A1442" s="85">
        <v>45407</v>
      </c>
      <c r="B1442" s="87" t="s">
        <v>555</v>
      </c>
      <c r="C1442" s="2">
        <v>2</v>
      </c>
    </row>
    <row r="1443" spans="1:3" ht="22.5" x14ac:dyDescent="0.25">
      <c r="A1443" s="85">
        <v>45407</v>
      </c>
      <c r="B1443" s="87" t="s">
        <v>576</v>
      </c>
      <c r="C1443" s="2">
        <v>2</v>
      </c>
    </row>
    <row r="1444" spans="1:3" ht="22.5" x14ac:dyDescent="0.25">
      <c r="A1444" s="85">
        <v>45407</v>
      </c>
      <c r="B1444" s="87" t="s">
        <v>540</v>
      </c>
      <c r="C1444" s="2">
        <v>2</v>
      </c>
    </row>
    <row r="1445" spans="1:3" ht="22.5" x14ac:dyDescent="0.25">
      <c r="A1445" s="85">
        <v>45407</v>
      </c>
      <c r="B1445" s="87" t="s">
        <v>534</v>
      </c>
      <c r="C1445" s="2">
        <v>2</v>
      </c>
    </row>
    <row r="1446" spans="1:3" x14ac:dyDescent="0.25">
      <c r="A1446" s="85">
        <v>45407</v>
      </c>
      <c r="B1446" s="86" t="s">
        <v>536</v>
      </c>
      <c r="C1446" s="2">
        <v>2</v>
      </c>
    </row>
    <row r="1447" spans="1:3" ht="22.5" x14ac:dyDescent="0.25">
      <c r="A1447" s="85">
        <v>45407</v>
      </c>
      <c r="B1447" s="87" t="s">
        <v>537</v>
      </c>
      <c r="C1447" s="2">
        <v>2</v>
      </c>
    </row>
    <row r="1448" spans="1:3" ht="22.5" x14ac:dyDescent="0.25">
      <c r="A1448" s="85">
        <v>45407</v>
      </c>
      <c r="B1448" s="86" t="s">
        <v>523</v>
      </c>
      <c r="C1448" s="2">
        <v>2</v>
      </c>
    </row>
    <row r="1449" spans="1:3" x14ac:dyDescent="0.25">
      <c r="A1449" s="85">
        <v>45407</v>
      </c>
      <c r="B1449" s="87" t="s">
        <v>562</v>
      </c>
      <c r="C1449" s="2">
        <v>2</v>
      </c>
    </row>
    <row r="1450" spans="1:3" ht="22.5" x14ac:dyDescent="0.25">
      <c r="A1450" s="85">
        <v>45407</v>
      </c>
      <c r="B1450" s="87" t="s">
        <v>539</v>
      </c>
      <c r="C1450" s="2">
        <v>2</v>
      </c>
    </row>
    <row r="1451" spans="1:3" x14ac:dyDescent="0.25">
      <c r="A1451" s="85">
        <v>45407</v>
      </c>
      <c r="B1451" s="86" t="s">
        <v>564</v>
      </c>
      <c r="C1451" s="2">
        <v>1</v>
      </c>
    </row>
    <row r="1452" spans="1:3" ht="22.5" x14ac:dyDescent="0.25">
      <c r="A1452" s="85">
        <v>45407</v>
      </c>
      <c r="B1452" s="87" t="s">
        <v>563</v>
      </c>
      <c r="C1452" s="2">
        <v>1</v>
      </c>
    </row>
    <row r="1453" spans="1:3" x14ac:dyDescent="0.25">
      <c r="A1453" s="85">
        <v>45407</v>
      </c>
      <c r="B1453" s="87" t="s">
        <v>633</v>
      </c>
      <c r="C1453" s="2">
        <v>2</v>
      </c>
    </row>
    <row r="1454" spans="1:3" ht="22.5" x14ac:dyDescent="0.25">
      <c r="A1454" s="85">
        <v>45407</v>
      </c>
      <c r="B1454" s="86" t="s">
        <v>542</v>
      </c>
      <c r="C1454" s="2">
        <v>2</v>
      </c>
    </row>
    <row r="1455" spans="1:3" ht="22.5" x14ac:dyDescent="0.25">
      <c r="A1455" s="85">
        <v>45407</v>
      </c>
      <c r="B1455" s="87" t="s">
        <v>538</v>
      </c>
      <c r="C1455" s="2">
        <v>2</v>
      </c>
    </row>
    <row r="1456" spans="1:3" ht="22.5" x14ac:dyDescent="0.25">
      <c r="A1456" s="85">
        <v>45407</v>
      </c>
      <c r="B1456" s="86" t="s">
        <v>543</v>
      </c>
      <c r="C1456" s="2">
        <v>2</v>
      </c>
    </row>
    <row r="1457" spans="1:3" ht="22.5" x14ac:dyDescent="0.25">
      <c r="A1457" s="85">
        <v>45407</v>
      </c>
      <c r="B1457" s="86" t="s">
        <v>568</v>
      </c>
      <c r="C1457" s="2">
        <v>2</v>
      </c>
    </row>
    <row r="1458" spans="1:3" ht="22.5" x14ac:dyDescent="0.25">
      <c r="A1458" s="85">
        <v>45408</v>
      </c>
      <c r="B1458" s="86" t="s">
        <v>548</v>
      </c>
      <c r="C1458" s="2">
        <v>2</v>
      </c>
    </row>
    <row r="1459" spans="1:3" x14ac:dyDescent="0.25">
      <c r="A1459" s="85">
        <v>45408</v>
      </c>
      <c r="B1459" s="86" t="s">
        <v>498</v>
      </c>
      <c r="C1459" s="2">
        <v>2</v>
      </c>
    </row>
    <row r="1460" spans="1:3" ht="22.5" x14ac:dyDescent="0.25">
      <c r="A1460" s="85">
        <v>45408</v>
      </c>
      <c r="B1460" s="87" t="s">
        <v>490</v>
      </c>
      <c r="C1460" s="2">
        <v>2</v>
      </c>
    </row>
    <row r="1461" spans="1:3" ht="22.5" x14ac:dyDescent="0.25">
      <c r="A1461" s="85">
        <v>45408</v>
      </c>
      <c r="B1461" s="86" t="s">
        <v>501</v>
      </c>
      <c r="C1461" s="2">
        <v>1</v>
      </c>
    </row>
    <row r="1462" spans="1:3" ht="22.5" x14ac:dyDescent="0.25">
      <c r="A1462" s="85">
        <v>45408</v>
      </c>
      <c r="B1462" s="87" t="s">
        <v>489</v>
      </c>
      <c r="C1462" s="2">
        <v>2</v>
      </c>
    </row>
    <row r="1463" spans="1:3" ht="22.5" x14ac:dyDescent="0.25">
      <c r="A1463" s="85">
        <v>45408</v>
      </c>
      <c r="B1463" s="87" t="s">
        <v>627</v>
      </c>
      <c r="C1463" s="2">
        <v>1</v>
      </c>
    </row>
    <row r="1464" spans="1:3" x14ac:dyDescent="0.25">
      <c r="A1464" s="85">
        <v>45408</v>
      </c>
      <c r="B1464" s="87" t="s">
        <v>494</v>
      </c>
      <c r="C1464" s="2">
        <v>0</v>
      </c>
    </row>
    <row r="1465" spans="1:3" ht="22.5" x14ac:dyDescent="0.25">
      <c r="A1465" s="85">
        <v>45408</v>
      </c>
      <c r="B1465" s="87" t="s">
        <v>552</v>
      </c>
      <c r="C1465" s="2">
        <v>2</v>
      </c>
    </row>
    <row r="1466" spans="1:3" x14ac:dyDescent="0.25">
      <c r="A1466" s="85">
        <v>45408</v>
      </c>
      <c r="B1466" s="86" t="s">
        <v>580</v>
      </c>
      <c r="C1466" s="2">
        <v>2</v>
      </c>
    </row>
    <row r="1467" spans="1:3" ht="22.5" x14ac:dyDescent="0.25">
      <c r="A1467" s="85">
        <v>45408</v>
      </c>
      <c r="B1467" s="87" t="s">
        <v>492</v>
      </c>
      <c r="C1467" s="2">
        <v>2</v>
      </c>
    </row>
    <row r="1468" spans="1:3" ht="22.5" x14ac:dyDescent="0.25">
      <c r="A1468" s="85">
        <v>45408</v>
      </c>
      <c r="B1468" s="86" t="s">
        <v>503</v>
      </c>
      <c r="C1468" s="2">
        <v>2</v>
      </c>
    </row>
    <row r="1469" spans="1:3" x14ac:dyDescent="0.25">
      <c r="A1469" s="85">
        <v>45408</v>
      </c>
      <c r="B1469" s="86" t="s">
        <v>495</v>
      </c>
      <c r="C1469" s="2">
        <v>0</v>
      </c>
    </row>
    <row r="1470" spans="1:3" x14ac:dyDescent="0.25">
      <c r="A1470" s="85">
        <v>45408</v>
      </c>
      <c r="B1470" s="87" t="s">
        <v>506</v>
      </c>
      <c r="C1470" s="2">
        <v>0</v>
      </c>
    </row>
    <row r="1471" spans="1:3" ht="22.5" x14ac:dyDescent="0.25">
      <c r="A1471" s="85">
        <v>45408</v>
      </c>
      <c r="B1471" s="87" t="s">
        <v>515</v>
      </c>
      <c r="C1471" s="2">
        <v>2</v>
      </c>
    </row>
    <row r="1472" spans="1:3" ht="22.5" x14ac:dyDescent="0.25">
      <c r="A1472" s="85">
        <v>45408</v>
      </c>
      <c r="B1472" s="87" t="s">
        <v>551</v>
      </c>
      <c r="C1472" s="2">
        <v>2</v>
      </c>
    </row>
    <row r="1473" spans="1:3" ht="22.5" x14ac:dyDescent="0.25">
      <c r="A1473" s="85">
        <v>45408</v>
      </c>
      <c r="B1473" s="87" t="s">
        <v>554</v>
      </c>
      <c r="C1473" s="2">
        <v>1</v>
      </c>
    </row>
    <row r="1474" spans="1:3" x14ac:dyDescent="0.25">
      <c r="A1474" s="85">
        <v>45408</v>
      </c>
      <c r="B1474" s="87" t="s">
        <v>553</v>
      </c>
      <c r="C1474" s="2">
        <v>2</v>
      </c>
    </row>
    <row r="1475" spans="1:3" x14ac:dyDescent="0.25">
      <c r="A1475" s="85">
        <v>45408</v>
      </c>
      <c r="B1475" s="86" t="s">
        <v>507</v>
      </c>
      <c r="C1475" s="2">
        <v>2</v>
      </c>
    </row>
    <row r="1476" spans="1:3" x14ac:dyDescent="0.25">
      <c r="A1476" s="85">
        <v>45408</v>
      </c>
      <c r="B1476" s="86" t="s">
        <v>509</v>
      </c>
      <c r="C1476" s="2">
        <v>1</v>
      </c>
    </row>
    <row r="1477" spans="1:3" x14ac:dyDescent="0.25">
      <c r="A1477" s="85">
        <v>45408</v>
      </c>
      <c r="B1477" s="86" t="s">
        <v>566</v>
      </c>
      <c r="C1477" s="2">
        <v>1</v>
      </c>
    </row>
    <row r="1478" spans="1:3" ht="22.5" x14ac:dyDescent="0.25">
      <c r="A1478" s="85">
        <v>45408</v>
      </c>
      <c r="B1478" s="86" t="s">
        <v>510</v>
      </c>
      <c r="C1478" s="2">
        <v>2</v>
      </c>
    </row>
    <row r="1479" spans="1:3" ht="22.5" x14ac:dyDescent="0.25">
      <c r="A1479" s="85">
        <v>45408</v>
      </c>
      <c r="B1479" s="87" t="s">
        <v>511</v>
      </c>
      <c r="C1479" s="2">
        <v>1</v>
      </c>
    </row>
    <row r="1480" spans="1:3" ht="22.5" x14ac:dyDescent="0.25">
      <c r="A1480" s="85">
        <v>45408</v>
      </c>
      <c r="B1480" s="87" t="s">
        <v>493</v>
      </c>
      <c r="C1480" s="2">
        <v>2</v>
      </c>
    </row>
    <row r="1481" spans="1:3" x14ac:dyDescent="0.25">
      <c r="A1481" s="85">
        <v>45408</v>
      </c>
      <c r="B1481" s="87" t="s">
        <v>633</v>
      </c>
      <c r="C1481" s="2">
        <v>2</v>
      </c>
    </row>
    <row r="1482" spans="1:3" x14ac:dyDescent="0.25">
      <c r="A1482" s="85">
        <v>45408</v>
      </c>
      <c r="B1482" s="87" t="s">
        <v>516</v>
      </c>
      <c r="C1482" s="2">
        <v>2</v>
      </c>
    </row>
    <row r="1483" spans="1:3" x14ac:dyDescent="0.25">
      <c r="A1483" s="85">
        <v>45408</v>
      </c>
      <c r="B1483" s="86" t="s">
        <v>561</v>
      </c>
      <c r="C1483" s="2">
        <v>2</v>
      </c>
    </row>
    <row r="1484" spans="1:3" ht="22.5" x14ac:dyDescent="0.25">
      <c r="A1484" s="85">
        <v>45408</v>
      </c>
      <c r="B1484" s="86" t="s">
        <v>538</v>
      </c>
      <c r="C1484" s="2">
        <v>0</v>
      </c>
    </row>
    <row r="1485" spans="1:3" ht="22.5" x14ac:dyDescent="0.25">
      <c r="A1485" s="85">
        <v>45408</v>
      </c>
      <c r="B1485" s="87" t="s">
        <v>500</v>
      </c>
      <c r="C1485" s="2">
        <v>2</v>
      </c>
    </row>
    <row r="1486" spans="1:3" ht="22.5" x14ac:dyDescent="0.25">
      <c r="A1486" s="85">
        <v>45408</v>
      </c>
      <c r="B1486" s="86" t="s">
        <v>512</v>
      </c>
      <c r="C1486" s="2">
        <v>2</v>
      </c>
    </row>
    <row r="1487" spans="1:3" ht="22.5" x14ac:dyDescent="0.25">
      <c r="A1487" s="85">
        <v>45408</v>
      </c>
      <c r="B1487" s="87" t="s">
        <v>537</v>
      </c>
      <c r="C1487" s="2">
        <v>2</v>
      </c>
    </row>
    <row r="1488" spans="1:3" ht="22.5" x14ac:dyDescent="0.25">
      <c r="A1488" s="85">
        <v>45408</v>
      </c>
      <c r="B1488" s="86" t="s">
        <v>559</v>
      </c>
      <c r="C1488" s="2">
        <v>2</v>
      </c>
    </row>
    <row r="1489" spans="1:3" ht="22.5" x14ac:dyDescent="0.25">
      <c r="A1489" s="85">
        <v>45408</v>
      </c>
      <c r="B1489" s="86" t="s">
        <v>631</v>
      </c>
      <c r="C1489" s="2">
        <v>2</v>
      </c>
    </row>
    <row r="1490" spans="1:3" ht="22.5" x14ac:dyDescent="0.25">
      <c r="A1490" s="85">
        <v>45408</v>
      </c>
      <c r="B1490" s="86" t="s">
        <v>555</v>
      </c>
      <c r="C1490" s="2">
        <v>2</v>
      </c>
    </row>
    <row r="1491" spans="1:3" x14ac:dyDescent="0.25">
      <c r="A1491" s="85">
        <v>45408</v>
      </c>
      <c r="B1491" s="86" t="s">
        <v>525</v>
      </c>
      <c r="C1491" s="2">
        <v>2</v>
      </c>
    </row>
    <row r="1492" spans="1:3" x14ac:dyDescent="0.25">
      <c r="A1492" s="85">
        <v>45408</v>
      </c>
      <c r="B1492" s="87" t="s">
        <v>518</v>
      </c>
      <c r="C1492" s="2">
        <v>2</v>
      </c>
    </row>
    <row r="1493" spans="1:3" ht="22.5" x14ac:dyDescent="0.25">
      <c r="A1493" s="85">
        <v>45408</v>
      </c>
      <c r="B1493" s="86" t="s">
        <v>533</v>
      </c>
      <c r="C1493" s="2">
        <v>2</v>
      </c>
    </row>
    <row r="1494" spans="1:3" ht="22.5" x14ac:dyDescent="0.25">
      <c r="A1494" s="85">
        <v>45408</v>
      </c>
      <c r="B1494" s="87" t="s">
        <v>530</v>
      </c>
      <c r="C1494" s="2">
        <v>2</v>
      </c>
    </row>
    <row r="1495" spans="1:3" ht="22.5" x14ac:dyDescent="0.25">
      <c r="A1495" s="85">
        <v>45408</v>
      </c>
      <c r="B1495" s="86" t="s">
        <v>526</v>
      </c>
      <c r="C1495" s="2">
        <v>2</v>
      </c>
    </row>
    <row r="1496" spans="1:3" ht="22.5" x14ac:dyDescent="0.25">
      <c r="A1496" s="85">
        <v>45408</v>
      </c>
      <c r="B1496" s="86" t="s">
        <v>629</v>
      </c>
      <c r="C1496" s="2">
        <v>2</v>
      </c>
    </row>
    <row r="1497" spans="1:3" x14ac:dyDescent="0.25">
      <c r="A1497" s="85">
        <v>45408</v>
      </c>
      <c r="B1497" s="87" t="s">
        <v>573</v>
      </c>
      <c r="C1497" s="2">
        <v>2</v>
      </c>
    </row>
    <row r="1498" spans="1:3" ht="22.5" x14ac:dyDescent="0.25">
      <c r="A1498" s="85">
        <v>45408</v>
      </c>
      <c r="B1498" s="86" t="s">
        <v>632</v>
      </c>
      <c r="C1498" s="2">
        <v>2</v>
      </c>
    </row>
    <row r="1499" spans="1:3" x14ac:dyDescent="0.25">
      <c r="A1499" s="85">
        <v>45408</v>
      </c>
      <c r="B1499" s="87" t="s">
        <v>502</v>
      </c>
      <c r="C1499" s="2">
        <v>2</v>
      </c>
    </row>
    <row r="1500" spans="1:3" ht="22.5" x14ac:dyDescent="0.25">
      <c r="A1500" s="85">
        <v>45408</v>
      </c>
      <c r="B1500" s="87" t="s">
        <v>576</v>
      </c>
      <c r="C1500" s="2">
        <v>2</v>
      </c>
    </row>
    <row r="1501" spans="1:3" ht="22.5" x14ac:dyDescent="0.25">
      <c r="A1501" s="85">
        <v>45408</v>
      </c>
      <c r="B1501" s="87" t="s">
        <v>540</v>
      </c>
      <c r="C1501" s="2">
        <v>2</v>
      </c>
    </row>
    <row r="1502" spans="1:3" x14ac:dyDescent="0.25">
      <c r="A1502" s="85">
        <v>45408</v>
      </c>
      <c r="B1502" s="87" t="s">
        <v>520</v>
      </c>
      <c r="C1502" s="2">
        <v>0</v>
      </c>
    </row>
    <row r="1503" spans="1:3" ht="22.5" x14ac:dyDescent="0.25">
      <c r="A1503" s="85">
        <v>45408</v>
      </c>
      <c r="B1503" s="87" t="s">
        <v>514</v>
      </c>
      <c r="C1503" s="2">
        <v>2</v>
      </c>
    </row>
    <row r="1504" spans="1:3" ht="22.5" x14ac:dyDescent="0.25">
      <c r="A1504" s="85">
        <v>45408</v>
      </c>
      <c r="B1504" s="86" t="s">
        <v>517</v>
      </c>
      <c r="C1504" s="2">
        <v>0</v>
      </c>
    </row>
    <row r="1505" spans="1:3" ht="22.5" x14ac:dyDescent="0.25">
      <c r="A1505" s="85">
        <v>45408</v>
      </c>
      <c r="B1505" s="87" t="s">
        <v>529</v>
      </c>
      <c r="C1505" s="2">
        <v>2</v>
      </c>
    </row>
    <row r="1506" spans="1:3" ht="22.5" x14ac:dyDescent="0.25">
      <c r="A1506" s="85">
        <v>45408</v>
      </c>
      <c r="B1506" s="86" t="s">
        <v>534</v>
      </c>
      <c r="C1506" s="2">
        <v>2</v>
      </c>
    </row>
    <row r="1507" spans="1:3" x14ac:dyDescent="0.25">
      <c r="A1507" s="85">
        <v>45408</v>
      </c>
      <c r="B1507" s="86" t="s">
        <v>562</v>
      </c>
      <c r="C1507" s="2">
        <v>2</v>
      </c>
    </row>
    <row r="1508" spans="1:3" x14ac:dyDescent="0.25">
      <c r="A1508" s="85">
        <v>45408</v>
      </c>
      <c r="B1508" s="87" t="s">
        <v>497</v>
      </c>
      <c r="C1508" s="2">
        <v>2</v>
      </c>
    </row>
    <row r="1509" spans="1:3" ht="22.5" x14ac:dyDescent="0.25">
      <c r="A1509" s="85">
        <v>45408</v>
      </c>
      <c r="B1509" s="87" t="s">
        <v>522</v>
      </c>
      <c r="C1509" s="2">
        <v>2</v>
      </c>
    </row>
    <row r="1510" spans="1:3" ht="22.5" x14ac:dyDescent="0.25">
      <c r="A1510" s="85">
        <v>45408</v>
      </c>
      <c r="B1510" s="87" t="s">
        <v>523</v>
      </c>
      <c r="C1510" s="2">
        <v>2</v>
      </c>
    </row>
    <row r="1511" spans="1:3" ht="22.5" x14ac:dyDescent="0.25">
      <c r="A1511" s="85">
        <v>45408</v>
      </c>
      <c r="B1511" s="86" t="s">
        <v>630</v>
      </c>
      <c r="C1511" s="2">
        <v>2</v>
      </c>
    </row>
    <row r="1512" spans="1:3" x14ac:dyDescent="0.25">
      <c r="A1512" s="85">
        <v>45408</v>
      </c>
      <c r="B1512" s="87" t="s">
        <v>575</v>
      </c>
      <c r="C1512" s="2">
        <v>2</v>
      </c>
    </row>
    <row r="1513" spans="1:3" ht="22.5" x14ac:dyDescent="0.25">
      <c r="A1513" s="85">
        <v>45408</v>
      </c>
      <c r="B1513" s="86" t="s">
        <v>508</v>
      </c>
      <c r="C1513" s="2">
        <v>2</v>
      </c>
    </row>
    <row r="1514" spans="1:3" ht="22.5" x14ac:dyDescent="0.25">
      <c r="A1514" s="85">
        <v>45408</v>
      </c>
      <c r="B1514" s="86" t="s">
        <v>543</v>
      </c>
      <c r="C1514" s="2">
        <v>2</v>
      </c>
    </row>
    <row r="1515" spans="1:3" x14ac:dyDescent="0.25">
      <c r="A1515" s="85">
        <v>45408</v>
      </c>
      <c r="B1515" s="86" t="s">
        <v>536</v>
      </c>
      <c r="C1515" s="2">
        <v>2</v>
      </c>
    </row>
    <row r="1516" spans="1:3" ht="22.5" x14ac:dyDescent="0.25">
      <c r="A1516" s="85">
        <v>45408</v>
      </c>
      <c r="B1516" s="87" t="s">
        <v>584</v>
      </c>
      <c r="C1516" s="2">
        <v>2</v>
      </c>
    </row>
    <row r="1517" spans="1:3" ht="22.5" x14ac:dyDescent="0.25">
      <c r="A1517" s="85">
        <v>45408</v>
      </c>
      <c r="B1517" s="86" t="s">
        <v>542</v>
      </c>
      <c r="C1517" s="2">
        <v>2</v>
      </c>
    </row>
    <row r="1518" spans="1:3" ht="22.5" x14ac:dyDescent="0.25">
      <c r="A1518" s="85">
        <v>45408</v>
      </c>
      <c r="B1518" s="86" t="s">
        <v>535</v>
      </c>
      <c r="C1518" s="2">
        <v>2</v>
      </c>
    </row>
    <row r="1519" spans="1:3" ht="22.5" x14ac:dyDescent="0.25">
      <c r="A1519" s="85">
        <v>45408</v>
      </c>
      <c r="B1519" s="86" t="s">
        <v>539</v>
      </c>
      <c r="C1519" s="2">
        <v>2</v>
      </c>
    </row>
    <row r="1520" spans="1:3" x14ac:dyDescent="0.25">
      <c r="A1520" s="85">
        <v>45408</v>
      </c>
      <c r="B1520" s="86" t="s">
        <v>546</v>
      </c>
      <c r="C1520" s="2">
        <v>2</v>
      </c>
    </row>
    <row r="1521" spans="1:3" ht="22.5" x14ac:dyDescent="0.25">
      <c r="A1521" s="85">
        <v>45408</v>
      </c>
      <c r="B1521" s="87" t="s">
        <v>563</v>
      </c>
      <c r="C1521" s="2">
        <v>2</v>
      </c>
    </row>
    <row r="1522" spans="1:3" x14ac:dyDescent="0.25">
      <c r="A1522" s="85">
        <v>45408</v>
      </c>
      <c r="B1522" s="87" t="s">
        <v>547</v>
      </c>
      <c r="C1522" s="2">
        <v>2</v>
      </c>
    </row>
    <row r="1523" spans="1:3" ht="22.5" x14ac:dyDescent="0.25">
      <c r="A1523" s="85">
        <v>45409</v>
      </c>
      <c r="B1523" s="87" t="s">
        <v>545</v>
      </c>
      <c r="C1523" s="2">
        <v>0</v>
      </c>
    </row>
    <row r="1524" spans="1:3" ht="22.5" x14ac:dyDescent="0.25">
      <c r="A1524" s="85">
        <v>45409</v>
      </c>
      <c r="B1524" s="87" t="s">
        <v>548</v>
      </c>
      <c r="C1524" s="2">
        <v>0</v>
      </c>
    </row>
    <row r="1525" spans="1:3" x14ac:dyDescent="0.25">
      <c r="A1525" s="85">
        <v>45409</v>
      </c>
      <c r="B1525" s="87" t="s">
        <v>573</v>
      </c>
      <c r="C1525" s="2">
        <v>0</v>
      </c>
    </row>
    <row r="1526" spans="1:3" x14ac:dyDescent="0.25">
      <c r="A1526" s="85">
        <v>45409</v>
      </c>
      <c r="B1526" s="86" t="s">
        <v>580</v>
      </c>
      <c r="C1526" s="2">
        <v>0</v>
      </c>
    </row>
    <row r="1527" spans="1:3" ht="22.5" x14ac:dyDescent="0.25">
      <c r="A1527" s="85">
        <v>45409</v>
      </c>
      <c r="B1527" s="86" t="s">
        <v>549</v>
      </c>
      <c r="C1527" s="2">
        <v>1</v>
      </c>
    </row>
    <row r="1528" spans="1:3" ht="22.5" x14ac:dyDescent="0.25">
      <c r="A1528" s="85">
        <v>45409</v>
      </c>
      <c r="B1528" s="86" t="s">
        <v>629</v>
      </c>
      <c r="C1528" s="2">
        <v>0</v>
      </c>
    </row>
    <row r="1529" spans="1:3" x14ac:dyDescent="0.25">
      <c r="A1529" s="85">
        <v>45409</v>
      </c>
      <c r="B1529" s="87" t="s">
        <v>494</v>
      </c>
      <c r="C1529" s="2">
        <v>0</v>
      </c>
    </row>
    <row r="1530" spans="1:3" ht="22.5" x14ac:dyDescent="0.25">
      <c r="A1530" s="85">
        <v>45409</v>
      </c>
      <c r="B1530" s="86" t="s">
        <v>567</v>
      </c>
      <c r="C1530" s="2">
        <v>0</v>
      </c>
    </row>
    <row r="1531" spans="1:3" x14ac:dyDescent="0.25">
      <c r="A1531" s="85">
        <v>45409</v>
      </c>
      <c r="B1531" s="87" t="s">
        <v>495</v>
      </c>
      <c r="C1531" s="2">
        <v>0</v>
      </c>
    </row>
    <row r="1532" spans="1:3" ht="22.5" x14ac:dyDescent="0.25">
      <c r="A1532" s="85">
        <v>45409</v>
      </c>
      <c r="B1532" s="87" t="s">
        <v>572</v>
      </c>
      <c r="C1532" s="2">
        <v>1</v>
      </c>
    </row>
    <row r="1533" spans="1:3" ht="22.5" x14ac:dyDescent="0.25">
      <c r="A1533" s="85">
        <v>45409</v>
      </c>
      <c r="B1533" s="86" t="s">
        <v>530</v>
      </c>
      <c r="C1533" s="2">
        <v>1</v>
      </c>
    </row>
    <row r="1534" spans="1:3" ht="22.5" x14ac:dyDescent="0.25">
      <c r="A1534" s="85">
        <v>45409</v>
      </c>
      <c r="B1534" s="87" t="s">
        <v>439</v>
      </c>
      <c r="C1534" s="2">
        <v>2</v>
      </c>
    </row>
    <row r="1535" spans="1:3" x14ac:dyDescent="0.25">
      <c r="A1535" s="85">
        <v>45409</v>
      </c>
      <c r="B1535" s="87" t="s">
        <v>520</v>
      </c>
      <c r="C1535" s="2">
        <v>0</v>
      </c>
    </row>
    <row r="1536" spans="1:3" ht="22.5" x14ac:dyDescent="0.25">
      <c r="A1536" s="85">
        <v>45409</v>
      </c>
      <c r="B1536" s="86" t="s">
        <v>503</v>
      </c>
      <c r="C1536" s="2">
        <v>2</v>
      </c>
    </row>
    <row r="1537" spans="1:3" ht="22.5" x14ac:dyDescent="0.25">
      <c r="A1537" s="85">
        <v>45409</v>
      </c>
      <c r="B1537" s="86" t="s">
        <v>510</v>
      </c>
      <c r="C1537" s="2">
        <v>2</v>
      </c>
    </row>
    <row r="1538" spans="1:3" x14ac:dyDescent="0.25">
      <c r="A1538" s="85">
        <v>45409</v>
      </c>
      <c r="B1538" s="87" t="s">
        <v>564</v>
      </c>
      <c r="C1538" s="2">
        <v>1</v>
      </c>
    </row>
    <row r="1539" spans="1:3" ht="22.5" x14ac:dyDescent="0.25">
      <c r="A1539" s="85">
        <v>45409</v>
      </c>
      <c r="B1539" s="87" t="s">
        <v>631</v>
      </c>
      <c r="C1539" s="2">
        <v>2</v>
      </c>
    </row>
    <row r="1540" spans="1:3" ht="22.5" x14ac:dyDescent="0.25">
      <c r="A1540" s="85">
        <v>45409</v>
      </c>
      <c r="B1540" s="86" t="s">
        <v>544</v>
      </c>
      <c r="C1540" s="2">
        <v>2</v>
      </c>
    </row>
    <row r="1541" spans="1:3" ht="22.5" x14ac:dyDescent="0.25">
      <c r="A1541" s="85">
        <v>45409</v>
      </c>
      <c r="B1541" s="86" t="s">
        <v>514</v>
      </c>
      <c r="C1541" s="2">
        <v>2</v>
      </c>
    </row>
    <row r="1542" spans="1:3" ht="22.5" x14ac:dyDescent="0.25">
      <c r="A1542" s="85">
        <v>45409</v>
      </c>
      <c r="B1542" s="86" t="s">
        <v>559</v>
      </c>
      <c r="C1542" s="2">
        <v>2</v>
      </c>
    </row>
    <row r="1543" spans="1:3" ht="22.5" x14ac:dyDescent="0.25">
      <c r="A1543" s="85">
        <v>45409</v>
      </c>
      <c r="B1543" s="87" t="s">
        <v>526</v>
      </c>
      <c r="C1543" s="2">
        <v>2</v>
      </c>
    </row>
    <row r="1544" spans="1:3" ht="22.5" x14ac:dyDescent="0.25">
      <c r="A1544" s="85">
        <v>45409</v>
      </c>
      <c r="B1544" s="87" t="s">
        <v>630</v>
      </c>
      <c r="C1544" s="2">
        <v>2</v>
      </c>
    </row>
    <row r="1545" spans="1:3" ht="22.5" x14ac:dyDescent="0.25">
      <c r="A1545" s="85">
        <v>45409</v>
      </c>
      <c r="B1545" s="86" t="s">
        <v>632</v>
      </c>
      <c r="C1545" s="2">
        <v>2</v>
      </c>
    </row>
    <row r="1546" spans="1:3" ht="22.5" x14ac:dyDescent="0.25">
      <c r="A1546" s="85">
        <v>45409</v>
      </c>
      <c r="B1546" s="86" t="s">
        <v>522</v>
      </c>
      <c r="C1546" s="2">
        <v>2</v>
      </c>
    </row>
    <row r="1547" spans="1:3" x14ac:dyDescent="0.25">
      <c r="A1547" s="85">
        <v>45409</v>
      </c>
      <c r="B1547" s="87" t="s">
        <v>575</v>
      </c>
      <c r="C1547" s="2">
        <v>2</v>
      </c>
    </row>
    <row r="1548" spans="1:3" ht="22.5" x14ac:dyDescent="0.25">
      <c r="A1548" s="85">
        <v>45409</v>
      </c>
      <c r="B1548" s="87" t="s">
        <v>523</v>
      </c>
      <c r="C1548" s="2">
        <v>2</v>
      </c>
    </row>
    <row r="1549" spans="1:3" x14ac:dyDescent="0.25">
      <c r="A1549" s="85">
        <v>45409</v>
      </c>
      <c r="B1549" s="86" t="s">
        <v>562</v>
      </c>
      <c r="C1549" s="2">
        <v>2</v>
      </c>
    </row>
    <row r="1550" spans="1:3" ht="22.5" x14ac:dyDescent="0.25">
      <c r="A1550" s="85">
        <v>45409</v>
      </c>
      <c r="B1550" s="86" t="s">
        <v>568</v>
      </c>
      <c r="C1550" s="2">
        <v>2</v>
      </c>
    </row>
    <row r="1551" spans="1:3" ht="22.5" x14ac:dyDescent="0.25">
      <c r="A1551" s="85">
        <v>45409</v>
      </c>
      <c r="B1551" s="86" t="s">
        <v>576</v>
      </c>
      <c r="C1551" s="2">
        <v>2</v>
      </c>
    </row>
    <row r="1552" spans="1:3" ht="22.5" x14ac:dyDescent="0.25">
      <c r="A1552" s="85">
        <v>45409</v>
      </c>
      <c r="B1552" s="86" t="s">
        <v>563</v>
      </c>
      <c r="C1552" s="2">
        <v>2</v>
      </c>
    </row>
    <row r="1553" spans="1:3" ht="22.5" x14ac:dyDescent="0.25">
      <c r="A1553" s="85">
        <v>45409</v>
      </c>
      <c r="B1553" s="87" t="s">
        <v>584</v>
      </c>
      <c r="C1553" s="2">
        <v>2</v>
      </c>
    </row>
    <row r="1554" spans="1:3" ht="22.5" x14ac:dyDescent="0.25">
      <c r="A1554" s="85">
        <v>45409</v>
      </c>
      <c r="B1554" s="87" t="s">
        <v>542</v>
      </c>
      <c r="C1554" s="2">
        <v>2</v>
      </c>
    </row>
    <row r="1555" spans="1:3" ht="22.5" x14ac:dyDescent="0.25">
      <c r="A1555" s="85">
        <v>45410</v>
      </c>
      <c r="B1555" s="87" t="s">
        <v>501</v>
      </c>
      <c r="C1555" s="2">
        <v>0</v>
      </c>
    </row>
    <row r="1556" spans="1:3" ht="22.5" x14ac:dyDescent="0.25">
      <c r="A1556" s="85">
        <v>45410</v>
      </c>
      <c r="B1556" s="86" t="s">
        <v>545</v>
      </c>
      <c r="C1556" s="2">
        <v>0</v>
      </c>
    </row>
    <row r="1557" spans="1:3" ht="22.5" x14ac:dyDescent="0.25">
      <c r="A1557" s="85">
        <v>45410</v>
      </c>
      <c r="B1557" s="87" t="s">
        <v>572</v>
      </c>
      <c r="C1557" s="2">
        <v>0</v>
      </c>
    </row>
    <row r="1558" spans="1:3" x14ac:dyDescent="0.25">
      <c r="A1558" s="85">
        <v>45410</v>
      </c>
      <c r="B1558" s="87" t="s">
        <v>494</v>
      </c>
      <c r="C1558" s="2">
        <v>0</v>
      </c>
    </row>
    <row r="1559" spans="1:3" x14ac:dyDescent="0.25">
      <c r="A1559" s="85">
        <v>45410</v>
      </c>
      <c r="B1559" s="87" t="s">
        <v>495</v>
      </c>
      <c r="C1559" s="2">
        <v>0</v>
      </c>
    </row>
    <row r="1560" spans="1:3" ht="22.5" x14ac:dyDescent="0.25">
      <c r="A1560" s="85">
        <v>45410</v>
      </c>
      <c r="B1560" s="87" t="s">
        <v>549</v>
      </c>
      <c r="C1560" s="2">
        <v>0</v>
      </c>
    </row>
    <row r="1561" spans="1:3" x14ac:dyDescent="0.25">
      <c r="A1561" s="85">
        <v>45410</v>
      </c>
      <c r="B1561" s="87" t="s">
        <v>520</v>
      </c>
      <c r="C1561" s="2">
        <v>0</v>
      </c>
    </row>
    <row r="1562" spans="1:3" ht="22.5" x14ac:dyDescent="0.25">
      <c r="A1562" s="85">
        <v>45410</v>
      </c>
      <c r="B1562" s="86" t="s">
        <v>439</v>
      </c>
      <c r="C1562" s="2">
        <v>2</v>
      </c>
    </row>
    <row r="1563" spans="1:3" ht="22.5" x14ac:dyDescent="0.25">
      <c r="A1563" s="85">
        <v>45410</v>
      </c>
      <c r="B1563" s="86" t="s">
        <v>491</v>
      </c>
      <c r="C1563" s="2">
        <v>0</v>
      </c>
    </row>
    <row r="1564" spans="1:3" x14ac:dyDescent="0.25">
      <c r="A1564" s="85">
        <v>45410</v>
      </c>
      <c r="B1564" s="87" t="s">
        <v>506</v>
      </c>
      <c r="C1564" s="2">
        <v>0</v>
      </c>
    </row>
    <row r="1565" spans="1:3" ht="22.5" x14ac:dyDescent="0.25">
      <c r="A1565" s="85">
        <v>45410</v>
      </c>
      <c r="B1565" s="87" t="s">
        <v>583</v>
      </c>
      <c r="C1565" s="2">
        <v>2</v>
      </c>
    </row>
    <row r="1566" spans="1:3" ht="22.5" x14ac:dyDescent="0.25">
      <c r="A1566" s="85">
        <v>45410</v>
      </c>
      <c r="B1566" s="87" t="s">
        <v>563</v>
      </c>
      <c r="C1566" s="2">
        <v>1</v>
      </c>
    </row>
    <row r="1567" spans="1:3" x14ac:dyDescent="0.25">
      <c r="A1567" s="85">
        <v>45410</v>
      </c>
      <c r="B1567" s="86" t="s">
        <v>518</v>
      </c>
      <c r="C1567" s="2">
        <v>1</v>
      </c>
    </row>
    <row r="1568" spans="1:3" x14ac:dyDescent="0.25">
      <c r="A1568" s="85">
        <v>45410</v>
      </c>
      <c r="B1568" s="86" t="s">
        <v>562</v>
      </c>
      <c r="C1568" s="2">
        <v>1</v>
      </c>
    </row>
    <row r="1569" spans="1:3" ht="22.5" x14ac:dyDescent="0.25">
      <c r="A1569" s="85">
        <v>45410</v>
      </c>
      <c r="B1569" s="87" t="s">
        <v>503</v>
      </c>
      <c r="C1569" s="2">
        <v>2</v>
      </c>
    </row>
    <row r="1570" spans="1:3" ht="22.5" x14ac:dyDescent="0.25">
      <c r="A1570" s="85">
        <v>45410</v>
      </c>
      <c r="B1570" s="87" t="s">
        <v>510</v>
      </c>
      <c r="C1570" s="2">
        <v>2</v>
      </c>
    </row>
    <row r="1571" spans="1:3" ht="22.5" x14ac:dyDescent="0.25">
      <c r="A1571" s="85">
        <v>45410</v>
      </c>
      <c r="B1571" s="86" t="s">
        <v>559</v>
      </c>
      <c r="C1571" s="2">
        <v>2</v>
      </c>
    </row>
    <row r="1572" spans="1:3" ht="22.5" x14ac:dyDescent="0.25">
      <c r="A1572" s="85">
        <v>45410</v>
      </c>
      <c r="B1572" s="86" t="s">
        <v>511</v>
      </c>
      <c r="C1572" s="2">
        <v>1</v>
      </c>
    </row>
    <row r="1573" spans="1:3" ht="22.5" x14ac:dyDescent="0.25">
      <c r="A1573" s="85">
        <v>45410</v>
      </c>
      <c r="B1573" s="87" t="s">
        <v>630</v>
      </c>
      <c r="C1573" s="2">
        <v>2</v>
      </c>
    </row>
    <row r="1574" spans="1:3" ht="22.5" x14ac:dyDescent="0.25">
      <c r="A1574" s="85">
        <v>45410</v>
      </c>
      <c r="B1574" s="86" t="s">
        <v>514</v>
      </c>
      <c r="C1574" s="2">
        <v>2</v>
      </c>
    </row>
    <row r="1575" spans="1:3" ht="22.5" x14ac:dyDescent="0.25">
      <c r="A1575" s="85">
        <v>45410</v>
      </c>
      <c r="B1575" s="86" t="s">
        <v>523</v>
      </c>
      <c r="C1575" s="2">
        <v>2</v>
      </c>
    </row>
    <row r="1576" spans="1:3" x14ac:dyDescent="0.25">
      <c r="A1576" s="85">
        <v>45410</v>
      </c>
      <c r="B1576" s="86" t="s">
        <v>575</v>
      </c>
      <c r="C1576" s="2">
        <v>2</v>
      </c>
    </row>
    <row r="1577" spans="1:3" ht="22.5" x14ac:dyDescent="0.25">
      <c r="A1577" s="85">
        <v>45410</v>
      </c>
      <c r="B1577" s="87" t="s">
        <v>568</v>
      </c>
      <c r="C1577" s="2">
        <v>2</v>
      </c>
    </row>
    <row r="1578" spans="1:3" ht="22.5" x14ac:dyDescent="0.25">
      <c r="A1578" s="85">
        <v>45410</v>
      </c>
      <c r="B1578" s="87" t="s">
        <v>632</v>
      </c>
      <c r="C1578" s="2">
        <v>2</v>
      </c>
    </row>
    <row r="1579" spans="1:3" ht="22.5" x14ac:dyDescent="0.25">
      <c r="A1579" s="85">
        <v>45410</v>
      </c>
      <c r="B1579" s="87" t="s">
        <v>631</v>
      </c>
      <c r="C1579" s="2">
        <v>2</v>
      </c>
    </row>
    <row r="1580" spans="1:3" ht="22.5" x14ac:dyDescent="0.25">
      <c r="A1580" s="85">
        <v>45410</v>
      </c>
      <c r="B1580" s="86" t="s">
        <v>576</v>
      </c>
      <c r="C1580" s="2">
        <v>2</v>
      </c>
    </row>
    <row r="1581" spans="1:3" ht="22.5" x14ac:dyDescent="0.25">
      <c r="A1581" s="85">
        <v>45410</v>
      </c>
      <c r="B1581" s="86" t="s">
        <v>544</v>
      </c>
      <c r="C1581" s="2">
        <v>2</v>
      </c>
    </row>
    <row r="1582" spans="1:3" ht="22.5" x14ac:dyDescent="0.25">
      <c r="A1582" s="85">
        <v>45410</v>
      </c>
      <c r="B1582" s="86" t="s">
        <v>522</v>
      </c>
      <c r="C1582" s="2">
        <v>2</v>
      </c>
    </row>
    <row r="1583" spans="1:3" ht="22.5" x14ac:dyDescent="0.25">
      <c r="A1583" s="85">
        <v>45410</v>
      </c>
      <c r="B1583" s="86" t="s">
        <v>584</v>
      </c>
      <c r="C1583" s="2">
        <v>2</v>
      </c>
    </row>
    <row r="1584" spans="1:3" ht="22.5" x14ac:dyDescent="0.25">
      <c r="A1584" s="85">
        <v>45410</v>
      </c>
      <c r="B1584" s="86" t="s">
        <v>542</v>
      </c>
      <c r="C1584" s="2">
        <v>2</v>
      </c>
    </row>
    <row r="1585" spans="1:3" x14ac:dyDescent="0.25">
      <c r="A1585" s="85">
        <v>45411</v>
      </c>
      <c r="B1585" s="86" t="s">
        <v>506</v>
      </c>
      <c r="C1585" s="2">
        <v>1</v>
      </c>
    </row>
    <row r="1586" spans="1:3" ht="22.5" x14ac:dyDescent="0.25">
      <c r="A1586" s="85">
        <v>45411</v>
      </c>
      <c r="B1586" s="87" t="s">
        <v>492</v>
      </c>
      <c r="C1586" s="2">
        <v>2</v>
      </c>
    </row>
    <row r="1587" spans="1:3" x14ac:dyDescent="0.25">
      <c r="A1587" s="85">
        <v>45411</v>
      </c>
      <c r="B1587" s="87" t="s">
        <v>498</v>
      </c>
      <c r="C1587" s="2">
        <v>2</v>
      </c>
    </row>
    <row r="1588" spans="1:3" ht="22.5" x14ac:dyDescent="0.25">
      <c r="A1588" s="85">
        <v>45411</v>
      </c>
      <c r="B1588" s="87" t="s">
        <v>627</v>
      </c>
      <c r="C1588" s="2">
        <v>1</v>
      </c>
    </row>
    <row r="1589" spans="1:3" ht="22.5" x14ac:dyDescent="0.25">
      <c r="A1589" s="85">
        <v>45411</v>
      </c>
      <c r="B1589" s="87" t="s">
        <v>515</v>
      </c>
      <c r="C1589" s="2">
        <v>2</v>
      </c>
    </row>
    <row r="1590" spans="1:3" ht="22.5" x14ac:dyDescent="0.25">
      <c r="A1590" s="85">
        <v>45411</v>
      </c>
      <c r="B1590" s="86" t="s">
        <v>548</v>
      </c>
      <c r="C1590" s="2">
        <v>1</v>
      </c>
    </row>
    <row r="1591" spans="1:3" x14ac:dyDescent="0.25">
      <c r="A1591" s="85">
        <v>45411</v>
      </c>
      <c r="B1591" s="86" t="s">
        <v>495</v>
      </c>
      <c r="C1591" s="2">
        <v>0</v>
      </c>
    </row>
    <row r="1592" spans="1:3" x14ac:dyDescent="0.25">
      <c r="A1592" s="85">
        <v>45411</v>
      </c>
      <c r="B1592" s="86" t="s">
        <v>497</v>
      </c>
      <c r="C1592" s="2">
        <v>2</v>
      </c>
    </row>
    <row r="1593" spans="1:3" ht="22.5" x14ac:dyDescent="0.25">
      <c r="A1593" s="85">
        <v>45411</v>
      </c>
      <c r="B1593" s="86" t="s">
        <v>567</v>
      </c>
      <c r="C1593" s="2">
        <v>0</v>
      </c>
    </row>
    <row r="1594" spans="1:3" ht="22.5" x14ac:dyDescent="0.25">
      <c r="A1594" s="85">
        <v>45411</v>
      </c>
      <c r="B1594" s="87" t="s">
        <v>508</v>
      </c>
      <c r="C1594" s="2">
        <v>0</v>
      </c>
    </row>
    <row r="1595" spans="1:3" x14ac:dyDescent="0.25">
      <c r="A1595" s="85">
        <v>45411</v>
      </c>
      <c r="B1595" s="87" t="s">
        <v>532</v>
      </c>
      <c r="C1595" s="2">
        <v>2</v>
      </c>
    </row>
    <row r="1596" spans="1:3" x14ac:dyDescent="0.25">
      <c r="A1596" s="85">
        <v>45411</v>
      </c>
      <c r="B1596" s="86" t="s">
        <v>520</v>
      </c>
      <c r="C1596" s="2">
        <v>0</v>
      </c>
    </row>
    <row r="1597" spans="1:3" ht="22.5" x14ac:dyDescent="0.25">
      <c r="A1597" s="85">
        <v>45411</v>
      </c>
      <c r="B1597" s="86" t="s">
        <v>491</v>
      </c>
      <c r="C1597" s="2">
        <v>0</v>
      </c>
    </row>
    <row r="1598" spans="1:3" ht="22.5" x14ac:dyDescent="0.25">
      <c r="A1598" s="85">
        <v>45411</v>
      </c>
      <c r="B1598" s="87" t="s">
        <v>511</v>
      </c>
      <c r="C1598" s="2">
        <v>1</v>
      </c>
    </row>
    <row r="1599" spans="1:3" ht="22.5" x14ac:dyDescent="0.25">
      <c r="A1599" s="85">
        <v>45411</v>
      </c>
      <c r="B1599" s="86" t="s">
        <v>551</v>
      </c>
      <c r="C1599" s="2">
        <v>2</v>
      </c>
    </row>
    <row r="1600" spans="1:3" ht="22.5" x14ac:dyDescent="0.25">
      <c r="A1600" s="85">
        <v>45411</v>
      </c>
      <c r="B1600" s="86" t="s">
        <v>574</v>
      </c>
      <c r="C1600" s="2">
        <v>0</v>
      </c>
    </row>
    <row r="1601" spans="1:3" x14ac:dyDescent="0.25">
      <c r="A1601" s="85">
        <v>45411</v>
      </c>
      <c r="B1601" s="87" t="s">
        <v>553</v>
      </c>
      <c r="C1601" s="2">
        <v>2</v>
      </c>
    </row>
    <row r="1602" spans="1:3" ht="22.5" x14ac:dyDescent="0.25">
      <c r="A1602" s="85">
        <v>45411</v>
      </c>
      <c r="B1602" s="87" t="s">
        <v>572</v>
      </c>
      <c r="C1602" s="2">
        <v>1</v>
      </c>
    </row>
    <row r="1603" spans="1:3" ht="22.5" x14ac:dyDescent="0.25">
      <c r="A1603" s="85">
        <v>45411</v>
      </c>
      <c r="B1603" s="87" t="s">
        <v>490</v>
      </c>
      <c r="C1603" s="2">
        <v>2</v>
      </c>
    </row>
    <row r="1604" spans="1:3" ht="22.5" x14ac:dyDescent="0.25">
      <c r="A1604" s="85">
        <v>45411</v>
      </c>
      <c r="B1604" s="87" t="s">
        <v>501</v>
      </c>
      <c r="C1604" s="2">
        <v>2</v>
      </c>
    </row>
    <row r="1605" spans="1:3" x14ac:dyDescent="0.25">
      <c r="A1605" s="85">
        <v>45411</v>
      </c>
      <c r="B1605" s="87" t="s">
        <v>580</v>
      </c>
      <c r="C1605" s="2">
        <v>2</v>
      </c>
    </row>
    <row r="1606" spans="1:3" ht="22.5" x14ac:dyDescent="0.25">
      <c r="A1606" s="85">
        <v>45411</v>
      </c>
      <c r="B1606" s="86" t="s">
        <v>628</v>
      </c>
      <c r="C1606" s="2">
        <v>2</v>
      </c>
    </row>
    <row r="1607" spans="1:3" ht="22.5" x14ac:dyDescent="0.25">
      <c r="A1607" s="85">
        <v>45411</v>
      </c>
      <c r="B1607" s="86" t="s">
        <v>523</v>
      </c>
      <c r="C1607" s="2">
        <v>1</v>
      </c>
    </row>
    <row r="1608" spans="1:3" x14ac:dyDescent="0.25">
      <c r="A1608" s="85">
        <v>45411</v>
      </c>
      <c r="B1608" s="86" t="s">
        <v>507</v>
      </c>
      <c r="C1608" s="2">
        <v>2</v>
      </c>
    </row>
    <row r="1609" spans="1:3" x14ac:dyDescent="0.25">
      <c r="A1609" s="85">
        <v>45411</v>
      </c>
      <c r="B1609" s="86" t="s">
        <v>509</v>
      </c>
      <c r="C1609" s="2">
        <v>1</v>
      </c>
    </row>
    <row r="1610" spans="1:3" ht="22.5" x14ac:dyDescent="0.25">
      <c r="A1610" s="85">
        <v>45411</v>
      </c>
      <c r="B1610" s="87" t="s">
        <v>557</v>
      </c>
      <c r="C1610" s="2">
        <v>2</v>
      </c>
    </row>
    <row r="1611" spans="1:3" ht="22.5" x14ac:dyDescent="0.25">
      <c r="A1611" s="85">
        <v>45411</v>
      </c>
      <c r="B1611" s="87" t="s">
        <v>503</v>
      </c>
      <c r="C1611" s="2">
        <v>2</v>
      </c>
    </row>
    <row r="1612" spans="1:3" ht="22.5" x14ac:dyDescent="0.25">
      <c r="A1612" s="85">
        <v>45411</v>
      </c>
      <c r="B1612" s="87" t="s">
        <v>632</v>
      </c>
      <c r="C1612" s="2">
        <v>0</v>
      </c>
    </row>
    <row r="1613" spans="1:3" ht="22.5" x14ac:dyDescent="0.25">
      <c r="A1613" s="85">
        <v>45411</v>
      </c>
      <c r="B1613" s="87" t="s">
        <v>500</v>
      </c>
      <c r="C1613" s="2">
        <v>2</v>
      </c>
    </row>
    <row r="1614" spans="1:3" ht="22.5" x14ac:dyDescent="0.25">
      <c r="A1614" s="85">
        <v>45411</v>
      </c>
      <c r="B1614" s="87" t="s">
        <v>512</v>
      </c>
      <c r="C1614" s="2">
        <v>2</v>
      </c>
    </row>
    <row r="1615" spans="1:3" ht="22.5" x14ac:dyDescent="0.25">
      <c r="A1615" s="85">
        <v>45411</v>
      </c>
      <c r="B1615" s="86" t="s">
        <v>560</v>
      </c>
      <c r="C1615" s="2">
        <v>2</v>
      </c>
    </row>
    <row r="1616" spans="1:3" ht="22.5" x14ac:dyDescent="0.25">
      <c r="A1616" s="85">
        <v>45411</v>
      </c>
      <c r="B1616" s="86" t="s">
        <v>559</v>
      </c>
      <c r="C1616" s="2">
        <v>2</v>
      </c>
    </row>
    <row r="1617" spans="1:3" x14ac:dyDescent="0.25">
      <c r="A1617" s="85">
        <v>45411</v>
      </c>
      <c r="B1617" s="86" t="s">
        <v>518</v>
      </c>
      <c r="C1617" s="2">
        <v>2</v>
      </c>
    </row>
    <row r="1618" spans="1:3" ht="22.5" x14ac:dyDescent="0.25">
      <c r="A1618" s="85">
        <v>45411</v>
      </c>
      <c r="B1618" s="86" t="s">
        <v>583</v>
      </c>
      <c r="C1618" s="2">
        <v>0</v>
      </c>
    </row>
    <row r="1619" spans="1:3" x14ac:dyDescent="0.25">
      <c r="A1619" s="85">
        <v>45411</v>
      </c>
      <c r="B1619" s="87" t="s">
        <v>516</v>
      </c>
      <c r="C1619" s="2">
        <v>2</v>
      </c>
    </row>
    <row r="1620" spans="1:3" x14ac:dyDescent="0.25">
      <c r="A1620" s="85">
        <v>45411</v>
      </c>
      <c r="B1620" s="86" t="s">
        <v>575</v>
      </c>
      <c r="C1620" s="2">
        <v>0</v>
      </c>
    </row>
    <row r="1621" spans="1:3" ht="22.5" x14ac:dyDescent="0.25">
      <c r="A1621" s="85">
        <v>45411</v>
      </c>
      <c r="B1621" s="86" t="s">
        <v>517</v>
      </c>
      <c r="C1621" s="2">
        <v>2</v>
      </c>
    </row>
    <row r="1622" spans="1:3" ht="22.5" x14ac:dyDescent="0.25">
      <c r="A1622" s="85">
        <v>45411</v>
      </c>
      <c r="B1622" s="86" t="s">
        <v>521</v>
      </c>
      <c r="C1622" s="2">
        <v>2</v>
      </c>
    </row>
    <row r="1623" spans="1:3" ht="22.5" x14ac:dyDescent="0.25">
      <c r="A1623" s="85">
        <v>45411</v>
      </c>
      <c r="B1623" s="87" t="s">
        <v>630</v>
      </c>
      <c r="C1623" s="2">
        <v>2</v>
      </c>
    </row>
    <row r="1624" spans="1:3" x14ac:dyDescent="0.25">
      <c r="A1624" s="85">
        <v>45411</v>
      </c>
      <c r="B1624" s="86" t="s">
        <v>564</v>
      </c>
      <c r="C1624" s="2">
        <v>1</v>
      </c>
    </row>
    <row r="1625" spans="1:3" ht="22.5" x14ac:dyDescent="0.25">
      <c r="A1625" s="85">
        <v>45411</v>
      </c>
      <c r="B1625" s="87" t="s">
        <v>631</v>
      </c>
      <c r="C1625" s="2">
        <v>2</v>
      </c>
    </row>
    <row r="1626" spans="1:3" ht="22.5" x14ac:dyDescent="0.25">
      <c r="A1626" s="85">
        <v>45411</v>
      </c>
      <c r="B1626" s="87" t="s">
        <v>545</v>
      </c>
      <c r="C1626" s="2">
        <v>2</v>
      </c>
    </row>
    <row r="1627" spans="1:3" ht="22.5" x14ac:dyDescent="0.25">
      <c r="A1627" s="85">
        <v>45411</v>
      </c>
      <c r="B1627" s="86" t="s">
        <v>531</v>
      </c>
      <c r="C1627" s="2">
        <v>2</v>
      </c>
    </row>
    <row r="1628" spans="1:3" ht="22.5" x14ac:dyDescent="0.25">
      <c r="A1628" s="85">
        <v>45411</v>
      </c>
      <c r="B1628" s="87" t="s">
        <v>555</v>
      </c>
      <c r="C1628" s="2">
        <v>1</v>
      </c>
    </row>
    <row r="1629" spans="1:3" x14ac:dyDescent="0.25">
      <c r="A1629" s="85">
        <v>45411</v>
      </c>
      <c r="B1629" s="87" t="s">
        <v>527</v>
      </c>
      <c r="C1629" s="2">
        <v>2</v>
      </c>
    </row>
    <row r="1630" spans="1:3" x14ac:dyDescent="0.25">
      <c r="A1630" s="85">
        <v>45411</v>
      </c>
      <c r="B1630" s="87" t="s">
        <v>513</v>
      </c>
      <c r="C1630" s="2">
        <v>2</v>
      </c>
    </row>
    <row r="1631" spans="1:3" ht="22.5" x14ac:dyDescent="0.25">
      <c r="A1631" s="85">
        <v>45411</v>
      </c>
      <c r="B1631" s="86" t="s">
        <v>577</v>
      </c>
      <c r="C1631" s="2">
        <v>2</v>
      </c>
    </row>
    <row r="1632" spans="1:3" ht="22.5" x14ac:dyDescent="0.25">
      <c r="A1632" s="85">
        <v>45411</v>
      </c>
      <c r="B1632" s="86" t="s">
        <v>529</v>
      </c>
      <c r="C1632" s="2">
        <v>2</v>
      </c>
    </row>
    <row r="1633" spans="1:3" ht="22.5" x14ac:dyDescent="0.25">
      <c r="A1633" s="85">
        <v>45411</v>
      </c>
      <c r="B1633" s="87" t="s">
        <v>530</v>
      </c>
      <c r="C1633" s="2">
        <v>2</v>
      </c>
    </row>
    <row r="1634" spans="1:3" x14ac:dyDescent="0.25">
      <c r="A1634" s="85">
        <v>45411</v>
      </c>
      <c r="B1634" s="86" t="s">
        <v>502</v>
      </c>
      <c r="C1634" s="2">
        <v>2</v>
      </c>
    </row>
    <row r="1635" spans="1:3" x14ac:dyDescent="0.25">
      <c r="A1635" s="85">
        <v>45411</v>
      </c>
      <c r="B1635" s="86" t="s">
        <v>573</v>
      </c>
      <c r="C1635" s="2">
        <v>2</v>
      </c>
    </row>
    <row r="1636" spans="1:3" ht="22.5" x14ac:dyDescent="0.25">
      <c r="A1636" s="85">
        <v>45411</v>
      </c>
      <c r="B1636" s="86" t="s">
        <v>522</v>
      </c>
      <c r="C1636" s="2">
        <v>2</v>
      </c>
    </row>
    <row r="1637" spans="1:3" ht="22.5" x14ac:dyDescent="0.25">
      <c r="A1637" s="85">
        <v>45411</v>
      </c>
      <c r="B1637" s="87" t="s">
        <v>533</v>
      </c>
      <c r="C1637" s="2">
        <v>2</v>
      </c>
    </row>
    <row r="1638" spans="1:3" ht="22.5" x14ac:dyDescent="0.25">
      <c r="A1638" s="85">
        <v>45411</v>
      </c>
      <c r="B1638" s="86" t="s">
        <v>534</v>
      </c>
      <c r="C1638" s="2">
        <v>2</v>
      </c>
    </row>
    <row r="1639" spans="1:3" x14ac:dyDescent="0.25">
      <c r="A1639" s="85">
        <v>45411</v>
      </c>
      <c r="B1639" s="87" t="s">
        <v>524</v>
      </c>
      <c r="C1639" s="2">
        <v>2</v>
      </c>
    </row>
    <row r="1640" spans="1:3" ht="22.5" x14ac:dyDescent="0.25">
      <c r="A1640" s="85">
        <v>45411</v>
      </c>
      <c r="B1640" s="87" t="s">
        <v>535</v>
      </c>
      <c r="C1640" s="2">
        <v>2</v>
      </c>
    </row>
    <row r="1641" spans="1:3" x14ac:dyDescent="0.25">
      <c r="A1641" s="85">
        <v>45411</v>
      </c>
      <c r="B1641" s="86" t="s">
        <v>562</v>
      </c>
      <c r="C1641" s="2">
        <v>2</v>
      </c>
    </row>
    <row r="1642" spans="1:3" ht="22.5" x14ac:dyDescent="0.25">
      <c r="A1642" s="85">
        <v>45411</v>
      </c>
      <c r="B1642" s="86" t="s">
        <v>544</v>
      </c>
      <c r="C1642" s="2">
        <v>2</v>
      </c>
    </row>
    <row r="1643" spans="1:3" ht="22.5" x14ac:dyDescent="0.25">
      <c r="A1643" s="85">
        <v>45411</v>
      </c>
      <c r="B1643" s="86" t="s">
        <v>539</v>
      </c>
      <c r="C1643" s="2">
        <v>2</v>
      </c>
    </row>
    <row r="1644" spans="1:3" ht="22.5" x14ac:dyDescent="0.25">
      <c r="A1644" s="85">
        <v>45411</v>
      </c>
      <c r="B1644" s="87" t="s">
        <v>563</v>
      </c>
      <c r="C1644" s="2">
        <v>2</v>
      </c>
    </row>
    <row r="1645" spans="1:3" x14ac:dyDescent="0.25">
      <c r="A1645" s="85">
        <v>45411</v>
      </c>
      <c r="B1645" s="86" t="s">
        <v>536</v>
      </c>
      <c r="C1645" s="2">
        <v>2</v>
      </c>
    </row>
    <row r="1646" spans="1:3" x14ac:dyDescent="0.25">
      <c r="A1646" s="85">
        <v>45411</v>
      </c>
      <c r="B1646" s="87" t="s">
        <v>541</v>
      </c>
      <c r="C1646" s="2">
        <v>2</v>
      </c>
    </row>
    <row r="1647" spans="1:3" x14ac:dyDescent="0.25">
      <c r="A1647" s="85">
        <v>45411</v>
      </c>
      <c r="B1647" s="87" t="s">
        <v>546</v>
      </c>
      <c r="C1647" s="2">
        <v>2</v>
      </c>
    </row>
    <row r="1648" spans="1:3" ht="22.5" x14ac:dyDescent="0.25">
      <c r="A1648" s="85">
        <v>45411</v>
      </c>
      <c r="B1648" s="86" t="s">
        <v>568</v>
      </c>
      <c r="C1648" s="2">
        <v>2</v>
      </c>
    </row>
    <row r="1649" spans="1:3" ht="22.5" x14ac:dyDescent="0.25">
      <c r="A1649" s="85">
        <v>45411</v>
      </c>
      <c r="B1649" s="87" t="s">
        <v>543</v>
      </c>
      <c r="C1649" s="2">
        <v>2</v>
      </c>
    </row>
    <row r="1650" spans="1:3" x14ac:dyDescent="0.25">
      <c r="A1650" s="85">
        <v>45412</v>
      </c>
      <c r="B1650" s="86" t="s">
        <v>580</v>
      </c>
      <c r="C1650" s="2">
        <v>2</v>
      </c>
    </row>
    <row r="1651" spans="1:3" x14ac:dyDescent="0.25">
      <c r="A1651" s="85">
        <v>45412</v>
      </c>
      <c r="B1651" s="86" t="s">
        <v>497</v>
      </c>
      <c r="C1651" s="2">
        <v>2</v>
      </c>
    </row>
    <row r="1652" spans="1:3" ht="22.5" x14ac:dyDescent="0.25">
      <c r="A1652" s="85">
        <v>45412</v>
      </c>
      <c r="B1652" s="87" t="s">
        <v>490</v>
      </c>
      <c r="C1652" s="2">
        <v>2</v>
      </c>
    </row>
    <row r="1653" spans="1:3" ht="22.5" x14ac:dyDescent="0.25">
      <c r="A1653" s="85">
        <v>45412</v>
      </c>
      <c r="B1653" s="87" t="s">
        <v>492</v>
      </c>
      <c r="C1653" s="2">
        <v>2</v>
      </c>
    </row>
    <row r="1654" spans="1:3" ht="22.5" x14ac:dyDescent="0.25">
      <c r="A1654" s="85">
        <v>45412</v>
      </c>
      <c r="B1654" s="86" t="s">
        <v>548</v>
      </c>
      <c r="C1654" s="2">
        <v>2</v>
      </c>
    </row>
    <row r="1655" spans="1:3" ht="22.5" x14ac:dyDescent="0.25">
      <c r="A1655" s="85">
        <v>45412</v>
      </c>
      <c r="B1655" s="87" t="s">
        <v>491</v>
      </c>
      <c r="C1655" s="2">
        <v>0</v>
      </c>
    </row>
    <row r="1656" spans="1:3" ht="22.5" x14ac:dyDescent="0.25">
      <c r="A1656" s="85">
        <v>45412</v>
      </c>
      <c r="B1656" s="87" t="s">
        <v>556</v>
      </c>
      <c r="C1656" s="2">
        <v>0</v>
      </c>
    </row>
    <row r="1657" spans="1:3" ht="22.5" x14ac:dyDescent="0.25">
      <c r="A1657" s="85">
        <v>45412</v>
      </c>
      <c r="B1657" s="86" t="s">
        <v>627</v>
      </c>
      <c r="C1657" s="2">
        <v>1</v>
      </c>
    </row>
    <row r="1658" spans="1:3" x14ac:dyDescent="0.25">
      <c r="A1658" s="85">
        <v>45412</v>
      </c>
      <c r="B1658" s="86" t="s">
        <v>498</v>
      </c>
      <c r="C1658" s="2">
        <v>2</v>
      </c>
    </row>
    <row r="1659" spans="1:3" x14ac:dyDescent="0.25">
      <c r="A1659" s="85">
        <v>45412</v>
      </c>
      <c r="B1659" s="86" t="s">
        <v>495</v>
      </c>
      <c r="C1659" s="2">
        <v>0</v>
      </c>
    </row>
    <row r="1660" spans="1:3" ht="22.5" x14ac:dyDescent="0.25">
      <c r="A1660" s="85">
        <v>45412</v>
      </c>
      <c r="B1660" s="87" t="s">
        <v>567</v>
      </c>
      <c r="C1660" s="2">
        <v>0</v>
      </c>
    </row>
    <row r="1661" spans="1:3" x14ac:dyDescent="0.25">
      <c r="A1661" s="85">
        <v>45412</v>
      </c>
      <c r="B1661" s="87" t="s">
        <v>506</v>
      </c>
      <c r="C1661" s="2">
        <v>1</v>
      </c>
    </row>
    <row r="1662" spans="1:3" ht="22.5" x14ac:dyDescent="0.25">
      <c r="A1662" s="85">
        <v>45412</v>
      </c>
      <c r="B1662" s="87" t="s">
        <v>493</v>
      </c>
      <c r="C1662" s="2">
        <v>2</v>
      </c>
    </row>
    <row r="1663" spans="1:3" ht="22.5" x14ac:dyDescent="0.25">
      <c r="A1663" s="85">
        <v>45412</v>
      </c>
      <c r="B1663" s="86" t="s">
        <v>528</v>
      </c>
      <c r="C1663" s="2">
        <v>2</v>
      </c>
    </row>
    <row r="1664" spans="1:3" ht="22.5" x14ac:dyDescent="0.25">
      <c r="A1664" s="85">
        <v>45412</v>
      </c>
      <c r="B1664" s="86" t="s">
        <v>515</v>
      </c>
      <c r="C1664" s="2">
        <v>2</v>
      </c>
    </row>
    <row r="1665" spans="1:3" ht="22.5" x14ac:dyDescent="0.25">
      <c r="A1665" s="85">
        <v>45412</v>
      </c>
      <c r="B1665" s="86" t="s">
        <v>439</v>
      </c>
      <c r="C1665" s="2">
        <v>2</v>
      </c>
    </row>
    <row r="1666" spans="1:3" x14ac:dyDescent="0.25">
      <c r="A1666" s="85">
        <v>45412</v>
      </c>
      <c r="B1666" s="87" t="s">
        <v>525</v>
      </c>
      <c r="C1666" s="2">
        <v>1</v>
      </c>
    </row>
    <row r="1667" spans="1:3" x14ac:dyDescent="0.25">
      <c r="A1667" s="85">
        <v>45412</v>
      </c>
      <c r="B1667" s="86" t="s">
        <v>562</v>
      </c>
      <c r="C1667" s="2">
        <v>2</v>
      </c>
    </row>
    <row r="1668" spans="1:3" x14ac:dyDescent="0.25">
      <c r="A1668" s="85">
        <v>45412</v>
      </c>
      <c r="B1668" s="87" t="s">
        <v>561</v>
      </c>
      <c r="C1668" s="2">
        <v>1</v>
      </c>
    </row>
    <row r="1669" spans="1:3" ht="22.5" x14ac:dyDescent="0.25">
      <c r="A1669" s="85">
        <v>45412</v>
      </c>
      <c r="B1669" s="87" t="s">
        <v>554</v>
      </c>
      <c r="C1669" s="2">
        <v>1</v>
      </c>
    </row>
    <row r="1670" spans="1:3" ht="22.5" x14ac:dyDescent="0.25">
      <c r="A1670" s="85">
        <v>45412</v>
      </c>
      <c r="B1670" s="87" t="s">
        <v>511</v>
      </c>
      <c r="C1670" s="2">
        <v>1</v>
      </c>
    </row>
    <row r="1671" spans="1:3" ht="22.5" x14ac:dyDescent="0.25">
      <c r="A1671" s="85">
        <v>45412</v>
      </c>
      <c r="B1671" s="87" t="s">
        <v>500</v>
      </c>
      <c r="C1671" s="2">
        <v>2</v>
      </c>
    </row>
    <row r="1672" spans="1:3" ht="22.5" x14ac:dyDescent="0.25">
      <c r="A1672" s="85">
        <v>45412</v>
      </c>
      <c r="B1672" s="87" t="s">
        <v>537</v>
      </c>
      <c r="C1672" s="2">
        <v>2</v>
      </c>
    </row>
    <row r="1673" spans="1:3" ht="22.5" x14ac:dyDescent="0.25">
      <c r="A1673" s="85">
        <v>45412</v>
      </c>
      <c r="B1673" s="87" t="s">
        <v>530</v>
      </c>
      <c r="C1673" s="2">
        <v>2</v>
      </c>
    </row>
    <row r="1674" spans="1:3" x14ac:dyDescent="0.25">
      <c r="A1674" s="85">
        <v>45412</v>
      </c>
      <c r="B1674" s="87" t="s">
        <v>509</v>
      </c>
      <c r="C1674" s="2">
        <v>1</v>
      </c>
    </row>
    <row r="1675" spans="1:3" x14ac:dyDescent="0.25">
      <c r="A1675" s="85">
        <v>45412</v>
      </c>
      <c r="B1675" s="86" t="s">
        <v>516</v>
      </c>
      <c r="C1675" s="2">
        <v>2</v>
      </c>
    </row>
    <row r="1676" spans="1:3" ht="22.5" x14ac:dyDescent="0.25">
      <c r="A1676" s="85">
        <v>45412</v>
      </c>
      <c r="B1676" s="86" t="s">
        <v>545</v>
      </c>
      <c r="C1676" s="2">
        <v>2</v>
      </c>
    </row>
    <row r="1677" spans="1:3" ht="22.5" x14ac:dyDescent="0.25">
      <c r="A1677" s="85">
        <v>45412</v>
      </c>
      <c r="B1677" s="86" t="s">
        <v>503</v>
      </c>
      <c r="C1677" s="2">
        <v>2</v>
      </c>
    </row>
    <row r="1678" spans="1:3" ht="22.5" x14ac:dyDescent="0.25">
      <c r="A1678" s="85">
        <v>45412</v>
      </c>
      <c r="B1678" s="86" t="s">
        <v>512</v>
      </c>
      <c r="C1678" s="2">
        <v>2</v>
      </c>
    </row>
    <row r="1679" spans="1:3" x14ac:dyDescent="0.25">
      <c r="A1679" s="85">
        <v>45412</v>
      </c>
      <c r="B1679" s="86" t="s">
        <v>507</v>
      </c>
      <c r="C1679" s="2">
        <v>2</v>
      </c>
    </row>
    <row r="1680" spans="1:3" ht="22.5" x14ac:dyDescent="0.25">
      <c r="A1680" s="85">
        <v>45412</v>
      </c>
      <c r="B1680" s="87" t="s">
        <v>510</v>
      </c>
      <c r="C1680" s="2">
        <v>2</v>
      </c>
    </row>
    <row r="1681" spans="1:3" ht="22.5" x14ac:dyDescent="0.25">
      <c r="A1681" s="85">
        <v>45412</v>
      </c>
      <c r="B1681" s="86" t="s">
        <v>529</v>
      </c>
      <c r="C1681" s="2">
        <v>1</v>
      </c>
    </row>
    <row r="1682" spans="1:3" ht="22.5" x14ac:dyDescent="0.25">
      <c r="A1682" s="85">
        <v>45412</v>
      </c>
      <c r="B1682" s="86" t="s">
        <v>559</v>
      </c>
      <c r="C1682" s="2">
        <v>2</v>
      </c>
    </row>
    <row r="1683" spans="1:3" x14ac:dyDescent="0.25">
      <c r="A1683" s="85">
        <v>45412</v>
      </c>
      <c r="B1683" s="87" t="s">
        <v>546</v>
      </c>
      <c r="C1683" s="2">
        <v>1</v>
      </c>
    </row>
    <row r="1684" spans="1:3" x14ac:dyDescent="0.25">
      <c r="A1684" s="85">
        <v>45412</v>
      </c>
      <c r="B1684" s="87" t="s">
        <v>513</v>
      </c>
      <c r="C1684" s="2">
        <v>2</v>
      </c>
    </row>
    <row r="1685" spans="1:3" x14ac:dyDescent="0.25">
      <c r="A1685" s="85">
        <v>45412</v>
      </c>
      <c r="B1685" s="87" t="s">
        <v>573</v>
      </c>
      <c r="C1685" s="2">
        <v>2</v>
      </c>
    </row>
    <row r="1686" spans="1:3" ht="22.5" x14ac:dyDescent="0.25">
      <c r="A1686" s="85">
        <v>45412</v>
      </c>
      <c r="B1686" s="86" t="s">
        <v>535</v>
      </c>
      <c r="C1686" s="2">
        <v>2</v>
      </c>
    </row>
    <row r="1687" spans="1:3" ht="22.5" x14ac:dyDescent="0.25">
      <c r="A1687" s="85">
        <v>45412</v>
      </c>
      <c r="B1687" s="87" t="s">
        <v>523</v>
      </c>
      <c r="C1687" s="2">
        <v>2</v>
      </c>
    </row>
    <row r="1688" spans="1:3" x14ac:dyDescent="0.25">
      <c r="A1688" s="85">
        <v>45412</v>
      </c>
      <c r="B1688" s="86" t="s">
        <v>520</v>
      </c>
      <c r="C1688" s="2">
        <v>0</v>
      </c>
    </row>
    <row r="1689" spans="1:3" ht="22.5" x14ac:dyDescent="0.25">
      <c r="A1689" s="85">
        <v>45412</v>
      </c>
      <c r="B1689" s="86" t="s">
        <v>555</v>
      </c>
      <c r="C1689" s="2">
        <v>2</v>
      </c>
    </row>
    <row r="1690" spans="1:3" ht="22.5" x14ac:dyDescent="0.25">
      <c r="A1690" s="85">
        <v>45412</v>
      </c>
      <c r="B1690" s="87" t="s">
        <v>576</v>
      </c>
      <c r="C1690" s="2">
        <v>2</v>
      </c>
    </row>
    <row r="1691" spans="1:3" ht="22.5" x14ac:dyDescent="0.25">
      <c r="A1691" s="85">
        <v>45412</v>
      </c>
      <c r="B1691" s="86" t="s">
        <v>517</v>
      </c>
      <c r="C1691" s="2">
        <v>2</v>
      </c>
    </row>
    <row r="1692" spans="1:3" ht="22.5" x14ac:dyDescent="0.25">
      <c r="A1692" s="85">
        <v>45412</v>
      </c>
      <c r="B1692" s="87" t="s">
        <v>631</v>
      </c>
      <c r="C1692" s="2">
        <v>2</v>
      </c>
    </row>
    <row r="1693" spans="1:3" ht="22.5" x14ac:dyDescent="0.25">
      <c r="A1693" s="85">
        <v>45412</v>
      </c>
      <c r="B1693" s="86" t="s">
        <v>501</v>
      </c>
      <c r="C1693" s="2">
        <v>2</v>
      </c>
    </row>
    <row r="1694" spans="1:3" x14ac:dyDescent="0.25">
      <c r="A1694" s="85">
        <v>45412</v>
      </c>
      <c r="B1694" s="87" t="s">
        <v>524</v>
      </c>
      <c r="C1694" s="2">
        <v>2</v>
      </c>
    </row>
    <row r="1695" spans="1:3" ht="22.5" x14ac:dyDescent="0.25">
      <c r="A1695" s="85">
        <v>45412</v>
      </c>
      <c r="B1695" s="86" t="s">
        <v>577</v>
      </c>
      <c r="C1695" s="2">
        <v>2</v>
      </c>
    </row>
    <row r="1696" spans="1:3" x14ac:dyDescent="0.25">
      <c r="A1696" s="85">
        <v>45412</v>
      </c>
      <c r="B1696" s="87" t="s">
        <v>502</v>
      </c>
      <c r="C1696" s="2">
        <v>2</v>
      </c>
    </row>
    <row r="1697" spans="1:3" x14ac:dyDescent="0.25">
      <c r="A1697" s="85">
        <v>45412</v>
      </c>
      <c r="B1697" s="87" t="s">
        <v>518</v>
      </c>
      <c r="C1697" s="2">
        <v>2</v>
      </c>
    </row>
    <row r="1698" spans="1:3" ht="22.5" x14ac:dyDescent="0.25">
      <c r="A1698" s="85">
        <v>45412</v>
      </c>
      <c r="B1698" s="86" t="s">
        <v>526</v>
      </c>
      <c r="C1698" s="2">
        <v>2</v>
      </c>
    </row>
    <row r="1699" spans="1:3" ht="22.5" x14ac:dyDescent="0.25">
      <c r="A1699" s="85">
        <v>45412</v>
      </c>
      <c r="B1699" s="87" t="s">
        <v>521</v>
      </c>
      <c r="C1699" s="2">
        <v>2</v>
      </c>
    </row>
    <row r="1700" spans="1:3" x14ac:dyDescent="0.25">
      <c r="A1700" s="85">
        <v>45412</v>
      </c>
      <c r="B1700" s="86" t="s">
        <v>532</v>
      </c>
      <c r="C1700" s="2">
        <v>2</v>
      </c>
    </row>
    <row r="1701" spans="1:3" x14ac:dyDescent="0.25">
      <c r="A1701" s="85">
        <v>45412</v>
      </c>
      <c r="B1701" s="87" t="s">
        <v>527</v>
      </c>
      <c r="C1701" s="2">
        <v>2</v>
      </c>
    </row>
    <row r="1702" spans="1:3" ht="22.5" x14ac:dyDescent="0.25">
      <c r="A1702" s="85">
        <v>45412</v>
      </c>
      <c r="B1702" s="86" t="s">
        <v>534</v>
      </c>
      <c r="C1702" s="2">
        <v>2</v>
      </c>
    </row>
    <row r="1703" spans="1:3" ht="22.5" x14ac:dyDescent="0.25">
      <c r="A1703" s="85">
        <v>45412</v>
      </c>
      <c r="B1703" s="87" t="s">
        <v>544</v>
      </c>
      <c r="C1703" s="2">
        <v>2</v>
      </c>
    </row>
    <row r="1704" spans="1:3" ht="22.5" x14ac:dyDescent="0.25">
      <c r="A1704" s="85">
        <v>45412</v>
      </c>
      <c r="B1704" s="87" t="s">
        <v>540</v>
      </c>
      <c r="C1704" s="2">
        <v>2</v>
      </c>
    </row>
    <row r="1705" spans="1:3" ht="22.5" x14ac:dyDescent="0.25">
      <c r="A1705" s="85">
        <v>45412</v>
      </c>
      <c r="B1705" s="86" t="s">
        <v>539</v>
      </c>
      <c r="C1705" s="2">
        <v>2</v>
      </c>
    </row>
    <row r="1706" spans="1:3" ht="22.5" x14ac:dyDescent="0.25">
      <c r="A1706" s="85">
        <v>45412</v>
      </c>
      <c r="B1706" s="87" t="s">
        <v>563</v>
      </c>
      <c r="C1706" s="2">
        <v>2</v>
      </c>
    </row>
    <row r="1707" spans="1:3" x14ac:dyDescent="0.25">
      <c r="A1707" s="85">
        <v>45412</v>
      </c>
      <c r="B1707" s="86" t="s">
        <v>536</v>
      </c>
      <c r="C1707" s="2">
        <v>2</v>
      </c>
    </row>
    <row r="1708" spans="1:3" ht="22.5" x14ac:dyDescent="0.25">
      <c r="A1708" s="85">
        <v>45412</v>
      </c>
      <c r="B1708" s="86" t="s">
        <v>531</v>
      </c>
      <c r="C1708" s="2">
        <v>2</v>
      </c>
    </row>
    <row r="1709" spans="1:3" ht="22.5" x14ac:dyDescent="0.25">
      <c r="A1709" s="85">
        <v>45412</v>
      </c>
      <c r="B1709" s="87" t="s">
        <v>522</v>
      </c>
      <c r="C1709" s="2">
        <v>2</v>
      </c>
    </row>
    <row r="1710" spans="1:3" x14ac:dyDescent="0.25">
      <c r="A1710" s="85">
        <v>45412</v>
      </c>
      <c r="B1710" s="86" t="s">
        <v>541</v>
      </c>
      <c r="C1710" s="2">
        <v>2</v>
      </c>
    </row>
    <row r="1711" spans="1:3" ht="22.5" x14ac:dyDescent="0.25">
      <c r="A1711" s="85">
        <v>45412</v>
      </c>
      <c r="B1711" s="86" t="s">
        <v>630</v>
      </c>
      <c r="C1711" s="2">
        <v>2</v>
      </c>
    </row>
    <row r="1712" spans="1:3" ht="22.5" x14ac:dyDescent="0.25">
      <c r="A1712" s="85">
        <v>45412</v>
      </c>
      <c r="B1712" s="87" t="s">
        <v>542</v>
      </c>
      <c r="C1712" s="2">
        <v>2</v>
      </c>
    </row>
    <row r="1713" spans="1:3" ht="22.5" x14ac:dyDescent="0.25">
      <c r="A1713" s="85">
        <v>45412</v>
      </c>
      <c r="B1713" s="86" t="s">
        <v>543</v>
      </c>
      <c r="C1713" s="2">
        <v>2</v>
      </c>
    </row>
    <row r="1714" spans="1:3" x14ac:dyDescent="0.25">
      <c r="A1714" s="85">
        <v>45412</v>
      </c>
      <c r="B1714" s="87" t="s">
        <v>547</v>
      </c>
      <c r="C1714" s="2">
        <v>2</v>
      </c>
    </row>
    <row r="1715" spans="1:3" x14ac:dyDescent="0.25">
      <c r="A1715" s="85">
        <v>45412</v>
      </c>
      <c r="B1715" s="86" t="s">
        <v>564</v>
      </c>
      <c r="C1715" s="2">
        <v>2</v>
      </c>
    </row>
    <row r="1716" spans="1:3" ht="22.5" x14ac:dyDescent="0.25">
      <c r="A1716" s="85">
        <v>45413</v>
      </c>
      <c r="B1716" s="87" t="s">
        <v>489</v>
      </c>
      <c r="C1716" s="2">
        <v>0</v>
      </c>
    </row>
    <row r="1717" spans="1:3" ht="22.5" x14ac:dyDescent="0.25">
      <c r="A1717" s="85">
        <v>45413</v>
      </c>
      <c r="B1717" s="87" t="s">
        <v>552</v>
      </c>
      <c r="C1717" s="2">
        <v>2</v>
      </c>
    </row>
    <row r="1718" spans="1:3" x14ac:dyDescent="0.25">
      <c r="A1718" s="85">
        <v>45413</v>
      </c>
      <c r="B1718" s="87" t="s">
        <v>580</v>
      </c>
      <c r="C1718" s="2">
        <v>2</v>
      </c>
    </row>
    <row r="1719" spans="1:3" ht="22.5" x14ac:dyDescent="0.25">
      <c r="A1719" s="85">
        <v>45413</v>
      </c>
      <c r="B1719" s="87" t="s">
        <v>558</v>
      </c>
      <c r="C1719" s="2">
        <v>0</v>
      </c>
    </row>
    <row r="1720" spans="1:3" ht="22.5" x14ac:dyDescent="0.25">
      <c r="A1720" s="85">
        <v>45413</v>
      </c>
      <c r="B1720" s="87" t="s">
        <v>627</v>
      </c>
      <c r="C1720" s="2">
        <v>1</v>
      </c>
    </row>
    <row r="1721" spans="1:3" ht="22.5" x14ac:dyDescent="0.25">
      <c r="A1721" s="85">
        <v>45413</v>
      </c>
      <c r="B1721" s="87" t="s">
        <v>548</v>
      </c>
      <c r="C1721" s="2">
        <v>2</v>
      </c>
    </row>
    <row r="1722" spans="1:3" ht="22.5" x14ac:dyDescent="0.25">
      <c r="A1722" s="85">
        <v>45413</v>
      </c>
      <c r="B1722" s="87" t="s">
        <v>556</v>
      </c>
      <c r="C1722" s="2">
        <v>0</v>
      </c>
    </row>
    <row r="1723" spans="1:3" x14ac:dyDescent="0.25">
      <c r="A1723" s="85">
        <v>45413</v>
      </c>
      <c r="B1723" s="86" t="s">
        <v>498</v>
      </c>
      <c r="C1723" s="2">
        <v>2</v>
      </c>
    </row>
    <row r="1724" spans="1:3" ht="22.5" x14ac:dyDescent="0.25">
      <c r="A1724" s="85">
        <v>45413</v>
      </c>
      <c r="B1724" s="86" t="s">
        <v>493</v>
      </c>
      <c r="C1724" s="2">
        <v>2</v>
      </c>
    </row>
    <row r="1725" spans="1:3" ht="22.5" x14ac:dyDescent="0.25">
      <c r="A1725" s="85">
        <v>45413</v>
      </c>
      <c r="B1725" s="86" t="s">
        <v>574</v>
      </c>
      <c r="C1725" s="2">
        <v>0</v>
      </c>
    </row>
    <row r="1726" spans="1:3" ht="22.5" x14ac:dyDescent="0.25">
      <c r="A1726" s="85">
        <v>45413</v>
      </c>
      <c r="B1726" s="86" t="s">
        <v>550</v>
      </c>
      <c r="C1726" s="2">
        <v>0</v>
      </c>
    </row>
    <row r="1727" spans="1:3" ht="22.5" x14ac:dyDescent="0.25">
      <c r="A1727" s="85">
        <v>45413</v>
      </c>
      <c r="B1727" s="86" t="s">
        <v>634</v>
      </c>
      <c r="C1727" s="2">
        <v>0</v>
      </c>
    </row>
    <row r="1728" spans="1:3" x14ac:dyDescent="0.25">
      <c r="A1728" s="85">
        <v>45413</v>
      </c>
      <c r="B1728" s="87" t="s">
        <v>497</v>
      </c>
      <c r="C1728" s="2">
        <v>2</v>
      </c>
    </row>
    <row r="1729" spans="1:3" ht="22.5" x14ac:dyDescent="0.25">
      <c r="A1729" s="85">
        <v>45413</v>
      </c>
      <c r="B1729" s="87" t="s">
        <v>515</v>
      </c>
      <c r="C1729" s="2">
        <v>2</v>
      </c>
    </row>
    <row r="1730" spans="1:3" ht="22.5" x14ac:dyDescent="0.25">
      <c r="A1730" s="85">
        <v>45413</v>
      </c>
      <c r="B1730" s="87" t="s">
        <v>491</v>
      </c>
      <c r="C1730" s="2">
        <v>0</v>
      </c>
    </row>
    <row r="1731" spans="1:3" ht="22.5" x14ac:dyDescent="0.25">
      <c r="A1731" s="85">
        <v>45413</v>
      </c>
      <c r="B1731" s="87" t="s">
        <v>565</v>
      </c>
      <c r="C1731" s="2">
        <v>1</v>
      </c>
    </row>
    <row r="1732" spans="1:3" ht="22.5" x14ac:dyDescent="0.25">
      <c r="A1732" s="85">
        <v>45413</v>
      </c>
      <c r="B1732" s="86" t="s">
        <v>439</v>
      </c>
      <c r="C1732" s="2">
        <v>2</v>
      </c>
    </row>
    <row r="1733" spans="1:3" ht="22.5" x14ac:dyDescent="0.25">
      <c r="A1733" s="85">
        <v>45413</v>
      </c>
      <c r="B1733" s="86" t="s">
        <v>533</v>
      </c>
      <c r="C1733" s="2">
        <v>2</v>
      </c>
    </row>
    <row r="1734" spans="1:3" ht="22.5" x14ac:dyDescent="0.25">
      <c r="A1734" s="85">
        <v>45413</v>
      </c>
      <c r="B1734" s="86" t="s">
        <v>572</v>
      </c>
      <c r="C1734" s="2">
        <v>1</v>
      </c>
    </row>
    <row r="1735" spans="1:3" ht="22.5" x14ac:dyDescent="0.25">
      <c r="A1735" s="85">
        <v>45413</v>
      </c>
      <c r="B1735" s="86" t="s">
        <v>511</v>
      </c>
      <c r="C1735" s="2">
        <v>1</v>
      </c>
    </row>
    <row r="1736" spans="1:3" x14ac:dyDescent="0.25">
      <c r="A1736" s="85">
        <v>45413</v>
      </c>
      <c r="B1736" s="86" t="s">
        <v>582</v>
      </c>
      <c r="C1736" s="2">
        <v>2</v>
      </c>
    </row>
    <row r="1737" spans="1:3" ht="22.5" x14ac:dyDescent="0.25">
      <c r="A1737" s="85">
        <v>45413</v>
      </c>
      <c r="B1737" s="86" t="s">
        <v>503</v>
      </c>
      <c r="C1737" s="2">
        <v>0</v>
      </c>
    </row>
    <row r="1738" spans="1:3" x14ac:dyDescent="0.25">
      <c r="A1738" s="85">
        <v>45413</v>
      </c>
      <c r="B1738" s="86" t="s">
        <v>516</v>
      </c>
      <c r="C1738" s="2">
        <v>1</v>
      </c>
    </row>
    <row r="1739" spans="1:3" ht="22.5" x14ac:dyDescent="0.25">
      <c r="A1739" s="85">
        <v>45413</v>
      </c>
      <c r="B1739" s="86" t="s">
        <v>555</v>
      </c>
      <c r="C1739" s="2">
        <v>1</v>
      </c>
    </row>
    <row r="1740" spans="1:3" ht="22.5" x14ac:dyDescent="0.25">
      <c r="A1740" s="85">
        <v>45413</v>
      </c>
      <c r="B1740" s="86" t="s">
        <v>542</v>
      </c>
      <c r="C1740" s="2">
        <v>1</v>
      </c>
    </row>
    <row r="1741" spans="1:3" ht="22.5" x14ac:dyDescent="0.25">
      <c r="A1741" s="85">
        <v>45413</v>
      </c>
      <c r="B1741" s="87" t="s">
        <v>501</v>
      </c>
      <c r="C1741" s="2">
        <v>2</v>
      </c>
    </row>
    <row r="1742" spans="1:3" ht="22.5" x14ac:dyDescent="0.25">
      <c r="A1742" s="85">
        <v>45413</v>
      </c>
      <c r="B1742" s="87" t="s">
        <v>538</v>
      </c>
      <c r="C1742" s="2">
        <v>2</v>
      </c>
    </row>
    <row r="1743" spans="1:3" x14ac:dyDescent="0.25">
      <c r="A1743" s="85">
        <v>45413</v>
      </c>
      <c r="B1743" s="86" t="s">
        <v>562</v>
      </c>
      <c r="C1743" s="2">
        <v>1</v>
      </c>
    </row>
    <row r="1744" spans="1:3" x14ac:dyDescent="0.25">
      <c r="A1744" s="85">
        <v>45413</v>
      </c>
      <c r="B1744" s="87" t="s">
        <v>502</v>
      </c>
      <c r="C1744" s="2">
        <v>1</v>
      </c>
    </row>
    <row r="1745" spans="1:3" ht="22.5" x14ac:dyDescent="0.25">
      <c r="A1745" s="85">
        <v>45413</v>
      </c>
      <c r="B1745" s="86" t="s">
        <v>529</v>
      </c>
      <c r="C1745" s="2">
        <v>1</v>
      </c>
    </row>
    <row r="1746" spans="1:3" ht="22.5" x14ac:dyDescent="0.25">
      <c r="A1746" s="85">
        <v>45413</v>
      </c>
      <c r="B1746" s="87" t="s">
        <v>535</v>
      </c>
      <c r="C1746" s="2">
        <v>1</v>
      </c>
    </row>
    <row r="1747" spans="1:3" x14ac:dyDescent="0.25">
      <c r="A1747" s="85">
        <v>45413</v>
      </c>
      <c r="B1747" s="87" t="s">
        <v>507</v>
      </c>
      <c r="C1747" s="2">
        <v>2</v>
      </c>
    </row>
    <row r="1748" spans="1:3" ht="22.5" x14ac:dyDescent="0.25">
      <c r="A1748" s="85">
        <v>45413</v>
      </c>
      <c r="B1748" s="87" t="s">
        <v>557</v>
      </c>
      <c r="C1748" s="2">
        <v>2</v>
      </c>
    </row>
    <row r="1749" spans="1:3" ht="22.5" x14ac:dyDescent="0.25">
      <c r="A1749" s="85">
        <v>45413</v>
      </c>
      <c r="B1749" s="87" t="s">
        <v>512</v>
      </c>
      <c r="C1749" s="2">
        <v>2</v>
      </c>
    </row>
    <row r="1750" spans="1:3" ht="22.5" x14ac:dyDescent="0.25">
      <c r="A1750" s="85">
        <v>45413</v>
      </c>
      <c r="B1750" s="87" t="s">
        <v>510</v>
      </c>
      <c r="C1750" s="2">
        <v>2</v>
      </c>
    </row>
    <row r="1751" spans="1:3" ht="22.5" x14ac:dyDescent="0.25">
      <c r="A1751" s="85">
        <v>45413</v>
      </c>
      <c r="B1751" s="86" t="s">
        <v>508</v>
      </c>
      <c r="C1751" s="2">
        <v>1</v>
      </c>
    </row>
    <row r="1752" spans="1:3" x14ac:dyDescent="0.25">
      <c r="A1752" s="85">
        <v>45413</v>
      </c>
      <c r="B1752" s="86" t="s">
        <v>513</v>
      </c>
      <c r="C1752" s="2">
        <v>2</v>
      </c>
    </row>
    <row r="1753" spans="1:3" ht="22.5" x14ac:dyDescent="0.25">
      <c r="A1753" s="85">
        <v>45413</v>
      </c>
      <c r="B1753" s="87" t="s">
        <v>630</v>
      </c>
      <c r="C1753" s="2">
        <v>0</v>
      </c>
    </row>
    <row r="1754" spans="1:3" ht="22.5" x14ac:dyDescent="0.25">
      <c r="A1754" s="85">
        <v>45413</v>
      </c>
      <c r="B1754" s="86" t="s">
        <v>560</v>
      </c>
      <c r="C1754" s="2">
        <v>2</v>
      </c>
    </row>
    <row r="1755" spans="1:3" ht="22.5" x14ac:dyDescent="0.25">
      <c r="A1755" s="85">
        <v>45413</v>
      </c>
      <c r="B1755" s="87" t="s">
        <v>629</v>
      </c>
      <c r="C1755" s="2">
        <v>2</v>
      </c>
    </row>
    <row r="1756" spans="1:3" ht="22.5" x14ac:dyDescent="0.25">
      <c r="A1756" s="85">
        <v>45413</v>
      </c>
      <c r="B1756" s="87" t="s">
        <v>523</v>
      </c>
      <c r="C1756" s="2">
        <v>2</v>
      </c>
    </row>
    <row r="1757" spans="1:3" x14ac:dyDescent="0.25">
      <c r="A1757" s="85">
        <v>45413</v>
      </c>
      <c r="B1757" s="87" t="s">
        <v>524</v>
      </c>
      <c r="C1757" s="2">
        <v>2</v>
      </c>
    </row>
    <row r="1758" spans="1:3" ht="22.5" x14ac:dyDescent="0.25">
      <c r="A1758" s="85">
        <v>45413</v>
      </c>
      <c r="B1758" s="86" t="s">
        <v>530</v>
      </c>
      <c r="C1758" s="2">
        <v>2</v>
      </c>
    </row>
    <row r="1759" spans="1:3" ht="22.5" x14ac:dyDescent="0.25">
      <c r="A1759" s="85">
        <v>45413</v>
      </c>
      <c r="B1759" s="87" t="s">
        <v>576</v>
      </c>
      <c r="C1759" s="2">
        <v>2</v>
      </c>
    </row>
    <row r="1760" spans="1:3" ht="22.5" x14ac:dyDescent="0.25">
      <c r="A1760" s="85">
        <v>45413</v>
      </c>
      <c r="B1760" s="86" t="s">
        <v>517</v>
      </c>
      <c r="C1760" s="2">
        <v>2</v>
      </c>
    </row>
    <row r="1761" spans="1:3" ht="22.5" x14ac:dyDescent="0.25">
      <c r="A1761" s="85">
        <v>45413</v>
      </c>
      <c r="B1761" s="86" t="s">
        <v>514</v>
      </c>
      <c r="C1761" s="2">
        <v>2</v>
      </c>
    </row>
    <row r="1762" spans="1:3" ht="22.5" x14ac:dyDescent="0.25">
      <c r="A1762" s="85">
        <v>45413</v>
      </c>
      <c r="B1762" s="86" t="s">
        <v>537</v>
      </c>
      <c r="C1762" s="2">
        <v>2</v>
      </c>
    </row>
    <row r="1763" spans="1:3" x14ac:dyDescent="0.25">
      <c r="A1763" s="85">
        <v>45413</v>
      </c>
      <c r="B1763" s="87" t="s">
        <v>532</v>
      </c>
      <c r="C1763" s="2">
        <v>2</v>
      </c>
    </row>
    <row r="1764" spans="1:3" x14ac:dyDescent="0.25">
      <c r="A1764" s="85">
        <v>45413</v>
      </c>
      <c r="B1764" s="87" t="s">
        <v>633</v>
      </c>
      <c r="C1764" s="2">
        <v>2</v>
      </c>
    </row>
    <row r="1765" spans="1:3" x14ac:dyDescent="0.25">
      <c r="A1765" s="85">
        <v>45413</v>
      </c>
      <c r="B1765" s="86" t="s">
        <v>561</v>
      </c>
      <c r="C1765" s="2">
        <v>2</v>
      </c>
    </row>
    <row r="1766" spans="1:3" x14ac:dyDescent="0.25">
      <c r="A1766" s="85">
        <v>45413</v>
      </c>
      <c r="B1766" s="86" t="s">
        <v>573</v>
      </c>
      <c r="C1766" s="2">
        <v>2</v>
      </c>
    </row>
    <row r="1767" spans="1:3" ht="22.5" x14ac:dyDescent="0.25">
      <c r="A1767" s="85">
        <v>45413</v>
      </c>
      <c r="B1767" s="86" t="s">
        <v>521</v>
      </c>
      <c r="C1767" s="2">
        <v>2</v>
      </c>
    </row>
    <row r="1768" spans="1:3" ht="22.5" x14ac:dyDescent="0.25">
      <c r="A1768" s="85">
        <v>45413</v>
      </c>
      <c r="B1768" s="87" t="s">
        <v>631</v>
      </c>
      <c r="C1768" s="2">
        <v>2</v>
      </c>
    </row>
    <row r="1769" spans="1:3" ht="22.5" x14ac:dyDescent="0.25">
      <c r="A1769" s="85">
        <v>45413</v>
      </c>
      <c r="B1769" s="86" t="s">
        <v>526</v>
      </c>
      <c r="C1769" s="2">
        <v>2</v>
      </c>
    </row>
    <row r="1770" spans="1:3" x14ac:dyDescent="0.25">
      <c r="A1770" s="85">
        <v>45413</v>
      </c>
      <c r="B1770" s="86" t="s">
        <v>518</v>
      </c>
      <c r="C1770" s="2">
        <v>2</v>
      </c>
    </row>
    <row r="1771" spans="1:3" ht="22.5" x14ac:dyDescent="0.25">
      <c r="A1771" s="85">
        <v>45413</v>
      </c>
      <c r="B1771" s="86" t="s">
        <v>531</v>
      </c>
      <c r="C1771" s="2">
        <v>2</v>
      </c>
    </row>
    <row r="1772" spans="1:3" x14ac:dyDescent="0.25">
      <c r="A1772" s="85">
        <v>45413</v>
      </c>
      <c r="B1772" s="86" t="s">
        <v>527</v>
      </c>
      <c r="C1772" s="2">
        <v>2</v>
      </c>
    </row>
    <row r="1773" spans="1:3" ht="22.5" x14ac:dyDescent="0.25">
      <c r="A1773" s="85">
        <v>45413</v>
      </c>
      <c r="B1773" s="87" t="s">
        <v>577</v>
      </c>
      <c r="C1773" s="2">
        <v>2</v>
      </c>
    </row>
    <row r="1774" spans="1:3" ht="22.5" x14ac:dyDescent="0.25">
      <c r="A1774" s="85">
        <v>45413</v>
      </c>
      <c r="B1774" s="87" t="s">
        <v>544</v>
      </c>
      <c r="C1774" s="2">
        <v>2</v>
      </c>
    </row>
    <row r="1775" spans="1:3" x14ac:dyDescent="0.25">
      <c r="A1775" s="85">
        <v>45413</v>
      </c>
      <c r="B1775" s="87" t="s">
        <v>536</v>
      </c>
      <c r="C1775" s="2">
        <v>2</v>
      </c>
    </row>
    <row r="1776" spans="1:3" ht="22.5" x14ac:dyDescent="0.25">
      <c r="A1776" s="85">
        <v>45413</v>
      </c>
      <c r="B1776" s="86" t="s">
        <v>543</v>
      </c>
      <c r="C1776" s="2">
        <v>2</v>
      </c>
    </row>
    <row r="1777" spans="1:3" ht="22.5" x14ac:dyDescent="0.25">
      <c r="A1777" s="85">
        <v>45413</v>
      </c>
      <c r="B1777" s="87" t="s">
        <v>559</v>
      </c>
      <c r="C1777" s="2">
        <v>2</v>
      </c>
    </row>
    <row r="1778" spans="1:3" ht="22.5" x14ac:dyDescent="0.25">
      <c r="A1778" s="85">
        <v>45413</v>
      </c>
      <c r="B1778" s="86" t="s">
        <v>540</v>
      </c>
      <c r="C1778" s="2">
        <v>2</v>
      </c>
    </row>
    <row r="1779" spans="1:3" ht="22.5" x14ac:dyDescent="0.25">
      <c r="A1779" s="85">
        <v>45413</v>
      </c>
      <c r="B1779" s="87" t="s">
        <v>522</v>
      </c>
      <c r="C1779" s="2">
        <v>2</v>
      </c>
    </row>
    <row r="1780" spans="1:3" ht="22.5" x14ac:dyDescent="0.25">
      <c r="A1780" s="85">
        <v>45413</v>
      </c>
      <c r="B1780" s="87" t="s">
        <v>539</v>
      </c>
      <c r="C1780" s="2">
        <v>2</v>
      </c>
    </row>
    <row r="1781" spans="1:3" x14ac:dyDescent="0.25">
      <c r="A1781" s="85">
        <v>45413</v>
      </c>
      <c r="B1781" s="86" t="s">
        <v>570</v>
      </c>
      <c r="C1781" s="2">
        <v>0</v>
      </c>
    </row>
    <row r="1782" spans="1:3" ht="22.5" x14ac:dyDescent="0.25">
      <c r="A1782" s="85">
        <v>45413</v>
      </c>
      <c r="B1782" s="86" t="s">
        <v>545</v>
      </c>
      <c r="C1782" s="2">
        <v>2</v>
      </c>
    </row>
    <row r="1783" spans="1:3" ht="22.5" x14ac:dyDescent="0.25">
      <c r="A1783" s="85">
        <v>45413</v>
      </c>
      <c r="B1783" s="87" t="s">
        <v>563</v>
      </c>
      <c r="C1783" s="2">
        <v>2</v>
      </c>
    </row>
    <row r="1784" spans="1:3" x14ac:dyDescent="0.25">
      <c r="A1784" s="85">
        <v>45413</v>
      </c>
      <c r="B1784" s="87" t="s">
        <v>541</v>
      </c>
      <c r="C1784" s="2">
        <v>2</v>
      </c>
    </row>
    <row r="1785" spans="1:3" ht="22.5" x14ac:dyDescent="0.25">
      <c r="A1785" s="85">
        <v>45413</v>
      </c>
      <c r="B1785" s="86" t="s">
        <v>568</v>
      </c>
      <c r="C1785" s="2">
        <v>2</v>
      </c>
    </row>
    <row r="1786" spans="1:3" ht="22.5" x14ac:dyDescent="0.25">
      <c r="A1786" s="85">
        <v>45414</v>
      </c>
      <c r="B1786" s="86" t="s">
        <v>490</v>
      </c>
      <c r="C1786" s="2">
        <v>2</v>
      </c>
    </row>
    <row r="1787" spans="1:3" ht="22.5" x14ac:dyDescent="0.25">
      <c r="A1787" s="85">
        <v>45414</v>
      </c>
      <c r="B1787" s="86" t="s">
        <v>491</v>
      </c>
      <c r="C1787" s="2">
        <v>0</v>
      </c>
    </row>
    <row r="1788" spans="1:3" ht="22.5" x14ac:dyDescent="0.25">
      <c r="A1788" s="85">
        <v>45414</v>
      </c>
      <c r="B1788" s="86" t="s">
        <v>496</v>
      </c>
      <c r="C1788" s="2">
        <v>2</v>
      </c>
    </row>
    <row r="1789" spans="1:3" ht="22.5" x14ac:dyDescent="0.25">
      <c r="A1789" s="85">
        <v>45414</v>
      </c>
      <c r="B1789" s="86" t="s">
        <v>634</v>
      </c>
      <c r="C1789" s="2">
        <v>0</v>
      </c>
    </row>
    <row r="1790" spans="1:3" x14ac:dyDescent="0.25">
      <c r="A1790" s="85">
        <v>45414</v>
      </c>
      <c r="B1790" s="87" t="s">
        <v>497</v>
      </c>
      <c r="C1790" s="2">
        <v>2</v>
      </c>
    </row>
    <row r="1791" spans="1:3" ht="22.5" x14ac:dyDescent="0.25">
      <c r="A1791" s="85">
        <v>45414</v>
      </c>
      <c r="B1791" s="87" t="s">
        <v>493</v>
      </c>
      <c r="C1791" s="2">
        <v>2</v>
      </c>
    </row>
    <row r="1792" spans="1:3" ht="22.5" x14ac:dyDescent="0.25">
      <c r="A1792" s="85">
        <v>45414</v>
      </c>
      <c r="B1792" s="87" t="s">
        <v>565</v>
      </c>
      <c r="C1792" s="2">
        <v>1</v>
      </c>
    </row>
    <row r="1793" spans="1:3" ht="22.5" x14ac:dyDescent="0.25">
      <c r="A1793" s="85">
        <v>45414</v>
      </c>
      <c r="B1793" s="87" t="s">
        <v>627</v>
      </c>
      <c r="C1793" s="2">
        <v>1</v>
      </c>
    </row>
    <row r="1794" spans="1:3" ht="22.5" x14ac:dyDescent="0.25">
      <c r="A1794" s="85">
        <v>45414</v>
      </c>
      <c r="B1794" s="87" t="s">
        <v>552</v>
      </c>
      <c r="C1794" s="2">
        <v>0</v>
      </c>
    </row>
    <row r="1795" spans="1:3" ht="22.5" x14ac:dyDescent="0.25">
      <c r="A1795" s="85">
        <v>45414</v>
      </c>
      <c r="B1795" s="86" t="s">
        <v>489</v>
      </c>
      <c r="C1795" s="2">
        <v>2</v>
      </c>
    </row>
    <row r="1796" spans="1:3" x14ac:dyDescent="0.25">
      <c r="A1796" s="85">
        <v>45414</v>
      </c>
      <c r="B1796" s="87" t="s">
        <v>498</v>
      </c>
      <c r="C1796" s="2">
        <v>2</v>
      </c>
    </row>
    <row r="1797" spans="1:3" ht="22.5" x14ac:dyDescent="0.25">
      <c r="A1797" s="85">
        <v>45414</v>
      </c>
      <c r="B1797" s="86" t="s">
        <v>548</v>
      </c>
      <c r="C1797" s="2">
        <v>2</v>
      </c>
    </row>
    <row r="1798" spans="1:3" ht="22.5" x14ac:dyDescent="0.25">
      <c r="A1798" s="85">
        <v>45414</v>
      </c>
      <c r="B1798" s="86" t="s">
        <v>508</v>
      </c>
      <c r="C1798" s="2">
        <v>0</v>
      </c>
    </row>
    <row r="1799" spans="1:3" x14ac:dyDescent="0.25">
      <c r="A1799" s="85">
        <v>45414</v>
      </c>
      <c r="B1799" s="87" t="s">
        <v>495</v>
      </c>
      <c r="C1799" s="2">
        <v>0</v>
      </c>
    </row>
    <row r="1800" spans="1:3" ht="22.5" x14ac:dyDescent="0.25">
      <c r="A1800" s="85">
        <v>45414</v>
      </c>
      <c r="B1800" s="86" t="s">
        <v>551</v>
      </c>
      <c r="C1800" s="2">
        <v>2</v>
      </c>
    </row>
    <row r="1801" spans="1:3" ht="22.5" x14ac:dyDescent="0.25">
      <c r="A1801" s="85">
        <v>45414</v>
      </c>
      <c r="B1801" s="86" t="s">
        <v>511</v>
      </c>
      <c r="C1801" s="2">
        <v>1</v>
      </c>
    </row>
    <row r="1802" spans="1:3" ht="22.5" x14ac:dyDescent="0.25">
      <c r="A1802" s="85">
        <v>45414</v>
      </c>
      <c r="B1802" s="86" t="s">
        <v>501</v>
      </c>
      <c r="C1802" s="2">
        <v>2</v>
      </c>
    </row>
    <row r="1803" spans="1:3" x14ac:dyDescent="0.25">
      <c r="A1803" s="85">
        <v>45414</v>
      </c>
      <c r="B1803" s="87" t="s">
        <v>502</v>
      </c>
      <c r="C1803" s="2">
        <v>0</v>
      </c>
    </row>
    <row r="1804" spans="1:3" ht="22.5" x14ac:dyDescent="0.25">
      <c r="A1804" s="85">
        <v>45414</v>
      </c>
      <c r="B1804" s="87" t="s">
        <v>557</v>
      </c>
      <c r="C1804" s="2">
        <v>2</v>
      </c>
    </row>
    <row r="1805" spans="1:3" x14ac:dyDescent="0.25">
      <c r="A1805" s="85">
        <v>45414</v>
      </c>
      <c r="B1805" s="87" t="s">
        <v>525</v>
      </c>
      <c r="C1805" s="2">
        <v>1</v>
      </c>
    </row>
    <row r="1806" spans="1:3" ht="22.5" x14ac:dyDescent="0.25">
      <c r="A1806" s="85">
        <v>45414</v>
      </c>
      <c r="B1806" s="87" t="s">
        <v>545</v>
      </c>
      <c r="C1806" s="2">
        <v>1</v>
      </c>
    </row>
    <row r="1807" spans="1:3" ht="22.5" x14ac:dyDescent="0.25">
      <c r="A1807" s="85">
        <v>45414</v>
      </c>
      <c r="B1807" s="86" t="s">
        <v>628</v>
      </c>
      <c r="C1807" s="2">
        <v>2</v>
      </c>
    </row>
    <row r="1808" spans="1:3" ht="22.5" x14ac:dyDescent="0.25">
      <c r="A1808" s="85">
        <v>45414</v>
      </c>
      <c r="B1808" s="86" t="s">
        <v>500</v>
      </c>
      <c r="C1808" s="2">
        <v>2</v>
      </c>
    </row>
    <row r="1809" spans="1:3" ht="22.5" x14ac:dyDescent="0.25">
      <c r="A1809" s="85">
        <v>45414</v>
      </c>
      <c r="B1809" s="86" t="s">
        <v>533</v>
      </c>
      <c r="C1809" s="2">
        <v>2</v>
      </c>
    </row>
    <row r="1810" spans="1:3" ht="22.5" x14ac:dyDescent="0.25">
      <c r="A1810" s="85">
        <v>45414</v>
      </c>
      <c r="B1810" s="86" t="s">
        <v>529</v>
      </c>
      <c r="C1810" s="2">
        <v>1</v>
      </c>
    </row>
    <row r="1811" spans="1:3" ht="22.5" x14ac:dyDescent="0.25">
      <c r="A1811" s="85">
        <v>45414</v>
      </c>
      <c r="B1811" s="86" t="s">
        <v>512</v>
      </c>
      <c r="C1811" s="2">
        <v>2</v>
      </c>
    </row>
    <row r="1812" spans="1:3" x14ac:dyDescent="0.25">
      <c r="A1812" s="85">
        <v>45414</v>
      </c>
      <c r="B1812" s="86" t="s">
        <v>507</v>
      </c>
      <c r="C1812" s="2">
        <v>2</v>
      </c>
    </row>
    <row r="1813" spans="1:3" x14ac:dyDescent="0.25">
      <c r="A1813" s="85">
        <v>45414</v>
      </c>
      <c r="B1813" s="87" t="s">
        <v>524</v>
      </c>
      <c r="C1813" s="2">
        <v>2</v>
      </c>
    </row>
    <row r="1814" spans="1:3" ht="22.5" x14ac:dyDescent="0.25">
      <c r="A1814" s="85">
        <v>45414</v>
      </c>
      <c r="B1814" s="87" t="s">
        <v>515</v>
      </c>
      <c r="C1814" s="2">
        <v>2</v>
      </c>
    </row>
    <row r="1815" spans="1:3" ht="22.5" x14ac:dyDescent="0.25">
      <c r="A1815" s="85">
        <v>45414</v>
      </c>
      <c r="B1815" s="86" t="s">
        <v>510</v>
      </c>
      <c r="C1815" s="2">
        <v>2</v>
      </c>
    </row>
    <row r="1816" spans="1:3" x14ac:dyDescent="0.25">
      <c r="A1816" s="85">
        <v>45414</v>
      </c>
      <c r="B1816" s="87" t="s">
        <v>561</v>
      </c>
      <c r="C1816" s="2">
        <v>2</v>
      </c>
    </row>
    <row r="1817" spans="1:3" x14ac:dyDescent="0.25">
      <c r="A1817" s="85">
        <v>45414</v>
      </c>
      <c r="B1817" s="86" t="s">
        <v>546</v>
      </c>
      <c r="C1817" s="2">
        <v>1</v>
      </c>
    </row>
    <row r="1818" spans="1:3" x14ac:dyDescent="0.25">
      <c r="A1818" s="85">
        <v>45414</v>
      </c>
      <c r="B1818" s="87" t="s">
        <v>516</v>
      </c>
      <c r="C1818" s="2">
        <v>2</v>
      </c>
    </row>
    <row r="1819" spans="1:3" ht="22.5" x14ac:dyDescent="0.25">
      <c r="A1819" s="85">
        <v>45414</v>
      </c>
      <c r="B1819" s="86" t="s">
        <v>576</v>
      </c>
      <c r="C1819" s="2">
        <v>2</v>
      </c>
    </row>
    <row r="1820" spans="1:3" x14ac:dyDescent="0.25">
      <c r="A1820" s="85">
        <v>45414</v>
      </c>
      <c r="B1820" s="86" t="s">
        <v>520</v>
      </c>
      <c r="C1820" s="2">
        <v>0</v>
      </c>
    </row>
    <row r="1821" spans="1:3" ht="22.5" x14ac:dyDescent="0.25">
      <c r="A1821" s="85">
        <v>45414</v>
      </c>
      <c r="B1821" s="87" t="s">
        <v>523</v>
      </c>
      <c r="C1821" s="2">
        <v>2</v>
      </c>
    </row>
    <row r="1822" spans="1:3" ht="22.5" x14ac:dyDescent="0.25">
      <c r="A1822" s="85">
        <v>45414</v>
      </c>
      <c r="B1822" s="87" t="s">
        <v>559</v>
      </c>
      <c r="C1822" s="2">
        <v>2</v>
      </c>
    </row>
    <row r="1823" spans="1:3" ht="22.5" x14ac:dyDescent="0.25">
      <c r="A1823" s="85">
        <v>45414</v>
      </c>
      <c r="B1823" s="86" t="s">
        <v>535</v>
      </c>
      <c r="C1823" s="2">
        <v>2</v>
      </c>
    </row>
    <row r="1824" spans="1:3" ht="22.5" x14ac:dyDescent="0.25">
      <c r="A1824" s="85">
        <v>45414</v>
      </c>
      <c r="B1824" s="87" t="s">
        <v>555</v>
      </c>
      <c r="C1824" s="2">
        <v>2</v>
      </c>
    </row>
    <row r="1825" spans="1:3" ht="22.5" x14ac:dyDescent="0.25">
      <c r="A1825" s="85">
        <v>45414</v>
      </c>
      <c r="B1825" s="87" t="s">
        <v>631</v>
      </c>
      <c r="C1825" s="2">
        <v>2</v>
      </c>
    </row>
    <row r="1826" spans="1:3" ht="22.5" x14ac:dyDescent="0.25">
      <c r="A1826" s="85">
        <v>45414</v>
      </c>
      <c r="B1826" s="86" t="s">
        <v>531</v>
      </c>
      <c r="C1826" s="2">
        <v>2</v>
      </c>
    </row>
    <row r="1827" spans="1:3" ht="22.5" x14ac:dyDescent="0.25">
      <c r="A1827" s="85">
        <v>45414</v>
      </c>
      <c r="B1827" s="86" t="s">
        <v>563</v>
      </c>
      <c r="C1827" s="2">
        <v>2</v>
      </c>
    </row>
    <row r="1828" spans="1:3" ht="22.5" x14ac:dyDescent="0.25">
      <c r="A1828" s="85">
        <v>45414</v>
      </c>
      <c r="B1828" s="87" t="s">
        <v>629</v>
      </c>
      <c r="C1828" s="2">
        <v>2</v>
      </c>
    </row>
    <row r="1829" spans="1:3" ht="22.5" x14ac:dyDescent="0.25">
      <c r="A1829" s="85">
        <v>45414</v>
      </c>
      <c r="B1829" s="87" t="s">
        <v>526</v>
      </c>
      <c r="C1829" s="2">
        <v>2</v>
      </c>
    </row>
    <row r="1830" spans="1:3" ht="22.5" x14ac:dyDescent="0.25">
      <c r="A1830" s="85">
        <v>45414</v>
      </c>
      <c r="B1830" s="86" t="s">
        <v>521</v>
      </c>
      <c r="C1830" s="2">
        <v>2</v>
      </c>
    </row>
    <row r="1831" spans="1:3" x14ac:dyDescent="0.25">
      <c r="A1831" s="85">
        <v>45414</v>
      </c>
      <c r="B1831" s="86" t="s">
        <v>573</v>
      </c>
      <c r="C1831" s="2">
        <v>2</v>
      </c>
    </row>
    <row r="1832" spans="1:3" ht="22.5" x14ac:dyDescent="0.25">
      <c r="A1832" s="85">
        <v>45414</v>
      </c>
      <c r="B1832" s="86" t="s">
        <v>522</v>
      </c>
      <c r="C1832" s="2">
        <v>2</v>
      </c>
    </row>
    <row r="1833" spans="1:3" ht="22.5" x14ac:dyDescent="0.25">
      <c r="A1833" s="85">
        <v>45414</v>
      </c>
      <c r="B1833" s="86" t="s">
        <v>544</v>
      </c>
      <c r="C1833" s="2">
        <v>2</v>
      </c>
    </row>
    <row r="1834" spans="1:3" ht="22.5" x14ac:dyDescent="0.25">
      <c r="A1834" s="85">
        <v>45414</v>
      </c>
      <c r="B1834" s="86" t="s">
        <v>514</v>
      </c>
      <c r="C1834" s="2">
        <v>2</v>
      </c>
    </row>
    <row r="1835" spans="1:3" ht="22.5" x14ac:dyDescent="0.25">
      <c r="A1835" s="85">
        <v>45414</v>
      </c>
      <c r="B1835" s="86" t="s">
        <v>517</v>
      </c>
      <c r="C1835" s="2">
        <v>2</v>
      </c>
    </row>
    <row r="1836" spans="1:3" x14ac:dyDescent="0.25">
      <c r="A1836" s="85">
        <v>45414</v>
      </c>
      <c r="B1836" s="87" t="s">
        <v>633</v>
      </c>
      <c r="C1836" s="2">
        <v>2</v>
      </c>
    </row>
    <row r="1837" spans="1:3" x14ac:dyDescent="0.25">
      <c r="A1837" s="85">
        <v>45414</v>
      </c>
      <c r="B1837" s="87" t="s">
        <v>518</v>
      </c>
      <c r="C1837" s="2">
        <v>2</v>
      </c>
    </row>
    <row r="1838" spans="1:3" x14ac:dyDescent="0.25">
      <c r="A1838" s="85">
        <v>45414</v>
      </c>
      <c r="B1838" s="86" t="s">
        <v>527</v>
      </c>
      <c r="C1838" s="2">
        <v>2</v>
      </c>
    </row>
    <row r="1839" spans="1:3" ht="22.5" x14ac:dyDescent="0.25">
      <c r="A1839" s="85">
        <v>45414</v>
      </c>
      <c r="B1839" s="87" t="s">
        <v>534</v>
      </c>
      <c r="C1839" s="2">
        <v>2</v>
      </c>
    </row>
    <row r="1840" spans="1:3" x14ac:dyDescent="0.25">
      <c r="A1840" s="85">
        <v>45414</v>
      </c>
      <c r="B1840" s="87" t="s">
        <v>536</v>
      </c>
      <c r="C1840" s="2">
        <v>2</v>
      </c>
    </row>
    <row r="1841" spans="1:3" x14ac:dyDescent="0.25">
      <c r="A1841" s="85">
        <v>45414</v>
      </c>
      <c r="B1841" s="87" t="s">
        <v>564</v>
      </c>
      <c r="C1841" s="2">
        <v>1</v>
      </c>
    </row>
    <row r="1842" spans="1:3" x14ac:dyDescent="0.25">
      <c r="A1842" s="85">
        <v>45414</v>
      </c>
      <c r="B1842" s="87" t="s">
        <v>532</v>
      </c>
      <c r="C1842" s="2">
        <v>2</v>
      </c>
    </row>
    <row r="1843" spans="1:3" ht="22.5" x14ac:dyDescent="0.25">
      <c r="A1843" s="85">
        <v>45414</v>
      </c>
      <c r="B1843" s="86" t="s">
        <v>540</v>
      </c>
      <c r="C1843" s="2">
        <v>2</v>
      </c>
    </row>
    <row r="1844" spans="1:3" ht="22.5" x14ac:dyDescent="0.25">
      <c r="A1844" s="85">
        <v>45414</v>
      </c>
      <c r="B1844" s="87" t="s">
        <v>577</v>
      </c>
      <c r="C1844" s="2">
        <v>2</v>
      </c>
    </row>
    <row r="1845" spans="1:3" ht="22.5" x14ac:dyDescent="0.25">
      <c r="A1845" s="85">
        <v>45414</v>
      </c>
      <c r="B1845" s="87" t="s">
        <v>539</v>
      </c>
      <c r="C1845" s="2">
        <v>2</v>
      </c>
    </row>
    <row r="1846" spans="1:3" ht="22.5" x14ac:dyDescent="0.25">
      <c r="A1846" s="85">
        <v>45414</v>
      </c>
      <c r="B1846" s="86" t="s">
        <v>558</v>
      </c>
      <c r="C1846" s="2">
        <v>0</v>
      </c>
    </row>
    <row r="1847" spans="1:3" ht="22.5" x14ac:dyDescent="0.25">
      <c r="A1847" s="85">
        <v>45414</v>
      </c>
      <c r="B1847" s="86" t="s">
        <v>542</v>
      </c>
      <c r="C1847" s="2">
        <v>2</v>
      </c>
    </row>
    <row r="1848" spans="1:3" x14ac:dyDescent="0.25">
      <c r="A1848" s="85">
        <v>45414</v>
      </c>
      <c r="B1848" s="87" t="s">
        <v>541</v>
      </c>
      <c r="C1848" s="2">
        <v>2</v>
      </c>
    </row>
    <row r="1849" spans="1:3" x14ac:dyDescent="0.25">
      <c r="A1849" s="85">
        <v>45414</v>
      </c>
      <c r="B1849" s="87" t="s">
        <v>582</v>
      </c>
      <c r="C1849" s="2">
        <v>2</v>
      </c>
    </row>
    <row r="1850" spans="1:3" ht="22.5" x14ac:dyDescent="0.25">
      <c r="A1850" s="85">
        <v>45414</v>
      </c>
      <c r="B1850" s="87" t="s">
        <v>543</v>
      </c>
      <c r="C1850" s="2">
        <v>2</v>
      </c>
    </row>
    <row r="1851" spans="1:3" ht="22.5" x14ac:dyDescent="0.25">
      <c r="A1851" s="85">
        <v>45414</v>
      </c>
      <c r="B1851" s="86" t="s">
        <v>568</v>
      </c>
      <c r="C1851" s="2">
        <v>2</v>
      </c>
    </row>
    <row r="1852" spans="1:3" ht="22.5" x14ac:dyDescent="0.25">
      <c r="A1852" s="85">
        <v>45414</v>
      </c>
      <c r="B1852" s="87" t="s">
        <v>538</v>
      </c>
      <c r="C1852" s="2">
        <v>2</v>
      </c>
    </row>
    <row r="1853" spans="1:3" x14ac:dyDescent="0.25">
      <c r="A1853" s="85">
        <v>45415</v>
      </c>
      <c r="B1853" s="86" t="s">
        <v>573</v>
      </c>
      <c r="C1853" s="2">
        <v>0</v>
      </c>
    </row>
    <row r="1854" spans="1:3" ht="22.5" x14ac:dyDescent="0.25">
      <c r="A1854" s="85">
        <v>45415</v>
      </c>
      <c r="B1854" s="86" t="s">
        <v>550</v>
      </c>
      <c r="C1854" s="2">
        <v>0</v>
      </c>
    </row>
    <row r="1855" spans="1:3" ht="22.5" x14ac:dyDescent="0.25">
      <c r="A1855" s="85">
        <v>45415</v>
      </c>
      <c r="B1855" s="86" t="s">
        <v>627</v>
      </c>
      <c r="C1855" s="2">
        <v>1</v>
      </c>
    </row>
    <row r="1856" spans="1:3" ht="22.5" x14ac:dyDescent="0.25">
      <c r="A1856" s="85">
        <v>45415</v>
      </c>
      <c r="B1856" s="86" t="s">
        <v>552</v>
      </c>
      <c r="C1856" s="2">
        <v>2</v>
      </c>
    </row>
    <row r="1857" spans="1:3" ht="22.5" x14ac:dyDescent="0.25">
      <c r="A1857" s="85">
        <v>45415</v>
      </c>
      <c r="B1857" s="87" t="s">
        <v>501</v>
      </c>
      <c r="C1857" s="2">
        <v>2</v>
      </c>
    </row>
    <row r="1858" spans="1:3" x14ac:dyDescent="0.25">
      <c r="A1858" s="85">
        <v>45415</v>
      </c>
      <c r="B1858" s="87" t="s">
        <v>575</v>
      </c>
      <c r="C1858" s="2">
        <v>2</v>
      </c>
    </row>
    <row r="1859" spans="1:3" ht="22.5" x14ac:dyDescent="0.25">
      <c r="A1859" s="85">
        <v>45415</v>
      </c>
      <c r="B1859" s="86" t="s">
        <v>567</v>
      </c>
      <c r="C1859" s="2">
        <v>0</v>
      </c>
    </row>
    <row r="1860" spans="1:3" ht="22.5" x14ac:dyDescent="0.25">
      <c r="A1860" s="85">
        <v>45415</v>
      </c>
      <c r="B1860" s="86" t="s">
        <v>493</v>
      </c>
      <c r="C1860" s="2">
        <v>2</v>
      </c>
    </row>
    <row r="1861" spans="1:3" ht="22.5" x14ac:dyDescent="0.25">
      <c r="A1861" s="85">
        <v>45415</v>
      </c>
      <c r="B1861" s="87" t="s">
        <v>490</v>
      </c>
      <c r="C1861" s="2">
        <v>2</v>
      </c>
    </row>
    <row r="1862" spans="1:3" ht="22.5" x14ac:dyDescent="0.25">
      <c r="A1862" s="85">
        <v>45415</v>
      </c>
      <c r="B1862" s="87" t="s">
        <v>496</v>
      </c>
      <c r="C1862" s="2">
        <v>2</v>
      </c>
    </row>
    <row r="1863" spans="1:3" x14ac:dyDescent="0.25">
      <c r="A1863" s="85">
        <v>45415</v>
      </c>
      <c r="B1863" s="86" t="s">
        <v>497</v>
      </c>
      <c r="C1863" s="2">
        <v>1</v>
      </c>
    </row>
    <row r="1864" spans="1:3" ht="22.5" x14ac:dyDescent="0.25">
      <c r="A1864" s="85">
        <v>45415</v>
      </c>
      <c r="B1864" s="86" t="s">
        <v>565</v>
      </c>
      <c r="C1864" s="2">
        <v>1</v>
      </c>
    </row>
    <row r="1865" spans="1:3" x14ac:dyDescent="0.25">
      <c r="A1865" s="85">
        <v>45415</v>
      </c>
      <c r="B1865" s="86" t="s">
        <v>498</v>
      </c>
      <c r="C1865" s="2">
        <v>2</v>
      </c>
    </row>
    <row r="1866" spans="1:3" x14ac:dyDescent="0.25">
      <c r="A1866" s="85">
        <v>45415</v>
      </c>
      <c r="B1866" s="89" t="s">
        <v>495</v>
      </c>
      <c r="C1866" s="2">
        <v>0</v>
      </c>
    </row>
    <row r="1867" spans="1:3" x14ac:dyDescent="0.25">
      <c r="A1867" s="85">
        <v>45415</v>
      </c>
      <c r="B1867" s="86" t="s">
        <v>580</v>
      </c>
      <c r="C1867" s="2">
        <v>2</v>
      </c>
    </row>
    <row r="1868" spans="1:3" x14ac:dyDescent="0.25">
      <c r="A1868" s="85">
        <v>45415</v>
      </c>
      <c r="B1868" s="86" t="s">
        <v>520</v>
      </c>
      <c r="C1868" s="2">
        <v>0</v>
      </c>
    </row>
    <row r="1869" spans="1:3" ht="22.5" x14ac:dyDescent="0.25">
      <c r="A1869" s="85">
        <v>45415</v>
      </c>
      <c r="B1869" s="87" t="s">
        <v>551</v>
      </c>
      <c r="C1869" s="2">
        <v>2</v>
      </c>
    </row>
    <row r="1870" spans="1:3" ht="22.5" x14ac:dyDescent="0.25">
      <c r="A1870" s="85">
        <v>45415</v>
      </c>
      <c r="B1870" s="87" t="s">
        <v>545</v>
      </c>
      <c r="C1870" s="2">
        <v>1</v>
      </c>
    </row>
    <row r="1871" spans="1:3" x14ac:dyDescent="0.25">
      <c r="A1871" s="85">
        <v>45415</v>
      </c>
      <c r="B1871" s="87" t="s">
        <v>516</v>
      </c>
      <c r="C1871" s="2">
        <v>2</v>
      </c>
    </row>
    <row r="1872" spans="1:3" ht="22.5" x14ac:dyDescent="0.25">
      <c r="A1872" s="85">
        <v>45415</v>
      </c>
      <c r="B1872" s="86" t="s">
        <v>631</v>
      </c>
      <c r="C1872" s="2">
        <v>1</v>
      </c>
    </row>
    <row r="1873" spans="1:3" ht="22.5" x14ac:dyDescent="0.25">
      <c r="A1873" s="85">
        <v>45415</v>
      </c>
      <c r="B1873" s="86" t="s">
        <v>489</v>
      </c>
      <c r="C1873" s="2">
        <v>2</v>
      </c>
    </row>
    <row r="1874" spans="1:3" x14ac:dyDescent="0.25">
      <c r="A1874" s="85">
        <v>45415</v>
      </c>
      <c r="B1874" s="87" t="s">
        <v>553</v>
      </c>
      <c r="C1874" s="2">
        <v>2</v>
      </c>
    </row>
    <row r="1875" spans="1:3" x14ac:dyDescent="0.25">
      <c r="A1875" s="85">
        <v>45415</v>
      </c>
      <c r="B1875" s="86" t="s">
        <v>506</v>
      </c>
      <c r="C1875" s="2">
        <v>1</v>
      </c>
    </row>
    <row r="1876" spans="1:3" ht="22.5" x14ac:dyDescent="0.25">
      <c r="A1876" s="85">
        <v>45415</v>
      </c>
      <c r="B1876" s="86" t="s">
        <v>529</v>
      </c>
      <c r="C1876" s="2">
        <v>1</v>
      </c>
    </row>
    <row r="1877" spans="1:3" ht="22.5" x14ac:dyDescent="0.25">
      <c r="A1877" s="85">
        <v>45415</v>
      </c>
      <c r="B1877" s="87" t="s">
        <v>511</v>
      </c>
      <c r="C1877" s="2">
        <v>1</v>
      </c>
    </row>
    <row r="1878" spans="1:3" ht="22.5" x14ac:dyDescent="0.25">
      <c r="A1878" s="85">
        <v>45415</v>
      </c>
      <c r="B1878" s="87" t="s">
        <v>557</v>
      </c>
      <c r="C1878" s="2">
        <v>2</v>
      </c>
    </row>
    <row r="1879" spans="1:3" x14ac:dyDescent="0.25">
      <c r="A1879" s="85">
        <v>45415</v>
      </c>
      <c r="B1879" s="87" t="s">
        <v>507</v>
      </c>
      <c r="C1879" s="2">
        <v>2</v>
      </c>
    </row>
    <row r="1880" spans="1:3" ht="22.5" x14ac:dyDescent="0.25">
      <c r="A1880" s="85">
        <v>45415</v>
      </c>
      <c r="B1880" s="87" t="s">
        <v>500</v>
      </c>
      <c r="C1880" s="2">
        <v>2</v>
      </c>
    </row>
    <row r="1881" spans="1:3" x14ac:dyDescent="0.25">
      <c r="A1881" s="85">
        <v>45415</v>
      </c>
      <c r="B1881" s="86" t="s">
        <v>518</v>
      </c>
      <c r="C1881" s="2">
        <v>2</v>
      </c>
    </row>
    <row r="1882" spans="1:3" ht="22.5" x14ac:dyDescent="0.25">
      <c r="A1882" s="85">
        <v>45415</v>
      </c>
      <c r="B1882" s="87" t="s">
        <v>560</v>
      </c>
      <c r="C1882" s="2">
        <v>2</v>
      </c>
    </row>
    <row r="1883" spans="1:3" ht="22.5" x14ac:dyDescent="0.25">
      <c r="A1883" s="85">
        <v>45415</v>
      </c>
      <c r="B1883" s="86" t="s">
        <v>555</v>
      </c>
      <c r="C1883" s="2">
        <v>2</v>
      </c>
    </row>
    <row r="1884" spans="1:3" ht="22.5" x14ac:dyDescent="0.25">
      <c r="A1884" s="85">
        <v>45415</v>
      </c>
      <c r="B1884" s="87" t="s">
        <v>535</v>
      </c>
      <c r="C1884" s="2">
        <v>2</v>
      </c>
    </row>
    <row r="1885" spans="1:3" ht="22.5" x14ac:dyDescent="0.25">
      <c r="A1885" s="85">
        <v>45415</v>
      </c>
      <c r="B1885" s="87" t="s">
        <v>629</v>
      </c>
      <c r="C1885" s="2">
        <v>2</v>
      </c>
    </row>
    <row r="1886" spans="1:3" ht="22.5" x14ac:dyDescent="0.25">
      <c r="A1886" s="85">
        <v>45415</v>
      </c>
      <c r="B1886" s="87" t="s">
        <v>559</v>
      </c>
      <c r="C1886" s="2">
        <v>2</v>
      </c>
    </row>
    <row r="1887" spans="1:3" x14ac:dyDescent="0.25">
      <c r="A1887" s="85">
        <v>45415</v>
      </c>
      <c r="B1887" s="87" t="s">
        <v>561</v>
      </c>
      <c r="C1887" s="2">
        <v>2</v>
      </c>
    </row>
    <row r="1888" spans="1:3" ht="22.5" x14ac:dyDescent="0.25">
      <c r="A1888" s="85">
        <v>45415</v>
      </c>
      <c r="B1888" s="87" t="s">
        <v>576</v>
      </c>
      <c r="C1888" s="2">
        <v>2</v>
      </c>
    </row>
    <row r="1889" spans="1:3" ht="22.5" x14ac:dyDescent="0.25">
      <c r="A1889" s="85">
        <v>45415</v>
      </c>
      <c r="B1889" s="86" t="s">
        <v>533</v>
      </c>
      <c r="C1889" s="2">
        <v>2</v>
      </c>
    </row>
    <row r="1890" spans="1:3" x14ac:dyDescent="0.25">
      <c r="A1890" s="85">
        <v>45415</v>
      </c>
      <c r="B1890" s="87" t="s">
        <v>532</v>
      </c>
      <c r="C1890" s="2">
        <v>2</v>
      </c>
    </row>
    <row r="1891" spans="1:3" ht="22.5" x14ac:dyDescent="0.25">
      <c r="A1891" s="85">
        <v>45415</v>
      </c>
      <c r="B1891" s="86" t="s">
        <v>531</v>
      </c>
      <c r="C1891" s="2">
        <v>2</v>
      </c>
    </row>
    <row r="1892" spans="1:3" x14ac:dyDescent="0.25">
      <c r="A1892" s="85">
        <v>45415</v>
      </c>
      <c r="B1892" s="87" t="s">
        <v>633</v>
      </c>
      <c r="C1892" s="2">
        <v>2</v>
      </c>
    </row>
    <row r="1893" spans="1:3" ht="22.5" x14ac:dyDescent="0.25">
      <c r="A1893" s="85">
        <v>45415</v>
      </c>
      <c r="B1893" s="86" t="s">
        <v>526</v>
      </c>
      <c r="C1893" s="2">
        <v>2</v>
      </c>
    </row>
    <row r="1894" spans="1:3" ht="22.5" x14ac:dyDescent="0.25">
      <c r="A1894" s="85">
        <v>45415</v>
      </c>
      <c r="B1894" s="87" t="s">
        <v>514</v>
      </c>
      <c r="C1894" s="2">
        <v>2</v>
      </c>
    </row>
    <row r="1895" spans="1:3" ht="22.5" x14ac:dyDescent="0.25">
      <c r="A1895" s="85">
        <v>45415</v>
      </c>
      <c r="B1895" s="86" t="s">
        <v>577</v>
      </c>
      <c r="C1895" s="2">
        <v>2</v>
      </c>
    </row>
    <row r="1896" spans="1:3" ht="22.5" x14ac:dyDescent="0.25">
      <c r="A1896" s="85">
        <v>45415</v>
      </c>
      <c r="B1896" s="87" t="s">
        <v>517</v>
      </c>
      <c r="C1896" s="2">
        <v>2</v>
      </c>
    </row>
    <row r="1897" spans="1:3" ht="22.5" x14ac:dyDescent="0.25">
      <c r="A1897" s="85">
        <v>45415</v>
      </c>
      <c r="B1897" s="86" t="s">
        <v>539</v>
      </c>
      <c r="C1897" s="2">
        <v>2</v>
      </c>
    </row>
    <row r="1898" spans="1:3" ht="22.5" x14ac:dyDescent="0.25">
      <c r="A1898" s="85">
        <v>45415</v>
      </c>
      <c r="B1898" s="87" t="s">
        <v>530</v>
      </c>
      <c r="C1898" s="2">
        <v>2</v>
      </c>
    </row>
    <row r="1899" spans="1:3" ht="22.5" x14ac:dyDescent="0.25">
      <c r="A1899" s="85">
        <v>45415</v>
      </c>
      <c r="B1899" s="87" t="s">
        <v>508</v>
      </c>
      <c r="C1899" s="2">
        <v>2</v>
      </c>
    </row>
    <row r="1900" spans="1:3" x14ac:dyDescent="0.25">
      <c r="A1900" s="85">
        <v>45415</v>
      </c>
      <c r="B1900" s="87" t="s">
        <v>527</v>
      </c>
      <c r="C1900" s="2">
        <v>2</v>
      </c>
    </row>
    <row r="1901" spans="1:3" ht="22.5" x14ac:dyDescent="0.25">
      <c r="A1901" s="85">
        <v>45415</v>
      </c>
      <c r="B1901" s="86" t="s">
        <v>534</v>
      </c>
      <c r="C1901" s="2">
        <v>2</v>
      </c>
    </row>
    <row r="1902" spans="1:3" ht="22.5" x14ac:dyDescent="0.25">
      <c r="A1902" s="85">
        <v>45415</v>
      </c>
      <c r="B1902" s="86" t="s">
        <v>522</v>
      </c>
      <c r="C1902" s="2">
        <v>2</v>
      </c>
    </row>
    <row r="1903" spans="1:3" ht="22.5" x14ac:dyDescent="0.25">
      <c r="A1903" s="85">
        <v>45415</v>
      </c>
      <c r="B1903" s="87" t="s">
        <v>542</v>
      </c>
      <c r="C1903" s="2">
        <v>2</v>
      </c>
    </row>
    <row r="1904" spans="1:3" x14ac:dyDescent="0.25">
      <c r="A1904" s="85">
        <v>45415</v>
      </c>
      <c r="B1904" s="86" t="s">
        <v>562</v>
      </c>
      <c r="C1904" s="2">
        <v>2</v>
      </c>
    </row>
    <row r="1905" spans="1:3" x14ac:dyDescent="0.25">
      <c r="A1905" s="85">
        <v>45415</v>
      </c>
      <c r="B1905" s="86" t="s">
        <v>502</v>
      </c>
      <c r="C1905" s="2">
        <v>2</v>
      </c>
    </row>
    <row r="1906" spans="1:3" ht="22.5" x14ac:dyDescent="0.25">
      <c r="A1906" s="85">
        <v>45415</v>
      </c>
      <c r="B1906" s="86" t="s">
        <v>537</v>
      </c>
      <c r="C1906" s="2">
        <v>2</v>
      </c>
    </row>
    <row r="1907" spans="1:3" x14ac:dyDescent="0.25">
      <c r="A1907" s="85">
        <v>45415</v>
      </c>
      <c r="B1907" s="86" t="s">
        <v>582</v>
      </c>
      <c r="C1907" s="2">
        <v>2</v>
      </c>
    </row>
    <row r="1908" spans="1:3" x14ac:dyDescent="0.25">
      <c r="A1908" s="85">
        <v>45415</v>
      </c>
      <c r="B1908" s="86" t="s">
        <v>541</v>
      </c>
      <c r="C1908" s="2">
        <v>2</v>
      </c>
    </row>
    <row r="1909" spans="1:3" ht="22.5" x14ac:dyDescent="0.25">
      <c r="A1909" s="85">
        <v>45415</v>
      </c>
      <c r="B1909" s="87" t="s">
        <v>544</v>
      </c>
      <c r="C1909" s="2">
        <v>2</v>
      </c>
    </row>
    <row r="1910" spans="1:3" x14ac:dyDescent="0.25">
      <c r="A1910" s="85">
        <v>45415</v>
      </c>
      <c r="B1910" s="86" t="s">
        <v>536</v>
      </c>
      <c r="C1910" s="2">
        <v>2</v>
      </c>
    </row>
    <row r="1911" spans="1:3" ht="22.5" x14ac:dyDescent="0.25">
      <c r="A1911" s="85">
        <v>45415</v>
      </c>
      <c r="B1911" s="87" t="s">
        <v>523</v>
      </c>
      <c r="C1911" s="2">
        <v>2</v>
      </c>
    </row>
    <row r="1912" spans="1:3" ht="22.5" x14ac:dyDescent="0.25">
      <c r="A1912" s="85">
        <v>45415</v>
      </c>
      <c r="B1912" s="87" t="s">
        <v>543</v>
      </c>
      <c r="C1912" s="2">
        <v>2</v>
      </c>
    </row>
    <row r="1913" spans="1:3" x14ac:dyDescent="0.25">
      <c r="A1913" s="85">
        <v>45415</v>
      </c>
      <c r="B1913" s="86" t="s">
        <v>546</v>
      </c>
      <c r="C1913" s="2">
        <v>2</v>
      </c>
    </row>
    <row r="1914" spans="1:3" ht="22.5" x14ac:dyDescent="0.25">
      <c r="A1914" s="85">
        <v>45415</v>
      </c>
      <c r="B1914" s="87" t="s">
        <v>563</v>
      </c>
      <c r="C1914" s="2">
        <v>2</v>
      </c>
    </row>
    <row r="1915" spans="1:3" ht="22.5" x14ac:dyDescent="0.25">
      <c r="A1915" s="85">
        <v>45415</v>
      </c>
      <c r="B1915" s="89" t="s">
        <v>558</v>
      </c>
      <c r="C1915" s="2">
        <v>0</v>
      </c>
    </row>
    <row r="1916" spans="1:3" ht="22.5" x14ac:dyDescent="0.25">
      <c r="A1916" s="85">
        <v>45415</v>
      </c>
      <c r="B1916" s="86" t="s">
        <v>538</v>
      </c>
      <c r="C1916" s="2">
        <v>2</v>
      </c>
    </row>
    <row r="1917" spans="1:3" x14ac:dyDescent="0.25">
      <c r="A1917" s="85">
        <v>45415</v>
      </c>
      <c r="B1917" s="89" t="s">
        <v>547</v>
      </c>
      <c r="C1917" s="2">
        <v>2</v>
      </c>
    </row>
    <row r="1918" spans="1:3" ht="22.5" x14ac:dyDescent="0.25">
      <c r="A1918" s="85">
        <v>45415</v>
      </c>
      <c r="B1918" s="87" t="s">
        <v>568</v>
      </c>
      <c r="C1918" s="2">
        <v>2</v>
      </c>
    </row>
    <row r="1919" spans="1:3" ht="22.5" x14ac:dyDescent="0.25">
      <c r="A1919" s="85">
        <v>45416</v>
      </c>
      <c r="B1919" s="89" t="s">
        <v>501</v>
      </c>
      <c r="C1919" s="2">
        <v>0</v>
      </c>
    </row>
    <row r="1920" spans="1:3" ht="22.5" x14ac:dyDescent="0.25">
      <c r="A1920" s="85">
        <v>45416</v>
      </c>
      <c r="B1920" s="86" t="s">
        <v>535</v>
      </c>
      <c r="C1920" s="2">
        <v>0</v>
      </c>
    </row>
    <row r="1921" spans="1:3" ht="22.5" x14ac:dyDescent="0.25">
      <c r="A1921" s="85">
        <v>45416</v>
      </c>
      <c r="B1921" s="87" t="s">
        <v>629</v>
      </c>
      <c r="C1921" s="2">
        <v>0</v>
      </c>
    </row>
    <row r="1922" spans="1:3" x14ac:dyDescent="0.25">
      <c r="A1922" s="85">
        <v>45416</v>
      </c>
      <c r="B1922" s="87" t="s">
        <v>495</v>
      </c>
      <c r="C1922" s="2">
        <v>0</v>
      </c>
    </row>
    <row r="1923" spans="1:3" ht="22.5" x14ac:dyDescent="0.25">
      <c r="A1923" s="85">
        <v>45416</v>
      </c>
      <c r="B1923" s="89" t="s">
        <v>493</v>
      </c>
      <c r="C1923" s="2">
        <v>0</v>
      </c>
    </row>
    <row r="1924" spans="1:3" ht="22.5" x14ac:dyDescent="0.25">
      <c r="A1924" s="85">
        <v>45416</v>
      </c>
      <c r="B1924" s="86" t="s">
        <v>572</v>
      </c>
      <c r="C1924" s="2">
        <v>1</v>
      </c>
    </row>
    <row r="1925" spans="1:3" ht="22.5" x14ac:dyDescent="0.25">
      <c r="A1925" s="85">
        <v>45416</v>
      </c>
      <c r="B1925" s="86" t="s">
        <v>567</v>
      </c>
      <c r="C1925" s="2">
        <v>0</v>
      </c>
    </row>
    <row r="1926" spans="1:3" ht="22.5" x14ac:dyDescent="0.25">
      <c r="A1926" s="85">
        <v>45416</v>
      </c>
      <c r="B1926" s="87" t="s">
        <v>491</v>
      </c>
      <c r="C1926" s="2">
        <v>0</v>
      </c>
    </row>
    <row r="1927" spans="1:3" ht="22.5" x14ac:dyDescent="0.25">
      <c r="A1927" s="85">
        <v>45416</v>
      </c>
      <c r="B1927" s="87" t="s">
        <v>503</v>
      </c>
      <c r="C1927" s="2">
        <v>2</v>
      </c>
    </row>
    <row r="1928" spans="1:3" ht="22.5" x14ac:dyDescent="0.25">
      <c r="A1928" s="85">
        <v>45416</v>
      </c>
      <c r="B1928" s="87" t="s">
        <v>569</v>
      </c>
      <c r="C1928" s="2">
        <v>2</v>
      </c>
    </row>
    <row r="1929" spans="1:3" ht="22.5" x14ac:dyDescent="0.25">
      <c r="A1929" s="85">
        <v>45416</v>
      </c>
      <c r="B1929" s="86" t="s">
        <v>628</v>
      </c>
      <c r="C1929" s="2">
        <v>1</v>
      </c>
    </row>
    <row r="1930" spans="1:3" x14ac:dyDescent="0.25">
      <c r="A1930" s="85">
        <v>45416</v>
      </c>
      <c r="B1930" s="87" t="s">
        <v>520</v>
      </c>
      <c r="C1930" s="2">
        <v>0</v>
      </c>
    </row>
    <row r="1931" spans="1:3" ht="22.5" x14ac:dyDescent="0.25">
      <c r="A1931" s="85">
        <v>45416</v>
      </c>
      <c r="B1931" s="86" t="s">
        <v>576</v>
      </c>
      <c r="C1931" s="2">
        <v>1</v>
      </c>
    </row>
    <row r="1932" spans="1:3" ht="22.5" x14ac:dyDescent="0.25">
      <c r="A1932" s="85">
        <v>45416</v>
      </c>
      <c r="B1932" s="87" t="s">
        <v>542</v>
      </c>
      <c r="C1932" s="2">
        <v>0</v>
      </c>
    </row>
    <row r="1933" spans="1:3" ht="22.5" x14ac:dyDescent="0.25">
      <c r="A1933" s="85">
        <v>45416</v>
      </c>
      <c r="B1933" s="87" t="s">
        <v>511</v>
      </c>
      <c r="C1933" s="2">
        <v>1</v>
      </c>
    </row>
    <row r="1934" spans="1:3" ht="22.5" x14ac:dyDescent="0.25">
      <c r="A1934" s="85">
        <v>45416</v>
      </c>
      <c r="B1934" s="87" t="s">
        <v>522</v>
      </c>
      <c r="C1934" s="2">
        <v>1</v>
      </c>
    </row>
    <row r="1935" spans="1:3" x14ac:dyDescent="0.25">
      <c r="A1935" s="85">
        <v>45416</v>
      </c>
      <c r="B1935" s="86" t="s">
        <v>573</v>
      </c>
      <c r="C1935" s="2">
        <v>1</v>
      </c>
    </row>
    <row r="1936" spans="1:3" ht="22.5" x14ac:dyDescent="0.25">
      <c r="A1936" s="85">
        <v>45416</v>
      </c>
      <c r="B1936" s="87" t="s">
        <v>563</v>
      </c>
      <c r="C1936" s="2">
        <v>2</v>
      </c>
    </row>
    <row r="1937" spans="1:3" x14ac:dyDescent="0.25">
      <c r="A1937" s="85">
        <v>45416</v>
      </c>
      <c r="B1937" s="86" t="s">
        <v>532</v>
      </c>
      <c r="C1937" s="2">
        <v>0</v>
      </c>
    </row>
    <row r="1938" spans="1:3" x14ac:dyDescent="0.25">
      <c r="A1938" s="85">
        <v>45416</v>
      </c>
      <c r="B1938" s="86" t="s">
        <v>516</v>
      </c>
      <c r="C1938" s="2">
        <v>2</v>
      </c>
    </row>
    <row r="1939" spans="1:3" x14ac:dyDescent="0.25">
      <c r="A1939" s="85">
        <v>45416</v>
      </c>
      <c r="B1939" s="87" t="s">
        <v>546</v>
      </c>
      <c r="C1939" s="2">
        <v>1</v>
      </c>
    </row>
    <row r="1940" spans="1:3" x14ac:dyDescent="0.25">
      <c r="A1940" s="85">
        <v>45416</v>
      </c>
      <c r="B1940" s="86" t="s">
        <v>527</v>
      </c>
      <c r="C1940" s="2">
        <v>2</v>
      </c>
    </row>
    <row r="1941" spans="1:3" x14ac:dyDescent="0.25">
      <c r="A1941" s="85">
        <v>45416</v>
      </c>
      <c r="B1941" s="86" t="s">
        <v>507</v>
      </c>
      <c r="C1941" s="2">
        <v>2</v>
      </c>
    </row>
    <row r="1942" spans="1:3" ht="22.5" x14ac:dyDescent="0.25">
      <c r="A1942" s="85">
        <v>45416</v>
      </c>
      <c r="B1942" s="86" t="s">
        <v>539</v>
      </c>
      <c r="C1942" s="2">
        <v>2</v>
      </c>
    </row>
    <row r="1943" spans="1:3" x14ac:dyDescent="0.25">
      <c r="A1943" s="85">
        <v>45416</v>
      </c>
      <c r="B1943" s="86" t="s">
        <v>575</v>
      </c>
      <c r="C1943" s="2">
        <v>2</v>
      </c>
    </row>
    <row r="1944" spans="1:3" x14ac:dyDescent="0.25">
      <c r="A1944" s="85">
        <v>45416</v>
      </c>
      <c r="B1944" s="86" t="s">
        <v>564</v>
      </c>
      <c r="C1944" s="2">
        <v>2</v>
      </c>
    </row>
    <row r="1945" spans="1:3" ht="22.5" x14ac:dyDescent="0.25">
      <c r="A1945" s="85">
        <v>45416</v>
      </c>
      <c r="B1945" s="87" t="s">
        <v>531</v>
      </c>
      <c r="C1945" s="2">
        <v>2</v>
      </c>
    </row>
    <row r="1946" spans="1:3" ht="22.5" x14ac:dyDescent="0.25">
      <c r="A1946" s="85">
        <v>45416</v>
      </c>
      <c r="B1946" s="87" t="s">
        <v>545</v>
      </c>
      <c r="C1946" s="2">
        <v>1</v>
      </c>
    </row>
    <row r="1947" spans="1:3" x14ac:dyDescent="0.25">
      <c r="A1947" s="85">
        <v>45416</v>
      </c>
      <c r="B1947" s="87" t="s">
        <v>506</v>
      </c>
      <c r="C1947" s="2">
        <v>2</v>
      </c>
    </row>
    <row r="1948" spans="1:3" ht="22.5" x14ac:dyDescent="0.25">
      <c r="A1948" s="85">
        <v>45416</v>
      </c>
      <c r="B1948" s="87" t="s">
        <v>537</v>
      </c>
      <c r="C1948" s="2">
        <v>2</v>
      </c>
    </row>
    <row r="1949" spans="1:3" ht="22.5" x14ac:dyDescent="0.25">
      <c r="A1949" s="85">
        <v>45416</v>
      </c>
      <c r="B1949" s="87" t="s">
        <v>540</v>
      </c>
      <c r="C1949" s="2">
        <v>2</v>
      </c>
    </row>
    <row r="1950" spans="1:3" ht="22.5" x14ac:dyDescent="0.25">
      <c r="A1950" s="85">
        <v>45416</v>
      </c>
      <c r="B1950" s="86" t="s">
        <v>543</v>
      </c>
      <c r="C1950" s="2">
        <v>2</v>
      </c>
    </row>
    <row r="1951" spans="1:3" ht="22.5" x14ac:dyDescent="0.25">
      <c r="A1951" s="85">
        <v>45416</v>
      </c>
      <c r="B1951" s="86" t="s">
        <v>523</v>
      </c>
      <c r="C1951" s="2">
        <v>2</v>
      </c>
    </row>
    <row r="1952" spans="1:3" ht="22.5" x14ac:dyDescent="0.25">
      <c r="A1952" s="85">
        <v>45416</v>
      </c>
      <c r="B1952" s="87" t="s">
        <v>544</v>
      </c>
      <c r="C1952" s="2">
        <v>2</v>
      </c>
    </row>
    <row r="1953" spans="1:3" x14ac:dyDescent="0.25">
      <c r="A1953" s="85">
        <v>45416</v>
      </c>
      <c r="B1953" s="86" t="s">
        <v>582</v>
      </c>
      <c r="C1953" s="2">
        <v>2</v>
      </c>
    </row>
    <row r="1954" spans="1:3" ht="22.5" x14ac:dyDescent="0.25">
      <c r="A1954" s="85">
        <v>45416</v>
      </c>
      <c r="B1954" s="86" t="s">
        <v>538</v>
      </c>
      <c r="C1954" s="2">
        <v>2</v>
      </c>
    </row>
    <row r="1955" spans="1:3" ht="22.5" x14ac:dyDescent="0.25">
      <c r="A1955" s="85">
        <v>45416</v>
      </c>
      <c r="B1955" s="86" t="s">
        <v>390</v>
      </c>
      <c r="C1955" s="2">
        <v>2</v>
      </c>
    </row>
    <row r="1956" spans="1:3" ht="22.5" x14ac:dyDescent="0.25">
      <c r="A1956" s="85">
        <v>45417</v>
      </c>
      <c r="B1956" s="89" t="s">
        <v>501</v>
      </c>
      <c r="C1956" s="2">
        <v>0</v>
      </c>
    </row>
    <row r="1957" spans="1:3" x14ac:dyDescent="0.25">
      <c r="A1957" s="85">
        <v>45417</v>
      </c>
      <c r="B1957" s="86" t="s">
        <v>495</v>
      </c>
      <c r="C1957" s="2">
        <v>0</v>
      </c>
    </row>
    <row r="1958" spans="1:3" ht="22.5" x14ac:dyDescent="0.25">
      <c r="A1958" s="85">
        <v>45417</v>
      </c>
      <c r="B1958" s="89" t="s">
        <v>493</v>
      </c>
      <c r="C1958" s="2">
        <v>0</v>
      </c>
    </row>
    <row r="1959" spans="1:3" ht="22.5" x14ac:dyDescent="0.25">
      <c r="A1959" s="85">
        <v>45417</v>
      </c>
      <c r="B1959" s="86" t="s">
        <v>569</v>
      </c>
      <c r="C1959" s="2">
        <v>2</v>
      </c>
    </row>
    <row r="1960" spans="1:3" ht="22.5" x14ac:dyDescent="0.25">
      <c r="A1960" s="85">
        <v>45417</v>
      </c>
      <c r="B1960" s="87" t="s">
        <v>572</v>
      </c>
      <c r="C1960" s="2">
        <v>1</v>
      </c>
    </row>
    <row r="1961" spans="1:3" x14ac:dyDescent="0.25">
      <c r="A1961" s="85">
        <v>45417</v>
      </c>
      <c r="B1961" s="87" t="s">
        <v>507</v>
      </c>
      <c r="C1961" s="2">
        <v>2</v>
      </c>
    </row>
    <row r="1962" spans="1:3" ht="22.5" x14ac:dyDescent="0.25">
      <c r="A1962" s="85">
        <v>45417</v>
      </c>
      <c r="B1962" s="87" t="s">
        <v>503</v>
      </c>
      <c r="C1962" s="2">
        <v>2</v>
      </c>
    </row>
    <row r="1963" spans="1:3" x14ac:dyDescent="0.25">
      <c r="A1963" s="85">
        <v>45417</v>
      </c>
      <c r="B1963" s="86" t="s">
        <v>516</v>
      </c>
      <c r="C1963" s="2">
        <v>2</v>
      </c>
    </row>
    <row r="1964" spans="1:3" ht="22.5" x14ac:dyDescent="0.25">
      <c r="A1964" s="85">
        <v>45417</v>
      </c>
      <c r="B1964" s="86" t="s">
        <v>522</v>
      </c>
      <c r="C1964" s="2">
        <v>2</v>
      </c>
    </row>
    <row r="1965" spans="1:3" ht="22.5" x14ac:dyDescent="0.25">
      <c r="A1965" s="85">
        <v>45417</v>
      </c>
      <c r="B1965" s="87" t="s">
        <v>390</v>
      </c>
      <c r="C1965" s="2">
        <v>2</v>
      </c>
    </row>
    <row r="1966" spans="1:3" ht="22.5" x14ac:dyDescent="0.25">
      <c r="A1966" s="85">
        <v>45417</v>
      </c>
      <c r="B1966" s="87" t="s">
        <v>539</v>
      </c>
      <c r="C1966" s="2">
        <v>2</v>
      </c>
    </row>
    <row r="1967" spans="1:3" x14ac:dyDescent="0.25">
      <c r="A1967" s="85">
        <v>45417</v>
      </c>
      <c r="B1967" s="87" t="s">
        <v>527</v>
      </c>
      <c r="C1967" s="2">
        <v>2</v>
      </c>
    </row>
    <row r="1968" spans="1:3" x14ac:dyDescent="0.25">
      <c r="A1968" s="85">
        <v>45417</v>
      </c>
      <c r="B1968" s="87" t="s">
        <v>582</v>
      </c>
      <c r="C1968" s="2">
        <v>2</v>
      </c>
    </row>
    <row r="1969" spans="1:3" ht="22.5" x14ac:dyDescent="0.25">
      <c r="A1969" s="85">
        <v>45417</v>
      </c>
      <c r="B1969" s="87" t="s">
        <v>544</v>
      </c>
      <c r="C1969" s="2">
        <v>2</v>
      </c>
    </row>
    <row r="1970" spans="1:3" ht="22.5" x14ac:dyDescent="0.25">
      <c r="A1970" s="85">
        <v>45417</v>
      </c>
      <c r="B1970" s="86" t="s">
        <v>540</v>
      </c>
      <c r="C1970" s="2">
        <v>2</v>
      </c>
    </row>
    <row r="1971" spans="1:3" ht="22.5" x14ac:dyDescent="0.25">
      <c r="A1971" s="85">
        <v>45417</v>
      </c>
      <c r="B1971" s="86" t="s">
        <v>531</v>
      </c>
      <c r="C1971" s="2">
        <v>2</v>
      </c>
    </row>
    <row r="1972" spans="1:3" ht="22.5" x14ac:dyDescent="0.25">
      <c r="A1972" s="85">
        <v>45417</v>
      </c>
      <c r="B1972" s="86" t="s">
        <v>537</v>
      </c>
      <c r="C1972" s="2">
        <v>2</v>
      </c>
    </row>
    <row r="1973" spans="1:3" x14ac:dyDescent="0.25">
      <c r="A1973" s="85">
        <v>45417</v>
      </c>
      <c r="B1973" s="87" t="s">
        <v>575</v>
      </c>
      <c r="C1973" s="2">
        <v>2</v>
      </c>
    </row>
    <row r="1974" spans="1:3" ht="22.5" x14ac:dyDescent="0.25">
      <c r="A1974" s="85">
        <v>45417</v>
      </c>
      <c r="B1974" s="87" t="s">
        <v>543</v>
      </c>
      <c r="C1974" s="2">
        <v>2</v>
      </c>
    </row>
    <row r="1975" spans="1:3" ht="22.5" x14ac:dyDescent="0.25">
      <c r="A1975" s="85">
        <v>45417</v>
      </c>
      <c r="B1975" s="86" t="s">
        <v>555</v>
      </c>
      <c r="C1975" s="2">
        <v>2</v>
      </c>
    </row>
    <row r="1976" spans="1:3" ht="22.5" x14ac:dyDescent="0.25">
      <c r="A1976" s="85">
        <v>45417</v>
      </c>
      <c r="B1976" s="86" t="s">
        <v>538</v>
      </c>
      <c r="C1976" s="2">
        <v>2</v>
      </c>
    </row>
    <row r="1977" spans="1:3" x14ac:dyDescent="0.25">
      <c r="A1977" s="85">
        <v>45417</v>
      </c>
      <c r="B1977" s="86" t="s">
        <v>506</v>
      </c>
      <c r="C1977" s="2">
        <v>2</v>
      </c>
    </row>
    <row r="1978" spans="1:3" ht="22.5" x14ac:dyDescent="0.25">
      <c r="A1978" s="85">
        <v>45417</v>
      </c>
      <c r="B1978" s="87" t="s">
        <v>508</v>
      </c>
      <c r="C1978" s="2">
        <v>2</v>
      </c>
    </row>
    <row r="1979" spans="1:3" x14ac:dyDescent="0.25">
      <c r="A1979" s="85">
        <v>45418</v>
      </c>
      <c r="B1979" s="87" t="s">
        <v>532</v>
      </c>
      <c r="C1979" s="2">
        <v>0</v>
      </c>
    </row>
    <row r="1980" spans="1:3" x14ac:dyDescent="0.25">
      <c r="A1980" s="85">
        <v>45418</v>
      </c>
      <c r="B1980" s="86" t="s">
        <v>498</v>
      </c>
      <c r="C1980" s="2">
        <v>2</v>
      </c>
    </row>
    <row r="1981" spans="1:3" ht="22.5" x14ac:dyDescent="0.25">
      <c r="A1981" s="85">
        <v>45418</v>
      </c>
      <c r="B1981" s="87" t="s">
        <v>496</v>
      </c>
      <c r="C1981" s="2">
        <v>2</v>
      </c>
    </row>
    <row r="1982" spans="1:3" ht="22.5" x14ac:dyDescent="0.25">
      <c r="A1982" s="85">
        <v>45418</v>
      </c>
      <c r="B1982" s="87" t="s">
        <v>627</v>
      </c>
      <c r="C1982" s="2">
        <v>1</v>
      </c>
    </row>
    <row r="1983" spans="1:3" ht="22.5" x14ac:dyDescent="0.25">
      <c r="A1983" s="85">
        <v>45418</v>
      </c>
      <c r="B1983" s="86" t="s">
        <v>581</v>
      </c>
      <c r="C1983" s="2">
        <v>0</v>
      </c>
    </row>
    <row r="1984" spans="1:3" ht="22.5" x14ac:dyDescent="0.25">
      <c r="A1984" s="85">
        <v>45418</v>
      </c>
      <c r="B1984" s="87" t="s">
        <v>552</v>
      </c>
      <c r="C1984" s="2">
        <v>2</v>
      </c>
    </row>
    <row r="1985" spans="1:3" ht="22.5" x14ac:dyDescent="0.25">
      <c r="A1985" s="85">
        <v>45418</v>
      </c>
      <c r="B1985" s="87" t="s">
        <v>492</v>
      </c>
      <c r="C1985" s="2">
        <v>2</v>
      </c>
    </row>
    <row r="1986" spans="1:3" ht="22.5" x14ac:dyDescent="0.25">
      <c r="A1986" s="85">
        <v>45418</v>
      </c>
      <c r="B1986" s="87" t="s">
        <v>550</v>
      </c>
      <c r="C1986" s="2">
        <v>0</v>
      </c>
    </row>
    <row r="1987" spans="1:3" ht="22.5" x14ac:dyDescent="0.25">
      <c r="A1987" s="85">
        <v>45418</v>
      </c>
      <c r="B1987" s="86" t="s">
        <v>548</v>
      </c>
      <c r="C1987" s="2">
        <v>2</v>
      </c>
    </row>
    <row r="1988" spans="1:3" x14ac:dyDescent="0.25">
      <c r="A1988" s="85">
        <v>45418</v>
      </c>
      <c r="B1988" s="87" t="s">
        <v>506</v>
      </c>
      <c r="C1988" s="2">
        <v>1</v>
      </c>
    </row>
    <row r="1989" spans="1:3" ht="22.5" x14ac:dyDescent="0.25">
      <c r="A1989" s="85">
        <v>45418</v>
      </c>
      <c r="B1989" s="87" t="s">
        <v>491</v>
      </c>
      <c r="C1989" s="2">
        <v>0</v>
      </c>
    </row>
    <row r="1990" spans="1:3" x14ac:dyDescent="0.25">
      <c r="A1990" s="85">
        <v>45418</v>
      </c>
      <c r="B1990" s="87" t="s">
        <v>495</v>
      </c>
      <c r="C1990" s="2">
        <v>0</v>
      </c>
    </row>
    <row r="1991" spans="1:3" x14ac:dyDescent="0.25">
      <c r="A1991" s="85">
        <v>45418</v>
      </c>
      <c r="B1991" s="86" t="s">
        <v>494</v>
      </c>
      <c r="C1991" s="2">
        <v>0</v>
      </c>
    </row>
    <row r="1992" spans="1:3" x14ac:dyDescent="0.25">
      <c r="A1992" s="85">
        <v>45418</v>
      </c>
      <c r="B1992" s="87" t="s">
        <v>580</v>
      </c>
      <c r="C1992" s="2">
        <v>2</v>
      </c>
    </row>
    <row r="1993" spans="1:3" ht="22.5" x14ac:dyDescent="0.25">
      <c r="A1993" s="85">
        <v>45418</v>
      </c>
      <c r="B1993" s="87" t="s">
        <v>574</v>
      </c>
      <c r="C1993" s="2">
        <v>0</v>
      </c>
    </row>
    <row r="1994" spans="1:3" x14ac:dyDescent="0.25">
      <c r="A1994" s="85">
        <v>45418</v>
      </c>
      <c r="B1994" s="86" t="s">
        <v>497</v>
      </c>
      <c r="C1994" s="2">
        <v>2</v>
      </c>
    </row>
    <row r="1995" spans="1:3" x14ac:dyDescent="0.25">
      <c r="A1995" s="85">
        <v>45418</v>
      </c>
      <c r="B1995" s="86" t="s">
        <v>520</v>
      </c>
      <c r="C1995" s="2">
        <v>0</v>
      </c>
    </row>
    <row r="1996" spans="1:3" ht="22.5" x14ac:dyDescent="0.25">
      <c r="A1996" s="85">
        <v>45418</v>
      </c>
      <c r="B1996" s="86" t="s">
        <v>567</v>
      </c>
      <c r="C1996" s="2">
        <v>0</v>
      </c>
    </row>
    <row r="1997" spans="1:3" ht="22.5" x14ac:dyDescent="0.25">
      <c r="A1997" s="85">
        <v>45418</v>
      </c>
      <c r="B1997" s="87" t="s">
        <v>556</v>
      </c>
      <c r="C1997" s="2">
        <v>0</v>
      </c>
    </row>
    <row r="1998" spans="1:3" ht="22.5" x14ac:dyDescent="0.25">
      <c r="A1998" s="85">
        <v>45418</v>
      </c>
      <c r="B1998" s="86" t="s">
        <v>572</v>
      </c>
      <c r="C1998" s="2">
        <v>1</v>
      </c>
    </row>
    <row r="1999" spans="1:3" ht="22.5" x14ac:dyDescent="0.25">
      <c r="A1999" s="85">
        <v>45418</v>
      </c>
      <c r="B1999" s="86" t="s">
        <v>439</v>
      </c>
      <c r="C1999" s="2">
        <v>2</v>
      </c>
    </row>
    <row r="2000" spans="1:3" ht="22.5" x14ac:dyDescent="0.25">
      <c r="A2000" s="85">
        <v>45418</v>
      </c>
      <c r="B2000" s="86" t="s">
        <v>634</v>
      </c>
      <c r="C2000" s="2">
        <v>0</v>
      </c>
    </row>
    <row r="2001" spans="1:3" x14ac:dyDescent="0.25">
      <c r="A2001" s="85">
        <v>45418</v>
      </c>
      <c r="B2001" s="87" t="s">
        <v>553</v>
      </c>
      <c r="C2001" s="2">
        <v>2</v>
      </c>
    </row>
    <row r="2002" spans="1:3" x14ac:dyDescent="0.25">
      <c r="A2002" s="85">
        <v>45418</v>
      </c>
      <c r="B2002" s="86" t="s">
        <v>524</v>
      </c>
      <c r="C2002" s="2">
        <v>1</v>
      </c>
    </row>
    <row r="2003" spans="1:3" ht="22.5" x14ac:dyDescent="0.25">
      <c r="A2003" s="85">
        <v>45418</v>
      </c>
      <c r="B2003" s="87" t="s">
        <v>632</v>
      </c>
      <c r="C2003" s="2">
        <v>2</v>
      </c>
    </row>
    <row r="2004" spans="1:3" ht="22.5" x14ac:dyDescent="0.25">
      <c r="A2004" s="85">
        <v>45418</v>
      </c>
      <c r="B2004" s="87" t="s">
        <v>551</v>
      </c>
      <c r="C2004" s="2">
        <v>2</v>
      </c>
    </row>
    <row r="2005" spans="1:3" ht="22.5" x14ac:dyDescent="0.25">
      <c r="A2005" s="85">
        <v>45418</v>
      </c>
      <c r="B2005" s="87" t="s">
        <v>503</v>
      </c>
      <c r="C2005" s="2">
        <v>0</v>
      </c>
    </row>
    <row r="2006" spans="1:3" ht="22.5" x14ac:dyDescent="0.25">
      <c r="A2006" s="85">
        <v>45418</v>
      </c>
      <c r="B2006" s="87" t="s">
        <v>501</v>
      </c>
      <c r="C2006" s="2">
        <v>2</v>
      </c>
    </row>
    <row r="2007" spans="1:3" ht="22.5" x14ac:dyDescent="0.25">
      <c r="A2007" s="85">
        <v>45418</v>
      </c>
      <c r="B2007" s="87" t="s">
        <v>533</v>
      </c>
      <c r="C2007" s="2">
        <v>1</v>
      </c>
    </row>
    <row r="2008" spans="1:3" ht="22.5" x14ac:dyDescent="0.25">
      <c r="A2008" s="85">
        <v>45418</v>
      </c>
      <c r="B2008" s="87" t="s">
        <v>500</v>
      </c>
      <c r="C2008" s="2">
        <v>2</v>
      </c>
    </row>
    <row r="2009" spans="1:3" ht="22.5" x14ac:dyDescent="0.25">
      <c r="A2009" s="85">
        <v>45418</v>
      </c>
      <c r="B2009" s="87" t="s">
        <v>549</v>
      </c>
      <c r="C2009" s="2">
        <v>1</v>
      </c>
    </row>
    <row r="2010" spans="1:3" ht="22.5" x14ac:dyDescent="0.25">
      <c r="A2010" s="85">
        <v>45418</v>
      </c>
      <c r="B2010" s="86" t="s">
        <v>628</v>
      </c>
      <c r="C2010" s="2">
        <v>2</v>
      </c>
    </row>
    <row r="2011" spans="1:3" ht="22.5" x14ac:dyDescent="0.25">
      <c r="A2011" s="85">
        <v>45418</v>
      </c>
      <c r="B2011" s="86" t="s">
        <v>511</v>
      </c>
      <c r="C2011" s="2">
        <v>1</v>
      </c>
    </row>
    <row r="2012" spans="1:3" ht="22.5" x14ac:dyDescent="0.25">
      <c r="A2012" s="85">
        <v>45418</v>
      </c>
      <c r="B2012" s="86" t="s">
        <v>490</v>
      </c>
      <c r="C2012" s="2">
        <v>2</v>
      </c>
    </row>
    <row r="2013" spans="1:3" x14ac:dyDescent="0.25">
      <c r="A2013" s="85">
        <v>45418</v>
      </c>
      <c r="B2013" s="87" t="s">
        <v>562</v>
      </c>
      <c r="C2013" s="2">
        <v>1</v>
      </c>
    </row>
    <row r="2014" spans="1:3" ht="22.5" x14ac:dyDescent="0.25">
      <c r="A2014" s="85">
        <v>45418</v>
      </c>
      <c r="B2014" s="86" t="s">
        <v>529</v>
      </c>
      <c r="C2014" s="2">
        <v>1</v>
      </c>
    </row>
    <row r="2015" spans="1:3" ht="22.5" x14ac:dyDescent="0.25">
      <c r="A2015" s="85">
        <v>45418</v>
      </c>
      <c r="B2015" s="87" t="s">
        <v>538</v>
      </c>
      <c r="C2015" s="2">
        <v>0</v>
      </c>
    </row>
    <row r="2016" spans="1:3" ht="22.5" x14ac:dyDescent="0.25">
      <c r="A2016" s="85">
        <v>45418</v>
      </c>
      <c r="B2016" s="89" t="s">
        <v>508</v>
      </c>
      <c r="C2016" s="2">
        <v>1</v>
      </c>
    </row>
    <row r="2017" spans="1:3" x14ac:dyDescent="0.25">
      <c r="A2017" s="85">
        <v>45418</v>
      </c>
      <c r="B2017" s="86" t="s">
        <v>507</v>
      </c>
      <c r="C2017" s="2">
        <v>2</v>
      </c>
    </row>
    <row r="2018" spans="1:3" ht="22.5" x14ac:dyDescent="0.25">
      <c r="A2018" s="85">
        <v>45418</v>
      </c>
      <c r="B2018" s="87" t="s">
        <v>510</v>
      </c>
      <c r="C2018" s="2">
        <v>2</v>
      </c>
    </row>
    <row r="2019" spans="1:3" ht="22.5" x14ac:dyDescent="0.25">
      <c r="A2019" s="85">
        <v>45418</v>
      </c>
      <c r="B2019" s="87" t="s">
        <v>629</v>
      </c>
      <c r="C2019" s="2">
        <v>2</v>
      </c>
    </row>
    <row r="2020" spans="1:3" x14ac:dyDescent="0.25">
      <c r="A2020" s="85">
        <v>45418</v>
      </c>
      <c r="B2020" s="86" t="s">
        <v>516</v>
      </c>
      <c r="C2020" s="2">
        <v>2</v>
      </c>
    </row>
    <row r="2021" spans="1:3" ht="22.5" x14ac:dyDescent="0.25">
      <c r="A2021" s="85">
        <v>45418</v>
      </c>
      <c r="B2021" s="87" t="s">
        <v>555</v>
      </c>
      <c r="C2021" s="2">
        <v>2</v>
      </c>
    </row>
    <row r="2022" spans="1:3" ht="22.5" x14ac:dyDescent="0.25">
      <c r="A2022" s="85">
        <v>45418</v>
      </c>
      <c r="B2022" s="86" t="s">
        <v>523</v>
      </c>
      <c r="C2022" s="2">
        <v>2</v>
      </c>
    </row>
    <row r="2023" spans="1:3" ht="22.5" x14ac:dyDescent="0.25">
      <c r="A2023" s="85">
        <v>45418</v>
      </c>
      <c r="B2023" s="87" t="s">
        <v>515</v>
      </c>
      <c r="C2023" s="2">
        <v>2</v>
      </c>
    </row>
    <row r="2024" spans="1:3" ht="22.5" x14ac:dyDescent="0.25">
      <c r="A2024" s="85">
        <v>45418</v>
      </c>
      <c r="B2024" s="87" t="s">
        <v>559</v>
      </c>
      <c r="C2024" s="2">
        <v>2</v>
      </c>
    </row>
    <row r="2025" spans="1:3" ht="22.5" x14ac:dyDescent="0.25">
      <c r="A2025" s="85">
        <v>45418</v>
      </c>
      <c r="B2025" s="87" t="s">
        <v>560</v>
      </c>
      <c r="C2025" s="2">
        <v>2</v>
      </c>
    </row>
    <row r="2026" spans="1:3" ht="22.5" x14ac:dyDescent="0.25">
      <c r="A2026" s="85">
        <v>45418</v>
      </c>
      <c r="B2026" s="87" t="s">
        <v>565</v>
      </c>
      <c r="C2026" s="2">
        <v>2</v>
      </c>
    </row>
    <row r="2027" spans="1:3" ht="22.5" x14ac:dyDescent="0.25">
      <c r="A2027" s="85">
        <v>45418</v>
      </c>
      <c r="B2027" s="86" t="s">
        <v>537</v>
      </c>
      <c r="C2027" s="2">
        <v>2</v>
      </c>
    </row>
    <row r="2028" spans="1:3" x14ac:dyDescent="0.25">
      <c r="A2028" s="85">
        <v>45418</v>
      </c>
      <c r="B2028" s="86" t="s">
        <v>518</v>
      </c>
      <c r="C2028" s="2">
        <v>2</v>
      </c>
    </row>
    <row r="2029" spans="1:3" ht="22.5" x14ac:dyDescent="0.25">
      <c r="A2029" s="85">
        <v>45418</v>
      </c>
      <c r="B2029" s="86" t="s">
        <v>517</v>
      </c>
      <c r="C2029" s="2">
        <v>2</v>
      </c>
    </row>
    <row r="2030" spans="1:3" ht="22.5" x14ac:dyDescent="0.25">
      <c r="A2030" s="85">
        <v>45418</v>
      </c>
      <c r="B2030" s="86" t="s">
        <v>631</v>
      </c>
      <c r="C2030" s="2">
        <v>2</v>
      </c>
    </row>
    <row r="2031" spans="1:3" ht="22.5" x14ac:dyDescent="0.25">
      <c r="A2031" s="85">
        <v>45418</v>
      </c>
      <c r="B2031" s="87" t="s">
        <v>526</v>
      </c>
      <c r="C2031" s="2">
        <v>2</v>
      </c>
    </row>
    <row r="2032" spans="1:3" ht="22.5" x14ac:dyDescent="0.25">
      <c r="A2032" s="85">
        <v>45418</v>
      </c>
      <c r="B2032" s="86" t="s">
        <v>577</v>
      </c>
      <c r="C2032" s="2">
        <v>2</v>
      </c>
    </row>
    <row r="2033" spans="1:3" x14ac:dyDescent="0.25">
      <c r="A2033" s="85">
        <v>45418</v>
      </c>
      <c r="B2033" s="86" t="s">
        <v>633</v>
      </c>
      <c r="C2033" s="2">
        <v>2</v>
      </c>
    </row>
    <row r="2034" spans="1:3" ht="22.5" x14ac:dyDescent="0.25">
      <c r="A2034" s="85">
        <v>45418</v>
      </c>
      <c r="B2034" s="87" t="s">
        <v>531</v>
      </c>
      <c r="C2034" s="2">
        <v>2</v>
      </c>
    </row>
    <row r="2035" spans="1:3" ht="22.5" x14ac:dyDescent="0.25">
      <c r="A2035" s="85">
        <v>45418</v>
      </c>
      <c r="B2035" s="87" t="s">
        <v>535</v>
      </c>
      <c r="C2035" s="2">
        <v>2</v>
      </c>
    </row>
    <row r="2036" spans="1:3" ht="22.5" x14ac:dyDescent="0.25">
      <c r="A2036" s="85">
        <v>45418</v>
      </c>
      <c r="B2036" s="86" t="s">
        <v>542</v>
      </c>
      <c r="C2036" s="2">
        <v>2</v>
      </c>
    </row>
    <row r="2037" spans="1:3" x14ac:dyDescent="0.25">
      <c r="A2037" s="85">
        <v>45418</v>
      </c>
      <c r="B2037" s="86" t="s">
        <v>564</v>
      </c>
      <c r="C2037" s="2">
        <v>1</v>
      </c>
    </row>
    <row r="2038" spans="1:3" x14ac:dyDescent="0.25">
      <c r="A2038" s="85">
        <v>45418</v>
      </c>
      <c r="B2038" s="87" t="s">
        <v>582</v>
      </c>
      <c r="C2038" s="2">
        <v>2</v>
      </c>
    </row>
    <row r="2039" spans="1:3" x14ac:dyDescent="0.25">
      <c r="A2039" s="85">
        <v>45418</v>
      </c>
      <c r="B2039" s="86" t="s">
        <v>573</v>
      </c>
      <c r="C2039" s="2">
        <v>2</v>
      </c>
    </row>
    <row r="2040" spans="1:3" ht="22.5" x14ac:dyDescent="0.25">
      <c r="A2040" s="85">
        <v>45418</v>
      </c>
      <c r="B2040" s="87" t="s">
        <v>522</v>
      </c>
      <c r="C2040" s="2">
        <v>2</v>
      </c>
    </row>
    <row r="2041" spans="1:3" ht="22.5" x14ac:dyDescent="0.25">
      <c r="A2041" s="85">
        <v>45418</v>
      </c>
      <c r="B2041" s="86" t="s">
        <v>576</v>
      </c>
      <c r="C2041" s="2">
        <v>2</v>
      </c>
    </row>
    <row r="2042" spans="1:3" x14ac:dyDescent="0.25">
      <c r="A2042" s="85">
        <v>45418</v>
      </c>
      <c r="B2042" s="86" t="s">
        <v>575</v>
      </c>
      <c r="C2042" s="2">
        <v>2</v>
      </c>
    </row>
    <row r="2043" spans="1:3" ht="22.5" x14ac:dyDescent="0.25">
      <c r="A2043" s="85">
        <v>45418</v>
      </c>
      <c r="B2043" s="86" t="s">
        <v>558</v>
      </c>
      <c r="C2043" s="2">
        <v>0</v>
      </c>
    </row>
    <row r="2044" spans="1:3" ht="22.5" x14ac:dyDescent="0.25">
      <c r="A2044" s="85">
        <v>45418</v>
      </c>
      <c r="B2044" s="87" t="s">
        <v>514</v>
      </c>
      <c r="C2044" s="2">
        <v>2</v>
      </c>
    </row>
    <row r="2045" spans="1:3" ht="22.5" x14ac:dyDescent="0.25">
      <c r="A2045" s="85">
        <v>45418</v>
      </c>
      <c r="B2045" s="86" t="s">
        <v>563</v>
      </c>
      <c r="C2045" s="2">
        <v>2</v>
      </c>
    </row>
    <row r="2046" spans="1:3" x14ac:dyDescent="0.25">
      <c r="A2046" s="85">
        <v>45418</v>
      </c>
      <c r="B2046" s="86" t="s">
        <v>541</v>
      </c>
      <c r="C2046" s="2">
        <v>2</v>
      </c>
    </row>
    <row r="2047" spans="1:3" x14ac:dyDescent="0.25">
      <c r="A2047" s="85">
        <v>45418</v>
      </c>
      <c r="B2047" s="86" t="s">
        <v>546</v>
      </c>
      <c r="C2047" s="2">
        <v>2</v>
      </c>
    </row>
    <row r="2048" spans="1:3" ht="22.5" x14ac:dyDescent="0.25">
      <c r="A2048" s="85">
        <v>45418</v>
      </c>
      <c r="B2048" s="86" t="s">
        <v>543</v>
      </c>
      <c r="C2048" s="2">
        <v>2</v>
      </c>
    </row>
    <row r="2049" spans="1:3" ht="22.5" x14ac:dyDescent="0.25">
      <c r="A2049" s="85">
        <v>45418</v>
      </c>
      <c r="B2049" s="86" t="s">
        <v>568</v>
      </c>
      <c r="C2049" s="2">
        <v>2</v>
      </c>
    </row>
    <row r="2050" spans="1:3" ht="22.5" x14ac:dyDescent="0.25">
      <c r="A2050" s="85">
        <v>45419</v>
      </c>
      <c r="B2050" s="86" t="s">
        <v>521</v>
      </c>
      <c r="C2050" s="2">
        <v>0</v>
      </c>
    </row>
    <row r="2051" spans="1:3" ht="22.5" x14ac:dyDescent="0.25">
      <c r="A2051" s="85">
        <v>45419</v>
      </c>
      <c r="B2051" s="87" t="s">
        <v>493</v>
      </c>
      <c r="C2051" s="2">
        <v>2</v>
      </c>
    </row>
    <row r="2052" spans="1:3" x14ac:dyDescent="0.25">
      <c r="A2052" s="85">
        <v>45419</v>
      </c>
      <c r="B2052" s="87" t="s">
        <v>497</v>
      </c>
      <c r="C2052" s="2">
        <v>2</v>
      </c>
    </row>
    <row r="2053" spans="1:3" ht="22.5" x14ac:dyDescent="0.25">
      <c r="A2053" s="85">
        <v>45419</v>
      </c>
      <c r="B2053" s="86" t="s">
        <v>496</v>
      </c>
      <c r="C2053" s="2">
        <v>2</v>
      </c>
    </row>
    <row r="2054" spans="1:3" ht="22.5" x14ac:dyDescent="0.25">
      <c r="A2054" s="85">
        <v>45419</v>
      </c>
      <c r="B2054" s="87" t="s">
        <v>492</v>
      </c>
      <c r="C2054" s="2">
        <v>2</v>
      </c>
    </row>
    <row r="2055" spans="1:3" ht="22.5" x14ac:dyDescent="0.25">
      <c r="A2055" s="85">
        <v>45419</v>
      </c>
      <c r="B2055" s="86" t="s">
        <v>550</v>
      </c>
      <c r="C2055" s="2">
        <v>0</v>
      </c>
    </row>
    <row r="2056" spans="1:3" ht="22.5" x14ac:dyDescent="0.25">
      <c r="A2056" s="85">
        <v>45419</v>
      </c>
      <c r="B2056" s="87" t="s">
        <v>556</v>
      </c>
      <c r="C2056" s="2">
        <v>0</v>
      </c>
    </row>
    <row r="2057" spans="1:3" ht="22.5" x14ac:dyDescent="0.25">
      <c r="A2057" s="85">
        <v>45419</v>
      </c>
      <c r="B2057" s="86" t="s">
        <v>548</v>
      </c>
      <c r="C2057" s="2">
        <v>2</v>
      </c>
    </row>
    <row r="2058" spans="1:3" ht="22.5" x14ac:dyDescent="0.25">
      <c r="A2058" s="85">
        <v>45419</v>
      </c>
      <c r="B2058" s="87" t="s">
        <v>627</v>
      </c>
      <c r="C2058" s="2">
        <v>1</v>
      </c>
    </row>
    <row r="2059" spans="1:3" x14ac:dyDescent="0.25">
      <c r="A2059" s="85">
        <v>45419</v>
      </c>
      <c r="B2059" s="86" t="s">
        <v>498</v>
      </c>
      <c r="C2059" s="2">
        <v>2</v>
      </c>
    </row>
    <row r="2060" spans="1:3" x14ac:dyDescent="0.25">
      <c r="A2060" s="85">
        <v>45419</v>
      </c>
      <c r="B2060" s="86" t="s">
        <v>580</v>
      </c>
      <c r="C2060" s="2">
        <v>2</v>
      </c>
    </row>
    <row r="2061" spans="1:3" ht="22.5" x14ac:dyDescent="0.25">
      <c r="A2061" s="85">
        <v>45419</v>
      </c>
      <c r="B2061" s="87" t="s">
        <v>552</v>
      </c>
      <c r="C2061" s="2">
        <v>2</v>
      </c>
    </row>
    <row r="2062" spans="1:3" ht="22.5" x14ac:dyDescent="0.25">
      <c r="A2062" s="85">
        <v>45419</v>
      </c>
      <c r="B2062" s="86" t="s">
        <v>634</v>
      </c>
      <c r="C2062" s="2">
        <v>0</v>
      </c>
    </row>
    <row r="2063" spans="1:3" ht="22.5" x14ac:dyDescent="0.25">
      <c r="A2063" s="85">
        <v>45419</v>
      </c>
      <c r="B2063" s="86" t="s">
        <v>549</v>
      </c>
      <c r="C2063" s="2">
        <v>0</v>
      </c>
    </row>
    <row r="2064" spans="1:3" ht="22.5" x14ac:dyDescent="0.25">
      <c r="A2064" s="85">
        <v>45419</v>
      </c>
      <c r="B2064" s="87" t="s">
        <v>490</v>
      </c>
      <c r="C2064" s="2">
        <v>2</v>
      </c>
    </row>
    <row r="2065" spans="1:3" x14ac:dyDescent="0.25">
      <c r="A2065" s="85">
        <v>45419</v>
      </c>
      <c r="B2065" s="87" t="s">
        <v>494</v>
      </c>
      <c r="C2065" s="2">
        <v>0</v>
      </c>
    </row>
    <row r="2066" spans="1:3" x14ac:dyDescent="0.25">
      <c r="A2066" s="85">
        <v>45419</v>
      </c>
      <c r="B2066" s="87" t="s">
        <v>506</v>
      </c>
      <c r="C2066" s="2">
        <v>1</v>
      </c>
    </row>
    <row r="2067" spans="1:3" ht="22.5" x14ac:dyDescent="0.25">
      <c r="A2067" s="85">
        <v>45419</v>
      </c>
      <c r="B2067" s="87" t="s">
        <v>439</v>
      </c>
      <c r="C2067" s="2">
        <v>2</v>
      </c>
    </row>
    <row r="2068" spans="1:3" x14ac:dyDescent="0.25">
      <c r="A2068" s="85">
        <v>45419</v>
      </c>
      <c r="B2068" s="86" t="s">
        <v>520</v>
      </c>
      <c r="C2068" s="2">
        <v>0</v>
      </c>
    </row>
    <row r="2069" spans="1:3" x14ac:dyDescent="0.25">
      <c r="A2069" s="85">
        <v>45419</v>
      </c>
      <c r="B2069" s="87" t="s">
        <v>495</v>
      </c>
      <c r="C2069" s="2">
        <v>0</v>
      </c>
    </row>
    <row r="2070" spans="1:3" ht="22.5" x14ac:dyDescent="0.25">
      <c r="A2070" s="85">
        <v>45419</v>
      </c>
      <c r="B2070" s="87" t="s">
        <v>551</v>
      </c>
      <c r="C2070" s="2">
        <v>2</v>
      </c>
    </row>
    <row r="2071" spans="1:3" ht="22.5" x14ac:dyDescent="0.25">
      <c r="A2071" s="85">
        <v>45419</v>
      </c>
      <c r="B2071" s="86" t="s">
        <v>554</v>
      </c>
      <c r="C2071" s="2">
        <v>1</v>
      </c>
    </row>
    <row r="2072" spans="1:3" ht="22.5" x14ac:dyDescent="0.25">
      <c r="A2072" s="85">
        <v>45419</v>
      </c>
      <c r="B2072" s="86" t="s">
        <v>500</v>
      </c>
      <c r="C2072" s="2">
        <v>2</v>
      </c>
    </row>
    <row r="2073" spans="1:3" ht="22.5" x14ac:dyDescent="0.25">
      <c r="A2073" s="85">
        <v>45419</v>
      </c>
      <c r="B2073" s="86" t="s">
        <v>511</v>
      </c>
      <c r="C2073" s="2">
        <v>1</v>
      </c>
    </row>
    <row r="2074" spans="1:3" x14ac:dyDescent="0.25">
      <c r="A2074" s="85">
        <v>45419</v>
      </c>
      <c r="B2074" s="87" t="s">
        <v>507</v>
      </c>
      <c r="C2074" s="2">
        <v>2</v>
      </c>
    </row>
    <row r="2075" spans="1:3" x14ac:dyDescent="0.25">
      <c r="A2075" s="85">
        <v>45419</v>
      </c>
      <c r="B2075" s="87" t="s">
        <v>525</v>
      </c>
      <c r="C2075" s="2">
        <v>1</v>
      </c>
    </row>
    <row r="2076" spans="1:3" ht="22.5" x14ac:dyDescent="0.25">
      <c r="A2076" s="85">
        <v>45419</v>
      </c>
      <c r="B2076" s="87" t="s">
        <v>538</v>
      </c>
      <c r="C2076" s="2">
        <v>2</v>
      </c>
    </row>
    <row r="2077" spans="1:3" x14ac:dyDescent="0.25">
      <c r="A2077" s="85">
        <v>45419</v>
      </c>
      <c r="B2077" s="87" t="s">
        <v>516</v>
      </c>
      <c r="C2077" s="2">
        <v>2</v>
      </c>
    </row>
    <row r="2078" spans="1:3" ht="22.5" x14ac:dyDescent="0.25">
      <c r="A2078" s="85">
        <v>45419</v>
      </c>
      <c r="B2078" s="86" t="s">
        <v>510</v>
      </c>
      <c r="C2078" s="2">
        <v>2</v>
      </c>
    </row>
    <row r="2079" spans="1:3" x14ac:dyDescent="0.25">
      <c r="A2079" s="85">
        <v>45419</v>
      </c>
      <c r="B2079" s="87" t="s">
        <v>633</v>
      </c>
      <c r="C2079" s="2">
        <v>2</v>
      </c>
    </row>
    <row r="2080" spans="1:3" ht="22.5" x14ac:dyDescent="0.25">
      <c r="A2080" s="85">
        <v>45419</v>
      </c>
      <c r="B2080" s="86" t="s">
        <v>576</v>
      </c>
      <c r="C2080" s="2">
        <v>2</v>
      </c>
    </row>
    <row r="2081" spans="1:3" ht="22.5" x14ac:dyDescent="0.25">
      <c r="A2081" s="85">
        <v>45419</v>
      </c>
      <c r="B2081" s="86" t="s">
        <v>629</v>
      </c>
      <c r="C2081" s="2">
        <v>2</v>
      </c>
    </row>
    <row r="2082" spans="1:3" ht="22.5" x14ac:dyDescent="0.25">
      <c r="A2082" s="85">
        <v>45419</v>
      </c>
      <c r="B2082" s="86" t="s">
        <v>631</v>
      </c>
      <c r="C2082" s="2">
        <v>2</v>
      </c>
    </row>
    <row r="2083" spans="1:3" x14ac:dyDescent="0.25">
      <c r="A2083" s="85">
        <v>45419</v>
      </c>
      <c r="B2083" s="86" t="s">
        <v>546</v>
      </c>
      <c r="C2083" s="2">
        <v>1</v>
      </c>
    </row>
    <row r="2084" spans="1:3" ht="22.5" x14ac:dyDescent="0.25">
      <c r="A2084" s="85">
        <v>45419</v>
      </c>
      <c r="B2084" s="87" t="s">
        <v>523</v>
      </c>
      <c r="C2084" s="2">
        <v>2</v>
      </c>
    </row>
    <row r="2085" spans="1:3" ht="22.5" x14ac:dyDescent="0.25">
      <c r="A2085" s="85">
        <v>45419</v>
      </c>
      <c r="B2085" s="87" t="s">
        <v>522</v>
      </c>
      <c r="C2085" s="2">
        <v>2</v>
      </c>
    </row>
    <row r="2086" spans="1:3" ht="22.5" x14ac:dyDescent="0.25">
      <c r="A2086" s="85">
        <v>45419</v>
      </c>
      <c r="B2086" s="87" t="s">
        <v>526</v>
      </c>
      <c r="C2086" s="2">
        <v>2</v>
      </c>
    </row>
    <row r="2087" spans="1:3" ht="22.5" x14ac:dyDescent="0.25">
      <c r="A2087" s="85">
        <v>45419</v>
      </c>
      <c r="B2087" s="86" t="s">
        <v>533</v>
      </c>
      <c r="C2087" s="2">
        <v>2</v>
      </c>
    </row>
    <row r="2088" spans="1:3" x14ac:dyDescent="0.25">
      <c r="A2088" s="85">
        <v>45419</v>
      </c>
      <c r="B2088" s="87" t="s">
        <v>518</v>
      </c>
      <c r="C2088" s="2">
        <v>2</v>
      </c>
    </row>
    <row r="2089" spans="1:3" x14ac:dyDescent="0.25">
      <c r="A2089" s="85">
        <v>45419</v>
      </c>
      <c r="B2089" s="87" t="s">
        <v>524</v>
      </c>
      <c r="C2089" s="2">
        <v>2</v>
      </c>
    </row>
    <row r="2090" spans="1:3" ht="22.5" x14ac:dyDescent="0.25">
      <c r="A2090" s="85">
        <v>45419</v>
      </c>
      <c r="B2090" s="86" t="s">
        <v>563</v>
      </c>
      <c r="C2090" s="2">
        <v>2</v>
      </c>
    </row>
    <row r="2091" spans="1:3" x14ac:dyDescent="0.25">
      <c r="A2091" s="85">
        <v>45419</v>
      </c>
      <c r="B2091" s="87" t="s">
        <v>573</v>
      </c>
      <c r="C2091" s="2">
        <v>2</v>
      </c>
    </row>
    <row r="2092" spans="1:3" x14ac:dyDescent="0.25">
      <c r="A2092" s="85">
        <v>45419</v>
      </c>
      <c r="B2092" s="86" t="s">
        <v>502</v>
      </c>
      <c r="C2092" s="2">
        <v>2</v>
      </c>
    </row>
    <row r="2093" spans="1:3" x14ac:dyDescent="0.25">
      <c r="A2093" s="85">
        <v>45419</v>
      </c>
      <c r="B2093" s="86" t="s">
        <v>527</v>
      </c>
      <c r="C2093" s="2">
        <v>2</v>
      </c>
    </row>
    <row r="2094" spans="1:3" ht="22.5" x14ac:dyDescent="0.25">
      <c r="A2094" s="85">
        <v>45419</v>
      </c>
      <c r="B2094" s="87" t="s">
        <v>515</v>
      </c>
      <c r="C2094" s="2">
        <v>2</v>
      </c>
    </row>
    <row r="2095" spans="1:3" x14ac:dyDescent="0.25">
      <c r="A2095" s="85">
        <v>45419</v>
      </c>
      <c r="B2095" s="87" t="s">
        <v>582</v>
      </c>
      <c r="C2095" s="2">
        <v>2</v>
      </c>
    </row>
    <row r="2096" spans="1:3" ht="22.5" x14ac:dyDescent="0.25">
      <c r="A2096" s="85">
        <v>45419</v>
      </c>
      <c r="B2096" s="86" t="s">
        <v>531</v>
      </c>
      <c r="C2096" s="2">
        <v>2</v>
      </c>
    </row>
    <row r="2097" spans="1:3" ht="22.5" x14ac:dyDescent="0.25">
      <c r="A2097" s="85">
        <v>45419</v>
      </c>
      <c r="B2097" s="86" t="s">
        <v>517</v>
      </c>
      <c r="C2097" s="2">
        <v>2</v>
      </c>
    </row>
    <row r="2098" spans="1:3" ht="22.5" x14ac:dyDescent="0.25">
      <c r="A2098" s="85">
        <v>45419</v>
      </c>
      <c r="B2098" s="86" t="s">
        <v>559</v>
      </c>
      <c r="C2098" s="2">
        <v>2</v>
      </c>
    </row>
    <row r="2099" spans="1:3" ht="22.5" x14ac:dyDescent="0.25">
      <c r="A2099" s="85">
        <v>45419</v>
      </c>
      <c r="B2099" s="87" t="s">
        <v>577</v>
      </c>
      <c r="C2099" s="2">
        <v>2</v>
      </c>
    </row>
    <row r="2100" spans="1:3" ht="22.5" x14ac:dyDescent="0.25">
      <c r="A2100" s="85">
        <v>45419</v>
      </c>
      <c r="B2100" s="87" t="s">
        <v>537</v>
      </c>
      <c r="C2100" s="2">
        <v>2</v>
      </c>
    </row>
    <row r="2101" spans="1:3" ht="22.5" x14ac:dyDescent="0.25">
      <c r="A2101" s="85">
        <v>45419</v>
      </c>
      <c r="B2101" s="87" t="s">
        <v>530</v>
      </c>
      <c r="C2101" s="2">
        <v>2</v>
      </c>
    </row>
    <row r="2102" spans="1:3" ht="22.5" x14ac:dyDescent="0.25">
      <c r="A2102" s="85">
        <v>45419</v>
      </c>
      <c r="B2102" s="86" t="s">
        <v>558</v>
      </c>
      <c r="C2102" s="2">
        <v>0</v>
      </c>
    </row>
    <row r="2103" spans="1:3" ht="22.5" x14ac:dyDescent="0.25">
      <c r="A2103" s="85">
        <v>45419</v>
      </c>
      <c r="B2103" s="87" t="s">
        <v>555</v>
      </c>
      <c r="C2103" s="2">
        <v>2</v>
      </c>
    </row>
    <row r="2104" spans="1:3" ht="22.5" x14ac:dyDescent="0.25">
      <c r="A2104" s="85">
        <v>45419</v>
      </c>
      <c r="B2104" s="86" t="s">
        <v>535</v>
      </c>
      <c r="C2104" s="2">
        <v>2</v>
      </c>
    </row>
    <row r="2105" spans="1:3" ht="22.5" x14ac:dyDescent="0.25">
      <c r="A2105" s="85">
        <v>45419</v>
      </c>
      <c r="B2105" s="87" t="s">
        <v>514</v>
      </c>
      <c r="C2105" s="2">
        <v>2</v>
      </c>
    </row>
    <row r="2106" spans="1:3" ht="22.5" x14ac:dyDescent="0.25">
      <c r="A2106" s="85">
        <v>45419</v>
      </c>
      <c r="B2106" s="87" t="s">
        <v>539</v>
      </c>
      <c r="C2106" s="2">
        <v>2</v>
      </c>
    </row>
    <row r="2107" spans="1:3" ht="22.5" x14ac:dyDescent="0.25">
      <c r="A2107" s="85">
        <v>45419</v>
      </c>
      <c r="B2107" s="87" t="s">
        <v>540</v>
      </c>
      <c r="C2107" s="2">
        <v>2</v>
      </c>
    </row>
    <row r="2108" spans="1:3" x14ac:dyDescent="0.25">
      <c r="A2108" s="85">
        <v>45419</v>
      </c>
      <c r="B2108" s="86" t="s">
        <v>562</v>
      </c>
      <c r="C2108" s="2">
        <v>2</v>
      </c>
    </row>
    <row r="2109" spans="1:3" ht="22.5" x14ac:dyDescent="0.25">
      <c r="A2109" s="85">
        <v>45419</v>
      </c>
      <c r="B2109" s="86" t="s">
        <v>542</v>
      </c>
      <c r="C2109" s="2">
        <v>2</v>
      </c>
    </row>
    <row r="2110" spans="1:3" x14ac:dyDescent="0.25">
      <c r="A2110" s="85">
        <v>45419</v>
      </c>
      <c r="B2110" s="87" t="s">
        <v>541</v>
      </c>
      <c r="C2110" s="2">
        <v>2</v>
      </c>
    </row>
    <row r="2111" spans="1:3" ht="22.5" x14ac:dyDescent="0.25">
      <c r="A2111" s="85">
        <v>45419</v>
      </c>
      <c r="B2111" s="86" t="s">
        <v>632</v>
      </c>
      <c r="C2111" s="2">
        <v>2</v>
      </c>
    </row>
    <row r="2112" spans="1:3" ht="22.5" x14ac:dyDescent="0.25">
      <c r="A2112" s="85">
        <v>45419</v>
      </c>
      <c r="B2112" s="86" t="s">
        <v>545</v>
      </c>
      <c r="C2112" s="2">
        <v>2</v>
      </c>
    </row>
    <row r="2113" spans="1:3" x14ac:dyDescent="0.25">
      <c r="A2113" s="85">
        <v>45419</v>
      </c>
      <c r="B2113" s="86" t="s">
        <v>575</v>
      </c>
      <c r="C2113" s="2">
        <v>2</v>
      </c>
    </row>
    <row r="2114" spans="1:3" ht="22.5" x14ac:dyDescent="0.25">
      <c r="A2114" s="85">
        <v>45419</v>
      </c>
      <c r="B2114" s="86" t="s">
        <v>568</v>
      </c>
      <c r="C2114" s="2">
        <v>2</v>
      </c>
    </row>
    <row r="2115" spans="1:3" ht="22.5" x14ac:dyDescent="0.25">
      <c r="A2115" s="85">
        <v>45419</v>
      </c>
      <c r="B2115" s="86" t="s">
        <v>543</v>
      </c>
      <c r="C2115" s="2">
        <v>2</v>
      </c>
    </row>
    <row r="2116" spans="1:3" x14ac:dyDescent="0.25">
      <c r="A2116" s="85">
        <v>45420</v>
      </c>
      <c r="B2116" s="86" t="s">
        <v>498</v>
      </c>
      <c r="C2116" s="2">
        <v>2</v>
      </c>
    </row>
    <row r="2117" spans="1:3" ht="22.5" x14ac:dyDescent="0.25">
      <c r="A2117" s="85">
        <v>45420</v>
      </c>
      <c r="B2117" s="86" t="s">
        <v>567</v>
      </c>
      <c r="C2117" s="2">
        <v>0</v>
      </c>
    </row>
    <row r="2118" spans="1:3" x14ac:dyDescent="0.25">
      <c r="A2118" s="85">
        <v>45420</v>
      </c>
      <c r="B2118" s="86" t="s">
        <v>494</v>
      </c>
      <c r="C2118" s="2">
        <v>0</v>
      </c>
    </row>
    <row r="2119" spans="1:3" ht="22.5" x14ac:dyDescent="0.25">
      <c r="A2119" s="85">
        <v>45420</v>
      </c>
      <c r="B2119" s="87" t="s">
        <v>550</v>
      </c>
      <c r="C2119" s="2">
        <v>0</v>
      </c>
    </row>
    <row r="2120" spans="1:3" ht="22.5" x14ac:dyDescent="0.25">
      <c r="A2120" s="85">
        <v>45420</v>
      </c>
      <c r="B2120" s="87" t="s">
        <v>492</v>
      </c>
      <c r="C2120" s="2">
        <v>2</v>
      </c>
    </row>
    <row r="2121" spans="1:3" ht="22.5" x14ac:dyDescent="0.25">
      <c r="A2121" s="85">
        <v>45420</v>
      </c>
      <c r="B2121" s="86" t="s">
        <v>627</v>
      </c>
      <c r="C2121" s="2">
        <v>1</v>
      </c>
    </row>
    <row r="2122" spans="1:3" ht="22.5" x14ac:dyDescent="0.25">
      <c r="A2122" s="85">
        <v>45420</v>
      </c>
      <c r="B2122" s="86" t="s">
        <v>496</v>
      </c>
      <c r="C2122" s="2">
        <v>2</v>
      </c>
    </row>
    <row r="2123" spans="1:3" x14ac:dyDescent="0.25">
      <c r="A2123" s="85">
        <v>45420</v>
      </c>
      <c r="B2123" s="87" t="s">
        <v>497</v>
      </c>
      <c r="C2123" s="2">
        <v>2</v>
      </c>
    </row>
    <row r="2124" spans="1:3" ht="22.5" x14ac:dyDescent="0.25">
      <c r="A2124" s="85">
        <v>45420</v>
      </c>
      <c r="B2124" s="87" t="s">
        <v>491</v>
      </c>
      <c r="C2124" s="2">
        <v>0</v>
      </c>
    </row>
    <row r="2125" spans="1:3" ht="22.5" x14ac:dyDescent="0.25">
      <c r="A2125" s="85">
        <v>45420</v>
      </c>
      <c r="B2125" s="87" t="s">
        <v>490</v>
      </c>
      <c r="C2125" s="2">
        <v>2</v>
      </c>
    </row>
    <row r="2126" spans="1:3" ht="22.5" x14ac:dyDescent="0.25">
      <c r="A2126" s="85">
        <v>45420</v>
      </c>
      <c r="B2126" s="87" t="s">
        <v>552</v>
      </c>
      <c r="C2126" s="2">
        <v>2</v>
      </c>
    </row>
    <row r="2127" spans="1:3" ht="22.5" x14ac:dyDescent="0.25">
      <c r="A2127" s="85">
        <v>45420</v>
      </c>
      <c r="B2127" s="86" t="s">
        <v>493</v>
      </c>
      <c r="C2127" s="2">
        <v>2</v>
      </c>
    </row>
    <row r="2128" spans="1:3" ht="22.5" x14ac:dyDescent="0.25">
      <c r="A2128" s="85">
        <v>45420</v>
      </c>
      <c r="B2128" s="86" t="s">
        <v>634</v>
      </c>
      <c r="C2128" s="2">
        <v>0</v>
      </c>
    </row>
    <row r="2129" spans="1:3" x14ac:dyDescent="0.25">
      <c r="A2129" s="85">
        <v>45420</v>
      </c>
      <c r="B2129" s="87" t="s">
        <v>495</v>
      </c>
      <c r="C2129" s="2">
        <v>0</v>
      </c>
    </row>
    <row r="2130" spans="1:3" x14ac:dyDescent="0.25">
      <c r="A2130" s="85">
        <v>45420</v>
      </c>
      <c r="B2130" s="87" t="s">
        <v>506</v>
      </c>
      <c r="C2130" s="2">
        <v>0</v>
      </c>
    </row>
    <row r="2131" spans="1:3" ht="22.5" x14ac:dyDescent="0.25">
      <c r="A2131" s="85">
        <v>45420</v>
      </c>
      <c r="B2131" s="86" t="s">
        <v>574</v>
      </c>
      <c r="C2131" s="2">
        <v>0</v>
      </c>
    </row>
    <row r="2132" spans="1:3" x14ac:dyDescent="0.25">
      <c r="A2132" s="85">
        <v>45420</v>
      </c>
      <c r="B2132" s="86" t="s">
        <v>502</v>
      </c>
      <c r="C2132" s="2">
        <v>1</v>
      </c>
    </row>
    <row r="2133" spans="1:3" x14ac:dyDescent="0.25">
      <c r="A2133" s="85">
        <v>45420</v>
      </c>
      <c r="B2133" s="87" t="s">
        <v>580</v>
      </c>
      <c r="C2133" s="2">
        <v>2</v>
      </c>
    </row>
    <row r="2134" spans="1:3" x14ac:dyDescent="0.25">
      <c r="A2134" s="85">
        <v>45420</v>
      </c>
      <c r="B2134" s="87" t="s">
        <v>509</v>
      </c>
      <c r="C2134" s="2">
        <v>0</v>
      </c>
    </row>
    <row r="2135" spans="1:3" x14ac:dyDescent="0.25">
      <c r="A2135" s="85">
        <v>45420</v>
      </c>
      <c r="B2135" s="87" t="s">
        <v>532</v>
      </c>
      <c r="C2135" s="2">
        <v>2</v>
      </c>
    </row>
    <row r="2136" spans="1:3" ht="22.5" x14ac:dyDescent="0.25">
      <c r="A2136" s="85">
        <v>45420</v>
      </c>
      <c r="B2136" s="86" t="s">
        <v>572</v>
      </c>
      <c r="C2136" s="2">
        <v>1</v>
      </c>
    </row>
    <row r="2137" spans="1:3" ht="22.5" x14ac:dyDescent="0.25">
      <c r="A2137" s="85">
        <v>45420</v>
      </c>
      <c r="B2137" s="87" t="s">
        <v>533</v>
      </c>
      <c r="C2137" s="2">
        <v>2</v>
      </c>
    </row>
    <row r="2138" spans="1:3" ht="22.5" x14ac:dyDescent="0.25">
      <c r="A2138" s="85">
        <v>45420</v>
      </c>
      <c r="B2138" s="87" t="s">
        <v>555</v>
      </c>
      <c r="C2138" s="2">
        <v>1</v>
      </c>
    </row>
    <row r="2139" spans="1:3" ht="22.5" x14ac:dyDescent="0.25">
      <c r="A2139" s="85">
        <v>45420</v>
      </c>
      <c r="B2139" s="87" t="s">
        <v>530</v>
      </c>
      <c r="C2139" s="2">
        <v>1</v>
      </c>
    </row>
    <row r="2140" spans="1:3" ht="22.5" x14ac:dyDescent="0.25">
      <c r="A2140" s="85">
        <v>45420</v>
      </c>
      <c r="B2140" s="86" t="s">
        <v>549</v>
      </c>
      <c r="C2140" s="2">
        <v>1</v>
      </c>
    </row>
    <row r="2141" spans="1:3" ht="22.5" x14ac:dyDescent="0.25">
      <c r="A2141" s="85">
        <v>45420</v>
      </c>
      <c r="B2141" s="87" t="s">
        <v>557</v>
      </c>
      <c r="C2141" s="2">
        <v>2</v>
      </c>
    </row>
    <row r="2142" spans="1:3" x14ac:dyDescent="0.25">
      <c r="A2142" s="85">
        <v>45420</v>
      </c>
      <c r="B2142" s="86" t="s">
        <v>507</v>
      </c>
      <c r="C2142" s="2">
        <v>2</v>
      </c>
    </row>
    <row r="2143" spans="1:3" ht="22.5" x14ac:dyDescent="0.25">
      <c r="A2143" s="85">
        <v>45420</v>
      </c>
      <c r="B2143" s="86" t="s">
        <v>511</v>
      </c>
      <c r="C2143" s="2">
        <v>1</v>
      </c>
    </row>
    <row r="2144" spans="1:3" ht="22.5" x14ac:dyDescent="0.25">
      <c r="A2144" s="85">
        <v>45420</v>
      </c>
      <c r="B2144" s="86" t="s">
        <v>512</v>
      </c>
      <c r="C2144" s="2">
        <v>2</v>
      </c>
    </row>
    <row r="2145" spans="1:3" ht="22.5" x14ac:dyDescent="0.25">
      <c r="A2145" s="85">
        <v>45420</v>
      </c>
      <c r="B2145" s="86" t="s">
        <v>500</v>
      </c>
      <c r="C2145" s="2">
        <v>2</v>
      </c>
    </row>
    <row r="2146" spans="1:3" ht="22.5" x14ac:dyDescent="0.25">
      <c r="A2146" s="85">
        <v>45420</v>
      </c>
      <c r="B2146" s="87" t="s">
        <v>522</v>
      </c>
      <c r="C2146" s="2">
        <v>2</v>
      </c>
    </row>
    <row r="2147" spans="1:3" x14ac:dyDescent="0.25">
      <c r="A2147" s="85">
        <v>45420</v>
      </c>
      <c r="B2147" s="86" t="s">
        <v>516</v>
      </c>
      <c r="C2147" s="2">
        <v>2</v>
      </c>
    </row>
    <row r="2148" spans="1:3" ht="22.5" x14ac:dyDescent="0.25">
      <c r="A2148" s="85">
        <v>45420</v>
      </c>
      <c r="B2148" s="87" t="s">
        <v>630</v>
      </c>
      <c r="C2148" s="2">
        <v>2</v>
      </c>
    </row>
    <row r="2149" spans="1:3" ht="22.5" x14ac:dyDescent="0.25">
      <c r="A2149" s="85">
        <v>45420</v>
      </c>
      <c r="B2149" s="87" t="s">
        <v>510</v>
      </c>
      <c r="C2149" s="2">
        <v>2</v>
      </c>
    </row>
    <row r="2150" spans="1:3" x14ac:dyDescent="0.25">
      <c r="A2150" s="85">
        <v>45420</v>
      </c>
      <c r="B2150" s="86" t="s">
        <v>633</v>
      </c>
      <c r="C2150" s="2">
        <v>2</v>
      </c>
    </row>
    <row r="2151" spans="1:3" ht="22.5" x14ac:dyDescent="0.25">
      <c r="A2151" s="85">
        <v>45420</v>
      </c>
      <c r="B2151" s="86" t="s">
        <v>523</v>
      </c>
      <c r="C2151" s="2">
        <v>2</v>
      </c>
    </row>
    <row r="2152" spans="1:3" x14ac:dyDescent="0.25">
      <c r="A2152" s="85">
        <v>45420</v>
      </c>
      <c r="B2152" s="86" t="s">
        <v>573</v>
      </c>
      <c r="C2152" s="2">
        <v>2</v>
      </c>
    </row>
    <row r="2153" spans="1:3" x14ac:dyDescent="0.25">
      <c r="A2153" s="85">
        <v>45420</v>
      </c>
      <c r="B2153" s="86" t="s">
        <v>520</v>
      </c>
      <c r="C2153" s="2">
        <v>0</v>
      </c>
    </row>
    <row r="2154" spans="1:3" x14ac:dyDescent="0.25">
      <c r="A2154" s="85">
        <v>45420</v>
      </c>
      <c r="B2154" s="86" t="s">
        <v>547</v>
      </c>
      <c r="C2154" s="2">
        <v>2</v>
      </c>
    </row>
    <row r="2155" spans="1:3" ht="22.5" x14ac:dyDescent="0.25">
      <c r="A2155" s="85">
        <v>45420</v>
      </c>
      <c r="B2155" s="86" t="s">
        <v>529</v>
      </c>
      <c r="C2155" s="2">
        <v>2</v>
      </c>
    </row>
    <row r="2156" spans="1:3" ht="22.5" x14ac:dyDescent="0.25">
      <c r="A2156" s="85">
        <v>45420</v>
      </c>
      <c r="B2156" s="86" t="s">
        <v>515</v>
      </c>
      <c r="C2156" s="2">
        <v>2</v>
      </c>
    </row>
    <row r="2157" spans="1:3" ht="22.5" x14ac:dyDescent="0.25">
      <c r="A2157" s="85">
        <v>45420</v>
      </c>
      <c r="B2157" s="87" t="s">
        <v>631</v>
      </c>
      <c r="C2157" s="2">
        <v>2</v>
      </c>
    </row>
    <row r="2158" spans="1:3" x14ac:dyDescent="0.25">
      <c r="A2158" s="85">
        <v>45420</v>
      </c>
      <c r="B2158" s="87" t="s">
        <v>524</v>
      </c>
      <c r="C2158" s="2">
        <v>2</v>
      </c>
    </row>
    <row r="2159" spans="1:3" ht="22.5" x14ac:dyDescent="0.25">
      <c r="A2159" s="85">
        <v>45420</v>
      </c>
      <c r="B2159" s="86" t="s">
        <v>526</v>
      </c>
      <c r="C2159" s="2">
        <v>2</v>
      </c>
    </row>
    <row r="2160" spans="1:3" ht="22.5" x14ac:dyDescent="0.25">
      <c r="A2160" s="85">
        <v>45420</v>
      </c>
      <c r="B2160" s="87" t="s">
        <v>501</v>
      </c>
      <c r="C2160" s="2">
        <v>2</v>
      </c>
    </row>
    <row r="2161" spans="1:3" ht="22.5" x14ac:dyDescent="0.25">
      <c r="A2161" s="85">
        <v>45420</v>
      </c>
      <c r="B2161" s="86" t="s">
        <v>560</v>
      </c>
      <c r="C2161" s="2">
        <v>2</v>
      </c>
    </row>
    <row r="2162" spans="1:3" ht="22.5" x14ac:dyDescent="0.25">
      <c r="A2162" s="85">
        <v>45420</v>
      </c>
      <c r="B2162" s="87" t="s">
        <v>535</v>
      </c>
      <c r="C2162" s="2">
        <v>2</v>
      </c>
    </row>
    <row r="2163" spans="1:3" ht="22.5" x14ac:dyDescent="0.25">
      <c r="A2163" s="85">
        <v>45420</v>
      </c>
      <c r="B2163" s="87" t="s">
        <v>576</v>
      </c>
      <c r="C2163" s="2">
        <v>2</v>
      </c>
    </row>
    <row r="2164" spans="1:3" ht="22.5" x14ac:dyDescent="0.25">
      <c r="A2164" s="85">
        <v>45420</v>
      </c>
      <c r="B2164" s="87" t="s">
        <v>629</v>
      </c>
      <c r="C2164" s="2">
        <v>2</v>
      </c>
    </row>
    <row r="2165" spans="1:3" ht="22.5" x14ac:dyDescent="0.25">
      <c r="A2165" s="85">
        <v>45420</v>
      </c>
      <c r="B2165" s="86" t="s">
        <v>517</v>
      </c>
      <c r="C2165" s="2">
        <v>2</v>
      </c>
    </row>
    <row r="2166" spans="1:3" x14ac:dyDescent="0.25">
      <c r="A2166" s="85">
        <v>45420</v>
      </c>
      <c r="B2166" s="86" t="s">
        <v>527</v>
      </c>
      <c r="C2166" s="2">
        <v>2</v>
      </c>
    </row>
    <row r="2167" spans="1:3" ht="22.5" x14ac:dyDescent="0.25">
      <c r="A2167" s="85">
        <v>45420</v>
      </c>
      <c r="B2167" s="87" t="s">
        <v>538</v>
      </c>
      <c r="C2167" s="2">
        <v>0</v>
      </c>
    </row>
    <row r="2168" spans="1:3" x14ac:dyDescent="0.25">
      <c r="A2168" s="85">
        <v>45420</v>
      </c>
      <c r="B2168" s="86" t="s">
        <v>518</v>
      </c>
      <c r="C2168" s="2">
        <v>2</v>
      </c>
    </row>
    <row r="2169" spans="1:3" ht="22.5" x14ac:dyDescent="0.25">
      <c r="A2169" s="85">
        <v>45420</v>
      </c>
      <c r="B2169" s="87" t="s">
        <v>632</v>
      </c>
      <c r="C2169" s="2">
        <v>2</v>
      </c>
    </row>
    <row r="2170" spans="1:3" ht="22.5" x14ac:dyDescent="0.25">
      <c r="A2170" s="85">
        <v>45420</v>
      </c>
      <c r="B2170" s="86" t="s">
        <v>531</v>
      </c>
      <c r="C2170" s="2">
        <v>2</v>
      </c>
    </row>
    <row r="2171" spans="1:3" ht="22.5" x14ac:dyDescent="0.25">
      <c r="A2171" s="85">
        <v>45420</v>
      </c>
      <c r="B2171" s="86" t="s">
        <v>514</v>
      </c>
      <c r="C2171" s="2">
        <v>2</v>
      </c>
    </row>
    <row r="2172" spans="1:3" ht="22.5" x14ac:dyDescent="0.25">
      <c r="A2172" s="85">
        <v>45420</v>
      </c>
      <c r="B2172" s="87" t="s">
        <v>577</v>
      </c>
      <c r="C2172" s="2">
        <v>2</v>
      </c>
    </row>
    <row r="2173" spans="1:3" ht="22.5" x14ac:dyDescent="0.25">
      <c r="A2173" s="85">
        <v>45420</v>
      </c>
      <c r="B2173" s="87" t="s">
        <v>559</v>
      </c>
      <c r="C2173" s="2">
        <v>2</v>
      </c>
    </row>
    <row r="2174" spans="1:3" x14ac:dyDescent="0.25">
      <c r="A2174" s="85">
        <v>45420</v>
      </c>
      <c r="B2174" s="87" t="s">
        <v>575</v>
      </c>
      <c r="C2174" s="2">
        <v>2</v>
      </c>
    </row>
    <row r="2175" spans="1:3" x14ac:dyDescent="0.25">
      <c r="A2175" s="85">
        <v>45420</v>
      </c>
      <c r="B2175" s="86" t="s">
        <v>562</v>
      </c>
      <c r="C2175" s="2">
        <v>2</v>
      </c>
    </row>
    <row r="2176" spans="1:3" ht="22.5" x14ac:dyDescent="0.25">
      <c r="A2176" s="85">
        <v>45420</v>
      </c>
      <c r="B2176" s="86" t="s">
        <v>540</v>
      </c>
      <c r="C2176" s="2">
        <v>2</v>
      </c>
    </row>
    <row r="2177" spans="1:3" ht="22.5" x14ac:dyDescent="0.25">
      <c r="A2177" s="85">
        <v>45420</v>
      </c>
      <c r="B2177" s="87" t="s">
        <v>558</v>
      </c>
      <c r="C2177" s="2">
        <v>0</v>
      </c>
    </row>
    <row r="2178" spans="1:3" ht="22.5" x14ac:dyDescent="0.25">
      <c r="A2178" s="85">
        <v>45420</v>
      </c>
      <c r="B2178" s="87" t="s">
        <v>539</v>
      </c>
      <c r="C2178" s="2">
        <v>2</v>
      </c>
    </row>
    <row r="2179" spans="1:3" x14ac:dyDescent="0.25">
      <c r="A2179" s="85">
        <v>45420</v>
      </c>
      <c r="B2179" s="86" t="s">
        <v>582</v>
      </c>
      <c r="C2179" s="2">
        <v>2</v>
      </c>
    </row>
    <row r="2180" spans="1:3" x14ac:dyDescent="0.25">
      <c r="A2180" s="85">
        <v>45420</v>
      </c>
      <c r="B2180" s="87" t="s">
        <v>541</v>
      </c>
      <c r="C2180" s="2">
        <v>2</v>
      </c>
    </row>
    <row r="2181" spans="1:3" ht="22.5" x14ac:dyDescent="0.25">
      <c r="A2181" s="85">
        <v>45420</v>
      </c>
      <c r="B2181" s="87" t="s">
        <v>545</v>
      </c>
      <c r="C2181" s="2">
        <v>2</v>
      </c>
    </row>
    <row r="2182" spans="1:3" ht="22.5" x14ac:dyDescent="0.25">
      <c r="A2182" s="85">
        <v>45420</v>
      </c>
      <c r="B2182" s="87" t="s">
        <v>563</v>
      </c>
      <c r="C2182" s="2">
        <v>2</v>
      </c>
    </row>
    <row r="2183" spans="1:3" ht="22.5" x14ac:dyDescent="0.25">
      <c r="A2183" s="85">
        <v>45420</v>
      </c>
      <c r="B2183" s="86" t="s">
        <v>543</v>
      </c>
      <c r="C2183" s="2">
        <v>2</v>
      </c>
    </row>
    <row r="2184" spans="1:3" ht="22.5" x14ac:dyDescent="0.25">
      <c r="A2184" s="85">
        <v>45420</v>
      </c>
      <c r="B2184" s="86" t="s">
        <v>537</v>
      </c>
      <c r="C2184" s="2">
        <v>2</v>
      </c>
    </row>
    <row r="2185" spans="1:3" x14ac:dyDescent="0.25">
      <c r="A2185" s="85">
        <v>45420</v>
      </c>
      <c r="B2185" s="87" t="s">
        <v>564</v>
      </c>
      <c r="C2185" s="2">
        <v>2</v>
      </c>
    </row>
    <row r="2186" spans="1:3" ht="22.5" x14ac:dyDescent="0.25">
      <c r="A2186" s="85">
        <v>45421</v>
      </c>
      <c r="B2186" s="86" t="s">
        <v>489</v>
      </c>
      <c r="C2186" s="2">
        <v>2</v>
      </c>
    </row>
    <row r="2187" spans="1:3" ht="22.5" x14ac:dyDescent="0.25">
      <c r="A2187" s="85">
        <v>45421</v>
      </c>
      <c r="B2187" s="87" t="s">
        <v>493</v>
      </c>
      <c r="C2187" s="2">
        <v>2</v>
      </c>
    </row>
    <row r="2188" spans="1:3" ht="22.5" x14ac:dyDescent="0.25">
      <c r="A2188" s="85">
        <v>45421</v>
      </c>
      <c r="B2188" s="86" t="s">
        <v>548</v>
      </c>
      <c r="C2188" s="2">
        <v>2</v>
      </c>
    </row>
    <row r="2189" spans="1:3" ht="22.5" x14ac:dyDescent="0.25">
      <c r="A2189" s="85">
        <v>45421</v>
      </c>
      <c r="B2189" s="87" t="s">
        <v>492</v>
      </c>
      <c r="C2189" s="2">
        <v>2</v>
      </c>
    </row>
    <row r="2190" spans="1:3" ht="22.5" x14ac:dyDescent="0.25">
      <c r="A2190" s="85">
        <v>45421</v>
      </c>
      <c r="B2190" s="86" t="s">
        <v>490</v>
      </c>
      <c r="C2190" s="2">
        <v>2</v>
      </c>
    </row>
    <row r="2191" spans="1:3" ht="22.5" x14ac:dyDescent="0.25">
      <c r="A2191" s="85">
        <v>45421</v>
      </c>
      <c r="B2191" s="86" t="s">
        <v>491</v>
      </c>
      <c r="C2191" s="2">
        <v>0</v>
      </c>
    </row>
    <row r="2192" spans="1:3" ht="22.5" x14ac:dyDescent="0.25">
      <c r="A2192" s="85">
        <v>45421</v>
      </c>
      <c r="B2192" s="86" t="s">
        <v>627</v>
      </c>
      <c r="C2192" s="2">
        <v>1</v>
      </c>
    </row>
    <row r="2193" spans="1:3" ht="22.5" x14ac:dyDescent="0.25">
      <c r="A2193" s="85">
        <v>45421</v>
      </c>
      <c r="B2193" s="86" t="s">
        <v>634</v>
      </c>
      <c r="C2193" s="2">
        <v>0</v>
      </c>
    </row>
    <row r="2194" spans="1:3" x14ac:dyDescent="0.25">
      <c r="A2194" s="85">
        <v>45421</v>
      </c>
      <c r="B2194" s="87" t="s">
        <v>495</v>
      </c>
      <c r="C2194" s="2">
        <v>0</v>
      </c>
    </row>
    <row r="2195" spans="1:3" x14ac:dyDescent="0.25">
      <c r="A2195" s="85">
        <v>45421</v>
      </c>
      <c r="B2195" s="87" t="s">
        <v>498</v>
      </c>
      <c r="C2195" s="2">
        <v>2</v>
      </c>
    </row>
    <row r="2196" spans="1:3" ht="22.5" x14ac:dyDescent="0.25">
      <c r="A2196" s="85">
        <v>45421</v>
      </c>
      <c r="B2196" s="86" t="s">
        <v>515</v>
      </c>
      <c r="C2196" s="2">
        <v>2</v>
      </c>
    </row>
    <row r="2197" spans="1:3" x14ac:dyDescent="0.25">
      <c r="A2197" s="85">
        <v>45421</v>
      </c>
      <c r="B2197" s="86" t="s">
        <v>494</v>
      </c>
      <c r="C2197" s="2">
        <v>0</v>
      </c>
    </row>
    <row r="2198" spans="1:3" x14ac:dyDescent="0.25">
      <c r="A2198" s="85">
        <v>45421</v>
      </c>
      <c r="B2198" s="86" t="s">
        <v>502</v>
      </c>
      <c r="C2198" s="2">
        <v>1</v>
      </c>
    </row>
    <row r="2199" spans="1:3" x14ac:dyDescent="0.25">
      <c r="A2199" s="85">
        <v>45421</v>
      </c>
      <c r="B2199" s="87" t="s">
        <v>506</v>
      </c>
      <c r="C2199" s="2">
        <v>1</v>
      </c>
    </row>
    <row r="2200" spans="1:3" x14ac:dyDescent="0.25">
      <c r="A2200" s="85">
        <v>45421</v>
      </c>
      <c r="B2200" s="87" t="s">
        <v>518</v>
      </c>
      <c r="C2200" s="2">
        <v>1</v>
      </c>
    </row>
    <row r="2201" spans="1:3" ht="22.5" x14ac:dyDescent="0.25">
      <c r="A2201" s="85">
        <v>45421</v>
      </c>
      <c r="B2201" s="87" t="s">
        <v>439</v>
      </c>
      <c r="C2201" s="2">
        <v>2</v>
      </c>
    </row>
    <row r="2202" spans="1:3" ht="22.5" x14ac:dyDescent="0.25">
      <c r="A2202" s="85">
        <v>45421</v>
      </c>
      <c r="B2202" s="86" t="s">
        <v>551</v>
      </c>
      <c r="C2202" s="2">
        <v>2</v>
      </c>
    </row>
    <row r="2203" spans="1:3" x14ac:dyDescent="0.25">
      <c r="A2203" s="85">
        <v>45421</v>
      </c>
      <c r="B2203" s="86" t="s">
        <v>497</v>
      </c>
      <c r="C2203" s="2">
        <v>2</v>
      </c>
    </row>
    <row r="2204" spans="1:3" ht="22.5" x14ac:dyDescent="0.25">
      <c r="A2204" s="85">
        <v>45421</v>
      </c>
      <c r="B2204" s="87" t="s">
        <v>628</v>
      </c>
      <c r="C2204" s="2">
        <v>2</v>
      </c>
    </row>
    <row r="2205" spans="1:3" ht="22.5" x14ac:dyDescent="0.25">
      <c r="A2205" s="85">
        <v>45421</v>
      </c>
      <c r="B2205" s="86" t="s">
        <v>501</v>
      </c>
      <c r="C2205" s="2">
        <v>2</v>
      </c>
    </row>
    <row r="2206" spans="1:3" ht="22.5" x14ac:dyDescent="0.25">
      <c r="A2206" s="85">
        <v>45421</v>
      </c>
      <c r="B2206" s="87" t="s">
        <v>544</v>
      </c>
      <c r="C2206" s="2">
        <v>1</v>
      </c>
    </row>
    <row r="2207" spans="1:3" ht="22.5" x14ac:dyDescent="0.25">
      <c r="A2207" s="85">
        <v>45421</v>
      </c>
      <c r="B2207" s="86" t="s">
        <v>630</v>
      </c>
      <c r="C2207" s="2">
        <v>2</v>
      </c>
    </row>
    <row r="2208" spans="1:3" ht="22.5" x14ac:dyDescent="0.25">
      <c r="A2208" s="85">
        <v>45421</v>
      </c>
      <c r="B2208" s="87" t="s">
        <v>529</v>
      </c>
      <c r="C2208" s="2">
        <v>1</v>
      </c>
    </row>
    <row r="2209" spans="1:3" ht="22.5" x14ac:dyDescent="0.25">
      <c r="A2209" s="85">
        <v>45421</v>
      </c>
      <c r="B2209" s="87" t="s">
        <v>567</v>
      </c>
      <c r="C2209" s="2">
        <v>0</v>
      </c>
    </row>
    <row r="2210" spans="1:3" x14ac:dyDescent="0.25">
      <c r="A2210" s="85">
        <v>45421</v>
      </c>
      <c r="B2210" s="86" t="s">
        <v>580</v>
      </c>
      <c r="C2210" s="2">
        <v>2</v>
      </c>
    </row>
    <row r="2211" spans="1:3" ht="22.5" x14ac:dyDescent="0.25">
      <c r="A2211" s="85">
        <v>45421</v>
      </c>
      <c r="B2211" s="87" t="s">
        <v>557</v>
      </c>
      <c r="C2211" s="2">
        <v>2</v>
      </c>
    </row>
    <row r="2212" spans="1:3" x14ac:dyDescent="0.25">
      <c r="A2212" s="85">
        <v>45421</v>
      </c>
      <c r="B2212" s="86" t="s">
        <v>520</v>
      </c>
      <c r="C2212" s="2">
        <v>0</v>
      </c>
    </row>
    <row r="2213" spans="1:3" x14ac:dyDescent="0.25">
      <c r="A2213" s="85">
        <v>45421</v>
      </c>
      <c r="B2213" s="87" t="s">
        <v>509</v>
      </c>
      <c r="C2213" s="2">
        <v>1</v>
      </c>
    </row>
    <row r="2214" spans="1:3" x14ac:dyDescent="0.25">
      <c r="A2214" s="85">
        <v>45421</v>
      </c>
      <c r="B2214" s="87" t="s">
        <v>525</v>
      </c>
      <c r="C2214" s="2">
        <v>1</v>
      </c>
    </row>
    <row r="2215" spans="1:3" x14ac:dyDescent="0.25">
      <c r="A2215" s="85">
        <v>45421</v>
      </c>
      <c r="B2215" s="87" t="s">
        <v>507</v>
      </c>
      <c r="C2215" s="2">
        <v>2</v>
      </c>
    </row>
    <row r="2216" spans="1:3" ht="22.5" x14ac:dyDescent="0.25">
      <c r="A2216" s="85">
        <v>45421</v>
      </c>
      <c r="B2216" s="87" t="s">
        <v>508</v>
      </c>
      <c r="C2216" s="2">
        <v>1</v>
      </c>
    </row>
    <row r="2217" spans="1:3" ht="22.5" x14ac:dyDescent="0.25">
      <c r="A2217" s="85">
        <v>45421</v>
      </c>
      <c r="B2217" s="86" t="s">
        <v>549</v>
      </c>
      <c r="C2217" s="2">
        <v>1</v>
      </c>
    </row>
    <row r="2218" spans="1:3" ht="22.5" x14ac:dyDescent="0.25">
      <c r="A2218" s="85">
        <v>45421</v>
      </c>
      <c r="B2218" s="87" t="s">
        <v>533</v>
      </c>
      <c r="C2218" s="2">
        <v>2</v>
      </c>
    </row>
    <row r="2219" spans="1:3" x14ac:dyDescent="0.25">
      <c r="A2219" s="85">
        <v>45421</v>
      </c>
      <c r="B2219" s="87" t="s">
        <v>516</v>
      </c>
      <c r="C2219" s="2">
        <v>2</v>
      </c>
    </row>
    <row r="2220" spans="1:3" ht="22.5" x14ac:dyDescent="0.25">
      <c r="A2220" s="85">
        <v>45421</v>
      </c>
      <c r="B2220" s="87" t="s">
        <v>629</v>
      </c>
      <c r="C2220" s="2">
        <v>2</v>
      </c>
    </row>
    <row r="2221" spans="1:3" ht="22.5" x14ac:dyDescent="0.25">
      <c r="A2221" s="85">
        <v>45421</v>
      </c>
      <c r="B2221" s="86" t="s">
        <v>510</v>
      </c>
      <c r="C2221" s="2">
        <v>2</v>
      </c>
    </row>
    <row r="2222" spans="1:3" ht="22.5" x14ac:dyDescent="0.25">
      <c r="A2222" s="85">
        <v>45421</v>
      </c>
      <c r="B2222" s="86" t="s">
        <v>555</v>
      </c>
      <c r="C2222" s="2">
        <v>2</v>
      </c>
    </row>
    <row r="2223" spans="1:3" ht="22.5" x14ac:dyDescent="0.25">
      <c r="A2223" s="85">
        <v>45421</v>
      </c>
      <c r="B2223" s="86" t="s">
        <v>512</v>
      </c>
      <c r="C2223" s="2">
        <v>2</v>
      </c>
    </row>
    <row r="2224" spans="1:3" x14ac:dyDescent="0.25">
      <c r="A2224" s="85">
        <v>45421</v>
      </c>
      <c r="B2224" s="87" t="s">
        <v>546</v>
      </c>
      <c r="C2224" s="2">
        <v>1</v>
      </c>
    </row>
    <row r="2225" spans="1:3" x14ac:dyDescent="0.25">
      <c r="A2225" s="85">
        <v>45421</v>
      </c>
      <c r="B2225" s="86" t="s">
        <v>527</v>
      </c>
      <c r="C2225" s="2">
        <v>2</v>
      </c>
    </row>
    <row r="2226" spans="1:3" x14ac:dyDescent="0.25">
      <c r="A2226" s="85">
        <v>45421</v>
      </c>
      <c r="B2226" s="87" t="s">
        <v>524</v>
      </c>
      <c r="C2226" s="2">
        <v>2</v>
      </c>
    </row>
    <row r="2227" spans="1:3" ht="22.5" x14ac:dyDescent="0.25">
      <c r="A2227" s="85">
        <v>45421</v>
      </c>
      <c r="B2227" s="87" t="s">
        <v>523</v>
      </c>
      <c r="C2227" s="2">
        <v>2</v>
      </c>
    </row>
    <row r="2228" spans="1:3" ht="22.5" x14ac:dyDescent="0.25">
      <c r="A2228" s="85">
        <v>45421</v>
      </c>
      <c r="B2228" s="87" t="s">
        <v>530</v>
      </c>
      <c r="C2228" s="2">
        <v>2</v>
      </c>
    </row>
    <row r="2229" spans="1:3" x14ac:dyDescent="0.25">
      <c r="A2229" s="85">
        <v>45421</v>
      </c>
      <c r="B2229" s="86" t="s">
        <v>633</v>
      </c>
      <c r="C2229" s="2">
        <v>2</v>
      </c>
    </row>
    <row r="2230" spans="1:3" x14ac:dyDescent="0.25">
      <c r="A2230" s="85">
        <v>45421</v>
      </c>
      <c r="B2230" s="87" t="s">
        <v>575</v>
      </c>
      <c r="C2230" s="2">
        <v>2</v>
      </c>
    </row>
    <row r="2231" spans="1:3" ht="22.5" x14ac:dyDescent="0.25">
      <c r="A2231" s="85">
        <v>45421</v>
      </c>
      <c r="B2231" s="87" t="s">
        <v>576</v>
      </c>
      <c r="C2231" s="2">
        <v>2</v>
      </c>
    </row>
    <row r="2232" spans="1:3" ht="22.5" x14ac:dyDescent="0.25">
      <c r="A2232" s="85">
        <v>45421</v>
      </c>
      <c r="B2232" s="86" t="s">
        <v>526</v>
      </c>
      <c r="C2232" s="2">
        <v>2</v>
      </c>
    </row>
    <row r="2233" spans="1:3" ht="22.5" x14ac:dyDescent="0.25">
      <c r="A2233" s="85">
        <v>45421</v>
      </c>
      <c r="B2233" s="86" t="s">
        <v>517</v>
      </c>
      <c r="C2233" s="2">
        <v>2</v>
      </c>
    </row>
    <row r="2234" spans="1:3" ht="22.5" x14ac:dyDescent="0.25">
      <c r="A2234" s="85">
        <v>45421</v>
      </c>
      <c r="B2234" s="87" t="s">
        <v>521</v>
      </c>
      <c r="C2234" s="2">
        <v>2</v>
      </c>
    </row>
    <row r="2235" spans="1:3" ht="22.5" x14ac:dyDescent="0.25">
      <c r="A2235" s="85">
        <v>45421</v>
      </c>
      <c r="B2235" s="86" t="s">
        <v>514</v>
      </c>
      <c r="C2235" s="2">
        <v>2</v>
      </c>
    </row>
    <row r="2236" spans="1:3" ht="22.5" x14ac:dyDescent="0.25">
      <c r="A2236" s="85">
        <v>45421</v>
      </c>
      <c r="B2236" s="87" t="s">
        <v>537</v>
      </c>
      <c r="C2236" s="2">
        <v>2</v>
      </c>
    </row>
    <row r="2237" spans="1:3" x14ac:dyDescent="0.25">
      <c r="A2237" s="85">
        <v>45421</v>
      </c>
      <c r="B2237" s="87" t="s">
        <v>532</v>
      </c>
      <c r="C2237" s="2">
        <v>2</v>
      </c>
    </row>
    <row r="2238" spans="1:3" ht="22.5" x14ac:dyDescent="0.25">
      <c r="A2238" s="85">
        <v>45421</v>
      </c>
      <c r="B2238" s="87" t="s">
        <v>522</v>
      </c>
      <c r="C2238" s="2">
        <v>2</v>
      </c>
    </row>
    <row r="2239" spans="1:3" ht="22.5" x14ac:dyDescent="0.25">
      <c r="A2239" s="85">
        <v>45421</v>
      </c>
      <c r="B2239" s="86" t="s">
        <v>543</v>
      </c>
      <c r="C2239" s="2">
        <v>2</v>
      </c>
    </row>
    <row r="2240" spans="1:3" ht="22.5" x14ac:dyDescent="0.25">
      <c r="A2240" s="85">
        <v>45421</v>
      </c>
      <c r="B2240" s="86" t="s">
        <v>535</v>
      </c>
      <c r="C2240" s="2">
        <v>2</v>
      </c>
    </row>
    <row r="2241" spans="1:3" ht="22.5" x14ac:dyDescent="0.25">
      <c r="A2241" s="85">
        <v>45421</v>
      </c>
      <c r="B2241" s="87" t="s">
        <v>577</v>
      </c>
      <c r="C2241" s="2">
        <v>2</v>
      </c>
    </row>
    <row r="2242" spans="1:3" ht="22.5" x14ac:dyDescent="0.25">
      <c r="A2242" s="85">
        <v>45421</v>
      </c>
      <c r="B2242" s="87" t="s">
        <v>631</v>
      </c>
      <c r="C2242" s="2">
        <v>2</v>
      </c>
    </row>
    <row r="2243" spans="1:3" ht="22.5" x14ac:dyDescent="0.25">
      <c r="A2243" s="85">
        <v>45421</v>
      </c>
      <c r="B2243" s="86" t="s">
        <v>531</v>
      </c>
      <c r="C2243" s="2">
        <v>2</v>
      </c>
    </row>
    <row r="2244" spans="1:3" x14ac:dyDescent="0.25">
      <c r="A2244" s="85">
        <v>45421</v>
      </c>
      <c r="B2244" s="86" t="s">
        <v>573</v>
      </c>
      <c r="C2244" s="2">
        <v>2</v>
      </c>
    </row>
    <row r="2245" spans="1:3" ht="22.5" x14ac:dyDescent="0.25">
      <c r="A2245" s="85">
        <v>45421</v>
      </c>
      <c r="B2245" s="86" t="s">
        <v>559</v>
      </c>
      <c r="C2245" s="2">
        <v>2</v>
      </c>
    </row>
    <row r="2246" spans="1:3" x14ac:dyDescent="0.25">
      <c r="A2246" s="85">
        <v>45421</v>
      </c>
      <c r="B2246" s="86" t="s">
        <v>541</v>
      </c>
      <c r="C2246" s="2">
        <v>2</v>
      </c>
    </row>
    <row r="2247" spans="1:3" ht="22.5" x14ac:dyDescent="0.25">
      <c r="A2247" s="85">
        <v>45421</v>
      </c>
      <c r="B2247" s="86" t="s">
        <v>540</v>
      </c>
      <c r="C2247" s="2">
        <v>2</v>
      </c>
    </row>
    <row r="2248" spans="1:3" x14ac:dyDescent="0.25">
      <c r="A2248" s="85">
        <v>45421</v>
      </c>
      <c r="B2248" s="86" t="s">
        <v>582</v>
      </c>
      <c r="C2248" s="2">
        <v>2</v>
      </c>
    </row>
    <row r="2249" spans="1:3" ht="22.5" x14ac:dyDescent="0.25">
      <c r="A2249" s="85">
        <v>45421</v>
      </c>
      <c r="B2249" s="87" t="s">
        <v>563</v>
      </c>
      <c r="C2249" s="2">
        <v>2</v>
      </c>
    </row>
    <row r="2250" spans="1:3" ht="22.5" x14ac:dyDescent="0.25">
      <c r="A2250" s="85">
        <v>45421</v>
      </c>
      <c r="B2250" s="86" t="s">
        <v>632</v>
      </c>
      <c r="C2250" s="2">
        <v>2</v>
      </c>
    </row>
    <row r="2251" spans="1:3" ht="22.5" x14ac:dyDescent="0.25">
      <c r="A2251" s="85">
        <v>45421</v>
      </c>
      <c r="B2251" s="86" t="s">
        <v>539</v>
      </c>
      <c r="C2251" s="2">
        <v>2</v>
      </c>
    </row>
    <row r="2252" spans="1:3" ht="22.5" x14ac:dyDescent="0.25">
      <c r="A2252" s="85">
        <v>45421</v>
      </c>
      <c r="B2252" s="87" t="s">
        <v>542</v>
      </c>
      <c r="C2252" s="2">
        <v>2</v>
      </c>
    </row>
    <row r="2253" spans="1:3" ht="22.5" x14ac:dyDescent="0.25">
      <c r="A2253" s="85">
        <v>45421</v>
      </c>
      <c r="B2253" s="87" t="s">
        <v>568</v>
      </c>
      <c r="C2253" s="2">
        <v>2</v>
      </c>
    </row>
    <row r="2254" spans="1:3" ht="22.5" x14ac:dyDescent="0.25">
      <c r="A2254" s="85">
        <v>45421</v>
      </c>
      <c r="B2254" s="86" t="s">
        <v>545</v>
      </c>
      <c r="C2254" s="2">
        <v>2</v>
      </c>
    </row>
    <row r="2255" spans="1:3" x14ac:dyDescent="0.25">
      <c r="A2255" s="85">
        <v>45421</v>
      </c>
      <c r="B2255" s="87" t="s">
        <v>564</v>
      </c>
      <c r="C2255" s="2">
        <v>2</v>
      </c>
    </row>
    <row r="2256" spans="1:3" ht="22.5" x14ac:dyDescent="0.25">
      <c r="A2256" s="88">
        <v>45422</v>
      </c>
      <c r="B2256" s="87" t="s">
        <v>552</v>
      </c>
      <c r="C2256" s="2">
        <v>0</v>
      </c>
    </row>
    <row r="2257" spans="1:3" x14ac:dyDescent="0.25">
      <c r="A2257" s="88">
        <v>45422</v>
      </c>
      <c r="B2257" s="86" t="s">
        <v>573</v>
      </c>
      <c r="C2257" s="2">
        <v>0</v>
      </c>
    </row>
    <row r="2258" spans="1:3" ht="22.5" x14ac:dyDescent="0.25">
      <c r="A2258" s="88">
        <v>45422</v>
      </c>
      <c r="B2258" s="87" t="s">
        <v>627</v>
      </c>
      <c r="C2258" s="2">
        <v>1</v>
      </c>
    </row>
    <row r="2259" spans="1:3" x14ac:dyDescent="0.25">
      <c r="A2259" s="88">
        <v>45422</v>
      </c>
      <c r="B2259" s="87" t="s">
        <v>580</v>
      </c>
      <c r="C2259" s="2">
        <v>2</v>
      </c>
    </row>
    <row r="2260" spans="1:3" x14ac:dyDescent="0.25">
      <c r="A2260" s="88">
        <v>45422</v>
      </c>
      <c r="B2260" s="87" t="s">
        <v>497</v>
      </c>
      <c r="C2260" s="2">
        <v>1</v>
      </c>
    </row>
    <row r="2261" spans="1:3" x14ac:dyDescent="0.25">
      <c r="A2261" s="88">
        <v>45422</v>
      </c>
      <c r="B2261" s="87" t="s">
        <v>495</v>
      </c>
      <c r="C2261" s="2">
        <v>0</v>
      </c>
    </row>
    <row r="2262" spans="1:3" ht="22.5" x14ac:dyDescent="0.25">
      <c r="A2262" s="88">
        <v>45422</v>
      </c>
      <c r="B2262" s="86" t="s">
        <v>630</v>
      </c>
      <c r="C2262" s="2">
        <v>0</v>
      </c>
    </row>
    <row r="2263" spans="1:3" ht="22.5" x14ac:dyDescent="0.25">
      <c r="A2263" s="88">
        <v>45422</v>
      </c>
      <c r="B2263" s="87" t="s">
        <v>493</v>
      </c>
      <c r="C2263" s="2">
        <v>2</v>
      </c>
    </row>
    <row r="2264" spans="1:3" ht="22.5" x14ac:dyDescent="0.25">
      <c r="A2264" s="88">
        <v>45422</v>
      </c>
      <c r="B2264" s="87" t="s">
        <v>492</v>
      </c>
      <c r="C2264" s="2">
        <v>2</v>
      </c>
    </row>
    <row r="2265" spans="1:3" x14ac:dyDescent="0.25">
      <c r="A2265" s="88">
        <v>45422</v>
      </c>
      <c r="B2265" s="87" t="s">
        <v>498</v>
      </c>
      <c r="C2265" s="2">
        <v>2</v>
      </c>
    </row>
    <row r="2266" spans="1:3" x14ac:dyDescent="0.25">
      <c r="A2266" s="88">
        <v>45422</v>
      </c>
      <c r="B2266" s="86" t="s">
        <v>494</v>
      </c>
      <c r="C2266" s="2">
        <v>0</v>
      </c>
    </row>
    <row r="2267" spans="1:3" ht="22.5" x14ac:dyDescent="0.25">
      <c r="A2267" s="88">
        <v>45422</v>
      </c>
      <c r="B2267" s="86" t="s">
        <v>555</v>
      </c>
      <c r="C2267" s="2">
        <v>1</v>
      </c>
    </row>
    <row r="2268" spans="1:3" x14ac:dyDescent="0.25">
      <c r="A2268" s="88">
        <v>45422</v>
      </c>
      <c r="B2268" s="86" t="s">
        <v>525</v>
      </c>
      <c r="C2268" s="2">
        <v>2</v>
      </c>
    </row>
    <row r="2269" spans="1:3" ht="22.5" x14ac:dyDescent="0.25">
      <c r="A2269" s="88">
        <v>45422</v>
      </c>
      <c r="B2269" s="86" t="s">
        <v>489</v>
      </c>
      <c r="C2269" s="2">
        <v>2</v>
      </c>
    </row>
    <row r="2270" spans="1:3" ht="22.5" x14ac:dyDescent="0.25">
      <c r="A2270" s="88">
        <v>45422</v>
      </c>
      <c r="B2270" s="87" t="s">
        <v>503</v>
      </c>
      <c r="C2270" s="2">
        <v>2</v>
      </c>
    </row>
    <row r="2271" spans="1:3" ht="22.5" x14ac:dyDescent="0.25">
      <c r="A2271" s="88">
        <v>45422</v>
      </c>
      <c r="B2271" s="86" t="s">
        <v>548</v>
      </c>
      <c r="C2271" s="2">
        <v>2</v>
      </c>
    </row>
    <row r="2272" spans="1:3" ht="22.5" x14ac:dyDescent="0.25">
      <c r="A2272" s="88">
        <v>45422</v>
      </c>
      <c r="B2272" s="86" t="s">
        <v>517</v>
      </c>
      <c r="C2272" s="2">
        <v>2</v>
      </c>
    </row>
    <row r="2273" spans="1:3" ht="22.5" x14ac:dyDescent="0.25">
      <c r="A2273" s="88">
        <v>45422</v>
      </c>
      <c r="B2273" s="87" t="s">
        <v>501</v>
      </c>
      <c r="C2273" s="2">
        <v>2</v>
      </c>
    </row>
    <row r="2274" spans="1:3" ht="22.5" x14ac:dyDescent="0.25">
      <c r="A2274" s="88">
        <v>45422</v>
      </c>
      <c r="B2274" s="87" t="s">
        <v>490</v>
      </c>
      <c r="C2274" s="2">
        <v>2</v>
      </c>
    </row>
    <row r="2275" spans="1:3" x14ac:dyDescent="0.25">
      <c r="A2275" s="88">
        <v>45422</v>
      </c>
      <c r="B2275" s="86" t="s">
        <v>509</v>
      </c>
      <c r="C2275" s="2">
        <v>1</v>
      </c>
    </row>
    <row r="2276" spans="1:3" ht="22.5" x14ac:dyDescent="0.25">
      <c r="A2276" s="88">
        <v>45422</v>
      </c>
      <c r="B2276" s="87" t="s">
        <v>629</v>
      </c>
      <c r="C2276" s="2">
        <v>2</v>
      </c>
    </row>
    <row r="2277" spans="1:3" ht="22.5" x14ac:dyDescent="0.25">
      <c r="A2277" s="88">
        <v>45422</v>
      </c>
      <c r="B2277" s="87" t="s">
        <v>515</v>
      </c>
      <c r="C2277" s="2">
        <v>2</v>
      </c>
    </row>
    <row r="2278" spans="1:3" ht="22.5" x14ac:dyDescent="0.25">
      <c r="A2278" s="88">
        <v>45422</v>
      </c>
      <c r="B2278" s="87" t="s">
        <v>522</v>
      </c>
      <c r="C2278" s="2">
        <v>2</v>
      </c>
    </row>
    <row r="2279" spans="1:3" ht="22.5" x14ac:dyDescent="0.25">
      <c r="A2279" s="88">
        <v>45422</v>
      </c>
      <c r="B2279" s="86" t="s">
        <v>549</v>
      </c>
      <c r="C2279" s="2">
        <v>1</v>
      </c>
    </row>
    <row r="2280" spans="1:3" ht="22.5" x14ac:dyDescent="0.25">
      <c r="A2280" s="88">
        <v>45422</v>
      </c>
      <c r="B2280" s="86" t="s">
        <v>551</v>
      </c>
      <c r="C2280" s="2">
        <v>2</v>
      </c>
    </row>
    <row r="2281" spans="1:3" x14ac:dyDescent="0.25">
      <c r="A2281" s="88">
        <v>45422</v>
      </c>
      <c r="B2281" s="87" t="s">
        <v>553</v>
      </c>
      <c r="C2281" s="2">
        <v>2</v>
      </c>
    </row>
    <row r="2282" spans="1:3" ht="22.5" x14ac:dyDescent="0.25">
      <c r="A2282" s="88">
        <v>45422</v>
      </c>
      <c r="B2282" s="86" t="s">
        <v>526</v>
      </c>
      <c r="C2282" s="2">
        <v>2</v>
      </c>
    </row>
    <row r="2283" spans="1:3" ht="22.5" x14ac:dyDescent="0.25">
      <c r="A2283" s="88">
        <v>45422</v>
      </c>
      <c r="B2283" s="87" t="s">
        <v>632</v>
      </c>
      <c r="C2283" s="2">
        <v>2</v>
      </c>
    </row>
    <row r="2284" spans="1:3" ht="22.5" x14ac:dyDescent="0.25">
      <c r="A2284" s="88">
        <v>45422</v>
      </c>
      <c r="B2284" s="86" t="s">
        <v>523</v>
      </c>
      <c r="C2284" s="2">
        <v>2</v>
      </c>
    </row>
    <row r="2285" spans="1:3" ht="22.5" x14ac:dyDescent="0.25">
      <c r="A2285" s="88">
        <v>45422</v>
      </c>
      <c r="B2285" s="87" t="s">
        <v>533</v>
      </c>
      <c r="C2285" s="2">
        <v>2</v>
      </c>
    </row>
    <row r="2286" spans="1:3" x14ac:dyDescent="0.25">
      <c r="A2286" s="88">
        <v>45422</v>
      </c>
      <c r="B2286" s="86" t="s">
        <v>633</v>
      </c>
      <c r="C2286" s="2">
        <v>2</v>
      </c>
    </row>
    <row r="2287" spans="1:3" ht="22.5" x14ac:dyDescent="0.25">
      <c r="A2287" s="88">
        <v>45422</v>
      </c>
      <c r="B2287" s="87" t="s">
        <v>576</v>
      </c>
      <c r="C2287" s="2">
        <v>2</v>
      </c>
    </row>
    <row r="2288" spans="1:3" ht="22.5" x14ac:dyDescent="0.25">
      <c r="A2288" s="88">
        <v>45422</v>
      </c>
      <c r="B2288" s="86" t="s">
        <v>535</v>
      </c>
      <c r="C2288" s="2">
        <v>2</v>
      </c>
    </row>
    <row r="2289" spans="1:3" ht="22.5" x14ac:dyDescent="0.25">
      <c r="A2289" s="88">
        <v>45422</v>
      </c>
      <c r="B2289" s="86" t="s">
        <v>529</v>
      </c>
      <c r="C2289" s="2">
        <v>2</v>
      </c>
    </row>
    <row r="2290" spans="1:3" ht="22.5" x14ac:dyDescent="0.25">
      <c r="A2290" s="88">
        <v>45422</v>
      </c>
      <c r="B2290" s="86" t="s">
        <v>510</v>
      </c>
      <c r="C2290" s="2">
        <v>2</v>
      </c>
    </row>
    <row r="2291" spans="1:3" ht="22.5" x14ac:dyDescent="0.25">
      <c r="A2291" s="88">
        <v>45422</v>
      </c>
      <c r="B2291" s="87" t="s">
        <v>558</v>
      </c>
      <c r="C2291" s="2">
        <v>0</v>
      </c>
    </row>
    <row r="2292" spans="1:3" ht="22.5" x14ac:dyDescent="0.25">
      <c r="A2292" s="88">
        <v>45422</v>
      </c>
      <c r="B2292" s="87" t="s">
        <v>577</v>
      </c>
      <c r="C2292" s="2">
        <v>2</v>
      </c>
    </row>
    <row r="2293" spans="1:3" x14ac:dyDescent="0.25">
      <c r="A2293" s="88">
        <v>45422</v>
      </c>
      <c r="B2293" s="86" t="s">
        <v>582</v>
      </c>
      <c r="C2293" s="2">
        <v>2</v>
      </c>
    </row>
    <row r="2294" spans="1:3" ht="22.5" x14ac:dyDescent="0.25">
      <c r="A2294" s="88">
        <v>45422</v>
      </c>
      <c r="B2294" s="87" t="s">
        <v>557</v>
      </c>
      <c r="C2294" s="2">
        <v>2</v>
      </c>
    </row>
    <row r="2295" spans="1:3" x14ac:dyDescent="0.25">
      <c r="A2295" s="88">
        <v>45422</v>
      </c>
      <c r="B2295" s="87" t="s">
        <v>507</v>
      </c>
      <c r="C2295" s="2">
        <v>1</v>
      </c>
    </row>
    <row r="2296" spans="1:3" x14ac:dyDescent="0.25">
      <c r="A2296" s="88">
        <v>45422</v>
      </c>
      <c r="B2296" s="86" t="s">
        <v>541</v>
      </c>
      <c r="C2296" s="2">
        <v>2</v>
      </c>
    </row>
    <row r="2297" spans="1:3" ht="22.5" x14ac:dyDescent="0.25">
      <c r="A2297" s="88">
        <v>45422</v>
      </c>
      <c r="B2297" s="86" t="s">
        <v>543</v>
      </c>
      <c r="C2297" s="2">
        <v>2</v>
      </c>
    </row>
    <row r="2298" spans="1:3" ht="22.5" x14ac:dyDescent="0.25">
      <c r="A2298" s="88">
        <v>45422</v>
      </c>
      <c r="B2298" s="86" t="s">
        <v>500</v>
      </c>
      <c r="C2298" s="2">
        <v>2</v>
      </c>
    </row>
    <row r="2299" spans="1:3" x14ac:dyDescent="0.25">
      <c r="A2299" s="88">
        <v>45422</v>
      </c>
      <c r="B2299" s="87" t="s">
        <v>575</v>
      </c>
      <c r="C2299" s="2">
        <v>0</v>
      </c>
    </row>
    <row r="2300" spans="1:3" ht="22.5" x14ac:dyDescent="0.25">
      <c r="A2300" s="88">
        <v>45422</v>
      </c>
      <c r="B2300" s="86" t="s">
        <v>491</v>
      </c>
      <c r="C2300" s="2">
        <v>0</v>
      </c>
    </row>
    <row r="2301" spans="1:3" x14ac:dyDescent="0.25">
      <c r="A2301" s="88">
        <v>45422</v>
      </c>
      <c r="B2301" s="87" t="s">
        <v>564</v>
      </c>
      <c r="C2301" s="2">
        <v>1</v>
      </c>
    </row>
    <row r="2302" spans="1:3" x14ac:dyDescent="0.25">
      <c r="A2302" s="88">
        <v>45422</v>
      </c>
      <c r="B2302" s="87" t="s">
        <v>532</v>
      </c>
      <c r="C2302" s="2">
        <v>2</v>
      </c>
    </row>
    <row r="2303" spans="1:3" ht="22.5" x14ac:dyDescent="0.25">
      <c r="A2303" s="88">
        <v>45422</v>
      </c>
      <c r="B2303" s="86" t="s">
        <v>542</v>
      </c>
      <c r="C2303" s="2">
        <v>2</v>
      </c>
    </row>
    <row r="2304" spans="1:3" ht="22.5" x14ac:dyDescent="0.25">
      <c r="A2304" s="88">
        <v>45422</v>
      </c>
      <c r="B2304" s="87" t="s">
        <v>631</v>
      </c>
      <c r="C2304" s="2">
        <v>2</v>
      </c>
    </row>
    <row r="2305" spans="1:3" ht="22.5" x14ac:dyDescent="0.25">
      <c r="A2305" s="88">
        <v>45422</v>
      </c>
      <c r="B2305" s="86" t="s">
        <v>530</v>
      </c>
      <c r="C2305" s="2">
        <v>2</v>
      </c>
    </row>
    <row r="2306" spans="1:3" ht="22.5" x14ac:dyDescent="0.25">
      <c r="A2306" s="88">
        <v>45422</v>
      </c>
      <c r="B2306" s="86" t="s">
        <v>568</v>
      </c>
      <c r="C2306" s="2">
        <v>2</v>
      </c>
    </row>
    <row r="2307" spans="1:3" x14ac:dyDescent="0.25">
      <c r="A2307" s="88">
        <v>45422</v>
      </c>
      <c r="B2307" s="86" t="s">
        <v>562</v>
      </c>
      <c r="C2307" s="2">
        <v>2</v>
      </c>
    </row>
    <row r="2308" spans="1:3" x14ac:dyDescent="0.25">
      <c r="A2308" s="88">
        <v>45422</v>
      </c>
      <c r="B2308" s="86" t="s">
        <v>546</v>
      </c>
      <c r="C2308" s="2">
        <v>2</v>
      </c>
    </row>
    <row r="2309" spans="1:3" x14ac:dyDescent="0.25">
      <c r="A2309" s="88">
        <v>45422</v>
      </c>
      <c r="B2309" s="86" t="s">
        <v>547</v>
      </c>
      <c r="C2309" s="2">
        <v>2</v>
      </c>
    </row>
    <row r="2310" spans="1:3" x14ac:dyDescent="0.25">
      <c r="A2310" s="88">
        <v>45422</v>
      </c>
      <c r="B2310" s="87" t="s">
        <v>516</v>
      </c>
      <c r="C2310" s="2">
        <v>2</v>
      </c>
    </row>
    <row r="2311" spans="1:3" ht="22.5" x14ac:dyDescent="0.25">
      <c r="A2311" s="88">
        <v>45422</v>
      </c>
      <c r="B2311" s="86" t="s">
        <v>514</v>
      </c>
      <c r="C2311" s="2">
        <v>2</v>
      </c>
    </row>
    <row r="2312" spans="1:3" ht="22.5" x14ac:dyDescent="0.25">
      <c r="A2312" s="88">
        <v>45422</v>
      </c>
      <c r="B2312" s="87" t="s">
        <v>560</v>
      </c>
      <c r="C2312" s="2">
        <v>2</v>
      </c>
    </row>
    <row r="2313" spans="1:3" ht="22.5" x14ac:dyDescent="0.25">
      <c r="A2313" s="88">
        <v>45422</v>
      </c>
      <c r="B2313" s="87" t="s">
        <v>563</v>
      </c>
      <c r="C2313" s="2">
        <v>2</v>
      </c>
    </row>
    <row r="2314" spans="1:3" ht="22.5" x14ac:dyDescent="0.25">
      <c r="A2314" s="88">
        <v>45422</v>
      </c>
      <c r="B2314" s="87" t="s">
        <v>565</v>
      </c>
      <c r="C2314" s="2">
        <v>1</v>
      </c>
    </row>
    <row r="2315" spans="1:3" ht="22.5" x14ac:dyDescent="0.25">
      <c r="A2315" s="88">
        <v>45422</v>
      </c>
      <c r="B2315" s="87" t="s">
        <v>537</v>
      </c>
      <c r="C2315" s="2">
        <v>2</v>
      </c>
    </row>
    <row r="2316" spans="1:3" ht="22.5" x14ac:dyDescent="0.25">
      <c r="A2316" s="88">
        <v>45422</v>
      </c>
      <c r="B2316" s="86" t="s">
        <v>512</v>
      </c>
      <c r="C2316" s="2">
        <v>2</v>
      </c>
    </row>
    <row r="2317" spans="1:3" ht="22.5" x14ac:dyDescent="0.25">
      <c r="A2317" s="88">
        <v>45422</v>
      </c>
      <c r="B2317" s="86" t="s">
        <v>539</v>
      </c>
      <c r="C2317" s="2">
        <v>2</v>
      </c>
    </row>
    <row r="2318" spans="1:3" x14ac:dyDescent="0.25">
      <c r="A2318" s="88">
        <v>45422</v>
      </c>
      <c r="B2318" s="87" t="s">
        <v>502</v>
      </c>
      <c r="C2318" s="2">
        <v>2</v>
      </c>
    </row>
    <row r="2319" spans="1:3" x14ac:dyDescent="0.25">
      <c r="A2319" s="88">
        <v>45422</v>
      </c>
      <c r="B2319" s="87" t="s">
        <v>506</v>
      </c>
      <c r="C2319" s="2">
        <v>1</v>
      </c>
    </row>
    <row r="2320" spans="1:3" ht="22.5" x14ac:dyDescent="0.25">
      <c r="A2320" s="88">
        <v>45422</v>
      </c>
      <c r="B2320" s="86" t="s">
        <v>559</v>
      </c>
      <c r="C2320" s="2">
        <v>2</v>
      </c>
    </row>
    <row r="2321" spans="1:3" ht="22.5" x14ac:dyDescent="0.25">
      <c r="A2321" s="88">
        <v>45422</v>
      </c>
      <c r="B2321" s="86" t="s">
        <v>540</v>
      </c>
      <c r="C2321" s="2">
        <v>2</v>
      </c>
    </row>
    <row r="2322" spans="1:3" ht="22.5" x14ac:dyDescent="0.25">
      <c r="A2322" s="88">
        <v>45422</v>
      </c>
      <c r="B2322" s="87" t="s">
        <v>511</v>
      </c>
      <c r="C2322" s="2">
        <v>1</v>
      </c>
    </row>
    <row r="2323" spans="1:3" ht="22.5" x14ac:dyDescent="0.25">
      <c r="A2323" s="88">
        <v>45422</v>
      </c>
      <c r="B2323" s="86" t="s">
        <v>508</v>
      </c>
      <c r="C2323" s="2">
        <v>2</v>
      </c>
    </row>
    <row r="2324" spans="1:3" x14ac:dyDescent="0.25">
      <c r="A2324" s="88">
        <v>45422</v>
      </c>
      <c r="B2324" s="86" t="s">
        <v>527</v>
      </c>
      <c r="C2324" s="2">
        <v>2</v>
      </c>
    </row>
    <row r="2325" spans="1:3" ht="22.5" x14ac:dyDescent="0.25">
      <c r="A2325" s="85">
        <v>45423</v>
      </c>
      <c r="B2325" s="87" t="s">
        <v>535</v>
      </c>
      <c r="C2325" s="2">
        <v>0</v>
      </c>
    </row>
    <row r="2326" spans="1:3" ht="22.5" x14ac:dyDescent="0.25">
      <c r="A2326" s="85">
        <v>45423</v>
      </c>
      <c r="B2326" s="86" t="s">
        <v>493</v>
      </c>
      <c r="C2326" s="2">
        <v>0</v>
      </c>
    </row>
    <row r="2327" spans="1:3" ht="22.5" x14ac:dyDescent="0.25">
      <c r="A2327" s="85">
        <v>45423</v>
      </c>
      <c r="B2327" s="86" t="s">
        <v>533</v>
      </c>
      <c r="C2327" s="2">
        <v>0</v>
      </c>
    </row>
    <row r="2328" spans="1:3" ht="22.5" x14ac:dyDescent="0.25">
      <c r="A2328" s="85">
        <v>45423</v>
      </c>
      <c r="B2328" s="87" t="s">
        <v>567</v>
      </c>
      <c r="C2328" s="2">
        <v>0</v>
      </c>
    </row>
    <row r="2329" spans="1:3" x14ac:dyDescent="0.25">
      <c r="A2329" s="85">
        <v>45423</v>
      </c>
      <c r="B2329" s="86" t="s">
        <v>573</v>
      </c>
      <c r="C2329" s="2">
        <v>1</v>
      </c>
    </row>
    <row r="2330" spans="1:3" ht="22.5" x14ac:dyDescent="0.25">
      <c r="A2330" s="85">
        <v>45423</v>
      </c>
      <c r="B2330" s="86" t="s">
        <v>576</v>
      </c>
      <c r="C2330" s="2">
        <v>1</v>
      </c>
    </row>
    <row r="2331" spans="1:3" x14ac:dyDescent="0.25">
      <c r="A2331" s="85">
        <v>45423</v>
      </c>
      <c r="B2331" s="87" t="s">
        <v>516</v>
      </c>
      <c r="C2331" s="2">
        <v>0</v>
      </c>
    </row>
    <row r="2332" spans="1:3" ht="22.5" x14ac:dyDescent="0.25">
      <c r="A2332" s="85">
        <v>45423</v>
      </c>
      <c r="B2332" s="87" t="s">
        <v>629</v>
      </c>
      <c r="C2332" s="2">
        <v>2</v>
      </c>
    </row>
    <row r="2333" spans="1:3" x14ac:dyDescent="0.25">
      <c r="A2333" s="85">
        <v>45423</v>
      </c>
      <c r="B2333" s="87" t="s">
        <v>546</v>
      </c>
      <c r="C2333" s="2">
        <v>1</v>
      </c>
    </row>
    <row r="2334" spans="1:3" ht="22.5" x14ac:dyDescent="0.25">
      <c r="A2334" s="85">
        <v>45423</v>
      </c>
      <c r="B2334" s="87" t="s">
        <v>577</v>
      </c>
      <c r="C2334" s="2">
        <v>2</v>
      </c>
    </row>
    <row r="2335" spans="1:3" ht="22.5" x14ac:dyDescent="0.25">
      <c r="A2335" s="85">
        <v>45423</v>
      </c>
      <c r="B2335" s="86" t="s">
        <v>491</v>
      </c>
      <c r="C2335" s="2">
        <v>0</v>
      </c>
    </row>
    <row r="2336" spans="1:3" ht="22.5" x14ac:dyDescent="0.25">
      <c r="A2336" s="85">
        <v>45423</v>
      </c>
      <c r="B2336" s="87" t="s">
        <v>526</v>
      </c>
      <c r="C2336" s="2">
        <v>2</v>
      </c>
    </row>
    <row r="2337" spans="1:3" ht="22.5" x14ac:dyDescent="0.25">
      <c r="A2337" s="85">
        <v>45423</v>
      </c>
      <c r="B2337" s="86" t="s">
        <v>501</v>
      </c>
      <c r="C2337" s="2">
        <v>2</v>
      </c>
    </row>
    <row r="2338" spans="1:3" ht="22.5" x14ac:dyDescent="0.25">
      <c r="A2338" s="85">
        <v>45423</v>
      </c>
      <c r="B2338" s="86" t="s">
        <v>572</v>
      </c>
      <c r="C2338" s="2">
        <v>1</v>
      </c>
    </row>
    <row r="2339" spans="1:3" x14ac:dyDescent="0.25">
      <c r="A2339" s="85">
        <v>45423</v>
      </c>
      <c r="B2339" s="86" t="s">
        <v>582</v>
      </c>
      <c r="C2339" s="2">
        <v>2</v>
      </c>
    </row>
    <row r="2340" spans="1:3" ht="22.5" x14ac:dyDescent="0.25">
      <c r="A2340" s="85">
        <v>45423</v>
      </c>
      <c r="B2340" s="86" t="s">
        <v>529</v>
      </c>
      <c r="C2340" s="2">
        <v>2</v>
      </c>
    </row>
    <row r="2341" spans="1:3" ht="22.5" x14ac:dyDescent="0.25">
      <c r="A2341" s="85">
        <v>45423</v>
      </c>
      <c r="B2341" s="86" t="s">
        <v>552</v>
      </c>
      <c r="C2341" s="2">
        <v>2</v>
      </c>
    </row>
    <row r="2342" spans="1:3" ht="22.5" x14ac:dyDescent="0.25">
      <c r="A2342" s="85">
        <v>45423</v>
      </c>
      <c r="B2342" s="86" t="s">
        <v>549</v>
      </c>
      <c r="C2342" s="2">
        <v>2</v>
      </c>
    </row>
    <row r="2343" spans="1:3" ht="22.5" x14ac:dyDescent="0.25">
      <c r="A2343" s="85">
        <v>45423</v>
      </c>
      <c r="B2343" s="87" t="s">
        <v>542</v>
      </c>
      <c r="C2343" s="2">
        <v>2</v>
      </c>
    </row>
    <row r="2344" spans="1:3" ht="22.5" x14ac:dyDescent="0.25">
      <c r="A2344" s="85">
        <v>45423</v>
      </c>
      <c r="B2344" s="86" t="s">
        <v>503</v>
      </c>
      <c r="C2344" s="2">
        <v>2</v>
      </c>
    </row>
    <row r="2345" spans="1:3" ht="22.5" x14ac:dyDescent="0.25">
      <c r="A2345" s="85">
        <v>45423</v>
      </c>
      <c r="B2345" s="87" t="s">
        <v>528</v>
      </c>
      <c r="C2345" s="2">
        <v>2</v>
      </c>
    </row>
    <row r="2346" spans="1:3" ht="22.5" x14ac:dyDescent="0.25">
      <c r="A2346" s="85">
        <v>45423</v>
      </c>
      <c r="B2346" s="87" t="s">
        <v>632</v>
      </c>
      <c r="C2346" s="2">
        <v>2</v>
      </c>
    </row>
    <row r="2347" spans="1:3" x14ac:dyDescent="0.25">
      <c r="A2347" s="85">
        <v>45423</v>
      </c>
      <c r="B2347" s="86" t="s">
        <v>541</v>
      </c>
      <c r="C2347" s="2">
        <v>2</v>
      </c>
    </row>
    <row r="2348" spans="1:3" x14ac:dyDescent="0.25">
      <c r="A2348" s="85">
        <v>45423</v>
      </c>
      <c r="B2348" s="87" t="s">
        <v>532</v>
      </c>
      <c r="C2348" s="2">
        <v>2</v>
      </c>
    </row>
    <row r="2349" spans="1:3" ht="22.5" x14ac:dyDescent="0.25">
      <c r="A2349" s="85">
        <v>45423</v>
      </c>
      <c r="B2349" s="87" t="s">
        <v>492</v>
      </c>
      <c r="C2349" s="2">
        <v>2</v>
      </c>
    </row>
    <row r="2350" spans="1:3" ht="22.5" x14ac:dyDescent="0.25">
      <c r="A2350" s="85">
        <v>45423</v>
      </c>
      <c r="B2350" s="87" t="s">
        <v>514</v>
      </c>
      <c r="C2350" s="2">
        <v>2</v>
      </c>
    </row>
    <row r="2351" spans="1:3" x14ac:dyDescent="0.25">
      <c r="A2351" s="85">
        <v>45423</v>
      </c>
      <c r="B2351" s="87" t="s">
        <v>518</v>
      </c>
      <c r="C2351" s="2">
        <v>2</v>
      </c>
    </row>
    <row r="2352" spans="1:3" ht="22.5" x14ac:dyDescent="0.25">
      <c r="A2352" s="85">
        <v>45423</v>
      </c>
      <c r="B2352" s="86" t="s">
        <v>563</v>
      </c>
      <c r="C2352" s="2">
        <v>2</v>
      </c>
    </row>
    <row r="2353" spans="1:3" ht="22.5" x14ac:dyDescent="0.25">
      <c r="A2353" s="85">
        <v>45423</v>
      </c>
      <c r="B2353" s="86" t="s">
        <v>511</v>
      </c>
      <c r="C2353" s="2">
        <v>1</v>
      </c>
    </row>
    <row r="2354" spans="1:3" ht="22.5" x14ac:dyDescent="0.25">
      <c r="A2354" s="85">
        <v>45424</v>
      </c>
      <c r="B2354" s="86" t="s">
        <v>493</v>
      </c>
      <c r="C2354" s="2">
        <v>0</v>
      </c>
    </row>
    <row r="2355" spans="1:3" x14ac:dyDescent="0.25">
      <c r="A2355" s="85">
        <v>45424</v>
      </c>
      <c r="B2355" s="86" t="s">
        <v>495</v>
      </c>
      <c r="C2355" s="2">
        <v>0</v>
      </c>
    </row>
    <row r="2356" spans="1:3" x14ac:dyDescent="0.25">
      <c r="A2356" s="85">
        <v>45424</v>
      </c>
      <c r="B2356" s="87" t="s">
        <v>573</v>
      </c>
      <c r="C2356" s="2">
        <v>2</v>
      </c>
    </row>
    <row r="2357" spans="1:3" x14ac:dyDescent="0.25">
      <c r="A2357" s="85">
        <v>45424</v>
      </c>
      <c r="B2357" s="86" t="s">
        <v>506</v>
      </c>
      <c r="C2357" s="2">
        <v>2</v>
      </c>
    </row>
    <row r="2358" spans="1:3" ht="22.5" x14ac:dyDescent="0.25">
      <c r="A2358" s="85">
        <v>45424</v>
      </c>
      <c r="B2358" s="86" t="s">
        <v>555</v>
      </c>
      <c r="C2358" s="2">
        <v>1</v>
      </c>
    </row>
    <row r="2359" spans="1:3" ht="22.5" x14ac:dyDescent="0.25">
      <c r="A2359" s="85">
        <v>45424</v>
      </c>
      <c r="B2359" s="87" t="s">
        <v>550</v>
      </c>
      <c r="C2359" s="2">
        <v>0</v>
      </c>
    </row>
    <row r="2360" spans="1:3" ht="22.5" x14ac:dyDescent="0.25">
      <c r="A2360" s="85">
        <v>45424</v>
      </c>
      <c r="B2360" s="86" t="s">
        <v>533</v>
      </c>
      <c r="C2360" s="2">
        <v>0</v>
      </c>
    </row>
    <row r="2361" spans="1:3" ht="22.5" x14ac:dyDescent="0.25">
      <c r="A2361" s="85">
        <v>45424</v>
      </c>
      <c r="B2361" s="87" t="s">
        <v>540</v>
      </c>
      <c r="C2361" s="2">
        <v>1</v>
      </c>
    </row>
    <row r="2362" spans="1:3" ht="22.5" x14ac:dyDescent="0.25">
      <c r="A2362" s="85">
        <v>45424</v>
      </c>
      <c r="B2362" s="87" t="s">
        <v>552</v>
      </c>
      <c r="C2362" s="2">
        <v>2</v>
      </c>
    </row>
    <row r="2363" spans="1:3" ht="22.5" x14ac:dyDescent="0.25">
      <c r="A2363" s="85">
        <v>45424</v>
      </c>
      <c r="B2363" s="86" t="s">
        <v>501</v>
      </c>
      <c r="C2363" s="2">
        <v>2</v>
      </c>
    </row>
    <row r="2364" spans="1:3" x14ac:dyDescent="0.25">
      <c r="A2364" s="85">
        <v>45424</v>
      </c>
      <c r="B2364" s="87" t="s">
        <v>582</v>
      </c>
      <c r="C2364" s="2">
        <v>0</v>
      </c>
    </row>
    <row r="2365" spans="1:3" ht="22.5" x14ac:dyDescent="0.25">
      <c r="A2365" s="85">
        <v>45424</v>
      </c>
      <c r="B2365" s="86" t="s">
        <v>526</v>
      </c>
      <c r="C2365" s="2">
        <v>2</v>
      </c>
    </row>
    <row r="2366" spans="1:3" ht="22.5" x14ac:dyDescent="0.25">
      <c r="A2366" s="85">
        <v>45424</v>
      </c>
      <c r="B2366" s="87" t="s">
        <v>503</v>
      </c>
      <c r="C2366" s="2">
        <v>2</v>
      </c>
    </row>
    <row r="2367" spans="1:3" x14ac:dyDescent="0.25">
      <c r="A2367" s="85">
        <v>45424</v>
      </c>
      <c r="B2367" s="86" t="s">
        <v>564</v>
      </c>
      <c r="C2367" s="2">
        <v>0</v>
      </c>
    </row>
    <row r="2368" spans="1:3" ht="22.5" x14ac:dyDescent="0.25">
      <c r="A2368" s="85">
        <v>45424</v>
      </c>
      <c r="B2368" s="86" t="s">
        <v>572</v>
      </c>
      <c r="C2368" s="2">
        <v>1</v>
      </c>
    </row>
    <row r="2369" spans="1:3" ht="22.5" x14ac:dyDescent="0.25">
      <c r="A2369" s="85">
        <v>45424</v>
      </c>
      <c r="B2369" s="87" t="s">
        <v>563</v>
      </c>
      <c r="C2369" s="2">
        <v>2</v>
      </c>
    </row>
    <row r="2370" spans="1:3" ht="22.5" x14ac:dyDescent="0.25">
      <c r="A2370" s="85">
        <v>45424</v>
      </c>
      <c r="B2370" s="87" t="s">
        <v>535</v>
      </c>
      <c r="C2370" s="2">
        <v>2</v>
      </c>
    </row>
    <row r="2371" spans="1:3" ht="22.5" x14ac:dyDescent="0.25">
      <c r="A2371" s="85">
        <v>45424</v>
      </c>
      <c r="B2371" s="87" t="s">
        <v>549</v>
      </c>
      <c r="C2371" s="2">
        <v>2</v>
      </c>
    </row>
    <row r="2372" spans="1:3" ht="22.5" x14ac:dyDescent="0.25">
      <c r="A2372" s="85">
        <v>45424</v>
      </c>
      <c r="B2372" s="87" t="s">
        <v>543</v>
      </c>
      <c r="C2372" s="2">
        <v>2</v>
      </c>
    </row>
    <row r="2373" spans="1:3" ht="22.5" x14ac:dyDescent="0.25">
      <c r="A2373" s="85">
        <v>45424</v>
      </c>
      <c r="B2373" s="86" t="s">
        <v>528</v>
      </c>
      <c r="C2373" s="2">
        <v>2</v>
      </c>
    </row>
    <row r="2374" spans="1:3" ht="22.5" x14ac:dyDescent="0.25">
      <c r="A2374" s="85">
        <v>45424</v>
      </c>
      <c r="B2374" s="87" t="s">
        <v>529</v>
      </c>
      <c r="C2374" s="2">
        <v>2</v>
      </c>
    </row>
    <row r="2375" spans="1:3" ht="22.5" x14ac:dyDescent="0.25">
      <c r="A2375" s="85">
        <v>45424</v>
      </c>
      <c r="B2375" s="86" t="s">
        <v>542</v>
      </c>
      <c r="C2375" s="2">
        <v>2</v>
      </c>
    </row>
    <row r="2376" spans="1:3" x14ac:dyDescent="0.25">
      <c r="A2376" s="85">
        <v>45424</v>
      </c>
      <c r="B2376" s="86" t="s">
        <v>532</v>
      </c>
      <c r="C2376" s="2">
        <v>2</v>
      </c>
    </row>
    <row r="2377" spans="1:3" x14ac:dyDescent="0.25">
      <c r="A2377" s="85">
        <v>45424</v>
      </c>
      <c r="B2377" s="86" t="s">
        <v>541</v>
      </c>
      <c r="C2377" s="2">
        <v>2</v>
      </c>
    </row>
    <row r="2378" spans="1:3" ht="22.5" x14ac:dyDescent="0.25">
      <c r="A2378" s="85">
        <v>45424</v>
      </c>
      <c r="B2378" s="87" t="s">
        <v>521</v>
      </c>
      <c r="C2378" s="2">
        <v>2</v>
      </c>
    </row>
    <row r="2379" spans="1:3" ht="22.5" x14ac:dyDescent="0.25">
      <c r="A2379" s="85">
        <v>45424</v>
      </c>
      <c r="B2379" s="86" t="s">
        <v>632</v>
      </c>
      <c r="C2379" s="2">
        <v>2</v>
      </c>
    </row>
    <row r="2380" spans="1:3" x14ac:dyDescent="0.25">
      <c r="A2380" s="85">
        <v>45424</v>
      </c>
      <c r="B2380" s="87" t="s">
        <v>518</v>
      </c>
      <c r="C2380" s="2">
        <v>2</v>
      </c>
    </row>
    <row r="2381" spans="1:3" ht="22.5" x14ac:dyDescent="0.25">
      <c r="A2381" s="85">
        <v>45424</v>
      </c>
      <c r="B2381" s="87" t="s">
        <v>511</v>
      </c>
      <c r="C2381" s="2">
        <v>1</v>
      </c>
    </row>
    <row r="2382" spans="1:3" x14ac:dyDescent="0.25">
      <c r="A2382" s="85">
        <v>45425</v>
      </c>
      <c r="B2382" s="87" t="s">
        <v>636</v>
      </c>
      <c r="C2382" s="2">
        <v>0</v>
      </c>
    </row>
    <row r="2383" spans="1:3" x14ac:dyDescent="0.25">
      <c r="A2383" s="85">
        <v>45425</v>
      </c>
      <c r="B2383" s="87" t="s">
        <v>637</v>
      </c>
      <c r="C2383" s="2">
        <v>0</v>
      </c>
    </row>
    <row r="2384" spans="1:3" ht="22.5" x14ac:dyDescent="0.25">
      <c r="A2384" s="85">
        <v>45425</v>
      </c>
      <c r="B2384" s="87" t="s">
        <v>627</v>
      </c>
      <c r="C2384" s="2">
        <v>1</v>
      </c>
    </row>
    <row r="2385" spans="1:3" ht="22.5" x14ac:dyDescent="0.25">
      <c r="A2385" s="85">
        <v>45425</v>
      </c>
      <c r="B2385" s="87" t="s">
        <v>552</v>
      </c>
      <c r="C2385" s="2">
        <v>2</v>
      </c>
    </row>
    <row r="2386" spans="1:3" ht="22.5" x14ac:dyDescent="0.25">
      <c r="A2386" s="85">
        <v>45425</v>
      </c>
      <c r="B2386" s="87" t="s">
        <v>493</v>
      </c>
      <c r="C2386" s="2">
        <v>2</v>
      </c>
    </row>
    <row r="2387" spans="1:3" ht="22.5" x14ac:dyDescent="0.25">
      <c r="A2387" s="85">
        <v>45425</v>
      </c>
      <c r="B2387" s="87" t="s">
        <v>634</v>
      </c>
      <c r="C2387" s="2">
        <v>0</v>
      </c>
    </row>
    <row r="2388" spans="1:3" ht="22.5" x14ac:dyDescent="0.25">
      <c r="A2388" s="85">
        <v>45425</v>
      </c>
      <c r="B2388" s="86" t="s">
        <v>567</v>
      </c>
      <c r="C2388" s="2">
        <v>0</v>
      </c>
    </row>
    <row r="2389" spans="1:3" x14ac:dyDescent="0.25">
      <c r="A2389" s="85">
        <v>45425</v>
      </c>
      <c r="B2389" s="86" t="s">
        <v>580</v>
      </c>
      <c r="C2389" s="2">
        <v>2</v>
      </c>
    </row>
    <row r="2390" spans="1:3" ht="22.5" x14ac:dyDescent="0.25">
      <c r="A2390" s="85">
        <v>45425</v>
      </c>
      <c r="B2390" s="87" t="s">
        <v>492</v>
      </c>
      <c r="C2390" s="2">
        <v>2</v>
      </c>
    </row>
    <row r="2391" spans="1:3" x14ac:dyDescent="0.25">
      <c r="A2391" s="85">
        <v>45425</v>
      </c>
      <c r="B2391" s="87" t="s">
        <v>495</v>
      </c>
      <c r="C2391" s="2">
        <v>0</v>
      </c>
    </row>
    <row r="2392" spans="1:3" x14ac:dyDescent="0.25">
      <c r="A2392" s="85">
        <v>45425</v>
      </c>
      <c r="B2392" s="86" t="s">
        <v>506</v>
      </c>
      <c r="C2392" s="2">
        <v>1</v>
      </c>
    </row>
    <row r="2393" spans="1:3" ht="22.5" x14ac:dyDescent="0.25">
      <c r="A2393" s="85">
        <v>45425</v>
      </c>
      <c r="B2393" s="86" t="s">
        <v>548</v>
      </c>
      <c r="C2393" s="2">
        <v>2</v>
      </c>
    </row>
    <row r="2394" spans="1:3" ht="22.5" x14ac:dyDescent="0.25">
      <c r="A2394" s="85">
        <v>45425</v>
      </c>
      <c r="B2394" s="87" t="s">
        <v>439</v>
      </c>
      <c r="C2394" s="2">
        <v>2</v>
      </c>
    </row>
    <row r="2395" spans="1:3" x14ac:dyDescent="0.25">
      <c r="A2395" s="85">
        <v>45425</v>
      </c>
      <c r="B2395" s="87" t="s">
        <v>497</v>
      </c>
      <c r="C2395" s="2">
        <v>2</v>
      </c>
    </row>
    <row r="2396" spans="1:3" x14ac:dyDescent="0.25">
      <c r="A2396" s="85">
        <v>45425</v>
      </c>
      <c r="B2396" s="86" t="s">
        <v>573</v>
      </c>
      <c r="C2396" s="2">
        <v>2</v>
      </c>
    </row>
    <row r="2397" spans="1:3" x14ac:dyDescent="0.25">
      <c r="A2397" s="85">
        <v>45425</v>
      </c>
      <c r="B2397" s="86" t="s">
        <v>494</v>
      </c>
      <c r="C2397" s="2">
        <v>0</v>
      </c>
    </row>
    <row r="2398" spans="1:3" x14ac:dyDescent="0.25">
      <c r="A2398" s="85">
        <v>45425</v>
      </c>
      <c r="B2398" s="86" t="s">
        <v>636</v>
      </c>
      <c r="C2398" s="2">
        <v>2</v>
      </c>
    </row>
    <row r="2399" spans="1:3" ht="22.5" x14ac:dyDescent="0.25">
      <c r="A2399" s="85">
        <v>45425</v>
      </c>
      <c r="B2399" s="87" t="s">
        <v>629</v>
      </c>
      <c r="C2399" s="2">
        <v>2</v>
      </c>
    </row>
    <row r="2400" spans="1:3" ht="22.5" x14ac:dyDescent="0.25">
      <c r="A2400" s="85">
        <v>45425</v>
      </c>
      <c r="B2400" s="87" t="s">
        <v>538</v>
      </c>
      <c r="C2400" s="2">
        <v>2</v>
      </c>
    </row>
    <row r="2401" spans="1:3" ht="22.5" x14ac:dyDescent="0.25">
      <c r="A2401" s="85">
        <v>45425</v>
      </c>
      <c r="B2401" s="86" t="s">
        <v>496</v>
      </c>
      <c r="C2401" s="2">
        <v>2</v>
      </c>
    </row>
    <row r="2402" spans="1:3" x14ac:dyDescent="0.25">
      <c r="A2402" s="85">
        <v>45425</v>
      </c>
      <c r="B2402" s="86" t="s">
        <v>509</v>
      </c>
      <c r="C2402" s="2">
        <v>1</v>
      </c>
    </row>
    <row r="2403" spans="1:3" ht="22.5" x14ac:dyDescent="0.25">
      <c r="A2403" s="85">
        <v>45425</v>
      </c>
      <c r="B2403" s="87" t="s">
        <v>501</v>
      </c>
      <c r="C2403" s="2">
        <v>2</v>
      </c>
    </row>
    <row r="2404" spans="1:3" ht="22.5" x14ac:dyDescent="0.25">
      <c r="A2404" s="85">
        <v>45425</v>
      </c>
      <c r="B2404" s="86" t="s">
        <v>508</v>
      </c>
      <c r="C2404" s="2">
        <v>1</v>
      </c>
    </row>
    <row r="2405" spans="1:3" ht="22.5" x14ac:dyDescent="0.25">
      <c r="A2405" s="85">
        <v>45425</v>
      </c>
      <c r="B2405" s="86" t="s">
        <v>517</v>
      </c>
      <c r="C2405" s="2">
        <v>2</v>
      </c>
    </row>
    <row r="2406" spans="1:3" ht="22.5" x14ac:dyDescent="0.25">
      <c r="A2406" s="85">
        <v>45425</v>
      </c>
      <c r="B2406" s="87" t="s">
        <v>632</v>
      </c>
      <c r="C2406" s="2">
        <v>0</v>
      </c>
    </row>
    <row r="2407" spans="1:3" ht="22.5" x14ac:dyDescent="0.25">
      <c r="A2407" s="85">
        <v>45425</v>
      </c>
      <c r="B2407" s="87" t="s">
        <v>555</v>
      </c>
      <c r="C2407" s="2">
        <v>2</v>
      </c>
    </row>
    <row r="2408" spans="1:3" ht="22.5" x14ac:dyDescent="0.25">
      <c r="A2408" s="85">
        <v>45425</v>
      </c>
      <c r="B2408" s="86" t="s">
        <v>530</v>
      </c>
      <c r="C2408" s="2">
        <v>2</v>
      </c>
    </row>
    <row r="2409" spans="1:3" x14ac:dyDescent="0.25">
      <c r="A2409" s="85">
        <v>45425</v>
      </c>
      <c r="B2409" s="86" t="s">
        <v>553</v>
      </c>
      <c r="C2409" s="2">
        <v>2</v>
      </c>
    </row>
    <row r="2410" spans="1:3" ht="22.5" x14ac:dyDescent="0.25">
      <c r="A2410" s="85">
        <v>45425</v>
      </c>
      <c r="B2410" s="86" t="s">
        <v>551</v>
      </c>
      <c r="C2410" s="2">
        <v>2</v>
      </c>
    </row>
    <row r="2411" spans="1:3" x14ac:dyDescent="0.25">
      <c r="A2411" s="85">
        <v>45425</v>
      </c>
      <c r="B2411" s="87" t="s">
        <v>546</v>
      </c>
      <c r="C2411" s="2">
        <v>1</v>
      </c>
    </row>
    <row r="2412" spans="1:3" ht="22.5" x14ac:dyDescent="0.25">
      <c r="A2412" s="85">
        <v>45425</v>
      </c>
      <c r="B2412" s="86" t="s">
        <v>529</v>
      </c>
      <c r="C2412" s="2">
        <v>2</v>
      </c>
    </row>
    <row r="2413" spans="1:3" ht="22.5" x14ac:dyDescent="0.25">
      <c r="A2413" s="85">
        <v>45425</v>
      </c>
      <c r="B2413" s="86" t="s">
        <v>544</v>
      </c>
      <c r="C2413" s="2">
        <v>2</v>
      </c>
    </row>
    <row r="2414" spans="1:3" ht="22.5" x14ac:dyDescent="0.25">
      <c r="A2414" s="85">
        <v>45425</v>
      </c>
      <c r="B2414" s="87" t="s">
        <v>533</v>
      </c>
      <c r="C2414" s="2">
        <v>2</v>
      </c>
    </row>
    <row r="2415" spans="1:3" ht="22.5" x14ac:dyDescent="0.25">
      <c r="A2415" s="85">
        <v>45425</v>
      </c>
      <c r="B2415" s="86" t="s">
        <v>535</v>
      </c>
      <c r="C2415" s="2">
        <v>2</v>
      </c>
    </row>
    <row r="2416" spans="1:3" x14ac:dyDescent="0.25">
      <c r="A2416" s="85">
        <v>45425</v>
      </c>
      <c r="B2416" s="86" t="s">
        <v>507</v>
      </c>
      <c r="C2416" s="2">
        <v>2</v>
      </c>
    </row>
    <row r="2417" spans="1:3" ht="22.5" x14ac:dyDescent="0.25">
      <c r="A2417" s="85">
        <v>45425</v>
      </c>
      <c r="B2417" s="87" t="s">
        <v>631</v>
      </c>
      <c r="C2417" s="2">
        <v>2</v>
      </c>
    </row>
    <row r="2418" spans="1:3" x14ac:dyDescent="0.25">
      <c r="A2418" s="85">
        <v>45425</v>
      </c>
      <c r="B2418" s="87" t="s">
        <v>524</v>
      </c>
      <c r="C2418" s="2">
        <v>2</v>
      </c>
    </row>
    <row r="2419" spans="1:3" x14ac:dyDescent="0.25">
      <c r="A2419" s="85">
        <v>45425</v>
      </c>
      <c r="B2419" s="87" t="s">
        <v>516</v>
      </c>
      <c r="C2419" s="2">
        <v>2</v>
      </c>
    </row>
    <row r="2420" spans="1:3" ht="22.5" x14ac:dyDescent="0.25">
      <c r="A2420" s="85">
        <v>45425</v>
      </c>
      <c r="B2420" s="86" t="s">
        <v>568</v>
      </c>
      <c r="C2420" s="2">
        <v>2</v>
      </c>
    </row>
    <row r="2421" spans="1:3" ht="22.5" x14ac:dyDescent="0.25">
      <c r="A2421" s="85">
        <v>45425</v>
      </c>
      <c r="B2421" s="86" t="s">
        <v>560</v>
      </c>
      <c r="C2421" s="2">
        <v>2</v>
      </c>
    </row>
    <row r="2422" spans="1:3" ht="22.5" x14ac:dyDescent="0.25">
      <c r="A2422" s="85">
        <v>45425</v>
      </c>
      <c r="B2422" s="86" t="s">
        <v>558</v>
      </c>
      <c r="C2422" s="2">
        <v>0</v>
      </c>
    </row>
    <row r="2423" spans="1:3" ht="22.5" x14ac:dyDescent="0.25">
      <c r="A2423" s="85">
        <v>45425</v>
      </c>
      <c r="B2423" s="87" t="s">
        <v>563</v>
      </c>
      <c r="C2423" s="2">
        <v>2</v>
      </c>
    </row>
    <row r="2424" spans="1:3" ht="22.5" x14ac:dyDescent="0.25">
      <c r="A2424" s="85">
        <v>45425</v>
      </c>
      <c r="B2424" s="87" t="s">
        <v>537</v>
      </c>
      <c r="C2424" s="2">
        <v>2</v>
      </c>
    </row>
    <row r="2425" spans="1:3" ht="22.5" x14ac:dyDescent="0.25">
      <c r="A2425" s="85">
        <v>45425</v>
      </c>
      <c r="B2425" s="86" t="s">
        <v>503</v>
      </c>
      <c r="C2425" s="2">
        <v>2</v>
      </c>
    </row>
    <row r="2426" spans="1:3" ht="22.5" x14ac:dyDescent="0.25">
      <c r="A2426" s="85">
        <v>45425</v>
      </c>
      <c r="B2426" s="87" t="s">
        <v>628</v>
      </c>
      <c r="C2426" s="2">
        <v>2</v>
      </c>
    </row>
    <row r="2427" spans="1:3" ht="22.5" x14ac:dyDescent="0.25">
      <c r="A2427" s="85">
        <v>45425</v>
      </c>
      <c r="B2427" s="87" t="s">
        <v>556</v>
      </c>
      <c r="C2427" s="2">
        <v>1</v>
      </c>
    </row>
    <row r="2428" spans="1:3" x14ac:dyDescent="0.25">
      <c r="A2428" s="85">
        <v>45425</v>
      </c>
      <c r="B2428" s="87" t="s">
        <v>564</v>
      </c>
      <c r="C2428" s="2">
        <v>1</v>
      </c>
    </row>
    <row r="2429" spans="1:3" ht="22.5" x14ac:dyDescent="0.25">
      <c r="A2429" s="85">
        <v>45425</v>
      </c>
      <c r="B2429" s="86" t="s">
        <v>510</v>
      </c>
      <c r="C2429" s="2">
        <v>2</v>
      </c>
    </row>
    <row r="2430" spans="1:3" x14ac:dyDescent="0.25">
      <c r="A2430" s="85">
        <v>45425</v>
      </c>
      <c r="B2430" s="87" t="s">
        <v>536</v>
      </c>
      <c r="C2430" s="2">
        <v>2</v>
      </c>
    </row>
    <row r="2431" spans="1:3" ht="22.5" x14ac:dyDescent="0.25">
      <c r="A2431" s="85">
        <v>45425</v>
      </c>
      <c r="B2431" s="87" t="s">
        <v>521</v>
      </c>
      <c r="C2431" s="2">
        <v>2</v>
      </c>
    </row>
    <row r="2432" spans="1:3" ht="22.5" x14ac:dyDescent="0.25">
      <c r="A2432" s="85">
        <v>45425</v>
      </c>
      <c r="B2432" s="87" t="s">
        <v>543</v>
      </c>
      <c r="C2432" s="2">
        <v>2</v>
      </c>
    </row>
    <row r="2433" spans="1:3" ht="22.5" x14ac:dyDescent="0.25">
      <c r="A2433" s="85">
        <v>45425</v>
      </c>
      <c r="B2433" s="86" t="s">
        <v>514</v>
      </c>
      <c r="C2433" s="2">
        <v>2</v>
      </c>
    </row>
    <row r="2434" spans="1:3" ht="22.5" x14ac:dyDescent="0.25">
      <c r="A2434" s="85">
        <v>45425</v>
      </c>
      <c r="B2434" s="86" t="s">
        <v>522</v>
      </c>
      <c r="C2434" s="2">
        <v>2</v>
      </c>
    </row>
    <row r="2435" spans="1:3" ht="22.5" x14ac:dyDescent="0.25">
      <c r="A2435" s="85">
        <v>45425</v>
      </c>
      <c r="B2435" s="86" t="s">
        <v>542</v>
      </c>
      <c r="C2435" s="2">
        <v>2</v>
      </c>
    </row>
    <row r="2436" spans="1:3" ht="22.5" x14ac:dyDescent="0.25">
      <c r="A2436" s="85">
        <v>45425</v>
      </c>
      <c r="B2436" s="87" t="s">
        <v>539</v>
      </c>
      <c r="C2436" s="2">
        <v>2</v>
      </c>
    </row>
    <row r="2437" spans="1:3" ht="22.5" x14ac:dyDescent="0.25">
      <c r="A2437" s="85">
        <v>45425</v>
      </c>
      <c r="B2437" s="86" t="s">
        <v>549</v>
      </c>
      <c r="C2437" s="2">
        <v>2</v>
      </c>
    </row>
    <row r="2438" spans="1:3" ht="22.5" x14ac:dyDescent="0.25">
      <c r="A2438" s="85">
        <v>45425</v>
      </c>
      <c r="B2438" s="87" t="s">
        <v>572</v>
      </c>
      <c r="C2438" s="2">
        <v>1</v>
      </c>
    </row>
    <row r="2439" spans="1:3" x14ac:dyDescent="0.25">
      <c r="A2439" s="85">
        <v>45425</v>
      </c>
      <c r="B2439" s="86" t="s">
        <v>513</v>
      </c>
      <c r="C2439" s="2">
        <v>2</v>
      </c>
    </row>
    <row r="2440" spans="1:3" ht="22.5" x14ac:dyDescent="0.25">
      <c r="A2440" s="85">
        <v>45425</v>
      </c>
      <c r="B2440" s="86" t="s">
        <v>511</v>
      </c>
      <c r="C2440" s="2">
        <v>1</v>
      </c>
    </row>
    <row r="2441" spans="1:3" ht="22.5" x14ac:dyDescent="0.25">
      <c r="A2441" s="85">
        <v>45425</v>
      </c>
      <c r="B2441" s="87" t="s">
        <v>565</v>
      </c>
      <c r="C2441" s="2">
        <v>2</v>
      </c>
    </row>
    <row r="2442" spans="1:3" x14ac:dyDescent="0.25">
      <c r="A2442" s="85">
        <v>45425</v>
      </c>
      <c r="B2442" s="86" t="s">
        <v>532</v>
      </c>
      <c r="C2442" s="2">
        <v>2</v>
      </c>
    </row>
    <row r="2443" spans="1:3" ht="22.5" x14ac:dyDescent="0.25">
      <c r="A2443" s="85">
        <v>45425</v>
      </c>
      <c r="B2443" s="86" t="s">
        <v>559</v>
      </c>
      <c r="C2443" s="2">
        <v>2</v>
      </c>
    </row>
    <row r="2444" spans="1:3" x14ac:dyDescent="0.25">
      <c r="A2444" s="85">
        <v>45425</v>
      </c>
      <c r="B2444" s="86" t="s">
        <v>518</v>
      </c>
      <c r="C2444" s="2">
        <v>2</v>
      </c>
    </row>
    <row r="2445" spans="1:3" ht="22.5" x14ac:dyDescent="0.25">
      <c r="A2445" s="85">
        <v>45425</v>
      </c>
      <c r="B2445" s="87" t="s">
        <v>534</v>
      </c>
      <c r="C2445" s="2">
        <v>2</v>
      </c>
    </row>
    <row r="2446" spans="1:3" x14ac:dyDescent="0.25">
      <c r="A2446" s="85">
        <v>45425</v>
      </c>
      <c r="B2446" s="86" t="s">
        <v>527</v>
      </c>
      <c r="C2446" s="2">
        <v>2</v>
      </c>
    </row>
    <row r="2447" spans="1:3" ht="22.5" x14ac:dyDescent="0.25">
      <c r="A2447" s="85">
        <v>45426</v>
      </c>
      <c r="B2447" s="86" t="s">
        <v>627</v>
      </c>
      <c r="C2447" s="2">
        <v>1</v>
      </c>
    </row>
    <row r="2448" spans="1:3" ht="22.5" x14ac:dyDescent="0.25">
      <c r="A2448" s="85">
        <v>45426</v>
      </c>
      <c r="B2448" s="86" t="s">
        <v>496</v>
      </c>
      <c r="C2448" s="2">
        <v>2</v>
      </c>
    </row>
    <row r="2449" spans="1:3" x14ac:dyDescent="0.25">
      <c r="A2449" s="85">
        <v>45426</v>
      </c>
      <c r="B2449" s="87" t="s">
        <v>636</v>
      </c>
      <c r="C2449" s="2">
        <v>0</v>
      </c>
    </row>
    <row r="2450" spans="1:3" x14ac:dyDescent="0.25">
      <c r="A2450" s="85">
        <v>45426</v>
      </c>
      <c r="B2450" s="86" t="s">
        <v>495</v>
      </c>
      <c r="C2450" s="2">
        <v>0</v>
      </c>
    </row>
    <row r="2451" spans="1:3" ht="22.5" x14ac:dyDescent="0.25">
      <c r="A2451" s="85">
        <v>45426</v>
      </c>
      <c r="B2451" s="87" t="s">
        <v>492</v>
      </c>
      <c r="C2451" s="2">
        <v>2</v>
      </c>
    </row>
    <row r="2452" spans="1:3" ht="22.5" x14ac:dyDescent="0.25">
      <c r="A2452" s="85">
        <v>45426</v>
      </c>
      <c r="B2452" s="86" t="s">
        <v>548</v>
      </c>
      <c r="C2452" s="2">
        <v>2</v>
      </c>
    </row>
    <row r="2453" spans="1:3" ht="22.5" x14ac:dyDescent="0.25">
      <c r="A2453" s="85">
        <v>45426</v>
      </c>
      <c r="B2453" s="86" t="s">
        <v>552</v>
      </c>
      <c r="C2453" s="2">
        <v>2</v>
      </c>
    </row>
    <row r="2454" spans="1:3" ht="22.5" x14ac:dyDescent="0.25">
      <c r="A2454" s="85">
        <v>45426</v>
      </c>
      <c r="B2454" s="86" t="s">
        <v>490</v>
      </c>
      <c r="C2454" s="2">
        <v>2</v>
      </c>
    </row>
    <row r="2455" spans="1:3" ht="22.5" x14ac:dyDescent="0.25">
      <c r="A2455" s="85">
        <v>45426</v>
      </c>
      <c r="B2455" s="87" t="s">
        <v>493</v>
      </c>
      <c r="C2455" s="2">
        <v>2</v>
      </c>
    </row>
    <row r="2456" spans="1:3" ht="22.5" x14ac:dyDescent="0.25">
      <c r="A2456" s="85">
        <v>45426</v>
      </c>
      <c r="B2456" s="86" t="s">
        <v>528</v>
      </c>
      <c r="C2456" s="2">
        <v>2</v>
      </c>
    </row>
    <row r="2457" spans="1:3" ht="22.5" x14ac:dyDescent="0.25">
      <c r="A2457" s="85">
        <v>45426</v>
      </c>
      <c r="B2457" s="86" t="s">
        <v>390</v>
      </c>
      <c r="C2457" s="2">
        <v>0</v>
      </c>
    </row>
    <row r="2458" spans="1:3" ht="22.5" x14ac:dyDescent="0.25">
      <c r="A2458" s="85">
        <v>45426</v>
      </c>
      <c r="B2458" s="87" t="s">
        <v>583</v>
      </c>
      <c r="C2458" s="2">
        <v>0</v>
      </c>
    </row>
    <row r="2459" spans="1:3" x14ac:dyDescent="0.25">
      <c r="A2459" s="85">
        <v>45426</v>
      </c>
      <c r="B2459" s="86" t="s">
        <v>580</v>
      </c>
      <c r="C2459" s="2">
        <v>1</v>
      </c>
    </row>
    <row r="2460" spans="1:3" x14ac:dyDescent="0.25">
      <c r="A2460" s="85">
        <v>45426</v>
      </c>
      <c r="B2460" s="87" t="s">
        <v>494</v>
      </c>
      <c r="C2460" s="2">
        <v>0</v>
      </c>
    </row>
    <row r="2461" spans="1:3" ht="22.5" x14ac:dyDescent="0.25">
      <c r="A2461" s="85">
        <v>45426</v>
      </c>
      <c r="B2461" s="87" t="s">
        <v>555</v>
      </c>
      <c r="C2461" s="2">
        <v>2</v>
      </c>
    </row>
    <row r="2462" spans="1:3" ht="22.5" x14ac:dyDescent="0.25">
      <c r="A2462" s="85">
        <v>45426</v>
      </c>
      <c r="B2462" s="86" t="s">
        <v>556</v>
      </c>
      <c r="C2462" s="2">
        <v>0</v>
      </c>
    </row>
    <row r="2463" spans="1:3" x14ac:dyDescent="0.25">
      <c r="A2463" s="85">
        <v>45426</v>
      </c>
      <c r="B2463" s="87" t="s">
        <v>525</v>
      </c>
      <c r="C2463" s="2">
        <v>1</v>
      </c>
    </row>
    <row r="2464" spans="1:3" ht="22.5" x14ac:dyDescent="0.25">
      <c r="A2464" s="85">
        <v>45426</v>
      </c>
      <c r="B2464" s="87" t="s">
        <v>511</v>
      </c>
      <c r="C2464" s="2">
        <v>1</v>
      </c>
    </row>
    <row r="2465" spans="1:3" ht="22.5" x14ac:dyDescent="0.25">
      <c r="A2465" s="85">
        <v>45426</v>
      </c>
      <c r="B2465" s="86" t="s">
        <v>554</v>
      </c>
      <c r="C2465" s="2">
        <v>1</v>
      </c>
    </row>
    <row r="2466" spans="1:3" x14ac:dyDescent="0.25">
      <c r="A2466" s="85">
        <v>45426</v>
      </c>
      <c r="B2466" s="87" t="s">
        <v>506</v>
      </c>
      <c r="C2466" s="2">
        <v>1</v>
      </c>
    </row>
    <row r="2467" spans="1:3" ht="22.5" x14ac:dyDescent="0.25">
      <c r="A2467" s="85">
        <v>45426</v>
      </c>
      <c r="B2467" s="86" t="s">
        <v>549</v>
      </c>
      <c r="C2467" s="2">
        <v>1</v>
      </c>
    </row>
    <row r="2468" spans="1:3" x14ac:dyDescent="0.25">
      <c r="A2468" s="85">
        <v>45426</v>
      </c>
      <c r="B2468" s="87" t="s">
        <v>497</v>
      </c>
      <c r="C2468" s="2">
        <v>2</v>
      </c>
    </row>
    <row r="2469" spans="1:3" x14ac:dyDescent="0.25">
      <c r="A2469" s="85">
        <v>45426</v>
      </c>
      <c r="B2469" s="87" t="s">
        <v>507</v>
      </c>
      <c r="C2469" s="2">
        <v>2</v>
      </c>
    </row>
    <row r="2470" spans="1:3" x14ac:dyDescent="0.25">
      <c r="A2470" s="85">
        <v>45426</v>
      </c>
      <c r="B2470" s="87" t="s">
        <v>509</v>
      </c>
      <c r="C2470" s="2">
        <v>0</v>
      </c>
    </row>
    <row r="2471" spans="1:3" x14ac:dyDescent="0.25">
      <c r="A2471" s="85">
        <v>45426</v>
      </c>
      <c r="B2471" s="86" t="s">
        <v>516</v>
      </c>
      <c r="C2471" s="2">
        <v>2</v>
      </c>
    </row>
    <row r="2472" spans="1:3" ht="22.5" x14ac:dyDescent="0.25">
      <c r="A2472" s="85">
        <v>45426</v>
      </c>
      <c r="B2472" s="86" t="s">
        <v>512</v>
      </c>
      <c r="C2472" s="2">
        <v>2</v>
      </c>
    </row>
    <row r="2473" spans="1:3" ht="22.5" x14ac:dyDescent="0.25">
      <c r="A2473" s="85">
        <v>45426</v>
      </c>
      <c r="B2473" s="87" t="s">
        <v>500</v>
      </c>
      <c r="C2473" s="2">
        <v>2</v>
      </c>
    </row>
    <row r="2474" spans="1:3" ht="22.5" x14ac:dyDescent="0.25">
      <c r="A2474" s="85">
        <v>45426</v>
      </c>
      <c r="B2474" s="87" t="s">
        <v>510</v>
      </c>
      <c r="C2474" s="2">
        <v>2</v>
      </c>
    </row>
    <row r="2475" spans="1:3" ht="22.5" x14ac:dyDescent="0.25">
      <c r="A2475" s="85">
        <v>45426</v>
      </c>
      <c r="B2475" s="87" t="s">
        <v>503</v>
      </c>
      <c r="C2475" s="2">
        <v>2</v>
      </c>
    </row>
    <row r="2476" spans="1:3" ht="22.5" x14ac:dyDescent="0.25">
      <c r="A2476" s="85">
        <v>45426</v>
      </c>
      <c r="B2476" s="86" t="s">
        <v>501</v>
      </c>
      <c r="C2476" s="2">
        <v>2</v>
      </c>
    </row>
    <row r="2477" spans="1:3" ht="22.5" x14ac:dyDescent="0.25">
      <c r="A2477" s="85">
        <v>45426</v>
      </c>
      <c r="B2477" s="86" t="s">
        <v>535</v>
      </c>
      <c r="C2477" s="2">
        <v>2</v>
      </c>
    </row>
    <row r="2478" spans="1:3" ht="22.5" x14ac:dyDescent="0.25">
      <c r="A2478" s="85">
        <v>45426</v>
      </c>
      <c r="B2478" s="87" t="s">
        <v>631</v>
      </c>
      <c r="C2478" s="2">
        <v>2</v>
      </c>
    </row>
    <row r="2479" spans="1:3" x14ac:dyDescent="0.25">
      <c r="A2479" s="85">
        <v>45426</v>
      </c>
      <c r="B2479" s="86" t="s">
        <v>546</v>
      </c>
      <c r="C2479" s="2">
        <v>1</v>
      </c>
    </row>
    <row r="2480" spans="1:3" x14ac:dyDescent="0.25">
      <c r="A2480" s="85">
        <v>45426</v>
      </c>
      <c r="B2480" s="87" t="s">
        <v>524</v>
      </c>
      <c r="C2480" s="2">
        <v>2</v>
      </c>
    </row>
    <row r="2481" spans="1:3" x14ac:dyDescent="0.25">
      <c r="A2481" s="85">
        <v>45426</v>
      </c>
      <c r="B2481" s="87" t="s">
        <v>564</v>
      </c>
      <c r="C2481" s="2">
        <v>1</v>
      </c>
    </row>
    <row r="2482" spans="1:3" ht="22.5" x14ac:dyDescent="0.25">
      <c r="A2482" s="85">
        <v>45426</v>
      </c>
      <c r="B2482" s="86" t="s">
        <v>533</v>
      </c>
      <c r="C2482" s="2">
        <v>2</v>
      </c>
    </row>
    <row r="2483" spans="1:3" ht="22.5" x14ac:dyDescent="0.25">
      <c r="A2483" s="85">
        <v>45426</v>
      </c>
      <c r="B2483" s="86" t="s">
        <v>559</v>
      </c>
      <c r="C2483" s="2">
        <v>2</v>
      </c>
    </row>
    <row r="2484" spans="1:3" ht="22.5" x14ac:dyDescent="0.25">
      <c r="A2484" s="85">
        <v>45426</v>
      </c>
      <c r="B2484" s="86" t="s">
        <v>523</v>
      </c>
      <c r="C2484" s="2">
        <v>2</v>
      </c>
    </row>
    <row r="2485" spans="1:3" ht="22.5" x14ac:dyDescent="0.25">
      <c r="A2485" s="85">
        <v>45426</v>
      </c>
      <c r="B2485" s="87" t="s">
        <v>529</v>
      </c>
      <c r="C2485" s="2">
        <v>2</v>
      </c>
    </row>
    <row r="2486" spans="1:3" x14ac:dyDescent="0.25">
      <c r="A2486" s="85">
        <v>45426</v>
      </c>
      <c r="B2486" s="87" t="s">
        <v>573</v>
      </c>
      <c r="C2486" s="2">
        <v>2</v>
      </c>
    </row>
    <row r="2487" spans="1:3" ht="22.5" x14ac:dyDescent="0.25">
      <c r="A2487" s="85">
        <v>45426</v>
      </c>
      <c r="B2487" s="86" t="s">
        <v>526</v>
      </c>
      <c r="C2487" s="2">
        <v>2</v>
      </c>
    </row>
    <row r="2488" spans="1:3" ht="22.5" x14ac:dyDescent="0.25">
      <c r="A2488" s="85">
        <v>45426</v>
      </c>
      <c r="B2488" s="86" t="s">
        <v>530</v>
      </c>
      <c r="C2488" s="2">
        <v>2</v>
      </c>
    </row>
    <row r="2489" spans="1:3" ht="22.5" x14ac:dyDescent="0.25">
      <c r="A2489" s="85">
        <v>45426</v>
      </c>
      <c r="B2489" s="86" t="s">
        <v>577</v>
      </c>
      <c r="C2489" s="2">
        <v>2</v>
      </c>
    </row>
    <row r="2490" spans="1:3" ht="22.5" x14ac:dyDescent="0.25">
      <c r="A2490" s="85">
        <v>45426</v>
      </c>
      <c r="B2490" s="86" t="s">
        <v>531</v>
      </c>
      <c r="C2490" s="2">
        <v>2</v>
      </c>
    </row>
    <row r="2491" spans="1:3" ht="22.5" x14ac:dyDescent="0.25">
      <c r="A2491" s="85">
        <v>45426</v>
      </c>
      <c r="B2491" s="86" t="s">
        <v>544</v>
      </c>
      <c r="C2491" s="2">
        <v>2</v>
      </c>
    </row>
    <row r="2492" spans="1:3" ht="22.5" x14ac:dyDescent="0.25">
      <c r="A2492" s="85">
        <v>45426</v>
      </c>
      <c r="B2492" s="87" t="s">
        <v>522</v>
      </c>
      <c r="C2492" s="2">
        <v>2</v>
      </c>
    </row>
    <row r="2493" spans="1:3" x14ac:dyDescent="0.25">
      <c r="A2493" s="85">
        <v>45426</v>
      </c>
      <c r="B2493" s="87" t="s">
        <v>527</v>
      </c>
      <c r="C2493" s="2">
        <v>2</v>
      </c>
    </row>
    <row r="2494" spans="1:3" ht="22.5" x14ac:dyDescent="0.25">
      <c r="A2494" s="85">
        <v>45426</v>
      </c>
      <c r="B2494" s="86" t="s">
        <v>514</v>
      </c>
      <c r="C2494" s="2">
        <v>2</v>
      </c>
    </row>
    <row r="2495" spans="1:3" ht="22.5" x14ac:dyDescent="0.25">
      <c r="A2495" s="85">
        <v>45426</v>
      </c>
      <c r="B2495" s="87" t="s">
        <v>517</v>
      </c>
      <c r="C2495" s="2">
        <v>2</v>
      </c>
    </row>
    <row r="2496" spans="1:3" ht="22.5" x14ac:dyDescent="0.25">
      <c r="A2496" s="85">
        <v>45426</v>
      </c>
      <c r="B2496" s="86" t="s">
        <v>629</v>
      </c>
      <c r="C2496" s="2">
        <v>2</v>
      </c>
    </row>
    <row r="2497" spans="1:3" ht="22.5" x14ac:dyDescent="0.25">
      <c r="A2497" s="85">
        <v>45426</v>
      </c>
      <c r="B2497" s="87" t="s">
        <v>537</v>
      </c>
      <c r="C2497" s="2">
        <v>2</v>
      </c>
    </row>
    <row r="2498" spans="1:3" ht="22.5" x14ac:dyDescent="0.25">
      <c r="A2498" s="85">
        <v>45426</v>
      </c>
      <c r="B2498" s="86" t="s">
        <v>521</v>
      </c>
      <c r="C2498" s="2">
        <v>2</v>
      </c>
    </row>
    <row r="2499" spans="1:3" ht="22.5" x14ac:dyDescent="0.25">
      <c r="A2499" s="85">
        <v>45426</v>
      </c>
      <c r="B2499" s="87" t="s">
        <v>545</v>
      </c>
      <c r="C2499" s="2">
        <v>2</v>
      </c>
    </row>
    <row r="2500" spans="1:3" x14ac:dyDescent="0.25">
      <c r="A2500" s="85">
        <v>45426</v>
      </c>
      <c r="B2500" s="86" t="s">
        <v>532</v>
      </c>
      <c r="C2500" s="2">
        <v>2</v>
      </c>
    </row>
    <row r="2501" spans="1:3" x14ac:dyDescent="0.25">
      <c r="A2501" s="85">
        <v>45426</v>
      </c>
      <c r="B2501" s="87" t="s">
        <v>518</v>
      </c>
      <c r="C2501" s="2">
        <v>2</v>
      </c>
    </row>
    <row r="2502" spans="1:3" x14ac:dyDescent="0.25">
      <c r="A2502" s="85">
        <v>45426</v>
      </c>
      <c r="B2502" s="87" t="s">
        <v>513</v>
      </c>
      <c r="C2502" s="2">
        <v>2</v>
      </c>
    </row>
    <row r="2503" spans="1:3" ht="22.5" x14ac:dyDescent="0.25">
      <c r="A2503" s="85">
        <v>45426</v>
      </c>
      <c r="B2503" s="87" t="s">
        <v>540</v>
      </c>
      <c r="C2503" s="2">
        <v>2</v>
      </c>
    </row>
    <row r="2504" spans="1:3" ht="22.5" x14ac:dyDescent="0.25">
      <c r="A2504" s="85">
        <v>45426</v>
      </c>
      <c r="B2504" s="86" t="s">
        <v>539</v>
      </c>
      <c r="C2504" s="2">
        <v>2</v>
      </c>
    </row>
    <row r="2505" spans="1:3" x14ac:dyDescent="0.25">
      <c r="A2505" s="85">
        <v>45426</v>
      </c>
      <c r="B2505" s="86" t="s">
        <v>502</v>
      </c>
      <c r="C2505" s="2">
        <v>2</v>
      </c>
    </row>
    <row r="2506" spans="1:3" x14ac:dyDescent="0.25">
      <c r="A2506" s="85">
        <v>45426</v>
      </c>
      <c r="B2506" s="86" t="s">
        <v>536</v>
      </c>
      <c r="C2506" s="2">
        <v>2</v>
      </c>
    </row>
    <row r="2507" spans="1:3" ht="22.5" x14ac:dyDescent="0.25">
      <c r="A2507" s="85">
        <v>45426</v>
      </c>
      <c r="B2507" s="87" t="s">
        <v>542</v>
      </c>
      <c r="C2507" s="2">
        <v>2</v>
      </c>
    </row>
    <row r="2508" spans="1:3" ht="22.5" x14ac:dyDescent="0.25">
      <c r="A2508" s="85">
        <v>45426</v>
      </c>
      <c r="B2508" s="87" t="s">
        <v>563</v>
      </c>
      <c r="C2508" s="2">
        <v>2</v>
      </c>
    </row>
    <row r="2509" spans="1:3" x14ac:dyDescent="0.25">
      <c r="A2509" s="85">
        <v>45426</v>
      </c>
      <c r="B2509" s="87" t="s">
        <v>541</v>
      </c>
      <c r="C2509" s="2">
        <v>2</v>
      </c>
    </row>
    <row r="2510" spans="1:3" ht="22.5" x14ac:dyDescent="0.25">
      <c r="A2510" s="85">
        <v>45426</v>
      </c>
      <c r="B2510" s="86" t="s">
        <v>543</v>
      </c>
      <c r="C2510" s="2">
        <v>2</v>
      </c>
    </row>
    <row r="2511" spans="1:3" ht="22.5" x14ac:dyDescent="0.25">
      <c r="A2511" s="85">
        <v>45426</v>
      </c>
      <c r="B2511" s="87" t="s">
        <v>568</v>
      </c>
      <c r="C2511" s="2">
        <v>2</v>
      </c>
    </row>
    <row r="2512" spans="1:3" ht="22.5" x14ac:dyDescent="0.25">
      <c r="A2512" s="85">
        <v>45426</v>
      </c>
      <c r="B2512" s="86" t="s">
        <v>538</v>
      </c>
      <c r="C2512" s="2">
        <v>2</v>
      </c>
    </row>
    <row r="2513" spans="1:3" x14ac:dyDescent="0.25">
      <c r="A2513" s="85">
        <v>45426</v>
      </c>
      <c r="B2513" s="87" t="s">
        <v>547</v>
      </c>
      <c r="C2513" s="2">
        <v>2</v>
      </c>
    </row>
    <row r="2514" spans="1:3" x14ac:dyDescent="0.25">
      <c r="A2514" s="85">
        <v>45427</v>
      </c>
      <c r="B2514" s="87" t="s">
        <v>636</v>
      </c>
      <c r="C2514" s="2">
        <v>2</v>
      </c>
    </row>
    <row r="2515" spans="1:3" ht="22.5" x14ac:dyDescent="0.25">
      <c r="A2515" s="85">
        <v>45427</v>
      </c>
      <c r="B2515" s="86" t="s">
        <v>552</v>
      </c>
      <c r="C2515" s="2">
        <v>2</v>
      </c>
    </row>
    <row r="2516" spans="1:3" x14ac:dyDescent="0.25">
      <c r="A2516" s="85">
        <v>45427</v>
      </c>
      <c r="B2516" s="86" t="s">
        <v>506</v>
      </c>
      <c r="C2516" s="2">
        <v>0</v>
      </c>
    </row>
    <row r="2517" spans="1:3" x14ac:dyDescent="0.25">
      <c r="A2517" s="85">
        <v>45427</v>
      </c>
      <c r="B2517" s="86" t="s">
        <v>502</v>
      </c>
      <c r="C2517" s="2">
        <v>1</v>
      </c>
    </row>
    <row r="2518" spans="1:3" x14ac:dyDescent="0.25">
      <c r="A2518" s="85">
        <v>45427</v>
      </c>
      <c r="B2518" s="87" t="s">
        <v>495</v>
      </c>
      <c r="C2518" s="2">
        <v>0</v>
      </c>
    </row>
    <row r="2519" spans="1:3" ht="22.5" x14ac:dyDescent="0.25">
      <c r="A2519" s="85">
        <v>45427</v>
      </c>
      <c r="B2519" s="86" t="s">
        <v>627</v>
      </c>
      <c r="C2519" s="2">
        <v>1</v>
      </c>
    </row>
    <row r="2520" spans="1:3" x14ac:dyDescent="0.25">
      <c r="A2520" s="85">
        <v>45427</v>
      </c>
      <c r="B2520" s="86" t="s">
        <v>637</v>
      </c>
      <c r="C2520" s="2">
        <v>0</v>
      </c>
    </row>
    <row r="2521" spans="1:3" ht="22.5" x14ac:dyDescent="0.25">
      <c r="A2521" s="85">
        <v>45427</v>
      </c>
      <c r="B2521" s="87" t="s">
        <v>634</v>
      </c>
      <c r="C2521" s="2">
        <v>0</v>
      </c>
    </row>
    <row r="2522" spans="1:3" x14ac:dyDescent="0.25">
      <c r="A2522" s="85">
        <v>45427</v>
      </c>
      <c r="B2522" s="86" t="s">
        <v>497</v>
      </c>
      <c r="C2522" s="2">
        <v>2</v>
      </c>
    </row>
    <row r="2523" spans="1:3" ht="22.5" x14ac:dyDescent="0.25">
      <c r="A2523" s="85">
        <v>45427</v>
      </c>
      <c r="B2523" s="87" t="s">
        <v>496</v>
      </c>
      <c r="C2523" s="2">
        <v>2</v>
      </c>
    </row>
    <row r="2524" spans="1:3" x14ac:dyDescent="0.25">
      <c r="A2524" s="85">
        <v>45427</v>
      </c>
      <c r="B2524" s="86" t="s">
        <v>494</v>
      </c>
      <c r="C2524" s="2">
        <v>0</v>
      </c>
    </row>
    <row r="2525" spans="1:3" ht="22.5" x14ac:dyDescent="0.25">
      <c r="A2525" s="85">
        <v>45427</v>
      </c>
      <c r="B2525" s="87" t="s">
        <v>492</v>
      </c>
      <c r="C2525" s="2">
        <v>2</v>
      </c>
    </row>
    <row r="2526" spans="1:3" ht="22.5" x14ac:dyDescent="0.25">
      <c r="A2526" s="85">
        <v>45427</v>
      </c>
      <c r="B2526" s="86" t="s">
        <v>493</v>
      </c>
      <c r="C2526" s="2">
        <v>2</v>
      </c>
    </row>
    <row r="2527" spans="1:3" ht="22.5" x14ac:dyDescent="0.25">
      <c r="A2527" s="85">
        <v>45427</v>
      </c>
      <c r="B2527" s="87" t="s">
        <v>439</v>
      </c>
      <c r="C2527" s="2">
        <v>2</v>
      </c>
    </row>
    <row r="2528" spans="1:3" x14ac:dyDescent="0.25">
      <c r="A2528" s="85">
        <v>45427</v>
      </c>
      <c r="B2528" s="87" t="s">
        <v>516</v>
      </c>
      <c r="C2528" s="2">
        <v>1</v>
      </c>
    </row>
    <row r="2529" spans="1:3" ht="22.5" x14ac:dyDescent="0.25">
      <c r="A2529" s="85">
        <v>45427</v>
      </c>
      <c r="B2529" s="86" t="s">
        <v>390</v>
      </c>
      <c r="C2529" s="2">
        <v>0</v>
      </c>
    </row>
    <row r="2530" spans="1:3" ht="22.5" x14ac:dyDescent="0.25">
      <c r="A2530" s="85">
        <v>45427</v>
      </c>
      <c r="B2530" s="87" t="s">
        <v>555</v>
      </c>
      <c r="C2530" s="2">
        <v>1</v>
      </c>
    </row>
    <row r="2531" spans="1:3" ht="22.5" x14ac:dyDescent="0.25">
      <c r="A2531" s="85">
        <v>45427</v>
      </c>
      <c r="B2531" s="87" t="s">
        <v>511</v>
      </c>
      <c r="C2531" s="2">
        <v>1</v>
      </c>
    </row>
    <row r="2532" spans="1:3" ht="22.5" x14ac:dyDescent="0.25">
      <c r="A2532" s="85">
        <v>45427</v>
      </c>
      <c r="B2532" s="87" t="s">
        <v>529</v>
      </c>
      <c r="C2532" s="2">
        <v>1</v>
      </c>
    </row>
    <row r="2533" spans="1:3" ht="22.5" x14ac:dyDescent="0.25">
      <c r="A2533" s="85">
        <v>45427</v>
      </c>
      <c r="B2533" s="86" t="s">
        <v>549</v>
      </c>
      <c r="C2533" s="2">
        <v>1</v>
      </c>
    </row>
    <row r="2534" spans="1:3" ht="22.5" x14ac:dyDescent="0.25">
      <c r="A2534" s="85">
        <v>45427</v>
      </c>
      <c r="B2534" s="87" t="s">
        <v>542</v>
      </c>
      <c r="C2534" s="2">
        <v>1</v>
      </c>
    </row>
    <row r="2535" spans="1:3" ht="22.5" x14ac:dyDescent="0.25">
      <c r="A2535" s="85">
        <v>45427</v>
      </c>
      <c r="B2535" s="87" t="s">
        <v>508</v>
      </c>
      <c r="C2535" s="2">
        <v>1</v>
      </c>
    </row>
    <row r="2536" spans="1:3" ht="22.5" x14ac:dyDescent="0.25">
      <c r="A2536" s="85">
        <v>45427</v>
      </c>
      <c r="B2536" s="87" t="s">
        <v>557</v>
      </c>
      <c r="C2536" s="2">
        <v>2</v>
      </c>
    </row>
    <row r="2537" spans="1:3" ht="22.5" x14ac:dyDescent="0.25">
      <c r="A2537" s="85">
        <v>45427</v>
      </c>
      <c r="B2537" s="86" t="s">
        <v>500</v>
      </c>
      <c r="C2537" s="2">
        <v>2</v>
      </c>
    </row>
    <row r="2538" spans="1:3" ht="22.5" x14ac:dyDescent="0.25">
      <c r="A2538" s="85">
        <v>45427</v>
      </c>
      <c r="B2538" s="87" t="s">
        <v>630</v>
      </c>
      <c r="C2538" s="2">
        <v>2</v>
      </c>
    </row>
    <row r="2539" spans="1:3" ht="22.5" x14ac:dyDescent="0.25">
      <c r="A2539" s="85">
        <v>45427</v>
      </c>
      <c r="B2539" s="87" t="s">
        <v>503</v>
      </c>
      <c r="C2539" s="2">
        <v>2</v>
      </c>
    </row>
    <row r="2540" spans="1:3" x14ac:dyDescent="0.25">
      <c r="A2540" s="85">
        <v>45427</v>
      </c>
      <c r="B2540" s="86" t="s">
        <v>507</v>
      </c>
      <c r="C2540" s="2">
        <v>2</v>
      </c>
    </row>
    <row r="2541" spans="1:3" ht="22.5" x14ac:dyDescent="0.25">
      <c r="A2541" s="85">
        <v>45427</v>
      </c>
      <c r="B2541" s="87" t="s">
        <v>512</v>
      </c>
      <c r="C2541" s="2">
        <v>2</v>
      </c>
    </row>
    <row r="2542" spans="1:3" ht="22.5" x14ac:dyDescent="0.25">
      <c r="A2542" s="85">
        <v>45427</v>
      </c>
      <c r="B2542" s="86" t="s">
        <v>510</v>
      </c>
      <c r="C2542" s="2">
        <v>2</v>
      </c>
    </row>
    <row r="2543" spans="1:3" ht="22.5" x14ac:dyDescent="0.25">
      <c r="A2543" s="85">
        <v>45427</v>
      </c>
      <c r="B2543" s="86" t="s">
        <v>560</v>
      </c>
      <c r="C2543" s="2">
        <v>2</v>
      </c>
    </row>
    <row r="2544" spans="1:3" ht="22.5" x14ac:dyDescent="0.25">
      <c r="A2544" s="85">
        <v>45427</v>
      </c>
      <c r="B2544" s="87" t="s">
        <v>583</v>
      </c>
      <c r="C2544" s="2">
        <v>0</v>
      </c>
    </row>
    <row r="2545" spans="1:3" ht="22.5" x14ac:dyDescent="0.25">
      <c r="A2545" s="85">
        <v>45427</v>
      </c>
      <c r="B2545" s="87" t="s">
        <v>629</v>
      </c>
      <c r="C2545" s="2">
        <v>2</v>
      </c>
    </row>
    <row r="2546" spans="1:3" ht="22.5" x14ac:dyDescent="0.25">
      <c r="A2546" s="85">
        <v>45427</v>
      </c>
      <c r="B2546" s="86" t="s">
        <v>521</v>
      </c>
      <c r="C2546" s="2">
        <v>2</v>
      </c>
    </row>
    <row r="2547" spans="1:3" ht="22.5" x14ac:dyDescent="0.25">
      <c r="A2547" s="85">
        <v>45427</v>
      </c>
      <c r="B2547" s="86" t="s">
        <v>523</v>
      </c>
      <c r="C2547" s="2">
        <v>2</v>
      </c>
    </row>
    <row r="2548" spans="1:3" ht="22.5" x14ac:dyDescent="0.25">
      <c r="A2548" s="85">
        <v>45427</v>
      </c>
      <c r="B2548" s="87" t="s">
        <v>535</v>
      </c>
      <c r="C2548" s="2">
        <v>2</v>
      </c>
    </row>
    <row r="2549" spans="1:3" ht="22.5" x14ac:dyDescent="0.25">
      <c r="A2549" s="85">
        <v>45427</v>
      </c>
      <c r="B2549" s="86" t="s">
        <v>631</v>
      </c>
      <c r="C2549" s="2">
        <v>2</v>
      </c>
    </row>
    <row r="2550" spans="1:3" x14ac:dyDescent="0.25">
      <c r="A2550" s="85">
        <v>45427</v>
      </c>
      <c r="B2550" s="87" t="s">
        <v>524</v>
      </c>
      <c r="C2550" s="2">
        <v>2</v>
      </c>
    </row>
    <row r="2551" spans="1:3" x14ac:dyDescent="0.25">
      <c r="A2551" s="85">
        <v>45427</v>
      </c>
      <c r="B2551" s="86" t="s">
        <v>573</v>
      </c>
      <c r="C2551" s="2">
        <v>2</v>
      </c>
    </row>
    <row r="2552" spans="1:3" ht="22.5" x14ac:dyDescent="0.25">
      <c r="A2552" s="85">
        <v>45427</v>
      </c>
      <c r="B2552" s="86" t="s">
        <v>539</v>
      </c>
      <c r="C2552" s="2">
        <v>2</v>
      </c>
    </row>
    <row r="2553" spans="1:3" ht="22.5" x14ac:dyDescent="0.25">
      <c r="A2553" s="85">
        <v>45427</v>
      </c>
      <c r="B2553" s="87" t="s">
        <v>559</v>
      </c>
      <c r="C2553" s="2">
        <v>2</v>
      </c>
    </row>
    <row r="2554" spans="1:3" x14ac:dyDescent="0.25">
      <c r="A2554" s="85">
        <v>45427</v>
      </c>
      <c r="B2554" s="87" t="s">
        <v>513</v>
      </c>
      <c r="C2554" s="2">
        <v>2</v>
      </c>
    </row>
    <row r="2555" spans="1:3" x14ac:dyDescent="0.25">
      <c r="A2555" s="85">
        <v>45427</v>
      </c>
      <c r="B2555" s="86" t="s">
        <v>561</v>
      </c>
      <c r="C2555" s="2">
        <v>2</v>
      </c>
    </row>
    <row r="2556" spans="1:3" ht="22.5" x14ac:dyDescent="0.25">
      <c r="A2556" s="85">
        <v>45427</v>
      </c>
      <c r="B2556" s="86" t="s">
        <v>544</v>
      </c>
      <c r="C2556" s="2">
        <v>2</v>
      </c>
    </row>
    <row r="2557" spans="1:3" ht="22.5" x14ac:dyDescent="0.25">
      <c r="A2557" s="85">
        <v>45427</v>
      </c>
      <c r="B2557" s="87" t="s">
        <v>514</v>
      </c>
      <c r="C2557" s="2">
        <v>2</v>
      </c>
    </row>
    <row r="2558" spans="1:3" ht="22.5" x14ac:dyDescent="0.25">
      <c r="A2558" s="85">
        <v>45427</v>
      </c>
      <c r="B2558" s="87" t="s">
        <v>563</v>
      </c>
      <c r="C2558" s="2">
        <v>2</v>
      </c>
    </row>
    <row r="2559" spans="1:3" x14ac:dyDescent="0.25">
      <c r="A2559" s="85">
        <v>45427</v>
      </c>
      <c r="B2559" s="86" t="s">
        <v>527</v>
      </c>
      <c r="C2559" s="2">
        <v>2</v>
      </c>
    </row>
    <row r="2560" spans="1:3" ht="22.5" x14ac:dyDescent="0.25">
      <c r="A2560" s="85">
        <v>45427</v>
      </c>
      <c r="B2560" s="86" t="s">
        <v>530</v>
      </c>
      <c r="C2560" s="2">
        <v>2</v>
      </c>
    </row>
    <row r="2561" spans="1:3" x14ac:dyDescent="0.25">
      <c r="A2561" s="85">
        <v>45427</v>
      </c>
      <c r="B2561" s="86" t="s">
        <v>518</v>
      </c>
      <c r="C2561" s="2">
        <v>2</v>
      </c>
    </row>
    <row r="2562" spans="1:3" ht="22.5" x14ac:dyDescent="0.25">
      <c r="A2562" s="85">
        <v>45427</v>
      </c>
      <c r="B2562" s="87" t="s">
        <v>501</v>
      </c>
      <c r="C2562" s="2">
        <v>2</v>
      </c>
    </row>
    <row r="2563" spans="1:3" ht="22.5" x14ac:dyDescent="0.25">
      <c r="A2563" s="85">
        <v>45427</v>
      </c>
      <c r="B2563" s="86" t="s">
        <v>522</v>
      </c>
      <c r="C2563" s="2">
        <v>2</v>
      </c>
    </row>
    <row r="2564" spans="1:3" ht="22.5" x14ac:dyDescent="0.25">
      <c r="A2564" s="85">
        <v>45427</v>
      </c>
      <c r="B2564" s="86" t="s">
        <v>537</v>
      </c>
      <c r="C2564" s="2">
        <v>2</v>
      </c>
    </row>
    <row r="2565" spans="1:3" ht="22.5" x14ac:dyDescent="0.25">
      <c r="A2565" s="85">
        <v>45427</v>
      </c>
      <c r="B2565" s="87" t="s">
        <v>577</v>
      </c>
      <c r="C2565" s="2">
        <v>2</v>
      </c>
    </row>
    <row r="2566" spans="1:3" ht="22.5" x14ac:dyDescent="0.25">
      <c r="A2566" s="85">
        <v>45427</v>
      </c>
      <c r="B2566" s="86" t="s">
        <v>526</v>
      </c>
      <c r="C2566" s="2">
        <v>2</v>
      </c>
    </row>
    <row r="2567" spans="1:3" ht="22.5" x14ac:dyDescent="0.25">
      <c r="A2567" s="85">
        <v>45427</v>
      </c>
      <c r="B2567" s="87" t="s">
        <v>517</v>
      </c>
      <c r="C2567" s="2">
        <v>2</v>
      </c>
    </row>
    <row r="2568" spans="1:3" x14ac:dyDescent="0.25">
      <c r="A2568" s="85">
        <v>45427</v>
      </c>
      <c r="B2568" s="86" t="s">
        <v>532</v>
      </c>
      <c r="C2568" s="2">
        <v>2</v>
      </c>
    </row>
    <row r="2569" spans="1:3" ht="22.5" x14ac:dyDescent="0.25">
      <c r="A2569" s="85">
        <v>45427</v>
      </c>
      <c r="B2569" s="87" t="s">
        <v>533</v>
      </c>
      <c r="C2569" s="2">
        <v>2</v>
      </c>
    </row>
    <row r="2570" spans="1:3" ht="22.5" x14ac:dyDescent="0.25">
      <c r="A2570" s="85">
        <v>45427</v>
      </c>
      <c r="B2570" s="86" t="s">
        <v>531</v>
      </c>
      <c r="C2570" s="2">
        <v>2</v>
      </c>
    </row>
    <row r="2571" spans="1:3" ht="22.5" x14ac:dyDescent="0.25">
      <c r="A2571" s="85">
        <v>45427</v>
      </c>
      <c r="B2571" s="86" t="s">
        <v>545</v>
      </c>
      <c r="C2571" s="2">
        <v>2</v>
      </c>
    </row>
    <row r="2572" spans="1:3" x14ac:dyDescent="0.25">
      <c r="A2572" s="85">
        <v>45427</v>
      </c>
      <c r="B2572" s="86" t="s">
        <v>536</v>
      </c>
      <c r="C2572" s="2">
        <v>2</v>
      </c>
    </row>
    <row r="2573" spans="1:3" ht="22.5" x14ac:dyDescent="0.25">
      <c r="A2573" s="85">
        <v>45427</v>
      </c>
      <c r="B2573" s="87" t="s">
        <v>540</v>
      </c>
      <c r="C2573" s="2">
        <v>2</v>
      </c>
    </row>
    <row r="2574" spans="1:3" x14ac:dyDescent="0.25">
      <c r="A2574" s="85">
        <v>45427</v>
      </c>
      <c r="B2574" s="87" t="s">
        <v>541</v>
      </c>
      <c r="C2574" s="2">
        <v>2</v>
      </c>
    </row>
    <row r="2575" spans="1:3" ht="22.5" x14ac:dyDescent="0.25">
      <c r="A2575" s="85">
        <v>45427</v>
      </c>
      <c r="B2575" s="87" t="s">
        <v>543</v>
      </c>
      <c r="C2575" s="2">
        <v>2</v>
      </c>
    </row>
    <row r="2576" spans="1:3" x14ac:dyDescent="0.25">
      <c r="A2576" s="85">
        <v>45427</v>
      </c>
      <c r="B2576" s="86" t="s">
        <v>570</v>
      </c>
      <c r="C2576" s="2">
        <v>0</v>
      </c>
    </row>
    <row r="2577" spans="1:3" ht="22.5" x14ac:dyDescent="0.25">
      <c r="A2577" s="85">
        <v>45427</v>
      </c>
      <c r="B2577" s="87" t="s">
        <v>568</v>
      </c>
      <c r="C2577" s="2">
        <v>2</v>
      </c>
    </row>
    <row r="2578" spans="1:3" ht="22.5" x14ac:dyDescent="0.25">
      <c r="A2578" s="85">
        <v>45427</v>
      </c>
      <c r="B2578" s="86" t="s">
        <v>538</v>
      </c>
      <c r="C2578" s="2">
        <v>2</v>
      </c>
    </row>
    <row r="2579" spans="1:3" x14ac:dyDescent="0.25">
      <c r="A2579" s="85">
        <v>45428</v>
      </c>
      <c r="B2579" s="86" t="s">
        <v>636</v>
      </c>
      <c r="C2579" s="2">
        <v>0</v>
      </c>
    </row>
    <row r="2580" spans="1:3" ht="22.5" x14ac:dyDescent="0.25">
      <c r="A2580" s="85">
        <v>45428</v>
      </c>
      <c r="B2580" s="87" t="s">
        <v>627</v>
      </c>
      <c r="C2580" s="2">
        <v>1</v>
      </c>
    </row>
    <row r="2581" spans="1:3" ht="22.5" x14ac:dyDescent="0.25">
      <c r="A2581" s="85">
        <v>45428</v>
      </c>
      <c r="B2581" s="87" t="s">
        <v>490</v>
      </c>
      <c r="C2581" s="2">
        <v>1</v>
      </c>
    </row>
    <row r="2582" spans="1:3" x14ac:dyDescent="0.25">
      <c r="A2582" s="85">
        <v>45428</v>
      </c>
      <c r="B2582" s="86" t="s">
        <v>494</v>
      </c>
      <c r="C2582" s="2">
        <v>0</v>
      </c>
    </row>
    <row r="2583" spans="1:3" x14ac:dyDescent="0.25">
      <c r="A2583" s="85">
        <v>45428</v>
      </c>
      <c r="B2583" s="87" t="s">
        <v>575</v>
      </c>
      <c r="C2583" s="2">
        <v>2</v>
      </c>
    </row>
    <row r="2584" spans="1:3" ht="22.5" x14ac:dyDescent="0.25">
      <c r="A2584" s="85">
        <v>45428</v>
      </c>
      <c r="B2584" s="87" t="s">
        <v>496</v>
      </c>
      <c r="C2584" s="2">
        <v>2</v>
      </c>
    </row>
    <row r="2585" spans="1:3" x14ac:dyDescent="0.25">
      <c r="A2585" s="85">
        <v>45428</v>
      </c>
      <c r="B2585" s="86" t="s">
        <v>495</v>
      </c>
      <c r="C2585" s="2">
        <v>0</v>
      </c>
    </row>
    <row r="2586" spans="1:3" ht="22.5" x14ac:dyDescent="0.25">
      <c r="A2586" s="85">
        <v>45428</v>
      </c>
      <c r="B2586" s="87" t="s">
        <v>489</v>
      </c>
      <c r="C2586" s="2">
        <v>2</v>
      </c>
    </row>
    <row r="2587" spans="1:3" ht="22.5" x14ac:dyDescent="0.25">
      <c r="A2587" s="85">
        <v>45428</v>
      </c>
      <c r="B2587" s="87" t="s">
        <v>492</v>
      </c>
      <c r="C2587" s="2">
        <v>2</v>
      </c>
    </row>
    <row r="2588" spans="1:3" ht="22.5" x14ac:dyDescent="0.25">
      <c r="A2588" s="85">
        <v>45428</v>
      </c>
      <c r="B2588" s="87" t="s">
        <v>491</v>
      </c>
      <c r="C2588" s="2">
        <v>0</v>
      </c>
    </row>
    <row r="2589" spans="1:3" ht="22.5" x14ac:dyDescent="0.25">
      <c r="A2589" s="85">
        <v>45428</v>
      </c>
      <c r="B2589" s="87" t="s">
        <v>493</v>
      </c>
      <c r="C2589" s="2">
        <v>2</v>
      </c>
    </row>
    <row r="2590" spans="1:3" ht="22.5" x14ac:dyDescent="0.25">
      <c r="A2590" s="85">
        <v>45428</v>
      </c>
      <c r="B2590" s="86" t="s">
        <v>551</v>
      </c>
      <c r="C2590" s="2">
        <v>2</v>
      </c>
    </row>
    <row r="2591" spans="1:3" ht="22.5" x14ac:dyDescent="0.25">
      <c r="A2591" s="85">
        <v>45428</v>
      </c>
      <c r="B2591" s="87" t="s">
        <v>390</v>
      </c>
      <c r="C2591" s="2">
        <v>0</v>
      </c>
    </row>
    <row r="2592" spans="1:3" ht="22.5" x14ac:dyDescent="0.25">
      <c r="A2592" s="85">
        <v>45428</v>
      </c>
      <c r="B2592" s="87" t="s">
        <v>552</v>
      </c>
      <c r="C2592" s="2">
        <v>2</v>
      </c>
    </row>
    <row r="2593" spans="1:3" ht="22.5" x14ac:dyDescent="0.25">
      <c r="A2593" s="85">
        <v>45428</v>
      </c>
      <c r="B2593" s="87" t="s">
        <v>501</v>
      </c>
      <c r="C2593" s="2">
        <v>2</v>
      </c>
    </row>
    <row r="2594" spans="1:3" ht="22.5" x14ac:dyDescent="0.25">
      <c r="A2594" s="85">
        <v>45428</v>
      </c>
      <c r="B2594" s="86" t="s">
        <v>549</v>
      </c>
      <c r="C2594" s="2">
        <v>2</v>
      </c>
    </row>
    <row r="2595" spans="1:3" x14ac:dyDescent="0.25">
      <c r="A2595" s="85">
        <v>45428</v>
      </c>
      <c r="B2595" s="86" t="s">
        <v>525</v>
      </c>
      <c r="C2595" s="2">
        <v>1</v>
      </c>
    </row>
    <row r="2596" spans="1:3" x14ac:dyDescent="0.25">
      <c r="A2596" s="85">
        <v>45428</v>
      </c>
      <c r="B2596" s="87" t="s">
        <v>506</v>
      </c>
      <c r="C2596" s="2">
        <v>1</v>
      </c>
    </row>
    <row r="2597" spans="1:3" ht="22.5" x14ac:dyDescent="0.25">
      <c r="A2597" s="85">
        <v>45428</v>
      </c>
      <c r="B2597" s="87" t="s">
        <v>630</v>
      </c>
      <c r="C2597" s="2">
        <v>2</v>
      </c>
    </row>
    <row r="2598" spans="1:3" ht="22.5" x14ac:dyDescent="0.25">
      <c r="A2598" s="85">
        <v>45428</v>
      </c>
      <c r="B2598" s="86" t="s">
        <v>503</v>
      </c>
      <c r="C2598" s="2">
        <v>0</v>
      </c>
    </row>
    <row r="2599" spans="1:3" ht="22.5" x14ac:dyDescent="0.25">
      <c r="A2599" s="85">
        <v>45428</v>
      </c>
      <c r="B2599" s="87" t="s">
        <v>628</v>
      </c>
      <c r="C2599" s="2">
        <v>2</v>
      </c>
    </row>
    <row r="2600" spans="1:3" x14ac:dyDescent="0.25">
      <c r="A2600" s="85">
        <v>45428</v>
      </c>
      <c r="B2600" s="87" t="s">
        <v>502</v>
      </c>
      <c r="C2600" s="2">
        <v>1</v>
      </c>
    </row>
    <row r="2601" spans="1:3" ht="22.5" x14ac:dyDescent="0.25">
      <c r="A2601" s="85">
        <v>45428</v>
      </c>
      <c r="B2601" s="87" t="s">
        <v>511</v>
      </c>
      <c r="C2601" s="2">
        <v>1</v>
      </c>
    </row>
    <row r="2602" spans="1:3" ht="22.5" x14ac:dyDescent="0.25">
      <c r="A2602" s="85">
        <v>45428</v>
      </c>
      <c r="B2602" s="87" t="s">
        <v>557</v>
      </c>
      <c r="C2602" s="2">
        <v>2</v>
      </c>
    </row>
    <row r="2603" spans="1:3" x14ac:dyDescent="0.25">
      <c r="A2603" s="85">
        <v>45428</v>
      </c>
      <c r="B2603" s="86" t="s">
        <v>516</v>
      </c>
      <c r="C2603" s="2">
        <v>2</v>
      </c>
    </row>
    <row r="2604" spans="1:3" x14ac:dyDescent="0.25">
      <c r="A2604" s="85">
        <v>45428</v>
      </c>
      <c r="B2604" s="87" t="s">
        <v>507</v>
      </c>
      <c r="C2604" s="2">
        <v>2</v>
      </c>
    </row>
    <row r="2605" spans="1:3" ht="22.5" x14ac:dyDescent="0.25">
      <c r="A2605" s="85">
        <v>45428</v>
      </c>
      <c r="B2605" s="87" t="s">
        <v>533</v>
      </c>
      <c r="C2605" s="2">
        <v>2</v>
      </c>
    </row>
    <row r="2606" spans="1:3" ht="22.5" x14ac:dyDescent="0.25">
      <c r="A2606" s="85">
        <v>45428</v>
      </c>
      <c r="B2606" s="86" t="s">
        <v>555</v>
      </c>
      <c r="C2606" s="2">
        <v>2</v>
      </c>
    </row>
    <row r="2607" spans="1:3" ht="22.5" x14ac:dyDescent="0.25">
      <c r="A2607" s="85">
        <v>45428</v>
      </c>
      <c r="B2607" s="86" t="s">
        <v>512</v>
      </c>
      <c r="C2607" s="2">
        <v>2</v>
      </c>
    </row>
    <row r="2608" spans="1:3" x14ac:dyDescent="0.25">
      <c r="A2608" s="85">
        <v>45428</v>
      </c>
      <c r="B2608" s="86" t="s">
        <v>633</v>
      </c>
      <c r="C2608" s="2">
        <v>2</v>
      </c>
    </row>
    <row r="2609" spans="1:3" ht="22.5" x14ac:dyDescent="0.25">
      <c r="A2609" s="85">
        <v>45428</v>
      </c>
      <c r="B2609" s="86" t="s">
        <v>559</v>
      </c>
      <c r="C2609" s="2">
        <v>2</v>
      </c>
    </row>
    <row r="2610" spans="1:3" ht="22.5" x14ac:dyDescent="0.25">
      <c r="A2610" s="85">
        <v>45428</v>
      </c>
      <c r="B2610" s="87" t="s">
        <v>631</v>
      </c>
      <c r="C2610" s="2">
        <v>2</v>
      </c>
    </row>
    <row r="2611" spans="1:3" ht="22.5" x14ac:dyDescent="0.25">
      <c r="A2611" s="85">
        <v>45428</v>
      </c>
      <c r="B2611" s="87" t="s">
        <v>629</v>
      </c>
      <c r="C2611" s="2">
        <v>2</v>
      </c>
    </row>
    <row r="2612" spans="1:3" ht="22.5" x14ac:dyDescent="0.25">
      <c r="A2612" s="85">
        <v>45428</v>
      </c>
      <c r="B2612" s="87" t="s">
        <v>521</v>
      </c>
      <c r="C2612" s="2">
        <v>2</v>
      </c>
    </row>
    <row r="2613" spans="1:3" ht="22.5" x14ac:dyDescent="0.25">
      <c r="A2613" s="85">
        <v>45428</v>
      </c>
      <c r="B2613" s="86" t="s">
        <v>548</v>
      </c>
      <c r="C2613" s="2">
        <v>2</v>
      </c>
    </row>
    <row r="2614" spans="1:3" x14ac:dyDescent="0.25">
      <c r="A2614" s="85">
        <v>45428</v>
      </c>
      <c r="B2614" s="86" t="s">
        <v>524</v>
      </c>
      <c r="C2614" s="2">
        <v>2</v>
      </c>
    </row>
    <row r="2615" spans="1:3" x14ac:dyDescent="0.25">
      <c r="A2615" s="85">
        <v>45428</v>
      </c>
      <c r="B2615" s="86" t="s">
        <v>561</v>
      </c>
      <c r="C2615" s="2">
        <v>2</v>
      </c>
    </row>
    <row r="2616" spans="1:3" ht="22.5" x14ac:dyDescent="0.25">
      <c r="A2616" s="85">
        <v>45428</v>
      </c>
      <c r="B2616" s="87" t="s">
        <v>530</v>
      </c>
      <c r="C2616" s="2">
        <v>2</v>
      </c>
    </row>
    <row r="2617" spans="1:3" ht="22.5" x14ac:dyDescent="0.25">
      <c r="A2617" s="85">
        <v>45428</v>
      </c>
      <c r="B2617" s="86" t="s">
        <v>517</v>
      </c>
      <c r="C2617" s="2">
        <v>2</v>
      </c>
    </row>
    <row r="2618" spans="1:3" x14ac:dyDescent="0.25">
      <c r="A2618" s="85">
        <v>45428</v>
      </c>
      <c r="B2618" s="86" t="s">
        <v>536</v>
      </c>
      <c r="C2618" s="2">
        <v>2</v>
      </c>
    </row>
    <row r="2619" spans="1:3" ht="22.5" x14ac:dyDescent="0.25">
      <c r="A2619" s="85">
        <v>45428</v>
      </c>
      <c r="B2619" s="86" t="s">
        <v>543</v>
      </c>
      <c r="C2619" s="2">
        <v>2</v>
      </c>
    </row>
    <row r="2620" spans="1:3" x14ac:dyDescent="0.25">
      <c r="A2620" s="85">
        <v>45428</v>
      </c>
      <c r="B2620" s="86" t="s">
        <v>573</v>
      </c>
      <c r="C2620" s="2">
        <v>2</v>
      </c>
    </row>
    <row r="2621" spans="1:3" ht="22.5" x14ac:dyDescent="0.25">
      <c r="A2621" s="85">
        <v>45428</v>
      </c>
      <c r="B2621" s="86" t="s">
        <v>535</v>
      </c>
      <c r="C2621" s="2">
        <v>2</v>
      </c>
    </row>
    <row r="2622" spans="1:3" ht="22.5" x14ac:dyDescent="0.25">
      <c r="A2622" s="85">
        <v>45428</v>
      </c>
      <c r="B2622" s="87" t="s">
        <v>529</v>
      </c>
      <c r="C2622" s="2">
        <v>2</v>
      </c>
    </row>
    <row r="2623" spans="1:3" ht="22.5" x14ac:dyDescent="0.25">
      <c r="A2623" s="85">
        <v>45428</v>
      </c>
      <c r="B2623" s="86" t="s">
        <v>526</v>
      </c>
      <c r="C2623" s="2">
        <v>2</v>
      </c>
    </row>
    <row r="2624" spans="1:3" ht="22.5" x14ac:dyDescent="0.25">
      <c r="A2624" s="85">
        <v>45428</v>
      </c>
      <c r="B2624" s="87" t="s">
        <v>595</v>
      </c>
      <c r="C2624" s="2">
        <v>2</v>
      </c>
    </row>
    <row r="2625" spans="1:3" ht="22.5" x14ac:dyDescent="0.25">
      <c r="A2625" s="85">
        <v>45428</v>
      </c>
      <c r="B2625" s="87" t="s">
        <v>577</v>
      </c>
      <c r="C2625" s="2">
        <v>2</v>
      </c>
    </row>
    <row r="2626" spans="1:3" ht="22.5" x14ac:dyDescent="0.25">
      <c r="A2626" s="85">
        <v>45428</v>
      </c>
      <c r="B2626" s="86" t="s">
        <v>514</v>
      </c>
      <c r="C2626" s="2">
        <v>2</v>
      </c>
    </row>
    <row r="2627" spans="1:3" ht="22.5" x14ac:dyDescent="0.25">
      <c r="A2627" s="85">
        <v>45428</v>
      </c>
      <c r="B2627" s="87" t="s">
        <v>531</v>
      </c>
      <c r="C2627" s="2">
        <v>2</v>
      </c>
    </row>
    <row r="2628" spans="1:3" ht="22.5" x14ac:dyDescent="0.25">
      <c r="A2628" s="85">
        <v>45428</v>
      </c>
      <c r="B2628" s="87" t="s">
        <v>540</v>
      </c>
      <c r="C2628" s="2">
        <v>2</v>
      </c>
    </row>
    <row r="2629" spans="1:3" x14ac:dyDescent="0.25">
      <c r="A2629" s="85">
        <v>45428</v>
      </c>
      <c r="B2629" s="86" t="s">
        <v>541</v>
      </c>
      <c r="C2629" s="2">
        <v>2</v>
      </c>
    </row>
    <row r="2630" spans="1:3" ht="22.5" x14ac:dyDescent="0.25">
      <c r="A2630" s="85">
        <v>45428</v>
      </c>
      <c r="B2630" s="87" t="s">
        <v>522</v>
      </c>
      <c r="C2630" s="2">
        <v>2</v>
      </c>
    </row>
    <row r="2631" spans="1:3" ht="22.5" x14ac:dyDescent="0.25">
      <c r="A2631" s="85">
        <v>45428</v>
      </c>
      <c r="B2631" s="86" t="s">
        <v>534</v>
      </c>
      <c r="C2631" s="2">
        <v>2</v>
      </c>
    </row>
    <row r="2632" spans="1:3" ht="22.5" x14ac:dyDescent="0.25">
      <c r="A2632" s="85">
        <v>45428</v>
      </c>
      <c r="B2632" s="87" t="s">
        <v>544</v>
      </c>
      <c r="C2632" s="2">
        <v>2</v>
      </c>
    </row>
    <row r="2633" spans="1:3" x14ac:dyDescent="0.25">
      <c r="A2633" s="85">
        <v>45428</v>
      </c>
      <c r="B2633" s="86" t="s">
        <v>562</v>
      </c>
      <c r="C2633" s="2">
        <v>2</v>
      </c>
    </row>
    <row r="2634" spans="1:3" ht="22.5" x14ac:dyDescent="0.25">
      <c r="A2634" s="85">
        <v>45428</v>
      </c>
      <c r="B2634" s="87" t="s">
        <v>537</v>
      </c>
      <c r="C2634" s="2">
        <v>2</v>
      </c>
    </row>
    <row r="2635" spans="1:3" x14ac:dyDescent="0.25">
      <c r="A2635" s="85">
        <v>45428</v>
      </c>
      <c r="B2635" s="86" t="s">
        <v>518</v>
      </c>
      <c r="C2635" s="2">
        <v>2</v>
      </c>
    </row>
    <row r="2636" spans="1:3" x14ac:dyDescent="0.25">
      <c r="A2636" s="85">
        <v>45428</v>
      </c>
      <c r="B2636" s="86" t="s">
        <v>520</v>
      </c>
      <c r="C2636" s="2">
        <v>0</v>
      </c>
    </row>
    <row r="2637" spans="1:3" x14ac:dyDescent="0.25">
      <c r="A2637" s="85">
        <v>45428</v>
      </c>
      <c r="B2637" s="86" t="s">
        <v>532</v>
      </c>
      <c r="C2637" s="2">
        <v>2</v>
      </c>
    </row>
    <row r="2638" spans="1:3" ht="22.5" x14ac:dyDescent="0.25">
      <c r="A2638" s="85">
        <v>45428</v>
      </c>
      <c r="B2638" s="87" t="s">
        <v>563</v>
      </c>
      <c r="C2638" s="2">
        <v>2</v>
      </c>
    </row>
    <row r="2639" spans="1:3" ht="22.5" x14ac:dyDescent="0.25">
      <c r="A2639" s="85">
        <v>45428</v>
      </c>
      <c r="B2639" s="86" t="s">
        <v>508</v>
      </c>
      <c r="C2639" s="2">
        <v>2</v>
      </c>
    </row>
    <row r="2640" spans="1:3" ht="22.5" x14ac:dyDescent="0.25">
      <c r="A2640" s="85">
        <v>45428</v>
      </c>
      <c r="B2640" s="86" t="s">
        <v>539</v>
      </c>
      <c r="C2640" s="2">
        <v>2</v>
      </c>
    </row>
    <row r="2641" spans="1:3" ht="22.5" x14ac:dyDescent="0.25">
      <c r="A2641" s="85">
        <v>45428</v>
      </c>
      <c r="B2641" s="86" t="s">
        <v>545</v>
      </c>
      <c r="C2641" s="2">
        <v>2</v>
      </c>
    </row>
    <row r="2642" spans="1:3" x14ac:dyDescent="0.25">
      <c r="A2642" s="85">
        <v>45428</v>
      </c>
      <c r="B2642" s="87" t="s">
        <v>546</v>
      </c>
      <c r="C2642" s="2">
        <v>2</v>
      </c>
    </row>
    <row r="2643" spans="1:3" ht="22.5" x14ac:dyDescent="0.25">
      <c r="A2643" s="85">
        <v>45428</v>
      </c>
      <c r="B2643" s="86" t="s">
        <v>542</v>
      </c>
      <c r="C2643" s="2">
        <v>2</v>
      </c>
    </row>
    <row r="2644" spans="1:3" ht="22.5" x14ac:dyDescent="0.25">
      <c r="A2644" s="85">
        <v>45428</v>
      </c>
      <c r="B2644" s="86" t="s">
        <v>538</v>
      </c>
      <c r="C2644" s="2">
        <v>2</v>
      </c>
    </row>
    <row r="2645" spans="1:3" x14ac:dyDescent="0.25">
      <c r="A2645" s="85">
        <v>45429</v>
      </c>
      <c r="B2645" s="86" t="s">
        <v>636</v>
      </c>
      <c r="C2645" s="2">
        <v>0</v>
      </c>
    </row>
    <row r="2646" spans="1:3" x14ac:dyDescent="0.25">
      <c r="A2646" s="85">
        <v>45429</v>
      </c>
      <c r="B2646" s="87" t="s">
        <v>636</v>
      </c>
      <c r="C2646" s="2">
        <v>0</v>
      </c>
    </row>
    <row r="2647" spans="1:3" ht="22.5" x14ac:dyDescent="0.25">
      <c r="A2647" s="85">
        <v>45429</v>
      </c>
      <c r="B2647" s="86" t="s">
        <v>489</v>
      </c>
      <c r="C2647" s="2">
        <v>2</v>
      </c>
    </row>
    <row r="2648" spans="1:3" ht="22.5" x14ac:dyDescent="0.25">
      <c r="A2648" s="85">
        <v>45429</v>
      </c>
      <c r="B2648" s="86" t="s">
        <v>565</v>
      </c>
      <c r="C2648" s="2">
        <v>1</v>
      </c>
    </row>
    <row r="2649" spans="1:3" ht="22.5" x14ac:dyDescent="0.25">
      <c r="A2649" s="85">
        <v>45429</v>
      </c>
      <c r="B2649" s="87" t="s">
        <v>627</v>
      </c>
      <c r="C2649" s="2">
        <v>1</v>
      </c>
    </row>
    <row r="2650" spans="1:3" ht="22.5" x14ac:dyDescent="0.25">
      <c r="A2650" s="85">
        <v>45429</v>
      </c>
      <c r="B2650" s="87" t="s">
        <v>390</v>
      </c>
      <c r="C2650" s="2">
        <v>0</v>
      </c>
    </row>
    <row r="2651" spans="1:3" ht="22.5" x14ac:dyDescent="0.25">
      <c r="A2651" s="85">
        <v>45429</v>
      </c>
      <c r="B2651" s="87" t="s">
        <v>552</v>
      </c>
      <c r="C2651" s="2">
        <v>2</v>
      </c>
    </row>
    <row r="2652" spans="1:3" ht="22.5" x14ac:dyDescent="0.25">
      <c r="A2652" s="85">
        <v>45429</v>
      </c>
      <c r="B2652" s="87" t="s">
        <v>496</v>
      </c>
      <c r="C2652" s="2">
        <v>2</v>
      </c>
    </row>
    <row r="2653" spans="1:3" ht="22.5" x14ac:dyDescent="0.25">
      <c r="A2653" s="85">
        <v>45429</v>
      </c>
      <c r="B2653" s="87" t="s">
        <v>493</v>
      </c>
      <c r="C2653" s="2">
        <v>2</v>
      </c>
    </row>
    <row r="2654" spans="1:3" ht="22.5" x14ac:dyDescent="0.25">
      <c r="A2654" s="85">
        <v>45429</v>
      </c>
      <c r="B2654" s="86" t="s">
        <v>491</v>
      </c>
      <c r="C2654" s="2">
        <v>0</v>
      </c>
    </row>
    <row r="2655" spans="1:3" ht="22.5" x14ac:dyDescent="0.25">
      <c r="A2655" s="85">
        <v>45429</v>
      </c>
      <c r="B2655" s="87" t="s">
        <v>492</v>
      </c>
      <c r="C2655" s="2">
        <v>2</v>
      </c>
    </row>
    <row r="2656" spans="1:3" x14ac:dyDescent="0.25">
      <c r="A2656" s="85">
        <v>45429</v>
      </c>
      <c r="B2656" s="87" t="s">
        <v>494</v>
      </c>
      <c r="C2656" s="2">
        <v>0</v>
      </c>
    </row>
    <row r="2657" spans="1:3" ht="22.5" x14ac:dyDescent="0.25">
      <c r="A2657" s="85">
        <v>45429</v>
      </c>
      <c r="B2657" s="87" t="s">
        <v>545</v>
      </c>
      <c r="C2657" s="2">
        <v>2</v>
      </c>
    </row>
    <row r="2658" spans="1:3" ht="22.5" x14ac:dyDescent="0.25">
      <c r="A2658" s="85">
        <v>45429</v>
      </c>
      <c r="B2658" s="86" t="s">
        <v>548</v>
      </c>
      <c r="C2658" s="2">
        <v>2</v>
      </c>
    </row>
    <row r="2659" spans="1:3" x14ac:dyDescent="0.25">
      <c r="A2659" s="85">
        <v>45429</v>
      </c>
      <c r="B2659" s="86" t="s">
        <v>580</v>
      </c>
      <c r="C2659" s="2">
        <v>2</v>
      </c>
    </row>
    <row r="2660" spans="1:3" ht="22.5" x14ac:dyDescent="0.25">
      <c r="A2660" s="85">
        <v>45429</v>
      </c>
      <c r="B2660" s="86" t="s">
        <v>549</v>
      </c>
      <c r="C2660" s="2">
        <v>1</v>
      </c>
    </row>
    <row r="2661" spans="1:3" ht="22.5" x14ac:dyDescent="0.25">
      <c r="A2661" s="85">
        <v>45429</v>
      </c>
      <c r="B2661" s="86" t="s">
        <v>554</v>
      </c>
      <c r="C2661" s="2">
        <v>1</v>
      </c>
    </row>
    <row r="2662" spans="1:3" x14ac:dyDescent="0.25">
      <c r="A2662" s="85">
        <v>45429</v>
      </c>
      <c r="B2662" s="86" t="s">
        <v>553</v>
      </c>
      <c r="C2662" s="2">
        <v>2</v>
      </c>
    </row>
    <row r="2663" spans="1:3" x14ac:dyDescent="0.25">
      <c r="A2663" s="85">
        <v>45429</v>
      </c>
      <c r="B2663" s="87" t="s">
        <v>516</v>
      </c>
      <c r="C2663" s="2">
        <v>2</v>
      </c>
    </row>
    <row r="2664" spans="1:3" ht="22.5" x14ac:dyDescent="0.25">
      <c r="A2664" s="85">
        <v>45429</v>
      </c>
      <c r="B2664" s="87" t="s">
        <v>551</v>
      </c>
      <c r="C2664" s="2">
        <v>2</v>
      </c>
    </row>
    <row r="2665" spans="1:3" x14ac:dyDescent="0.25">
      <c r="A2665" s="85">
        <v>45429</v>
      </c>
      <c r="B2665" s="87" t="s">
        <v>518</v>
      </c>
      <c r="C2665" s="2">
        <v>1</v>
      </c>
    </row>
    <row r="2666" spans="1:3" ht="22.5" x14ac:dyDescent="0.25">
      <c r="A2666" s="85">
        <v>45429</v>
      </c>
      <c r="B2666" s="86" t="s">
        <v>511</v>
      </c>
      <c r="C2666" s="2">
        <v>1</v>
      </c>
    </row>
    <row r="2667" spans="1:3" ht="22.5" x14ac:dyDescent="0.25">
      <c r="A2667" s="85">
        <v>45429</v>
      </c>
      <c r="B2667" s="87" t="s">
        <v>557</v>
      </c>
      <c r="C2667" s="2">
        <v>2</v>
      </c>
    </row>
    <row r="2668" spans="1:3" x14ac:dyDescent="0.25">
      <c r="A2668" s="85">
        <v>45429</v>
      </c>
      <c r="B2668" s="86" t="s">
        <v>506</v>
      </c>
      <c r="C2668" s="2">
        <v>1</v>
      </c>
    </row>
    <row r="2669" spans="1:3" x14ac:dyDescent="0.25">
      <c r="A2669" s="85">
        <v>45429</v>
      </c>
      <c r="B2669" s="86" t="s">
        <v>524</v>
      </c>
      <c r="C2669" s="2">
        <v>1</v>
      </c>
    </row>
    <row r="2670" spans="1:3" x14ac:dyDescent="0.25">
      <c r="A2670" s="85">
        <v>45429</v>
      </c>
      <c r="B2670" s="87" t="s">
        <v>532</v>
      </c>
      <c r="C2670" s="2">
        <v>0</v>
      </c>
    </row>
    <row r="2671" spans="1:3" ht="22.5" x14ac:dyDescent="0.25">
      <c r="A2671" s="85">
        <v>45429</v>
      </c>
      <c r="B2671" s="86" t="s">
        <v>500</v>
      </c>
      <c r="C2671" s="2">
        <v>2</v>
      </c>
    </row>
    <row r="2672" spans="1:3" ht="22.5" x14ac:dyDescent="0.25">
      <c r="A2672" s="85">
        <v>45429</v>
      </c>
      <c r="B2672" s="87" t="s">
        <v>512</v>
      </c>
      <c r="C2672" s="2">
        <v>2</v>
      </c>
    </row>
    <row r="2673" spans="1:3" ht="22.5" x14ac:dyDescent="0.25">
      <c r="A2673" s="85">
        <v>45429</v>
      </c>
      <c r="B2673" s="87" t="s">
        <v>555</v>
      </c>
      <c r="C2673" s="2">
        <v>2</v>
      </c>
    </row>
    <row r="2674" spans="1:3" ht="22.5" x14ac:dyDescent="0.25">
      <c r="A2674" s="85">
        <v>45429</v>
      </c>
      <c r="B2674" s="86" t="s">
        <v>510</v>
      </c>
      <c r="C2674" s="2">
        <v>2</v>
      </c>
    </row>
    <row r="2675" spans="1:3" ht="22.5" x14ac:dyDescent="0.25">
      <c r="A2675" s="85">
        <v>45429</v>
      </c>
      <c r="B2675" s="87" t="s">
        <v>523</v>
      </c>
      <c r="C2675" s="2">
        <v>2</v>
      </c>
    </row>
    <row r="2676" spans="1:3" x14ac:dyDescent="0.25">
      <c r="A2676" s="85">
        <v>45429</v>
      </c>
      <c r="B2676" s="87" t="s">
        <v>561</v>
      </c>
      <c r="C2676" s="2">
        <v>2</v>
      </c>
    </row>
    <row r="2677" spans="1:3" x14ac:dyDescent="0.25">
      <c r="A2677" s="85">
        <v>45429</v>
      </c>
      <c r="B2677" s="86" t="s">
        <v>575</v>
      </c>
      <c r="C2677" s="2">
        <v>2</v>
      </c>
    </row>
    <row r="2678" spans="1:3" x14ac:dyDescent="0.25">
      <c r="A2678" s="85">
        <v>45429</v>
      </c>
      <c r="B2678" s="86" t="s">
        <v>527</v>
      </c>
      <c r="C2678" s="2">
        <v>2</v>
      </c>
    </row>
    <row r="2679" spans="1:3" ht="22.5" x14ac:dyDescent="0.25">
      <c r="A2679" s="85">
        <v>45429</v>
      </c>
      <c r="B2679" s="87" t="s">
        <v>526</v>
      </c>
      <c r="C2679" s="2">
        <v>2</v>
      </c>
    </row>
    <row r="2680" spans="1:3" ht="22.5" x14ac:dyDescent="0.25">
      <c r="A2680" s="85">
        <v>45429</v>
      </c>
      <c r="B2680" s="86" t="s">
        <v>629</v>
      </c>
      <c r="C2680" s="2">
        <v>2</v>
      </c>
    </row>
    <row r="2681" spans="1:3" ht="22.5" x14ac:dyDescent="0.25">
      <c r="A2681" s="85">
        <v>45429</v>
      </c>
      <c r="B2681" s="86" t="s">
        <v>533</v>
      </c>
      <c r="C2681" s="2">
        <v>2</v>
      </c>
    </row>
    <row r="2682" spans="1:3" x14ac:dyDescent="0.25">
      <c r="A2682" s="85">
        <v>45429</v>
      </c>
      <c r="B2682" s="87" t="s">
        <v>633</v>
      </c>
      <c r="C2682" s="2">
        <v>2</v>
      </c>
    </row>
    <row r="2683" spans="1:3" ht="22.5" x14ac:dyDescent="0.25">
      <c r="A2683" s="85">
        <v>45429</v>
      </c>
      <c r="B2683" s="86" t="s">
        <v>521</v>
      </c>
      <c r="C2683" s="2">
        <v>2</v>
      </c>
    </row>
    <row r="2684" spans="1:3" ht="22.5" x14ac:dyDescent="0.25">
      <c r="A2684" s="85">
        <v>45429</v>
      </c>
      <c r="B2684" s="86" t="s">
        <v>529</v>
      </c>
      <c r="C2684" s="2">
        <v>2</v>
      </c>
    </row>
    <row r="2685" spans="1:3" ht="22.5" x14ac:dyDescent="0.25">
      <c r="A2685" s="85">
        <v>45429</v>
      </c>
      <c r="B2685" s="86" t="s">
        <v>544</v>
      </c>
      <c r="C2685" s="2">
        <v>2</v>
      </c>
    </row>
    <row r="2686" spans="1:3" x14ac:dyDescent="0.25">
      <c r="A2686" s="85">
        <v>45429</v>
      </c>
      <c r="B2686" s="87" t="s">
        <v>536</v>
      </c>
      <c r="C2686" s="2">
        <v>2</v>
      </c>
    </row>
    <row r="2687" spans="1:3" ht="22.5" x14ac:dyDescent="0.25">
      <c r="A2687" s="85">
        <v>45429</v>
      </c>
      <c r="B2687" s="86" t="s">
        <v>514</v>
      </c>
      <c r="C2687" s="2">
        <v>2</v>
      </c>
    </row>
    <row r="2688" spans="1:3" ht="22.5" x14ac:dyDescent="0.25">
      <c r="A2688" s="85">
        <v>45429</v>
      </c>
      <c r="B2688" s="87" t="s">
        <v>522</v>
      </c>
      <c r="C2688" s="2">
        <v>2</v>
      </c>
    </row>
    <row r="2689" spans="1:3" ht="22.5" x14ac:dyDescent="0.25">
      <c r="A2689" s="85">
        <v>45429</v>
      </c>
      <c r="B2689" s="86" t="s">
        <v>501</v>
      </c>
      <c r="C2689" s="2">
        <v>2</v>
      </c>
    </row>
    <row r="2690" spans="1:3" ht="22.5" x14ac:dyDescent="0.25">
      <c r="A2690" s="85">
        <v>45429</v>
      </c>
      <c r="B2690" s="87" t="s">
        <v>537</v>
      </c>
      <c r="C2690" s="2">
        <v>2</v>
      </c>
    </row>
    <row r="2691" spans="1:3" ht="22.5" x14ac:dyDescent="0.25">
      <c r="A2691" s="85">
        <v>45429</v>
      </c>
      <c r="B2691" s="87" t="s">
        <v>531</v>
      </c>
      <c r="C2691" s="2">
        <v>2</v>
      </c>
    </row>
    <row r="2692" spans="1:3" ht="22.5" x14ac:dyDescent="0.25">
      <c r="A2692" s="85">
        <v>45429</v>
      </c>
      <c r="B2692" s="87" t="s">
        <v>577</v>
      </c>
      <c r="C2692" s="2">
        <v>2</v>
      </c>
    </row>
    <row r="2693" spans="1:3" ht="22.5" x14ac:dyDescent="0.25">
      <c r="A2693" s="85">
        <v>45429</v>
      </c>
      <c r="B2693" s="87" t="s">
        <v>534</v>
      </c>
      <c r="C2693" s="2">
        <v>2</v>
      </c>
    </row>
    <row r="2694" spans="1:3" ht="22.5" x14ac:dyDescent="0.25">
      <c r="A2694" s="85">
        <v>45429</v>
      </c>
      <c r="B2694" s="86" t="s">
        <v>559</v>
      </c>
      <c r="C2694" s="2">
        <v>2</v>
      </c>
    </row>
    <row r="2695" spans="1:3" x14ac:dyDescent="0.25">
      <c r="A2695" s="85">
        <v>45429</v>
      </c>
      <c r="B2695" s="86" t="s">
        <v>525</v>
      </c>
      <c r="C2695" s="2">
        <v>2</v>
      </c>
    </row>
    <row r="2696" spans="1:3" ht="22.5" x14ac:dyDescent="0.25">
      <c r="A2696" s="85">
        <v>45429</v>
      </c>
      <c r="B2696" s="86" t="s">
        <v>535</v>
      </c>
      <c r="C2696" s="2">
        <v>2</v>
      </c>
    </row>
    <row r="2697" spans="1:3" x14ac:dyDescent="0.25">
      <c r="A2697" s="85">
        <v>45429</v>
      </c>
      <c r="B2697" s="86" t="s">
        <v>520</v>
      </c>
      <c r="C2697" s="2">
        <v>0</v>
      </c>
    </row>
    <row r="2698" spans="1:3" ht="22.5" x14ac:dyDescent="0.25">
      <c r="A2698" s="85">
        <v>45429</v>
      </c>
      <c r="B2698" s="86" t="s">
        <v>630</v>
      </c>
      <c r="C2698" s="2">
        <v>2</v>
      </c>
    </row>
    <row r="2699" spans="1:3" ht="22.5" x14ac:dyDescent="0.25">
      <c r="A2699" s="85">
        <v>45429</v>
      </c>
      <c r="B2699" s="86" t="s">
        <v>540</v>
      </c>
      <c r="C2699" s="2">
        <v>2</v>
      </c>
    </row>
    <row r="2700" spans="1:3" x14ac:dyDescent="0.25">
      <c r="A2700" s="85">
        <v>45429</v>
      </c>
      <c r="B2700" s="87" t="s">
        <v>502</v>
      </c>
      <c r="C2700" s="2">
        <v>2</v>
      </c>
    </row>
    <row r="2701" spans="1:3" x14ac:dyDescent="0.25">
      <c r="A2701" s="85">
        <v>45429</v>
      </c>
      <c r="B2701" s="86" t="s">
        <v>562</v>
      </c>
      <c r="C2701" s="2">
        <v>2</v>
      </c>
    </row>
    <row r="2702" spans="1:3" x14ac:dyDescent="0.25">
      <c r="A2702" s="85">
        <v>45429</v>
      </c>
      <c r="B2702" s="87" t="s">
        <v>547</v>
      </c>
      <c r="C2702" s="2">
        <v>2</v>
      </c>
    </row>
    <row r="2703" spans="1:3" ht="22.5" x14ac:dyDescent="0.25">
      <c r="A2703" s="85">
        <v>45429</v>
      </c>
      <c r="B2703" s="87" t="s">
        <v>558</v>
      </c>
      <c r="C2703" s="2">
        <v>0</v>
      </c>
    </row>
    <row r="2704" spans="1:3" ht="22.5" x14ac:dyDescent="0.25">
      <c r="A2704" s="85">
        <v>45429</v>
      </c>
      <c r="B2704" s="86" t="s">
        <v>563</v>
      </c>
      <c r="C2704" s="2">
        <v>2</v>
      </c>
    </row>
    <row r="2705" spans="1:3" ht="22.5" x14ac:dyDescent="0.25">
      <c r="A2705" s="85">
        <v>45429</v>
      </c>
      <c r="B2705" s="87" t="s">
        <v>539</v>
      </c>
      <c r="C2705" s="2">
        <v>2</v>
      </c>
    </row>
    <row r="2706" spans="1:3" ht="22.5" x14ac:dyDescent="0.25">
      <c r="A2706" s="85">
        <v>45429</v>
      </c>
      <c r="B2706" s="87" t="s">
        <v>538</v>
      </c>
      <c r="C2706" s="2">
        <v>2</v>
      </c>
    </row>
    <row r="2707" spans="1:3" ht="22.5" x14ac:dyDescent="0.25">
      <c r="A2707" s="85">
        <v>45429</v>
      </c>
      <c r="B2707" s="87" t="s">
        <v>595</v>
      </c>
      <c r="C2707" s="2">
        <v>0</v>
      </c>
    </row>
    <row r="2708" spans="1:3" ht="22.5" x14ac:dyDescent="0.25">
      <c r="A2708" s="85">
        <v>45429</v>
      </c>
      <c r="B2708" s="86" t="s">
        <v>508</v>
      </c>
      <c r="C2708" s="2">
        <v>2</v>
      </c>
    </row>
    <row r="2709" spans="1:3" ht="22.5" x14ac:dyDescent="0.25">
      <c r="A2709" s="85">
        <v>45429</v>
      </c>
      <c r="B2709" s="86" t="s">
        <v>542</v>
      </c>
      <c r="C2709" s="2">
        <v>2</v>
      </c>
    </row>
    <row r="2710" spans="1:3" ht="22.5" x14ac:dyDescent="0.25">
      <c r="A2710" s="85">
        <v>45429</v>
      </c>
      <c r="B2710" s="86" t="s">
        <v>568</v>
      </c>
      <c r="C2710" s="2">
        <v>2</v>
      </c>
    </row>
    <row r="2711" spans="1:3" x14ac:dyDescent="0.25">
      <c r="A2711" s="85">
        <v>45429</v>
      </c>
      <c r="B2711" s="87" t="s">
        <v>546</v>
      </c>
      <c r="C2711" s="2">
        <v>2</v>
      </c>
    </row>
    <row r="2712" spans="1:3" ht="22.5" x14ac:dyDescent="0.25">
      <c r="A2712" s="85">
        <v>45430</v>
      </c>
      <c r="B2712" s="86" t="s">
        <v>544</v>
      </c>
      <c r="C2712" s="2">
        <v>0</v>
      </c>
    </row>
    <row r="2713" spans="1:3" ht="22.5" x14ac:dyDescent="0.25">
      <c r="A2713" s="85">
        <v>45430</v>
      </c>
      <c r="B2713" s="86" t="s">
        <v>629</v>
      </c>
      <c r="C2713" s="2">
        <v>0</v>
      </c>
    </row>
    <row r="2714" spans="1:3" x14ac:dyDescent="0.25">
      <c r="A2714" s="85">
        <v>45430</v>
      </c>
      <c r="B2714" s="87" t="s">
        <v>506</v>
      </c>
      <c r="C2714" s="2">
        <v>1</v>
      </c>
    </row>
    <row r="2715" spans="1:3" x14ac:dyDescent="0.25">
      <c r="A2715" s="85">
        <v>45430</v>
      </c>
      <c r="B2715" s="86" t="s">
        <v>553</v>
      </c>
      <c r="C2715" s="2">
        <v>2</v>
      </c>
    </row>
    <row r="2716" spans="1:3" ht="22.5" x14ac:dyDescent="0.25">
      <c r="A2716" s="85">
        <v>45430</v>
      </c>
      <c r="B2716" s="86" t="s">
        <v>439</v>
      </c>
      <c r="C2716" s="2">
        <v>2</v>
      </c>
    </row>
    <row r="2717" spans="1:3" ht="22.5" x14ac:dyDescent="0.25">
      <c r="A2717" s="85">
        <v>45430</v>
      </c>
      <c r="B2717" s="87" t="s">
        <v>549</v>
      </c>
      <c r="C2717" s="2">
        <v>1</v>
      </c>
    </row>
    <row r="2718" spans="1:3" ht="22.5" x14ac:dyDescent="0.25">
      <c r="A2718" s="85">
        <v>45430</v>
      </c>
      <c r="B2718" s="86" t="s">
        <v>557</v>
      </c>
      <c r="C2718" s="2">
        <v>1</v>
      </c>
    </row>
    <row r="2719" spans="1:3" ht="22.5" x14ac:dyDescent="0.25">
      <c r="A2719" s="85">
        <v>45430</v>
      </c>
      <c r="B2719" s="87" t="s">
        <v>572</v>
      </c>
      <c r="C2719" s="2">
        <v>1</v>
      </c>
    </row>
    <row r="2720" spans="1:3" ht="22.5" x14ac:dyDescent="0.25">
      <c r="A2720" s="85">
        <v>45430</v>
      </c>
      <c r="B2720" s="87" t="s">
        <v>583</v>
      </c>
      <c r="C2720" s="2">
        <v>2</v>
      </c>
    </row>
    <row r="2721" spans="1:3" ht="22.5" x14ac:dyDescent="0.25">
      <c r="A2721" s="85">
        <v>45430</v>
      </c>
      <c r="B2721" s="86" t="s">
        <v>521</v>
      </c>
      <c r="C2721" s="2">
        <v>1</v>
      </c>
    </row>
    <row r="2722" spans="1:3" x14ac:dyDescent="0.25">
      <c r="A2722" s="85">
        <v>45430</v>
      </c>
      <c r="B2722" s="86" t="s">
        <v>520</v>
      </c>
      <c r="C2722" s="2">
        <v>0</v>
      </c>
    </row>
    <row r="2723" spans="1:3" ht="22.5" x14ac:dyDescent="0.25">
      <c r="A2723" s="85">
        <v>45430</v>
      </c>
      <c r="B2723" s="87" t="s">
        <v>510</v>
      </c>
      <c r="C2723" s="2">
        <v>2</v>
      </c>
    </row>
    <row r="2724" spans="1:3" x14ac:dyDescent="0.25">
      <c r="A2724" s="85">
        <v>45430</v>
      </c>
      <c r="B2724" s="87" t="s">
        <v>573</v>
      </c>
      <c r="C2724" s="2">
        <v>1</v>
      </c>
    </row>
    <row r="2725" spans="1:3" ht="22.5" x14ac:dyDescent="0.25">
      <c r="A2725" s="85">
        <v>45430</v>
      </c>
      <c r="B2725" s="87" t="s">
        <v>545</v>
      </c>
      <c r="C2725" s="2">
        <v>1</v>
      </c>
    </row>
    <row r="2726" spans="1:3" ht="22.5" x14ac:dyDescent="0.25">
      <c r="A2726" s="85">
        <v>45430</v>
      </c>
      <c r="B2726" s="86" t="s">
        <v>492</v>
      </c>
      <c r="C2726" s="2">
        <v>2</v>
      </c>
    </row>
    <row r="2727" spans="1:3" x14ac:dyDescent="0.25">
      <c r="A2727" s="85">
        <v>45430</v>
      </c>
      <c r="B2727" s="86" t="s">
        <v>575</v>
      </c>
      <c r="C2727" s="2">
        <v>2</v>
      </c>
    </row>
    <row r="2728" spans="1:3" ht="22.5" x14ac:dyDescent="0.25">
      <c r="A2728" s="85">
        <v>45430</v>
      </c>
      <c r="B2728" s="86" t="s">
        <v>559</v>
      </c>
      <c r="C2728" s="2">
        <v>2</v>
      </c>
    </row>
    <row r="2729" spans="1:3" ht="22.5" x14ac:dyDescent="0.25">
      <c r="A2729" s="85">
        <v>45430</v>
      </c>
      <c r="B2729" s="87" t="s">
        <v>537</v>
      </c>
      <c r="C2729" s="2">
        <v>2</v>
      </c>
    </row>
    <row r="2730" spans="1:3" ht="22.5" x14ac:dyDescent="0.25">
      <c r="A2730" s="85">
        <v>45430</v>
      </c>
      <c r="B2730" s="86" t="s">
        <v>630</v>
      </c>
      <c r="C2730" s="2">
        <v>2</v>
      </c>
    </row>
    <row r="2731" spans="1:3" ht="22.5" x14ac:dyDescent="0.25">
      <c r="A2731" s="85">
        <v>45430</v>
      </c>
      <c r="B2731" s="87" t="s">
        <v>511</v>
      </c>
      <c r="C2731" s="2">
        <v>2</v>
      </c>
    </row>
    <row r="2732" spans="1:3" ht="22.5" x14ac:dyDescent="0.25">
      <c r="A2732" s="85">
        <v>45430</v>
      </c>
      <c r="B2732" s="86" t="s">
        <v>522</v>
      </c>
      <c r="C2732" s="2">
        <v>2</v>
      </c>
    </row>
    <row r="2733" spans="1:3" x14ac:dyDescent="0.25">
      <c r="A2733" s="85">
        <v>45430</v>
      </c>
      <c r="B2733" s="87" t="s">
        <v>536</v>
      </c>
      <c r="C2733" s="2">
        <v>2</v>
      </c>
    </row>
    <row r="2734" spans="1:3" x14ac:dyDescent="0.25">
      <c r="A2734" s="85">
        <v>45430</v>
      </c>
      <c r="B2734" s="87" t="s">
        <v>633</v>
      </c>
      <c r="C2734" s="2">
        <v>2</v>
      </c>
    </row>
    <row r="2735" spans="1:3" x14ac:dyDescent="0.25">
      <c r="A2735" s="85">
        <v>45430</v>
      </c>
      <c r="B2735" s="86" t="s">
        <v>564</v>
      </c>
      <c r="C2735" s="2">
        <v>1</v>
      </c>
    </row>
    <row r="2736" spans="1:3" ht="22.5" x14ac:dyDescent="0.25">
      <c r="A2736" s="85">
        <v>45430</v>
      </c>
      <c r="B2736" s="87" t="s">
        <v>577</v>
      </c>
      <c r="C2736" s="2">
        <v>2</v>
      </c>
    </row>
    <row r="2737" spans="1:3" ht="22.5" x14ac:dyDescent="0.25">
      <c r="A2737" s="85">
        <v>45430</v>
      </c>
      <c r="B2737" s="86" t="s">
        <v>523</v>
      </c>
      <c r="C2737" s="2">
        <v>2</v>
      </c>
    </row>
    <row r="2738" spans="1:3" ht="22.5" x14ac:dyDescent="0.25">
      <c r="A2738" s="85">
        <v>45430</v>
      </c>
      <c r="B2738" s="86" t="s">
        <v>538</v>
      </c>
      <c r="C2738" s="2">
        <v>2</v>
      </c>
    </row>
    <row r="2739" spans="1:3" x14ac:dyDescent="0.25">
      <c r="A2739" s="85">
        <v>45430</v>
      </c>
      <c r="B2739" s="87" t="s">
        <v>570</v>
      </c>
      <c r="C2739" s="2">
        <v>0</v>
      </c>
    </row>
    <row r="2740" spans="1:3" ht="22.5" x14ac:dyDescent="0.25">
      <c r="A2740" s="85">
        <v>45430</v>
      </c>
      <c r="B2740" s="87" t="s">
        <v>568</v>
      </c>
      <c r="C2740" s="2">
        <v>2</v>
      </c>
    </row>
    <row r="2741" spans="1:3" ht="22.5" x14ac:dyDescent="0.25">
      <c r="A2741" s="85">
        <v>45431</v>
      </c>
      <c r="B2741" s="87" t="s">
        <v>501</v>
      </c>
      <c r="C2741" s="2">
        <v>0</v>
      </c>
    </row>
    <row r="2742" spans="1:3" ht="22.5" x14ac:dyDescent="0.25">
      <c r="A2742" s="85">
        <v>45431</v>
      </c>
      <c r="B2742" s="86" t="s">
        <v>545</v>
      </c>
      <c r="C2742" s="2">
        <v>0</v>
      </c>
    </row>
    <row r="2743" spans="1:3" x14ac:dyDescent="0.25">
      <c r="A2743" s="85">
        <v>45431</v>
      </c>
      <c r="B2743" s="87" t="s">
        <v>495</v>
      </c>
      <c r="C2743" s="2">
        <v>0</v>
      </c>
    </row>
    <row r="2744" spans="1:3" ht="22.5" x14ac:dyDescent="0.25">
      <c r="A2744" s="85">
        <v>45431</v>
      </c>
      <c r="B2744" s="86" t="s">
        <v>549</v>
      </c>
      <c r="C2744" s="2">
        <v>0</v>
      </c>
    </row>
    <row r="2745" spans="1:3" x14ac:dyDescent="0.25">
      <c r="A2745" s="85">
        <v>45431</v>
      </c>
      <c r="B2745" s="87" t="s">
        <v>553</v>
      </c>
      <c r="C2745" s="2">
        <v>2</v>
      </c>
    </row>
    <row r="2746" spans="1:3" ht="22.5" x14ac:dyDescent="0.25">
      <c r="A2746" s="85">
        <v>45431</v>
      </c>
      <c r="B2746" s="86" t="s">
        <v>439</v>
      </c>
      <c r="C2746" s="2">
        <v>2</v>
      </c>
    </row>
    <row r="2747" spans="1:3" x14ac:dyDescent="0.25">
      <c r="A2747" s="85">
        <v>45431</v>
      </c>
      <c r="B2747" s="86" t="s">
        <v>520</v>
      </c>
      <c r="C2747" s="2">
        <v>0</v>
      </c>
    </row>
    <row r="2748" spans="1:3" ht="22.5" x14ac:dyDescent="0.25">
      <c r="A2748" s="85">
        <v>45431</v>
      </c>
      <c r="B2748" s="87" t="s">
        <v>390</v>
      </c>
      <c r="C2748" s="2">
        <v>0</v>
      </c>
    </row>
    <row r="2749" spans="1:3" ht="22.5" x14ac:dyDescent="0.25">
      <c r="A2749" s="85">
        <v>45431</v>
      </c>
      <c r="B2749" s="86" t="s">
        <v>574</v>
      </c>
      <c r="C2749" s="2">
        <v>0</v>
      </c>
    </row>
    <row r="2750" spans="1:3" ht="22.5" x14ac:dyDescent="0.25">
      <c r="A2750" s="85">
        <v>45431</v>
      </c>
      <c r="B2750" s="87" t="s">
        <v>510</v>
      </c>
      <c r="C2750" s="2">
        <v>1</v>
      </c>
    </row>
    <row r="2751" spans="1:3" x14ac:dyDescent="0.25">
      <c r="A2751" s="85">
        <v>45431</v>
      </c>
      <c r="B2751" s="87" t="s">
        <v>564</v>
      </c>
      <c r="C2751" s="2">
        <v>1</v>
      </c>
    </row>
    <row r="2752" spans="1:3" ht="22.5" x14ac:dyDescent="0.25">
      <c r="A2752" s="85">
        <v>45431</v>
      </c>
      <c r="B2752" s="86" t="s">
        <v>572</v>
      </c>
      <c r="C2752" s="2">
        <v>1</v>
      </c>
    </row>
    <row r="2753" spans="1:3" ht="22.5" x14ac:dyDescent="0.25">
      <c r="A2753" s="85">
        <v>45431</v>
      </c>
      <c r="B2753" s="86" t="s">
        <v>514</v>
      </c>
      <c r="C2753" s="2">
        <v>1</v>
      </c>
    </row>
    <row r="2754" spans="1:3" ht="22.5" x14ac:dyDescent="0.25">
      <c r="A2754" s="85">
        <v>45431</v>
      </c>
      <c r="B2754" s="87" t="s">
        <v>526</v>
      </c>
      <c r="C2754" s="2">
        <v>1</v>
      </c>
    </row>
    <row r="2755" spans="1:3" x14ac:dyDescent="0.25">
      <c r="A2755" s="85">
        <v>45431</v>
      </c>
      <c r="B2755" s="87" t="s">
        <v>536</v>
      </c>
      <c r="C2755" s="2">
        <v>1</v>
      </c>
    </row>
    <row r="2756" spans="1:3" ht="22.5" x14ac:dyDescent="0.25">
      <c r="A2756" s="85">
        <v>45431</v>
      </c>
      <c r="B2756" s="86" t="s">
        <v>583</v>
      </c>
      <c r="C2756" s="2">
        <v>0</v>
      </c>
    </row>
    <row r="2757" spans="1:3" ht="22.5" x14ac:dyDescent="0.25">
      <c r="A2757" s="85">
        <v>45431</v>
      </c>
      <c r="B2757" s="86" t="s">
        <v>577</v>
      </c>
      <c r="C2757" s="2">
        <v>2</v>
      </c>
    </row>
    <row r="2758" spans="1:3" x14ac:dyDescent="0.25">
      <c r="A2758" s="85">
        <v>45431</v>
      </c>
      <c r="B2758" s="86" t="s">
        <v>518</v>
      </c>
      <c r="C2758" s="2">
        <v>2</v>
      </c>
    </row>
    <row r="2759" spans="1:3" ht="22.5" x14ac:dyDescent="0.25">
      <c r="A2759" s="85">
        <v>45431</v>
      </c>
      <c r="B2759" s="86" t="s">
        <v>511</v>
      </c>
      <c r="C2759" s="2">
        <v>1</v>
      </c>
    </row>
    <row r="2760" spans="1:3" ht="22.5" x14ac:dyDescent="0.25">
      <c r="A2760" s="85">
        <v>45431</v>
      </c>
      <c r="B2760" s="86" t="s">
        <v>528</v>
      </c>
      <c r="C2760" s="2">
        <v>2</v>
      </c>
    </row>
    <row r="2761" spans="1:3" ht="22.5" x14ac:dyDescent="0.25">
      <c r="A2761" s="85">
        <v>45431</v>
      </c>
      <c r="B2761" s="87" t="s">
        <v>559</v>
      </c>
      <c r="C2761" s="2">
        <v>2</v>
      </c>
    </row>
    <row r="2762" spans="1:3" ht="22.5" x14ac:dyDescent="0.25">
      <c r="A2762" s="85">
        <v>45431</v>
      </c>
      <c r="B2762" s="87" t="s">
        <v>492</v>
      </c>
      <c r="C2762" s="2">
        <v>2</v>
      </c>
    </row>
    <row r="2763" spans="1:3" x14ac:dyDescent="0.25">
      <c r="A2763" s="85">
        <v>45431</v>
      </c>
      <c r="B2763" s="87" t="s">
        <v>570</v>
      </c>
      <c r="C2763" s="2">
        <v>0</v>
      </c>
    </row>
    <row r="2764" spans="1:3" ht="22.5" x14ac:dyDescent="0.25">
      <c r="A2764" s="85">
        <v>45431</v>
      </c>
      <c r="B2764" s="87" t="s">
        <v>630</v>
      </c>
      <c r="C2764" s="2">
        <v>2</v>
      </c>
    </row>
    <row r="2765" spans="1:3" ht="22.5" x14ac:dyDescent="0.25">
      <c r="A2765" s="85">
        <v>45431</v>
      </c>
      <c r="B2765" s="86" t="s">
        <v>555</v>
      </c>
      <c r="C2765" s="2">
        <v>2</v>
      </c>
    </row>
    <row r="2766" spans="1:3" ht="22.5" x14ac:dyDescent="0.25">
      <c r="A2766" s="85">
        <v>45431</v>
      </c>
      <c r="B2766" s="87" t="s">
        <v>522</v>
      </c>
      <c r="C2766" s="2">
        <v>2</v>
      </c>
    </row>
    <row r="2767" spans="1:3" ht="22.5" x14ac:dyDescent="0.25">
      <c r="A2767" s="85">
        <v>45431</v>
      </c>
      <c r="B2767" s="86" t="s">
        <v>537</v>
      </c>
      <c r="C2767" s="2">
        <v>2</v>
      </c>
    </row>
    <row r="2768" spans="1:3" x14ac:dyDescent="0.25">
      <c r="A2768" s="85">
        <v>45431</v>
      </c>
      <c r="B2768" s="87" t="s">
        <v>633</v>
      </c>
      <c r="C2768" s="2">
        <v>2</v>
      </c>
    </row>
    <row r="2769" spans="1:3" x14ac:dyDescent="0.25">
      <c r="A2769" s="85">
        <v>45431</v>
      </c>
      <c r="B2769" s="86" t="s">
        <v>575</v>
      </c>
      <c r="C2769" s="2">
        <v>2</v>
      </c>
    </row>
    <row r="2770" spans="1:3" ht="22.5" x14ac:dyDescent="0.25">
      <c r="A2770" s="85">
        <v>45431</v>
      </c>
      <c r="B2770" s="87" t="s">
        <v>538</v>
      </c>
      <c r="C2770" s="2">
        <v>2</v>
      </c>
    </row>
    <row r="2771" spans="1:3" ht="22.5" x14ac:dyDescent="0.25">
      <c r="A2771" s="85">
        <v>45431</v>
      </c>
      <c r="B2771" s="86" t="s">
        <v>568</v>
      </c>
      <c r="C2771" s="2">
        <v>2</v>
      </c>
    </row>
    <row r="2772" spans="1:3" x14ac:dyDescent="0.25">
      <c r="A2772" s="85">
        <v>45432</v>
      </c>
      <c r="B2772" s="87" t="s">
        <v>636</v>
      </c>
      <c r="C2772" s="2">
        <v>0</v>
      </c>
    </row>
    <row r="2773" spans="1:3" x14ac:dyDescent="0.25">
      <c r="A2773" s="85">
        <v>45432</v>
      </c>
      <c r="B2773" s="87" t="s">
        <v>497</v>
      </c>
      <c r="C2773" s="2">
        <v>1</v>
      </c>
    </row>
    <row r="2774" spans="1:3" ht="22.5" x14ac:dyDescent="0.25">
      <c r="A2774" s="85">
        <v>45432</v>
      </c>
      <c r="B2774" s="87" t="s">
        <v>490</v>
      </c>
      <c r="C2774" s="2">
        <v>2</v>
      </c>
    </row>
    <row r="2775" spans="1:3" ht="22.5" x14ac:dyDescent="0.25">
      <c r="A2775" s="85">
        <v>45432</v>
      </c>
      <c r="B2775" s="86" t="s">
        <v>627</v>
      </c>
      <c r="C2775" s="2">
        <v>1</v>
      </c>
    </row>
    <row r="2776" spans="1:3" ht="22.5" x14ac:dyDescent="0.25">
      <c r="A2776" s="85">
        <v>45432</v>
      </c>
      <c r="B2776" s="86" t="s">
        <v>552</v>
      </c>
      <c r="C2776" s="2">
        <v>2</v>
      </c>
    </row>
    <row r="2777" spans="1:3" ht="22.5" x14ac:dyDescent="0.25">
      <c r="A2777" s="85">
        <v>45432</v>
      </c>
      <c r="B2777" s="86" t="s">
        <v>565</v>
      </c>
      <c r="C2777" s="2">
        <v>1</v>
      </c>
    </row>
    <row r="2778" spans="1:3" x14ac:dyDescent="0.25">
      <c r="A2778" s="85">
        <v>45432</v>
      </c>
      <c r="B2778" s="87" t="s">
        <v>494</v>
      </c>
      <c r="C2778" s="2">
        <v>0</v>
      </c>
    </row>
    <row r="2779" spans="1:3" ht="22.5" x14ac:dyDescent="0.25">
      <c r="A2779" s="85">
        <v>45432</v>
      </c>
      <c r="B2779" s="86" t="s">
        <v>515</v>
      </c>
      <c r="C2779" s="2">
        <v>2</v>
      </c>
    </row>
    <row r="2780" spans="1:3" ht="22.5" x14ac:dyDescent="0.25">
      <c r="A2780" s="85">
        <v>45432</v>
      </c>
      <c r="B2780" s="86" t="s">
        <v>492</v>
      </c>
      <c r="C2780" s="2">
        <v>2</v>
      </c>
    </row>
    <row r="2781" spans="1:3" x14ac:dyDescent="0.25">
      <c r="A2781" s="85">
        <v>45432</v>
      </c>
      <c r="B2781" s="87" t="s">
        <v>495</v>
      </c>
      <c r="C2781" s="2">
        <v>0</v>
      </c>
    </row>
    <row r="2782" spans="1:3" x14ac:dyDescent="0.25">
      <c r="A2782" s="85">
        <v>45432</v>
      </c>
      <c r="B2782" s="86" t="s">
        <v>636</v>
      </c>
      <c r="C2782" s="2">
        <v>2</v>
      </c>
    </row>
    <row r="2783" spans="1:3" x14ac:dyDescent="0.25">
      <c r="A2783" s="85">
        <v>45432</v>
      </c>
      <c r="B2783" s="87" t="s">
        <v>498</v>
      </c>
      <c r="C2783" s="2">
        <v>2</v>
      </c>
    </row>
    <row r="2784" spans="1:3" ht="22.5" x14ac:dyDescent="0.25">
      <c r="A2784" s="85">
        <v>45432</v>
      </c>
      <c r="B2784" s="87" t="s">
        <v>548</v>
      </c>
      <c r="C2784" s="2">
        <v>2</v>
      </c>
    </row>
    <row r="2785" spans="1:3" ht="22.5" x14ac:dyDescent="0.25">
      <c r="A2785" s="85">
        <v>45432</v>
      </c>
      <c r="B2785" s="87" t="s">
        <v>634</v>
      </c>
      <c r="C2785" s="2">
        <v>0</v>
      </c>
    </row>
    <row r="2786" spans="1:3" ht="22.5" x14ac:dyDescent="0.25">
      <c r="A2786" s="85">
        <v>45432</v>
      </c>
      <c r="B2786" s="86" t="s">
        <v>439</v>
      </c>
      <c r="C2786" s="2">
        <v>2</v>
      </c>
    </row>
    <row r="2787" spans="1:3" ht="22.5" x14ac:dyDescent="0.25">
      <c r="A2787" s="85">
        <v>45432</v>
      </c>
      <c r="B2787" s="87" t="s">
        <v>632</v>
      </c>
      <c r="C2787" s="2">
        <v>2</v>
      </c>
    </row>
    <row r="2788" spans="1:3" ht="22.5" x14ac:dyDescent="0.25">
      <c r="A2788" s="85">
        <v>45432</v>
      </c>
      <c r="B2788" s="86" t="s">
        <v>551</v>
      </c>
      <c r="C2788" s="2">
        <v>2</v>
      </c>
    </row>
    <row r="2789" spans="1:3" ht="22.5" x14ac:dyDescent="0.25">
      <c r="A2789" s="85">
        <v>45432</v>
      </c>
      <c r="B2789" s="86" t="s">
        <v>491</v>
      </c>
      <c r="C2789" s="2">
        <v>0</v>
      </c>
    </row>
    <row r="2790" spans="1:3" ht="22.5" x14ac:dyDescent="0.25">
      <c r="A2790" s="85">
        <v>45432</v>
      </c>
      <c r="B2790" s="87" t="s">
        <v>511</v>
      </c>
      <c r="C2790" s="2">
        <v>1</v>
      </c>
    </row>
    <row r="2791" spans="1:3" ht="22.5" x14ac:dyDescent="0.25">
      <c r="A2791" s="85">
        <v>45432</v>
      </c>
      <c r="B2791" s="86" t="s">
        <v>501</v>
      </c>
      <c r="C2791" s="2">
        <v>2</v>
      </c>
    </row>
    <row r="2792" spans="1:3" x14ac:dyDescent="0.25">
      <c r="A2792" s="85">
        <v>45432</v>
      </c>
      <c r="B2792" s="87" t="s">
        <v>553</v>
      </c>
      <c r="C2792" s="2">
        <v>2</v>
      </c>
    </row>
    <row r="2793" spans="1:3" ht="22.5" x14ac:dyDescent="0.25">
      <c r="A2793" s="85">
        <v>45432</v>
      </c>
      <c r="B2793" s="87" t="s">
        <v>390</v>
      </c>
      <c r="C2793" s="2">
        <v>0</v>
      </c>
    </row>
    <row r="2794" spans="1:3" ht="22.5" x14ac:dyDescent="0.25">
      <c r="A2794" s="85">
        <v>45432</v>
      </c>
      <c r="B2794" s="86" t="s">
        <v>508</v>
      </c>
      <c r="C2794" s="2">
        <v>1</v>
      </c>
    </row>
    <row r="2795" spans="1:3" ht="22.5" x14ac:dyDescent="0.25">
      <c r="A2795" s="85">
        <v>45432</v>
      </c>
      <c r="B2795" s="86" t="s">
        <v>523</v>
      </c>
      <c r="C2795" s="2">
        <v>1</v>
      </c>
    </row>
    <row r="2796" spans="1:3" ht="22.5" x14ac:dyDescent="0.25">
      <c r="A2796" s="85">
        <v>45432</v>
      </c>
      <c r="B2796" s="87" t="s">
        <v>628</v>
      </c>
      <c r="C2796" s="2">
        <v>2</v>
      </c>
    </row>
    <row r="2797" spans="1:3" ht="22.5" x14ac:dyDescent="0.25">
      <c r="A2797" s="85">
        <v>45432</v>
      </c>
      <c r="B2797" s="86" t="s">
        <v>572</v>
      </c>
      <c r="C2797" s="2">
        <v>1</v>
      </c>
    </row>
    <row r="2798" spans="1:3" ht="22.5" x14ac:dyDescent="0.25">
      <c r="A2798" s="85">
        <v>45432</v>
      </c>
      <c r="B2798" s="87" t="s">
        <v>500</v>
      </c>
      <c r="C2798" s="2">
        <v>2</v>
      </c>
    </row>
    <row r="2799" spans="1:3" x14ac:dyDescent="0.25">
      <c r="A2799" s="85">
        <v>45432</v>
      </c>
      <c r="B2799" s="87" t="s">
        <v>507</v>
      </c>
      <c r="C2799" s="2">
        <v>2</v>
      </c>
    </row>
    <row r="2800" spans="1:3" x14ac:dyDescent="0.25">
      <c r="A2800" s="85">
        <v>45432</v>
      </c>
      <c r="B2800" s="87" t="s">
        <v>516</v>
      </c>
      <c r="C2800" s="2">
        <v>2</v>
      </c>
    </row>
    <row r="2801" spans="1:3" x14ac:dyDescent="0.25">
      <c r="A2801" s="85">
        <v>45432</v>
      </c>
      <c r="B2801" s="87" t="s">
        <v>502</v>
      </c>
      <c r="C2801" s="2">
        <v>2</v>
      </c>
    </row>
    <row r="2802" spans="1:3" ht="22.5" x14ac:dyDescent="0.25">
      <c r="A2802" s="85">
        <v>45432</v>
      </c>
      <c r="B2802" s="86" t="s">
        <v>549</v>
      </c>
      <c r="C2802" s="2">
        <v>1</v>
      </c>
    </row>
    <row r="2803" spans="1:3" ht="22.5" x14ac:dyDescent="0.25">
      <c r="A2803" s="85">
        <v>45432</v>
      </c>
      <c r="B2803" s="87" t="s">
        <v>559</v>
      </c>
      <c r="C2803" s="2">
        <v>2</v>
      </c>
    </row>
    <row r="2804" spans="1:3" x14ac:dyDescent="0.25">
      <c r="A2804" s="85">
        <v>45432</v>
      </c>
      <c r="B2804" s="86" t="s">
        <v>506</v>
      </c>
      <c r="C2804" s="2">
        <v>1</v>
      </c>
    </row>
    <row r="2805" spans="1:3" ht="22.5" x14ac:dyDescent="0.25">
      <c r="A2805" s="85">
        <v>45432</v>
      </c>
      <c r="B2805" s="86" t="s">
        <v>538</v>
      </c>
      <c r="C2805" s="2">
        <v>0</v>
      </c>
    </row>
    <row r="2806" spans="1:3" ht="22.5" x14ac:dyDescent="0.25">
      <c r="A2806" s="85">
        <v>45432</v>
      </c>
      <c r="B2806" s="86" t="s">
        <v>555</v>
      </c>
      <c r="C2806" s="2">
        <v>2</v>
      </c>
    </row>
    <row r="2807" spans="1:3" x14ac:dyDescent="0.25">
      <c r="A2807" s="85">
        <v>45432</v>
      </c>
      <c r="B2807" s="86" t="s">
        <v>513</v>
      </c>
      <c r="C2807" s="2">
        <v>2</v>
      </c>
    </row>
    <row r="2808" spans="1:3" ht="22.5" x14ac:dyDescent="0.25">
      <c r="A2808" s="85">
        <v>45432</v>
      </c>
      <c r="B2808" s="87" t="s">
        <v>631</v>
      </c>
      <c r="C2808" s="2">
        <v>2</v>
      </c>
    </row>
    <row r="2809" spans="1:3" ht="22.5" x14ac:dyDescent="0.25">
      <c r="A2809" s="85">
        <v>45432</v>
      </c>
      <c r="B2809" s="86" t="s">
        <v>537</v>
      </c>
      <c r="C2809" s="2">
        <v>2</v>
      </c>
    </row>
    <row r="2810" spans="1:3" x14ac:dyDescent="0.25">
      <c r="A2810" s="85">
        <v>45432</v>
      </c>
      <c r="B2810" s="87" t="s">
        <v>573</v>
      </c>
      <c r="C2810" s="2">
        <v>2</v>
      </c>
    </row>
    <row r="2811" spans="1:3" ht="22.5" x14ac:dyDescent="0.25">
      <c r="A2811" s="85">
        <v>45432</v>
      </c>
      <c r="B2811" s="86" t="s">
        <v>526</v>
      </c>
      <c r="C2811" s="2">
        <v>2</v>
      </c>
    </row>
    <row r="2812" spans="1:3" ht="22.5" x14ac:dyDescent="0.25">
      <c r="A2812" s="85">
        <v>45432</v>
      </c>
      <c r="B2812" s="86" t="s">
        <v>629</v>
      </c>
      <c r="C2812" s="2">
        <v>2</v>
      </c>
    </row>
    <row r="2813" spans="1:3" ht="22.5" x14ac:dyDescent="0.25">
      <c r="A2813" s="85">
        <v>45432</v>
      </c>
      <c r="B2813" s="87" t="s">
        <v>522</v>
      </c>
      <c r="C2813" s="2">
        <v>2</v>
      </c>
    </row>
    <row r="2814" spans="1:3" ht="22.5" x14ac:dyDescent="0.25">
      <c r="A2814" s="85">
        <v>45432</v>
      </c>
      <c r="B2814" s="87" t="s">
        <v>517</v>
      </c>
      <c r="C2814" s="2">
        <v>2</v>
      </c>
    </row>
    <row r="2815" spans="1:3" ht="22.5" x14ac:dyDescent="0.25">
      <c r="A2815" s="85">
        <v>45432</v>
      </c>
      <c r="B2815" s="87" t="s">
        <v>576</v>
      </c>
      <c r="C2815" s="2">
        <v>2</v>
      </c>
    </row>
    <row r="2816" spans="1:3" x14ac:dyDescent="0.25">
      <c r="A2816" s="85">
        <v>45432</v>
      </c>
      <c r="B2816" s="87" t="s">
        <v>518</v>
      </c>
      <c r="C2816" s="2">
        <v>2</v>
      </c>
    </row>
    <row r="2817" spans="1:3" ht="22.5" x14ac:dyDescent="0.25">
      <c r="A2817" s="85">
        <v>45432</v>
      </c>
      <c r="B2817" s="86" t="s">
        <v>630</v>
      </c>
      <c r="C2817" s="2">
        <v>2</v>
      </c>
    </row>
    <row r="2818" spans="1:3" x14ac:dyDescent="0.25">
      <c r="A2818" s="85">
        <v>45432</v>
      </c>
      <c r="B2818" s="86" t="s">
        <v>527</v>
      </c>
      <c r="C2818" s="2">
        <v>2</v>
      </c>
    </row>
    <row r="2819" spans="1:3" ht="22.5" x14ac:dyDescent="0.25">
      <c r="A2819" s="85">
        <v>45432</v>
      </c>
      <c r="B2819" s="86" t="s">
        <v>529</v>
      </c>
      <c r="C2819" s="2">
        <v>2</v>
      </c>
    </row>
    <row r="2820" spans="1:3" ht="22.5" x14ac:dyDescent="0.25">
      <c r="A2820" s="85">
        <v>45432</v>
      </c>
      <c r="B2820" s="86" t="s">
        <v>514</v>
      </c>
      <c r="C2820" s="2">
        <v>2</v>
      </c>
    </row>
    <row r="2821" spans="1:3" ht="22.5" x14ac:dyDescent="0.25">
      <c r="A2821" s="85">
        <v>45432</v>
      </c>
      <c r="B2821" s="86" t="s">
        <v>534</v>
      </c>
      <c r="C2821" s="2">
        <v>2</v>
      </c>
    </row>
    <row r="2822" spans="1:3" x14ac:dyDescent="0.25">
      <c r="A2822" s="85">
        <v>45432</v>
      </c>
      <c r="B2822" s="87" t="s">
        <v>566</v>
      </c>
      <c r="C2822" s="2">
        <v>2</v>
      </c>
    </row>
    <row r="2823" spans="1:3" ht="22.5" x14ac:dyDescent="0.25">
      <c r="A2823" s="85">
        <v>45432</v>
      </c>
      <c r="B2823" s="86" t="s">
        <v>540</v>
      </c>
      <c r="C2823" s="2">
        <v>2</v>
      </c>
    </row>
    <row r="2824" spans="1:3" x14ac:dyDescent="0.25">
      <c r="A2824" s="85">
        <v>45432</v>
      </c>
      <c r="B2824" s="87" t="s">
        <v>536</v>
      </c>
      <c r="C2824" s="2">
        <v>2</v>
      </c>
    </row>
    <row r="2825" spans="1:3" x14ac:dyDescent="0.25">
      <c r="A2825" s="85">
        <v>45432</v>
      </c>
      <c r="B2825" s="86" t="s">
        <v>633</v>
      </c>
      <c r="C2825" s="2">
        <v>2</v>
      </c>
    </row>
    <row r="2826" spans="1:3" x14ac:dyDescent="0.25">
      <c r="A2826" s="85">
        <v>45432</v>
      </c>
      <c r="B2826" s="87" t="s">
        <v>564</v>
      </c>
      <c r="C2826" s="2">
        <v>1</v>
      </c>
    </row>
    <row r="2827" spans="1:3" x14ac:dyDescent="0.25">
      <c r="A2827" s="85">
        <v>45432</v>
      </c>
      <c r="B2827" s="86" t="s">
        <v>562</v>
      </c>
      <c r="C2827" s="2">
        <v>2</v>
      </c>
    </row>
    <row r="2828" spans="1:3" x14ac:dyDescent="0.25">
      <c r="A2828" s="85">
        <v>45432</v>
      </c>
      <c r="B2828" s="86" t="s">
        <v>520</v>
      </c>
      <c r="C2828" s="2">
        <v>0</v>
      </c>
    </row>
    <row r="2829" spans="1:3" ht="22.5" x14ac:dyDescent="0.25">
      <c r="A2829" s="85">
        <v>45432</v>
      </c>
      <c r="B2829" s="87" t="s">
        <v>545</v>
      </c>
      <c r="C2829" s="2">
        <v>2</v>
      </c>
    </row>
    <row r="2830" spans="1:3" ht="22.5" x14ac:dyDescent="0.25">
      <c r="A2830" s="85">
        <v>45432</v>
      </c>
      <c r="B2830" s="86" t="s">
        <v>539</v>
      </c>
      <c r="C2830" s="2">
        <v>2</v>
      </c>
    </row>
    <row r="2831" spans="1:3" x14ac:dyDescent="0.25">
      <c r="A2831" s="85">
        <v>45432</v>
      </c>
      <c r="B2831" s="86" t="s">
        <v>547</v>
      </c>
      <c r="C2831" s="2">
        <v>2</v>
      </c>
    </row>
    <row r="2832" spans="1:3" x14ac:dyDescent="0.25">
      <c r="A2832" s="85">
        <v>45432</v>
      </c>
      <c r="B2832" s="87" t="s">
        <v>541</v>
      </c>
      <c r="C2832" s="2">
        <v>2</v>
      </c>
    </row>
    <row r="2833" spans="1:3" ht="22.5" x14ac:dyDescent="0.25">
      <c r="A2833" s="85">
        <v>45432</v>
      </c>
      <c r="B2833" s="87" t="s">
        <v>542</v>
      </c>
      <c r="C2833" s="2">
        <v>2</v>
      </c>
    </row>
    <row r="2834" spans="1:3" x14ac:dyDescent="0.25">
      <c r="A2834" s="85">
        <v>45432</v>
      </c>
      <c r="B2834" s="87" t="s">
        <v>575</v>
      </c>
      <c r="C2834" s="2">
        <v>2</v>
      </c>
    </row>
    <row r="2835" spans="1:3" x14ac:dyDescent="0.25">
      <c r="A2835" s="85">
        <v>45432</v>
      </c>
      <c r="B2835" s="86" t="s">
        <v>546</v>
      </c>
      <c r="C2835" s="2">
        <v>2</v>
      </c>
    </row>
    <row r="2836" spans="1:3" ht="22.5" x14ac:dyDescent="0.25">
      <c r="A2836" s="85">
        <v>45432</v>
      </c>
      <c r="B2836" s="87" t="s">
        <v>568</v>
      </c>
      <c r="C2836" s="2">
        <v>2</v>
      </c>
    </row>
    <row r="2837" spans="1:3" x14ac:dyDescent="0.25">
      <c r="A2837" s="85">
        <v>45433</v>
      </c>
      <c r="B2837" s="87" t="s">
        <v>636</v>
      </c>
      <c r="C2837" s="2">
        <v>0</v>
      </c>
    </row>
    <row r="2838" spans="1:3" x14ac:dyDescent="0.25">
      <c r="A2838" s="85">
        <v>45433</v>
      </c>
      <c r="B2838" s="87" t="s">
        <v>498</v>
      </c>
      <c r="C2838" s="2">
        <v>2</v>
      </c>
    </row>
    <row r="2839" spans="1:3" ht="22.5" x14ac:dyDescent="0.25">
      <c r="A2839" s="85">
        <v>45433</v>
      </c>
      <c r="B2839" s="86" t="s">
        <v>490</v>
      </c>
      <c r="C2839" s="2">
        <v>2</v>
      </c>
    </row>
    <row r="2840" spans="1:3" ht="22.5" x14ac:dyDescent="0.25">
      <c r="A2840" s="85">
        <v>45433</v>
      </c>
      <c r="B2840" s="86" t="s">
        <v>627</v>
      </c>
      <c r="C2840" s="2">
        <v>1</v>
      </c>
    </row>
    <row r="2841" spans="1:3" x14ac:dyDescent="0.25">
      <c r="A2841" s="85">
        <v>45433</v>
      </c>
      <c r="B2841" s="86" t="s">
        <v>497</v>
      </c>
      <c r="C2841" s="2">
        <v>2</v>
      </c>
    </row>
    <row r="2842" spans="1:3" ht="22.5" x14ac:dyDescent="0.25">
      <c r="A2842" s="85">
        <v>45433</v>
      </c>
      <c r="B2842" s="86" t="s">
        <v>515</v>
      </c>
      <c r="C2842" s="2">
        <v>2</v>
      </c>
    </row>
    <row r="2843" spans="1:3" x14ac:dyDescent="0.25">
      <c r="A2843" s="85">
        <v>45433</v>
      </c>
      <c r="B2843" s="87" t="s">
        <v>495</v>
      </c>
      <c r="C2843" s="2">
        <v>0</v>
      </c>
    </row>
    <row r="2844" spans="1:3" ht="22.5" x14ac:dyDescent="0.25">
      <c r="A2844" s="85">
        <v>45433</v>
      </c>
      <c r="B2844" s="87" t="s">
        <v>552</v>
      </c>
      <c r="C2844" s="2">
        <v>2</v>
      </c>
    </row>
    <row r="2845" spans="1:3" ht="22.5" x14ac:dyDescent="0.25">
      <c r="A2845" s="85">
        <v>45433</v>
      </c>
      <c r="B2845" s="86" t="s">
        <v>492</v>
      </c>
      <c r="C2845" s="2">
        <v>2</v>
      </c>
    </row>
    <row r="2846" spans="1:3" x14ac:dyDescent="0.25">
      <c r="A2846" s="85">
        <v>45433</v>
      </c>
      <c r="B2846" s="87" t="s">
        <v>494</v>
      </c>
      <c r="C2846" s="2">
        <v>0</v>
      </c>
    </row>
    <row r="2847" spans="1:3" ht="22.5" x14ac:dyDescent="0.25">
      <c r="A2847" s="85">
        <v>45433</v>
      </c>
      <c r="B2847" s="86" t="s">
        <v>501</v>
      </c>
      <c r="C2847" s="2">
        <v>2</v>
      </c>
    </row>
    <row r="2848" spans="1:3" ht="22.5" x14ac:dyDescent="0.25">
      <c r="A2848" s="85">
        <v>45433</v>
      </c>
      <c r="B2848" s="86" t="s">
        <v>533</v>
      </c>
      <c r="C2848" s="2">
        <v>2</v>
      </c>
    </row>
    <row r="2849" spans="1:3" ht="22.5" x14ac:dyDescent="0.25">
      <c r="A2849" s="85">
        <v>45433</v>
      </c>
      <c r="B2849" s="86" t="s">
        <v>554</v>
      </c>
      <c r="C2849" s="2">
        <v>1</v>
      </c>
    </row>
    <row r="2850" spans="1:3" ht="22.5" x14ac:dyDescent="0.25">
      <c r="A2850" s="85">
        <v>45433</v>
      </c>
      <c r="B2850" s="86" t="s">
        <v>550</v>
      </c>
      <c r="C2850" s="2">
        <v>0</v>
      </c>
    </row>
    <row r="2851" spans="1:3" ht="22.5" x14ac:dyDescent="0.25">
      <c r="A2851" s="85">
        <v>45433</v>
      </c>
      <c r="B2851" s="87" t="s">
        <v>511</v>
      </c>
      <c r="C2851" s="2">
        <v>1</v>
      </c>
    </row>
    <row r="2852" spans="1:3" x14ac:dyDescent="0.25">
      <c r="A2852" s="85">
        <v>45433</v>
      </c>
      <c r="B2852" s="87" t="s">
        <v>506</v>
      </c>
      <c r="C2852" s="2">
        <v>1</v>
      </c>
    </row>
    <row r="2853" spans="1:3" x14ac:dyDescent="0.25">
      <c r="A2853" s="85">
        <v>45433</v>
      </c>
      <c r="B2853" s="86" t="s">
        <v>502</v>
      </c>
      <c r="C2853" s="2">
        <v>2</v>
      </c>
    </row>
    <row r="2854" spans="1:3" ht="22.5" x14ac:dyDescent="0.25">
      <c r="A2854" s="85">
        <v>45433</v>
      </c>
      <c r="B2854" s="87" t="s">
        <v>510</v>
      </c>
      <c r="C2854" s="2">
        <v>2</v>
      </c>
    </row>
    <row r="2855" spans="1:3" ht="22.5" x14ac:dyDescent="0.25">
      <c r="A2855" s="85">
        <v>45433</v>
      </c>
      <c r="B2855" s="86" t="s">
        <v>549</v>
      </c>
      <c r="C2855" s="2">
        <v>1</v>
      </c>
    </row>
    <row r="2856" spans="1:3" ht="22.5" x14ac:dyDescent="0.25">
      <c r="A2856" s="85">
        <v>45433</v>
      </c>
      <c r="B2856" s="86" t="s">
        <v>500</v>
      </c>
      <c r="C2856" s="2">
        <v>2</v>
      </c>
    </row>
    <row r="2857" spans="1:3" x14ac:dyDescent="0.25">
      <c r="A2857" s="85">
        <v>45433</v>
      </c>
      <c r="B2857" s="87" t="s">
        <v>507</v>
      </c>
      <c r="C2857" s="2">
        <v>2</v>
      </c>
    </row>
    <row r="2858" spans="1:3" x14ac:dyDescent="0.25">
      <c r="A2858" s="85">
        <v>45433</v>
      </c>
      <c r="B2858" s="86" t="s">
        <v>516</v>
      </c>
      <c r="C2858" s="2">
        <v>2</v>
      </c>
    </row>
    <row r="2859" spans="1:3" ht="22.5" x14ac:dyDescent="0.25">
      <c r="A2859" s="85">
        <v>45433</v>
      </c>
      <c r="B2859" s="86" t="s">
        <v>557</v>
      </c>
      <c r="C2859" s="2">
        <v>2</v>
      </c>
    </row>
    <row r="2860" spans="1:3" ht="22.5" x14ac:dyDescent="0.25">
      <c r="A2860" s="85">
        <v>45433</v>
      </c>
      <c r="B2860" s="86" t="s">
        <v>629</v>
      </c>
      <c r="C2860" s="2">
        <v>2</v>
      </c>
    </row>
    <row r="2861" spans="1:3" x14ac:dyDescent="0.25">
      <c r="A2861" s="85">
        <v>45433</v>
      </c>
      <c r="B2861" s="86" t="s">
        <v>525</v>
      </c>
      <c r="C2861" s="2">
        <v>1</v>
      </c>
    </row>
    <row r="2862" spans="1:3" ht="22.5" x14ac:dyDescent="0.25">
      <c r="A2862" s="85">
        <v>45433</v>
      </c>
      <c r="B2862" s="86" t="s">
        <v>523</v>
      </c>
      <c r="C2862" s="2">
        <v>2</v>
      </c>
    </row>
    <row r="2863" spans="1:3" ht="22.5" x14ac:dyDescent="0.25">
      <c r="A2863" s="85">
        <v>45433</v>
      </c>
      <c r="B2863" s="86" t="s">
        <v>512</v>
      </c>
      <c r="C2863" s="2">
        <v>2</v>
      </c>
    </row>
    <row r="2864" spans="1:3" x14ac:dyDescent="0.25">
      <c r="A2864" s="85">
        <v>45433</v>
      </c>
      <c r="B2864" s="87" t="s">
        <v>566</v>
      </c>
      <c r="C2864" s="2">
        <v>1</v>
      </c>
    </row>
    <row r="2865" spans="1:3" ht="22.5" x14ac:dyDescent="0.25">
      <c r="A2865" s="85">
        <v>45433</v>
      </c>
      <c r="B2865" s="86" t="s">
        <v>560</v>
      </c>
      <c r="C2865" s="2">
        <v>2</v>
      </c>
    </row>
    <row r="2866" spans="1:3" x14ac:dyDescent="0.25">
      <c r="A2866" s="85">
        <v>45433</v>
      </c>
      <c r="B2866" s="87" t="s">
        <v>633</v>
      </c>
      <c r="C2866" s="2">
        <v>2</v>
      </c>
    </row>
    <row r="2867" spans="1:3" ht="22.5" x14ac:dyDescent="0.25">
      <c r="A2867" s="85">
        <v>45433</v>
      </c>
      <c r="B2867" s="87" t="s">
        <v>555</v>
      </c>
      <c r="C2867" s="2">
        <v>2</v>
      </c>
    </row>
    <row r="2868" spans="1:3" ht="22.5" x14ac:dyDescent="0.25">
      <c r="A2868" s="85">
        <v>45433</v>
      </c>
      <c r="B2868" s="86" t="s">
        <v>529</v>
      </c>
      <c r="C2868" s="2">
        <v>2</v>
      </c>
    </row>
    <row r="2869" spans="1:3" ht="22.5" x14ac:dyDescent="0.25">
      <c r="A2869" s="85">
        <v>45433</v>
      </c>
      <c r="B2869" s="87" t="s">
        <v>559</v>
      </c>
      <c r="C2869" s="2">
        <v>2</v>
      </c>
    </row>
    <row r="2870" spans="1:3" x14ac:dyDescent="0.25">
      <c r="A2870" s="85">
        <v>45433</v>
      </c>
      <c r="B2870" s="87" t="s">
        <v>518</v>
      </c>
      <c r="C2870" s="2">
        <v>2</v>
      </c>
    </row>
    <row r="2871" spans="1:3" ht="22.5" x14ac:dyDescent="0.25">
      <c r="A2871" s="85">
        <v>45433</v>
      </c>
      <c r="B2871" s="87" t="s">
        <v>576</v>
      </c>
      <c r="C2871" s="2">
        <v>2</v>
      </c>
    </row>
    <row r="2872" spans="1:3" ht="22.5" x14ac:dyDescent="0.25">
      <c r="A2872" s="85">
        <v>45433</v>
      </c>
      <c r="B2872" s="86" t="s">
        <v>631</v>
      </c>
      <c r="C2872" s="2">
        <v>2</v>
      </c>
    </row>
    <row r="2873" spans="1:3" ht="22.5" x14ac:dyDescent="0.25">
      <c r="A2873" s="85">
        <v>45433</v>
      </c>
      <c r="B2873" s="87" t="s">
        <v>632</v>
      </c>
      <c r="C2873" s="2">
        <v>2</v>
      </c>
    </row>
    <row r="2874" spans="1:3" ht="22.5" x14ac:dyDescent="0.25">
      <c r="A2874" s="85">
        <v>45433</v>
      </c>
      <c r="B2874" s="86" t="s">
        <v>517</v>
      </c>
      <c r="C2874" s="2">
        <v>2</v>
      </c>
    </row>
    <row r="2875" spans="1:3" x14ac:dyDescent="0.25">
      <c r="A2875" s="85">
        <v>45433</v>
      </c>
      <c r="B2875" s="87" t="s">
        <v>524</v>
      </c>
      <c r="C2875" s="2">
        <v>2</v>
      </c>
    </row>
    <row r="2876" spans="1:3" x14ac:dyDescent="0.25">
      <c r="A2876" s="85">
        <v>45433</v>
      </c>
      <c r="B2876" s="87" t="s">
        <v>573</v>
      </c>
      <c r="C2876" s="2">
        <v>2</v>
      </c>
    </row>
    <row r="2877" spans="1:3" ht="22.5" x14ac:dyDescent="0.25">
      <c r="A2877" s="85">
        <v>45433</v>
      </c>
      <c r="B2877" s="86" t="s">
        <v>526</v>
      </c>
      <c r="C2877" s="2">
        <v>2</v>
      </c>
    </row>
    <row r="2878" spans="1:3" x14ac:dyDescent="0.25">
      <c r="A2878" s="85">
        <v>45433</v>
      </c>
      <c r="B2878" s="87" t="s">
        <v>575</v>
      </c>
      <c r="C2878" s="2">
        <v>2</v>
      </c>
    </row>
    <row r="2879" spans="1:3" ht="22.5" x14ac:dyDescent="0.25">
      <c r="A2879" s="85">
        <v>45433</v>
      </c>
      <c r="B2879" s="87" t="s">
        <v>548</v>
      </c>
      <c r="C2879" s="2">
        <v>2</v>
      </c>
    </row>
    <row r="2880" spans="1:3" ht="22.5" x14ac:dyDescent="0.25">
      <c r="A2880" s="85">
        <v>45433</v>
      </c>
      <c r="B2880" s="87" t="s">
        <v>577</v>
      </c>
      <c r="C2880" s="2">
        <v>2</v>
      </c>
    </row>
    <row r="2881" spans="1:3" ht="22.5" x14ac:dyDescent="0.25">
      <c r="A2881" s="85">
        <v>45433</v>
      </c>
      <c r="B2881" s="86" t="s">
        <v>537</v>
      </c>
      <c r="C2881" s="2">
        <v>2</v>
      </c>
    </row>
    <row r="2882" spans="1:3" x14ac:dyDescent="0.25">
      <c r="A2882" s="85">
        <v>45433</v>
      </c>
      <c r="B2882" s="87" t="s">
        <v>564</v>
      </c>
      <c r="C2882" s="2">
        <v>1</v>
      </c>
    </row>
    <row r="2883" spans="1:3" ht="22.5" x14ac:dyDescent="0.25">
      <c r="A2883" s="85">
        <v>45433</v>
      </c>
      <c r="B2883" s="87" t="s">
        <v>534</v>
      </c>
      <c r="C2883" s="2">
        <v>2</v>
      </c>
    </row>
    <row r="2884" spans="1:3" x14ac:dyDescent="0.25">
      <c r="A2884" s="85">
        <v>45433</v>
      </c>
      <c r="B2884" s="86" t="s">
        <v>527</v>
      </c>
      <c r="C2884" s="2">
        <v>2</v>
      </c>
    </row>
    <row r="2885" spans="1:3" ht="22.5" x14ac:dyDescent="0.25">
      <c r="A2885" s="85">
        <v>45433</v>
      </c>
      <c r="B2885" s="87" t="s">
        <v>514</v>
      </c>
      <c r="C2885" s="2">
        <v>2</v>
      </c>
    </row>
    <row r="2886" spans="1:3" ht="22.5" x14ac:dyDescent="0.25">
      <c r="A2886" s="85">
        <v>45433</v>
      </c>
      <c r="B2886" s="87" t="s">
        <v>540</v>
      </c>
      <c r="C2886" s="2">
        <v>2</v>
      </c>
    </row>
    <row r="2887" spans="1:3" x14ac:dyDescent="0.25">
      <c r="A2887" s="85">
        <v>45433</v>
      </c>
      <c r="B2887" s="87" t="s">
        <v>562</v>
      </c>
      <c r="C2887" s="2">
        <v>2</v>
      </c>
    </row>
    <row r="2888" spans="1:3" x14ac:dyDescent="0.25">
      <c r="A2888" s="85">
        <v>45433</v>
      </c>
      <c r="B2888" s="86" t="s">
        <v>520</v>
      </c>
      <c r="C2888" s="2">
        <v>0</v>
      </c>
    </row>
    <row r="2889" spans="1:3" ht="22.5" x14ac:dyDescent="0.25">
      <c r="A2889" s="85">
        <v>45433</v>
      </c>
      <c r="B2889" s="86" t="s">
        <v>539</v>
      </c>
      <c r="C2889" s="2">
        <v>2</v>
      </c>
    </row>
    <row r="2890" spans="1:3" x14ac:dyDescent="0.25">
      <c r="A2890" s="85">
        <v>45433</v>
      </c>
      <c r="B2890" s="86" t="s">
        <v>536</v>
      </c>
      <c r="C2890" s="2">
        <v>2</v>
      </c>
    </row>
    <row r="2891" spans="1:3" ht="22.5" x14ac:dyDescent="0.25">
      <c r="A2891" s="85">
        <v>45433</v>
      </c>
      <c r="B2891" s="86" t="s">
        <v>595</v>
      </c>
      <c r="C2891" s="2">
        <v>2</v>
      </c>
    </row>
    <row r="2892" spans="1:3" ht="22.5" x14ac:dyDescent="0.25">
      <c r="A2892" s="85">
        <v>45433</v>
      </c>
      <c r="B2892" s="86" t="s">
        <v>630</v>
      </c>
      <c r="C2892" s="2">
        <v>2</v>
      </c>
    </row>
    <row r="2893" spans="1:3" ht="22.5" x14ac:dyDescent="0.25">
      <c r="A2893" s="85">
        <v>45433</v>
      </c>
      <c r="B2893" s="86" t="s">
        <v>522</v>
      </c>
      <c r="C2893" s="2">
        <v>2</v>
      </c>
    </row>
    <row r="2894" spans="1:3" x14ac:dyDescent="0.25">
      <c r="A2894" s="85">
        <v>45433</v>
      </c>
      <c r="B2894" s="87" t="s">
        <v>541</v>
      </c>
      <c r="C2894" s="2">
        <v>2</v>
      </c>
    </row>
    <row r="2895" spans="1:3" ht="22.5" x14ac:dyDescent="0.25">
      <c r="A2895" s="85">
        <v>45433</v>
      </c>
      <c r="B2895" s="87" t="s">
        <v>545</v>
      </c>
      <c r="C2895" s="2">
        <v>2</v>
      </c>
    </row>
    <row r="2896" spans="1:3" ht="22.5" x14ac:dyDescent="0.25">
      <c r="A2896" s="85">
        <v>45433</v>
      </c>
      <c r="B2896" s="87" t="s">
        <v>508</v>
      </c>
      <c r="C2896" s="2">
        <v>2</v>
      </c>
    </row>
    <row r="2897" spans="1:3" x14ac:dyDescent="0.25">
      <c r="A2897" s="85">
        <v>45433</v>
      </c>
      <c r="B2897" s="87" t="s">
        <v>546</v>
      </c>
      <c r="C2897" s="2">
        <v>2</v>
      </c>
    </row>
    <row r="2898" spans="1:3" ht="22.5" x14ac:dyDescent="0.25">
      <c r="A2898" s="85">
        <v>45433</v>
      </c>
      <c r="B2898" s="87" t="s">
        <v>558</v>
      </c>
      <c r="C2898" s="2">
        <v>0</v>
      </c>
    </row>
    <row r="2899" spans="1:3" x14ac:dyDescent="0.25">
      <c r="A2899" s="85">
        <v>45434</v>
      </c>
      <c r="B2899" s="87" t="s">
        <v>497</v>
      </c>
      <c r="C2899" s="2">
        <v>2</v>
      </c>
    </row>
    <row r="2900" spans="1:3" ht="22.5" x14ac:dyDescent="0.25">
      <c r="A2900" s="85">
        <v>45434</v>
      </c>
      <c r="B2900" s="86" t="s">
        <v>533</v>
      </c>
      <c r="C2900" s="2">
        <v>2</v>
      </c>
    </row>
    <row r="2901" spans="1:3" ht="22.5" x14ac:dyDescent="0.25">
      <c r="A2901" s="85">
        <v>45434</v>
      </c>
      <c r="B2901" s="87" t="s">
        <v>548</v>
      </c>
      <c r="C2901" s="2">
        <v>2</v>
      </c>
    </row>
    <row r="2902" spans="1:3" ht="22.5" x14ac:dyDescent="0.25">
      <c r="A2902" s="85">
        <v>45434</v>
      </c>
      <c r="B2902" s="86" t="s">
        <v>627</v>
      </c>
      <c r="C2902" s="2">
        <v>1</v>
      </c>
    </row>
    <row r="2903" spans="1:3" x14ac:dyDescent="0.25">
      <c r="A2903" s="85">
        <v>45434</v>
      </c>
      <c r="B2903" s="87" t="s">
        <v>495</v>
      </c>
      <c r="C2903" s="2">
        <v>0</v>
      </c>
    </row>
    <row r="2904" spans="1:3" x14ac:dyDescent="0.25">
      <c r="A2904" s="85">
        <v>45434</v>
      </c>
      <c r="B2904" s="87" t="s">
        <v>494</v>
      </c>
      <c r="C2904" s="2">
        <v>0</v>
      </c>
    </row>
    <row r="2905" spans="1:3" ht="22.5" x14ac:dyDescent="0.25">
      <c r="A2905" s="85">
        <v>45434</v>
      </c>
      <c r="B2905" s="86" t="s">
        <v>496</v>
      </c>
      <c r="C2905" s="2">
        <v>2</v>
      </c>
    </row>
    <row r="2906" spans="1:3" ht="22.5" x14ac:dyDescent="0.25">
      <c r="A2906" s="85">
        <v>45434</v>
      </c>
      <c r="B2906" s="86" t="s">
        <v>503</v>
      </c>
      <c r="C2906" s="2">
        <v>2</v>
      </c>
    </row>
    <row r="2907" spans="1:3" ht="22.5" x14ac:dyDescent="0.25">
      <c r="A2907" s="85">
        <v>45434</v>
      </c>
      <c r="B2907" s="86" t="s">
        <v>492</v>
      </c>
      <c r="C2907" s="2">
        <v>2</v>
      </c>
    </row>
    <row r="2908" spans="1:3" x14ac:dyDescent="0.25">
      <c r="A2908" s="85">
        <v>45434</v>
      </c>
      <c r="B2908" s="86" t="s">
        <v>498</v>
      </c>
      <c r="C2908" s="2">
        <v>2</v>
      </c>
    </row>
    <row r="2909" spans="1:3" x14ac:dyDescent="0.25">
      <c r="A2909" s="85">
        <v>45434</v>
      </c>
      <c r="B2909" s="86" t="s">
        <v>509</v>
      </c>
      <c r="C2909" s="2">
        <v>2</v>
      </c>
    </row>
    <row r="2910" spans="1:3" ht="22.5" x14ac:dyDescent="0.25">
      <c r="A2910" s="85">
        <v>45434</v>
      </c>
      <c r="B2910" s="86" t="s">
        <v>572</v>
      </c>
      <c r="C2910" s="2">
        <v>1</v>
      </c>
    </row>
    <row r="2911" spans="1:3" ht="22.5" x14ac:dyDescent="0.25">
      <c r="A2911" s="85">
        <v>45434</v>
      </c>
      <c r="B2911" s="86" t="s">
        <v>439</v>
      </c>
      <c r="C2911" s="2">
        <v>2</v>
      </c>
    </row>
    <row r="2912" spans="1:3" ht="22.5" x14ac:dyDescent="0.25">
      <c r="A2912" s="85">
        <v>45434</v>
      </c>
      <c r="B2912" s="87" t="s">
        <v>491</v>
      </c>
      <c r="C2912" s="2">
        <v>0</v>
      </c>
    </row>
    <row r="2913" spans="1:3" ht="22.5" x14ac:dyDescent="0.25">
      <c r="A2913" s="85">
        <v>45434</v>
      </c>
      <c r="B2913" s="87" t="s">
        <v>551</v>
      </c>
      <c r="C2913" s="2">
        <v>2</v>
      </c>
    </row>
    <row r="2914" spans="1:3" ht="22.5" x14ac:dyDescent="0.25">
      <c r="A2914" s="85">
        <v>45434</v>
      </c>
      <c r="B2914" s="87" t="s">
        <v>555</v>
      </c>
      <c r="C2914" s="2">
        <v>1</v>
      </c>
    </row>
    <row r="2915" spans="1:3" x14ac:dyDescent="0.25">
      <c r="A2915" s="85">
        <v>45434</v>
      </c>
      <c r="B2915" s="86" t="s">
        <v>547</v>
      </c>
      <c r="C2915" s="2">
        <v>2</v>
      </c>
    </row>
    <row r="2916" spans="1:3" x14ac:dyDescent="0.25">
      <c r="A2916" s="85">
        <v>45434</v>
      </c>
      <c r="B2916" s="86" t="s">
        <v>507</v>
      </c>
      <c r="C2916" s="2">
        <v>2</v>
      </c>
    </row>
    <row r="2917" spans="1:3" ht="22.5" x14ac:dyDescent="0.25">
      <c r="A2917" s="85">
        <v>45434</v>
      </c>
      <c r="B2917" s="86" t="s">
        <v>511</v>
      </c>
      <c r="C2917" s="2">
        <v>1</v>
      </c>
    </row>
    <row r="2918" spans="1:3" x14ac:dyDescent="0.25">
      <c r="A2918" s="85">
        <v>45434</v>
      </c>
      <c r="B2918" s="87" t="s">
        <v>566</v>
      </c>
      <c r="C2918" s="2">
        <v>1</v>
      </c>
    </row>
    <row r="2919" spans="1:3" ht="22.5" x14ac:dyDescent="0.25">
      <c r="A2919" s="85">
        <v>45434</v>
      </c>
      <c r="B2919" s="86" t="s">
        <v>557</v>
      </c>
      <c r="C2919" s="2">
        <v>2</v>
      </c>
    </row>
    <row r="2920" spans="1:3" x14ac:dyDescent="0.25">
      <c r="A2920" s="85">
        <v>45434</v>
      </c>
      <c r="B2920" s="87" t="s">
        <v>636</v>
      </c>
      <c r="C2920" s="2">
        <v>2</v>
      </c>
    </row>
    <row r="2921" spans="1:3" x14ac:dyDescent="0.25">
      <c r="A2921" s="85">
        <v>45434</v>
      </c>
      <c r="B2921" s="87" t="s">
        <v>573</v>
      </c>
      <c r="C2921" s="2">
        <v>2</v>
      </c>
    </row>
    <row r="2922" spans="1:3" ht="22.5" x14ac:dyDescent="0.25">
      <c r="A2922" s="85">
        <v>45434</v>
      </c>
      <c r="B2922" s="87" t="s">
        <v>510</v>
      </c>
      <c r="C2922" s="2">
        <v>2</v>
      </c>
    </row>
    <row r="2923" spans="1:3" ht="22.5" x14ac:dyDescent="0.25">
      <c r="A2923" s="85">
        <v>45434</v>
      </c>
      <c r="B2923" s="86" t="s">
        <v>595</v>
      </c>
      <c r="C2923" s="2">
        <v>1</v>
      </c>
    </row>
    <row r="2924" spans="1:3" x14ac:dyDescent="0.25">
      <c r="A2924" s="85">
        <v>45434</v>
      </c>
      <c r="B2924" s="86" t="s">
        <v>516</v>
      </c>
      <c r="C2924" s="2">
        <v>2</v>
      </c>
    </row>
    <row r="2925" spans="1:3" ht="22.5" x14ac:dyDescent="0.25">
      <c r="A2925" s="85">
        <v>45434</v>
      </c>
      <c r="B2925" s="86" t="s">
        <v>512</v>
      </c>
      <c r="C2925" s="2">
        <v>2</v>
      </c>
    </row>
    <row r="2926" spans="1:3" ht="22.5" x14ac:dyDescent="0.25">
      <c r="A2926" s="85">
        <v>45434</v>
      </c>
      <c r="B2926" s="86" t="s">
        <v>508</v>
      </c>
      <c r="C2926" s="2">
        <v>1</v>
      </c>
    </row>
    <row r="2927" spans="1:3" ht="22.5" x14ac:dyDescent="0.25">
      <c r="A2927" s="85">
        <v>45434</v>
      </c>
      <c r="B2927" s="86" t="s">
        <v>490</v>
      </c>
      <c r="C2927" s="2">
        <v>2</v>
      </c>
    </row>
    <row r="2928" spans="1:3" x14ac:dyDescent="0.25">
      <c r="A2928" s="85">
        <v>45434</v>
      </c>
      <c r="B2928" s="87" t="s">
        <v>633</v>
      </c>
      <c r="C2928" s="2">
        <v>2</v>
      </c>
    </row>
    <row r="2929" spans="1:3" ht="22.5" x14ac:dyDescent="0.25">
      <c r="A2929" s="85">
        <v>45434</v>
      </c>
      <c r="B2929" s="87" t="s">
        <v>515</v>
      </c>
      <c r="C2929" s="2">
        <v>2</v>
      </c>
    </row>
    <row r="2930" spans="1:3" x14ac:dyDescent="0.25">
      <c r="A2930" s="85">
        <v>45434</v>
      </c>
      <c r="B2930" s="86" t="s">
        <v>546</v>
      </c>
      <c r="C2930" s="2">
        <v>1</v>
      </c>
    </row>
    <row r="2931" spans="1:3" ht="22.5" x14ac:dyDescent="0.25">
      <c r="A2931" s="85">
        <v>45434</v>
      </c>
      <c r="B2931" s="86" t="s">
        <v>631</v>
      </c>
      <c r="C2931" s="2">
        <v>2</v>
      </c>
    </row>
    <row r="2932" spans="1:3" ht="22.5" x14ac:dyDescent="0.25">
      <c r="A2932" s="85">
        <v>45434</v>
      </c>
      <c r="B2932" s="87" t="s">
        <v>560</v>
      </c>
      <c r="C2932" s="2">
        <v>2</v>
      </c>
    </row>
    <row r="2933" spans="1:3" ht="22.5" x14ac:dyDescent="0.25">
      <c r="A2933" s="85">
        <v>45434</v>
      </c>
      <c r="B2933" s="87" t="s">
        <v>523</v>
      </c>
      <c r="C2933" s="2">
        <v>2</v>
      </c>
    </row>
    <row r="2934" spans="1:3" ht="22.5" x14ac:dyDescent="0.25">
      <c r="A2934" s="85">
        <v>45434</v>
      </c>
      <c r="B2934" s="87" t="s">
        <v>576</v>
      </c>
      <c r="C2934" s="2">
        <v>2</v>
      </c>
    </row>
    <row r="2935" spans="1:3" ht="22.5" x14ac:dyDescent="0.25">
      <c r="A2935" s="85">
        <v>45434</v>
      </c>
      <c r="B2935" s="86" t="s">
        <v>545</v>
      </c>
      <c r="C2935" s="2">
        <v>2</v>
      </c>
    </row>
    <row r="2936" spans="1:3" x14ac:dyDescent="0.25">
      <c r="A2936" s="85">
        <v>45434</v>
      </c>
      <c r="B2936" s="87" t="s">
        <v>518</v>
      </c>
      <c r="C2936" s="2">
        <v>2</v>
      </c>
    </row>
    <row r="2937" spans="1:3" ht="22.5" x14ac:dyDescent="0.25">
      <c r="A2937" s="85">
        <v>45434</v>
      </c>
      <c r="B2937" s="87" t="s">
        <v>514</v>
      </c>
      <c r="C2937" s="2">
        <v>2</v>
      </c>
    </row>
    <row r="2938" spans="1:3" x14ac:dyDescent="0.25">
      <c r="A2938" s="85">
        <v>45434</v>
      </c>
      <c r="B2938" s="87" t="s">
        <v>502</v>
      </c>
      <c r="C2938" s="2">
        <v>2</v>
      </c>
    </row>
    <row r="2939" spans="1:3" ht="22.5" x14ac:dyDescent="0.25">
      <c r="A2939" s="85">
        <v>45434</v>
      </c>
      <c r="B2939" s="86" t="s">
        <v>630</v>
      </c>
      <c r="C2939" s="2">
        <v>2</v>
      </c>
    </row>
    <row r="2940" spans="1:3" ht="22.5" x14ac:dyDescent="0.25">
      <c r="A2940" s="85">
        <v>45434</v>
      </c>
      <c r="B2940" s="86" t="s">
        <v>629</v>
      </c>
      <c r="C2940" s="2">
        <v>2</v>
      </c>
    </row>
    <row r="2941" spans="1:3" x14ac:dyDescent="0.25">
      <c r="A2941" s="85">
        <v>45434</v>
      </c>
      <c r="B2941" s="86" t="s">
        <v>527</v>
      </c>
      <c r="C2941" s="2">
        <v>2</v>
      </c>
    </row>
    <row r="2942" spans="1:3" ht="22.5" x14ac:dyDescent="0.25">
      <c r="A2942" s="85">
        <v>45434</v>
      </c>
      <c r="B2942" s="86" t="s">
        <v>517</v>
      </c>
      <c r="C2942" s="2">
        <v>2</v>
      </c>
    </row>
    <row r="2943" spans="1:3" x14ac:dyDescent="0.25">
      <c r="A2943" s="85">
        <v>45434</v>
      </c>
      <c r="B2943" s="86" t="s">
        <v>524</v>
      </c>
      <c r="C2943" s="2">
        <v>2</v>
      </c>
    </row>
    <row r="2944" spans="1:3" x14ac:dyDescent="0.25">
      <c r="A2944" s="85">
        <v>45434</v>
      </c>
      <c r="B2944" s="87" t="s">
        <v>561</v>
      </c>
      <c r="C2944" s="2">
        <v>2</v>
      </c>
    </row>
    <row r="2945" spans="1:3" x14ac:dyDescent="0.25">
      <c r="A2945" s="85">
        <v>45434</v>
      </c>
      <c r="B2945" s="86" t="s">
        <v>536</v>
      </c>
      <c r="C2945" s="2">
        <v>2</v>
      </c>
    </row>
    <row r="2946" spans="1:3" ht="22.5" x14ac:dyDescent="0.25">
      <c r="A2946" s="85">
        <v>45434</v>
      </c>
      <c r="B2946" s="87" t="s">
        <v>522</v>
      </c>
      <c r="C2946" s="2">
        <v>2</v>
      </c>
    </row>
    <row r="2947" spans="1:3" ht="22.5" x14ac:dyDescent="0.25">
      <c r="A2947" s="85">
        <v>45434</v>
      </c>
      <c r="B2947" s="87" t="s">
        <v>577</v>
      </c>
      <c r="C2947" s="2">
        <v>2</v>
      </c>
    </row>
    <row r="2948" spans="1:3" ht="22.5" x14ac:dyDescent="0.25">
      <c r="A2948" s="85">
        <v>45434</v>
      </c>
      <c r="B2948" s="86" t="s">
        <v>549</v>
      </c>
      <c r="C2948" s="2">
        <v>1</v>
      </c>
    </row>
    <row r="2949" spans="1:3" ht="22.5" x14ac:dyDescent="0.25">
      <c r="A2949" s="85">
        <v>45434</v>
      </c>
      <c r="B2949" s="87" t="s">
        <v>539</v>
      </c>
      <c r="C2949" s="2">
        <v>2</v>
      </c>
    </row>
    <row r="2950" spans="1:3" ht="22.5" x14ac:dyDescent="0.25">
      <c r="A2950" s="85">
        <v>45434</v>
      </c>
      <c r="B2950" s="87" t="s">
        <v>529</v>
      </c>
      <c r="C2950" s="2">
        <v>2</v>
      </c>
    </row>
    <row r="2951" spans="1:3" x14ac:dyDescent="0.25">
      <c r="A2951" s="85">
        <v>45434</v>
      </c>
      <c r="B2951" s="87" t="s">
        <v>562</v>
      </c>
      <c r="C2951" s="2">
        <v>2</v>
      </c>
    </row>
    <row r="2952" spans="1:3" x14ac:dyDescent="0.25">
      <c r="A2952" s="85">
        <v>45434</v>
      </c>
      <c r="B2952" s="86" t="s">
        <v>520</v>
      </c>
      <c r="C2952" s="2">
        <v>0</v>
      </c>
    </row>
    <row r="2953" spans="1:3" ht="22.5" x14ac:dyDescent="0.25">
      <c r="A2953" s="85">
        <v>45434</v>
      </c>
      <c r="B2953" s="87" t="s">
        <v>559</v>
      </c>
      <c r="C2953" s="2">
        <v>2</v>
      </c>
    </row>
    <row r="2954" spans="1:3" ht="22.5" x14ac:dyDescent="0.25">
      <c r="A2954" s="85">
        <v>45434</v>
      </c>
      <c r="B2954" s="86" t="s">
        <v>537</v>
      </c>
      <c r="C2954" s="2">
        <v>2</v>
      </c>
    </row>
    <row r="2955" spans="1:3" ht="22.5" x14ac:dyDescent="0.25">
      <c r="A2955" s="85">
        <v>45434</v>
      </c>
      <c r="B2955" s="86" t="s">
        <v>632</v>
      </c>
      <c r="C2955" s="2">
        <v>2</v>
      </c>
    </row>
    <row r="2956" spans="1:3" x14ac:dyDescent="0.25">
      <c r="A2956" s="85">
        <v>45434</v>
      </c>
      <c r="B2956" s="87" t="s">
        <v>575</v>
      </c>
      <c r="C2956" s="2">
        <v>2</v>
      </c>
    </row>
    <row r="2957" spans="1:3" ht="22.5" x14ac:dyDescent="0.25">
      <c r="A2957" s="85">
        <v>45434</v>
      </c>
      <c r="B2957" s="87" t="s">
        <v>540</v>
      </c>
      <c r="C2957" s="2">
        <v>2</v>
      </c>
    </row>
    <row r="2958" spans="1:3" ht="22.5" x14ac:dyDescent="0.25">
      <c r="A2958" s="85">
        <v>45434</v>
      </c>
      <c r="B2958" s="87" t="s">
        <v>542</v>
      </c>
      <c r="C2958" s="2">
        <v>2</v>
      </c>
    </row>
    <row r="2959" spans="1:3" x14ac:dyDescent="0.25">
      <c r="A2959" s="85">
        <v>45434</v>
      </c>
      <c r="B2959" s="86" t="s">
        <v>541</v>
      </c>
      <c r="C2959" s="2">
        <v>2</v>
      </c>
    </row>
    <row r="2960" spans="1:3" x14ac:dyDescent="0.25">
      <c r="A2960" s="85">
        <v>45434</v>
      </c>
      <c r="B2960" s="87" t="s">
        <v>564</v>
      </c>
      <c r="C2960" s="2">
        <v>2</v>
      </c>
    </row>
    <row r="2961" spans="1:3" x14ac:dyDescent="0.25">
      <c r="A2961" s="85">
        <v>45434</v>
      </c>
      <c r="B2961" s="87" t="s">
        <v>570</v>
      </c>
      <c r="C2961" s="2">
        <v>0</v>
      </c>
    </row>
    <row r="2962" spans="1:3" ht="22.5" x14ac:dyDescent="0.25">
      <c r="A2962" s="85">
        <v>45434</v>
      </c>
      <c r="B2962" s="87" t="s">
        <v>568</v>
      </c>
      <c r="C2962" s="2">
        <v>2</v>
      </c>
    </row>
    <row r="2963" spans="1:3" x14ac:dyDescent="0.25">
      <c r="A2963" s="85">
        <v>45435</v>
      </c>
      <c r="B2963" s="86" t="s">
        <v>497</v>
      </c>
      <c r="C2963" s="2">
        <v>1</v>
      </c>
    </row>
    <row r="2964" spans="1:3" x14ac:dyDescent="0.25">
      <c r="A2964" s="85">
        <v>45435</v>
      </c>
      <c r="B2964" s="86" t="s">
        <v>580</v>
      </c>
      <c r="C2964" s="2">
        <v>2</v>
      </c>
    </row>
    <row r="2965" spans="1:3" ht="22.5" x14ac:dyDescent="0.25">
      <c r="A2965" s="85">
        <v>45435</v>
      </c>
      <c r="B2965" s="87" t="s">
        <v>638</v>
      </c>
      <c r="C2965" s="2">
        <v>2</v>
      </c>
    </row>
    <row r="2966" spans="1:3" ht="22.5" x14ac:dyDescent="0.25">
      <c r="A2966" s="85">
        <v>45435</v>
      </c>
      <c r="B2966" s="87" t="s">
        <v>552</v>
      </c>
      <c r="C2966" s="2">
        <v>2</v>
      </c>
    </row>
    <row r="2967" spans="1:3" ht="22.5" x14ac:dyDescent="0.25">
      <c r="A2967" s="85">
        <v>45435</v>
      </c>
      <c r="B2967" s="87" t="s">
        <v>496</v>
      </c>
      <c r="C2967" s="2">
        <v>2</v>
      </c>
    </row>
    <row r="2968" spans="1:3" x14ac:dyDescent="0.25">
      <c r="A2968" s="85">
        <v>45435</v>
      </c>
      <c r="B2968" s="86" t="s">
        <v>494</v>
      </c>
      <c r="C2968" s="2">
        <v>0</v>
      </c>
    </row>
    <row r="2969" spans="1:3" ht="22.5" x14ac:dyDescent="0.25">
      <c r="A2969" s="85">
        <v>45435</v>
      </c>
      <c r="B2969" s="87" t="s">
        <v>390</v>
      </c>
      <c r="C2969" s="2">
        <v>0</v>
      </c>
    </row>
    <row r="2970" spans="1:3" ht="22.5" x14ac:dyDescent="0.25">
      <c r="A2970" s="85">
        <v>45435</v>
      </c>
      <c r="B2970" s="87" t="s">
        <v>489</v>
      </c>
      <c r="C2970" s="2">
        <v>2</v>
      </c>
    </row>
    <row r="2971" spans="1:3" x14ac:dyDescent="0.25">
      <c r="A2971" s="85">
        <v>45435</v>
      </c>
      <c r="B2971" s="86" t="s">
        <v>506</v>
      </c>
      <c r="C2971" s="2">
        <v>1</v>
      </c>
    </row>
    <row r="2972" spans="1:3" ht="22.5" x14ac:dyDescent="0.25">
      <c r="A2972" s="85">
        <v>45435</v>
      </c>
      <c r="B2972" s="86" t="s">
        <v>491</v>
      </c>
      <c r="C2972" s="2">
        <v>0</v>
      </c>
    </row>
    <row r="2973" spans="1:3" x14ac:dyDescent="0.25">
      <c r="A2973" s="85">
        <v>45435</v>
      </c>
      <c r="B2973" s="87" t="s">
        <v>498</v>
      </c>
      <c r="C2973" s="2">
        <v>2</v>
      </c>
    </row>
    <row r="2974" spans="1:3" ht="22.5" x14ac:dyDescent="0.25">
      <c r="A2974" s="85">
        <v>45435</v>
      </c>
      <c r="B2974" s="86" t="s">
        <v>551</v>
      </c>
      <c r="C2974" s="2">
        <v>2</v>
      </c>
    </row>
    <row r="2975" spans="1:3" ht="22.5" x14ac:dyDescent="0.25">
      <c r="A2975" s="85">
        <v>45435</v>
      </c>
      <c r="B2975" s="87" t="s">
        <v>500</v>
      </c>
      <c r="C2975" s="2">
        <v>2</v>
      </c>
    </row>
    <row r="2976" spans="1:3" x14ac:dyDescent="0.25">
      <c r="A2976" s="85">
        <v>45435</v>
      </c>
      <c r="B2976" s="86" t="s">
        <v>495</v>
      </c>
      <c r="C2976" s="2">
        <v>0</v>
      </c>
    </row>
    <row r="2977" spans="1:3" ht="22.5" x14ac:dyDescent="0.25">
      <c r="A2977" s="85">
        <v>45435</v>
      </c>
      <c r="B2977" s="87" t="s">
        <v>439</v>
      </c>
      <c r="C2977" s="2">
        <v>1</v>
      </c>
    </row>
    <row r="2978" spans="1:3" ht="22.5" x14ac:dyDescent="0.25">
      <c r="A2978" s="85">
        <v>45435</v>
      </c>
      <c r="B2978" s="87" t="s">
        <v>548</v>
      </c>
      <c r="C2978" s="2">
        <v>2</v>
      </c>
    </row>
    <row r="2979" spans="1:3" ht="22.5" x14ac:dyDescent="0.25">
      <c r="A2979" s="85">
        <v>45435</v>
      </c>
      <c r="B2979" s="87" t="s">
        <v>490</v>
      </c>
      <c r="C2979" s="2">
        <v>2</v>
      </c>
    </row>
    <row r="2980" spans="1:3" x14ac:dyDescent="0.25">
      <c r="A2980" s="85">
        <v>45435</v>
      </c>
      <c r="B2980" s="86" t="s">
        <v>636</v>
      </c>
      <c r="C2980" s="2">
        <v>0</v>
      </c>
    </row>
    <row r="2981" spans="1:3" ht="22.5" x14ac:dyDescent="0.25">
      <c r="A2981" s="85">
        <v>45435</v>
      </c>
      <c r="B2981" s="87" t="s">
        <v>522</v>
      </c>
      <c r="C2981" s="2">
        <v>1</v>
      </c>
    </row>
    <row r="2982" spans="1:3" ht="22.5" x14ac:dyDescent="0.25">
      <c r="A2982" s="85">
        <v>45435</v>
      </c>
      <c r="B2982" s="86" t="s">
        <v>535</v>
      </c>
      <c r="C2982" s="2">
        <v>2</v>
      </c>
    </row>
    <row r="2983" spans="1:3" ht="22.5" x14ac:dyDescent="0.25">
      <c r="A2983" s="85">
        <v>45435</v>
      </c>
      <c r="B2983" s="87" t="s">
        <v>628</v>
      </c>
      <c r="C2983" s="2">
        <v>2</v>
      </c>
    </row>
    <row r="2984" spans="1:3" x14ac:dyDescent="0.25">
      <c r="A2984" s="85">
        <v>45435</v>
      </c>
      <c r="B2984" s="86" t="s">
        <v>502</v>
      </c>
      <c r="C2984" s="2">
        <v>2</v>
      </c>
    </row>
    <row r="2985" spans="1:3" ht="22.5" x14ac:dyDescent="0.25">
      <c r="A2985" s="85">
        <v>45435</v>
      </c>
      <c r="B2985" s="87" t="s">
        <v>512</v>
      </c>
      <c r="C2985" s="2">
        <v>2</v>
      </c>
    </row>
    <row r="2986" spans="1:3" x14ac:dyDescent="0.25">
      <c r="A2986" s="85">
        <v>45435</v>
      </c>
      <c r="B2986" s="87" t="s">
        <v>509</v>
      </c>
      <c r="C2986" s="2">
        <v>1</v>
      </c>
    </row>
    <row r="2987" spans="1:3" ht="22.5" x14ac:dyDescent="0.25">
      <c r="A2987" s="85">
        <v>45435</v>
      </c>
      <c r="B2987" s="86" t="s">
        <v>557</v>
      </c>
      <c r="C2987" s="2">
        <v>2</v>
      </c>
    </row>
    <row r="2988" spans="1:3" x14ac:dyDescent="0.25">
      <c r="A2988" s="85">
        <v>45435</v>
      </c>
      <c r="B2988" s="87" t="s">
        <v>507</v>
      </c>
      <c r="C2988" s="2">
        <v>2</v>
      </c>
    </row>
    <row r="2989" spans="1:3" ht="22.5" x14ac:dyDescent="0.25">
      <c r="A2989" s="85">
        <v>45435</v>
      </c>
      <c r="B2989" s="86" t="s">
        <v>555</v>
      </c>
      <c r="C2989" s="2">
        <v>2</v>
      </c>
    </row>
    <row r="2990" spans="1:3" x14ac:dyDescent="0.25">
      <c r="A2990" s="85">
        <v>45435</v>
      </c>
      <c r="B2990" s="86" t="s">
        <v>566</v>
      </c>
      <c r="C2990" s="2">
        <v>1</v>
      </c>
    </row>
    <row r="2991" spans="1:3" ht="22.5" x14ac:dyDescent="0.25">
      <c r="A2991" s="85">
        <v>45435</v>
      </c>
      <c r="B2991" s="86" t="s">
        <v>510</v>
      </c>
      <c r="C2991" s="2">
        <v>2</v>
      </c>
    </row>
    <row r="2992" spans="1:3" ht="22.5" x14ac:dyDescent="0.25">
      <c r="A2992" s="85">
        <v>45435</v>
      </c>
      <c r="B2992" s="86" t="s">
        <v>630</v>
      </c>
      <c r="C2992" s="2">
        <v>0</v>
      </c>
    </row>
    <row r="2993" spans="1:3" x14ac:dyDescent="0.25">
      <c r="A2993" s="85">
        <v>45435</v>
      </c>
      <c r="B2993" s="87" t="s">
        <v>516</v>
      </c>
      <c r="C2993" s="2">
        <v>2</v>
      </c>
    </row>
    <row r="2994" spans="1:3" ht="22.5" x14ac:dyDescent="0.25">
      <c r="A2994" s="85">
        <v>45435</v>
      </c>
      <c r="B2994" s="86" t="s">
        <v>515</v>
      </c>
      <c r="C2994" s="2">
        <v>2</v>
      </c>
    </row>
    <row r="2995" spans="1:3" ht="22.5" x14ac:dyDescent="0.25">
      <c r="A2995" s="85">
        <v>45435</v>
      </c>
      <c r="B2995" s="87" t="s">
        <v>523</v>
      </c>
      <c r="C2995" s="2">
        <v>2</v>
      </c>
    </row>
    <row r="2996" spans="1:3" ht="22.5" x14ac:dyDescent="0.25">
      <c r="A2996" s="85">
        <v>45435</v>
      </c>
      <c r="B2996" s="86" t="s">
        <v>503</v>
      </c>
      <c r="C2996" s="2">
        <v>2</v>
      </c>
    </row>
    <row r="2997" spans="1:3" ht="22.5" x14ac:dyDescent="0.25">
      <c r="A2997" s="85">
        <v>45435</v>
      </c>
      <c r="B2997" s="87" t="s">
        <v>576</v>
      </c>
      <c r="C2997" s="2">
        <v>2</v>
      </c>
    </row>
    <row r="2998" spans="1:3" ht="22.5" x14ac:dyDescent="0.25">
      <c r="A2998" s="85">
        <v>45435</v>
      </c>
      <c r="B2998" s="87" t="s">
        <v>631</v>
      </c>
      <c r="C2998" s="2">
        <v>2</v>
      </c>
    </row>
    <row r="2999" spans="1:3" x14ac:dyDescent="0.25">
      <c r="A2999" s="85">
        <v>45435</v>
      </c>
      <c r="B2999" s="87" t="s">
        <v>547</v>
      </c>
      <c r="C2999" s="2">
        <v>2</v>
      </c>
    </row>
    <row r="3000" spans="1:3" x14ac:dyDescent="0.25">
      <c r="A3000" s="85">
        <v>45435</v>
      </c>
      <c r="B3000" s="86" t="s">
        <v>561</v>
      </c>
      <c r="C3000" s="2">
        <v>2</v>
      </c>
    </row>
    <row r="3001" spans="1:3" ht="22.5" x14ac:dyDescent="0.25">
      <c r="A3001" s="85">
        <v>45435</v>
      </c>
      <c r="B3001" s="87" t="s">
        <v>533</v>
      </c>
      <c r="C3001" s="2">
        <v>2</v>
      </c>
    </row>
    <row r="3002" spans="1:3" ht="22.5" x14ac:dyDescent="0.25">
      <c r="A3002" s="85">
        <v>45435</v>
      </c>
      <c r="B3002" s="86" t="s">
        <v>559</v>
      </c>
      <c r="C3002" s="2">
        <v>2</v>
      </c>
    </row>
    <row r="3003" spans="1:3" ht="22.5" x14ac:dyDescent="0.25">
      <c r="A3003" s="85">
        <v>45435</v>
      </c>
      <c r="B3003" s="87" t="s">
        <v>549</v>
      </c>
      <c r="C3003" s="2">
        <v>1</v>
      </c>
    </row>
    <row r="3004" spans="1:3" x14ac:dyDescent="0.25">
      <c r="A3004" s="85">
        <v>45435</v>
      </c>
      <c r="B3004" s="86" t="s">
        <v>524</v>
      </c>
      <c r="C3004" s="2">
        <v>2</v>
      </c>
    </row>
    <row r="3005" spans="1:3" ht="22.5" x14ac:dyDescent="0.25">
      <c r="A3005" s="85">
        <v>45435</v>
      </c>
      <c r="B3005" s="86" t="s">
        <v>629</v>
      </c>
      <c r="C3005" s="2">
        <v>2</v>
      </c>
    </row>
    <row r="3006" spans="1:3" x14ac:dyDescent="0.25">
      <c r="A3006" s="85">
        <v>45435</v>
      </c>
      <c r="B3006" s="86" t="s">
        <v>633</v>
      </c>
      <c r="C3006" s="2">
        <v>2</v>
      </c>
    </row>
    <row r="3007" spans="1:3" x14ac:dyDescent="0.25">
      <c r="A3007" s="85">
        <v>45435</v>
      </c>
      <c r="B3007" s="87" t="s">
        <v>573</v>
      </c>
      <c r="C3007" s="2">
        <v>2</v>
      </c>
    </row>
    <row r="3008" spans="1:3" ht="22.5" x14ac:dyDescent="0.25">
      <c r="A3008" s="85">
        <v>45435</v>
      </c>
      <c r="B3008" s="86" t="s">
        <v>577</v>
      </c>
      <c r="C3008" s="2">
        <v>2</v>
      </c>
    </row>
    <row r="3009" spans="1:3" ht="22.5" x14ac:dyDescent="0.25">
      <c r="A3009" s="85">
        <v>45435</v>
      </c>
      <c r="B3009" s="86" t="s">
        <v>526</v>
      </c>
      <c r="C3009" s="2">
        <v>2</v>
      </c>
    </row>
    <row r="3010" spans="1:3" x14ac:dyDescent="0.25">
      <c r="A3010" s="85">
        <v>45435</v>
      </c>
      <c r="B3010" s="86" t="s">
        <v>575</v>
      </c>
      <c r="C3010" s="2">
        <v>0</v>
      </c>
    </row>
    <row r="3011" spans="1:3" ht="22.5" x14ac:dyDescent="0.25">
      <c r="A3011" s="85">
        <v>45435</v>
      </c>
      <c r="B3011" s="86" t="s">
        <v>514</v>
      </c>
      <c r="C3011" s="2">
        <v>2</v>
      </c>
    </row>
    <row r="3012" spans="1:3" ht="22.5" x14ac:dyDescent="0.25">
      <c r="A3012" s="85">
        <v>45435</v>
      </c>
      <c r="B3012" s="86" t="s">
        <v>517</v>
      </c>
      <c r="C3012" s="2">
        <v>2</v>
      </c>
    </row>
    <row r="3013" spans="1:3" ht="22.5" x14ac:dyDescent="0.25">
      <c r="A3013" s="85">
        <v>45435</v>
      </c>
      <c r="B3013" s="86" t="s">
        <v>632</v>
      </c>
      <c r="C3013" s="2">
        <v>2</v>
      </c>
    </row>
    <row r="3014" spans="1:3" x14ac:dyDescent="0.25">
      <c r="A3014" s="85">
        <v>45435</v>
      </c>
      <c r="B3014" s="87" t="s">
        <v>518</v>
      </c>
      <c r="C3014" s="2">
        <v>2</v>
      </c>
    </row>
    <row r="3015" spans="1:3" x14ac:dyDescent="0.25">
      <c r="A3015" s="85">
        <v>45435</v>
      </c>
      <c r="B3015" s="87" t="s">
        <v>527</v>
      </c>
      <c r="C3015" s="2">
        <v>2</v>
      </c>
    </row>
    <row r="3016" spans="1:3" ht="22.5" x14ac:dyDescent="0.25">
      <c r="A3016" s="85">
        <v>45435</v>
      </c>
      <c r="B3016" s="86" t="s">
        <v>534</v>
      </c>
      <c r="C3016" s="2">
        <v>2</v>
      </c>
    </row>
    <row r="3017" spans="1:3" x14ac:dyDescent="0.25">
      <c r="A3017" s="85">
        <v>45435</v>
      </c>
      <c r="B3017" s="87" t="s">
        <v>536</v>
      </c>
      <c r="C3017" s="2">
        <v>2</v>
      </c>
    </row>
    <row r="3018" spans="1:3" ht="22.5" x14ac:dyDescent="0.25">
      <c r="A3018" s="85">
        <v>45435</v>
      </c>
      <c r="B3018" s="87" t="s">
        <v>530</v>
      </c>
      <c r="C3018" s="2">
        <v>2</v>
      </c>
    </row>
    <row r="3019" spans="1:3" ht="22.5" x14ac:dyDescent="0.25">
      <c r="A3019" s="85">
        <v>45435</v>
      </c>
      <c r="B3019" s="87" t="s">
        <v>508</v>
      </c>
      <c r="C3019" s="2">
        <v>2</v>
      </c>
    </row>
    <row r="3020" spans="1:3" x14ac:dyDescent="0.25">
      <c r="A3020" s="85">
        <v>45435</v>
      </c>
      <c r="B3020" s="86" t="s">
        <v>520</v>
      </c>
      <c r="C3020" s="2">
        <v>0</v>
      </c>
    </row>
    <row r="3021" spans="1:3" ht="22.5" x14ac:dyDescent="0.25">
      <c r="A3021" s="85">
        <v>45435</v>
      </c>
      <c r="B3021" s="86" t="s">
        <v>540</v>
      </c>
      <c r="C3021" s="2">
        <v>2</v>
      </c>
    </row>
    <row r="3022" spans="1:3" ht="22.5" x14ac:dyDescent="0.25">
      <c r="A3022" s="85">
        <v>45435</v>
      </c>
      <c r="B3022" s="87" t="s">
        <v>529</v>
      </c>
      <c r="C3022" s="2">
        <v>2</v>
      </c>
    </row>
    <row r="3023" spans="1:3" ht="22.5" x14ac:dyDescent="0.25">
      <c r="A3023" s="85">
        <v>45435</v>
      </c>
      <c r="B3023" s="87" t="s">
        <v>558</v>
      </c>
      <c r="C3023" s="2">
        <v>0</v>
      </c>
    </row>
    <row r="3024" spans="1:3" ht="22.5" x14ac:dyDescent="0.25">
      <c r="A3024" s="85">
        <v>45435</v>
      </c>
      <c r="B3024" s="87" t="s">
        <v>537</v>
      </c>
      <c r="C3024" s="2">
        <v>2</v>
      </c>
    </row>
    <row r="3025" spans="1:3" x14ac:dyDescent="0.25">
      <c r="A3025" s="85">
        <v>45435</v>
      </c>
      <c r="B3025" s="87" t="s">
        <v>541</v>
      </c>
      <c r="C3025" s="2">
        <v>2</v>
      </c>
    </row>
    <row r="3026" spans="1:3" ht="22.5" x14ac:dyDescent="0.25">
      <c r="A3026" s="85">
        <v>45435</v>
      </c>
      <c r="B3026" s="86" t="s">
        <v>542</v>
      </c>
      <c r="C3026" s="2">
        <v>2</v>
      </c>
    </row>
    <row r="3027" spans="1:3" ht="22.5" x14ac:dyDescent="0.25">
      <c r="A3027" s="85">
        <v>45435</v>
      </c>
      <c r="B3027" s="87" t="s">
        <v>568</v>
      </c>
      <c r="C3027" s="2">
        <v>2</v>
      </c>
    </row>
    <row r="3028" spans="1:3" x14ac:dyDescent="0.25">
      <c r="A3028" s="85">
        <v>45435</v>
      </c>
      <c r="B3028" s="86" t="s">
        <v>546</v>
      </c>
      <c r="C3028" s="2">
        <v>2</v>
      </c>
    </row>
    <row r="3029" spans="1:3" ht="22.5" x14ac:dyDescent="0.25">
      <c r="A3029" s="85">
        <v>45435</v>
      </c>
      <c r="B3029" s="86" t="s">
        <v>545</v>
      </c>
      <c r="C3029" s="2">
        <v>2</v>
      </c>
    </row>
    <row r="3030" spans="1:3" x14ac:dyDescent="0.25">
      <c r="A3030" s="85">
        <v>45436</v>
      </c>
      <c r="B3030" s="87" t="s">
        <v>636</v>
      </c>
      <c r="C3030" s="2">
        <v>0</v>
      </c>
    </row>
    <row r="3031" spans="1:3" ht="22.5" x14ac:dyDescent="0.25">
      <c r="A3031" s="85">
        <v>45436</v>
      </c>
      <c r="B3031" s="87" t="s">
        <v>501</v>
      </c>
      <c r="C3031" s="2">
        <v>0</v>
      </c>
    </row>
    <row r="3032" spans="1:3" ht="22.5" x14ac:dyDescent="0.25">
      <c r="A3032" s="85">
        <v>45436</v>
      </c>
      <c r="B3032" s="86" t="s">
        <v>490</v>
      </c>
      <c r="C3032" s="2">
        <v>2</v>
      </c>
    </row>
    <row r="3033" spans="1:3" ht="22.5" x14ac:dyDescent="0.25">
      <c r="A3033" s="85">
        <v>45436</v>
      </c>
      <c r="B3033" s="86" t="s">
        <v>556</v>
      </c>
      <c r="C3033" s="2">
        <v>0</v>
      </c>
    </row>
    <row r="3034" spans="1:3" ht="22.5" x14ac:dyDescent="0.25">
      <c r="A3034" s="85">
        <v>45436</v>
      </c>
      <c r="B3034" s="87" t="s">
        <v>496</v>
      </c>
      <c r="C3034" s="2">
        <v>2</v>
      </c>
    </row>
    <row r="3035" spans="1:3" x14ac:dyDescent="0.25">
      <c r="A3035" s="85">
        <v>45436</v>
      </c>
      <c r="B3035" s="87" t="s">
        <v>580</v>
      </c>
      <c r="C3035" s="2">
        <v>1</v>
      </c>
    </row>
    <row r="3036" spans="1:3" ht="22.5" x14ac:dyDescent="0.25">
      <c r="A3036" s="85">
        <v>45436</v>
      </c>
      <c r="B3036" s="87" t="s">
        <v>491</v>
      </c>
      <c r="C3036" s="2">
        <v>0</v>
      </c>
    </row>
    <row r="3037" spans="1:3" x14ac:dyDescent="0.25">
      <c r="A3037" s="85">
        <v>45436</v>
      </c>
      <c r="B3037" s="86" t="s">
        <v>498</v>
      </c>
      <c r="C3037" s="2">
        <v>2</v>
      </c>
    </row>
    <row r="3038" spans="1:3" ht="22.5" x14ac:dyDescent="0.25">
      <c r="A3038" s="85">
        <v>45436</v>
      </c>
      <c r="B3038" s="87" t="s">
        <v>489</v>
      </c>
      <c r="C3038" s="2">
        <v>2</v>
      </c>
    </row>
    <row r="3039" spans="1:3" x14ac:dyDescent="0.25">
      <c r="A3039" s="85">
        <v>45436</v>
      </c>
      <c r="B3039" s="86" t="s">
        <v>494</v>
      </c>
      <c r="C3039" s="2">
        <v>0</v>
      </c>
    </row>
    <row r="3040" spans="1:3" x14ac:dyDescent="0.25">
      <c r="A3040" s="85">
        <v>45436</v>
      </c>
      <c r="B3040" s="86" t="s">
        <v>497</v>
      </c>
      <c r="C3040" s="2">
        <v>2</v>
      </c>
    </row>
    <row r="3041" spans="1:3" ht="22.5" x14ac:dyDescent="0.25">
      <c r="A3041" s="85">
        <v>45436</v>
      </c>
      <c r="B3041" s="87" t="s">
        <v>565</v>
      </c>
      <c r="C3041" s="2">
        <v>1</v>
      </c>
    </row>
    <row r="3042" spans="1:3" ht="22.5" x14ac:dyDescent="0.25">
      <c r="A3042" s="85">
        <v>45436</v>
      </c>
      <c r="B3042" s="87" t="s">
        <v>630</v>
      </c>
      <c r="C3042" s="2">
        <v>2</v>
      </c>
    </row>
    <row r="3043" spans="1:3" ht="22.5" x14ac:dyDescent="0.25">
      <c r="A3043" s="85">
        <v>45436</v>
      </c>
      <c r="B3043" s="87" t="s">
        <v>552</v>
      </c>
      <c r="C3043" s="2">
        <v>2</v>
      </c>
    </row>
    <row r="3044" spans="1:3" x14ac:dyDescent="0.25">
      <c r="A3044" s="85">
        <v>45436</v>
      </c>
      <c r="B3044" s="87" t="s">
        <v>553</v>
      </c>
      <c r="C3044" s="2">
        <v>2</v>
      </c>
    </row>
    <row r="3045" spans="1:3" ht="22.5" x14ac:dyDescent="0.25">
      <c r="A3045" s="85">
        <v>45436</v>
      </c>
      <c r="B3045" s="86" t="s">
        <v>567</v>
      </c>
      <c r="C3045" s="2">
        <v>0</v>
      </c>
    </row>
    <row r="3046" spans="1:3" ht="22.5" x14ac:dyDescent="0.25">
      <c r="A3046" s="85">
        <v>45436</v>
      </c>
      <c r="B3046" s="86" t="s">
        <v>503</v>
      </c>
      <c r="C3046" s="2">
        <v>0</v>
      </c>
    </row>
    <row r="3047" spans="1:3" x14ac:dyDescent="0.25">
      <c r="A3047" s="85">
        <v>45436</v>
      </c>
      <c r="B3047" s="86" t="s">
        <v>516</v>
      </c>
      <c r="C3047" s="2">
        <v>1</v>
      </c>
    </row>
    <row r="3048" spans="1:3" ht="22.5" x14ac:dyDescent="0.25">
      <c r="A3048" s="85">
        <v>45436</v>
      </c>
      <c r="B3048" s="87" t="s">
        <v>554</v>
      </c>
      <c r="C3048" s="2">
        <v>1</v>
      </c>
    </row>
    <row r="3049" spans="1:3" x14ac:dyDescent="0.25">
      <c r="A3049" s="85">
        <v>45436</v>
      </c>
      <c r="B3049" s="87" t="s">
        <v>506</v>
      </c>
      <c r="C3049" s="2">
        <v>1</v>
      </c>
    </row>
    <row r="3050" spans="1:3" ht="22.5" x14ac:dyDescent="0.25">
      <c r="A3050" s="85">
        <v>45436</v>
      </c>
      <c r="B3050" s="87" t="s">
        <v>551</v>
      </c>
      <c r="C3050" s="2">
        <v>2</v>
      </c>
    </row>
    <row r="3051" spans="1:3" ht="22.5" x14ac:dyDescent="0.25">
      <c r="A3051" s="85">
        <v>45436</v>
      </c>
      <c r="B3051" s="86" t="s">
        <v>511</v>
      </c>
      <c r="C3051" s="2">
        <v>1</v>
      </c>
    </row>
    <row r="3052" spans="1:3" ht="22.5" x14ac:dyDescent="0.25">
      <c r="A3052" s="85">
        <v>45436</v>
      </c>
      <c r="B3052" s="86" t="s">
        <v>500</v>
      </c>
      <c r="C3052" s="2">
        <v>2</v>
      </c>
    </row>
    <row r="3053" spans="1:3" ht="22.5" x14ac:dyDescent="0.25">
      <c r="A3053" s="85">
        <v>45436</v>
      </c>
      <c r="B3053" s="86" t="s">
        <v>557</v>
      </c>
      <c r="C3053" s="2">
        <v>2</v>
      </c>
    </row>
    <row r="3054" spans="1:3" x14ac:dyDescent="0.25">
      <c r="A3054" s="85">
        <v>45436</v>
      </c>
      <c r="B3054" s="86" t="s">
        <v>507</v>
      </c>
      <c r="C3054" s="2">
        <v>1</v>
      </c>
    </row>
    <row r="3055" spans="1:3" x14ac:dyDescent="0.25">
      <c r="A3055" s="85">
        <v>45436</v>
      </c>
      <c r="B3055" s="87" t="s">
        <v>509</v>
      </c>
      <c r="C3055" s="2">
        <v>0</v>
      </c>
    </row>
    <row r="3056" spans="1:3" ht="22.5" x14ac:dyDescent="0.25">
      <c r="A3056" s="85">
        <v>45436</v>
      </c>
      <c r="B3056" s="86" t="s">
        <v>512</v>
      </c>
      <c r="C3056" s="2">
        <v>2</v>
      </c>
    </row>
    <row r="3057" spans="1:3" ht="22.5" x14ac:dyDescent="0.25">
      <c r="A3057" s="85">
        <v>45436</v>
      </c>
      <c r="B3057" s="86" t="s">
        <v>555</v>
      </c>
      <c r="C3057" s="2">
        <v>2</v>
      </c>
    </row>
    <row r="3058" spans="1:3" ht="22.5" x14ac:dyDescent="0.25">
      <c r="A3058" s="85">
        <v>45436</v>
      </c>
      <c r="B3058" s="86" t="s">
        <v>515</v>
      </c>
      <c r="C3058" s="2">
        <v>2</v>
      </c>
    </row>
    <row r="3059" spans="1:3" ht="22.5" x14ac:dyDescent="0.25">
      <c r="A3059" s="85">
        <v>45436</v>
      </c>
      <c r="B3059" s="87" t="s">
        <v>510</v>
      </c>
      <c r="C3059" s="2">
        <v>2</v>
      </c>
    </row>
    <row r="3060" spans="1:3" ht="22.5" x14ac:dyDescent="0.25">
      <c r="A3060" s="85">
        <v>45436</v>
      </c>
      <c r="B3060" s="86" t="s">
        <v>522</v>
      </c>
      <c r="C3060" s="2">
        <v>2</v>
      </c>
    </row>
    <row r="3061" spans="1:3" ht="22.5" x14ac:dyDescent="0.25">
      <c r="A3061" s="85">
        <v>45436</v>
      </c>
      <c r="B3061" s="86" t="s">
        <v>560</v>
      </c>
      <c r="C3061" s="2">
        <v>2</v>
      </c>
    </row>
    <row r="3062" spans="1:3" ht="22.5" x14ac:dyDescent="0.25">
      <c r="A3062" s="85">
        <v>45436</v>
      </c>
      <c r="B3062" s="86" t="s">
        <v>576</v>
      </c>
      <c r="C3062" s="2">
        <v>2</v>
      </c>
    </row>
    <row r="3063" spans="1:3" ht="22.5" x14ac:dyDescent="0.25">
      <c r="A3063" s="85">
        <v>45436</v>
      </c>
      <c r="B3063" s="86" t="s">
        <v>631</v>
      </c>
      <c r="C3063" s="2">
        <v>2</v>
      </c>
    </row>
    <row r="3064" spans="1:3" x14ac:dyDescent="0.25">
      <c r="A3064" s="85">
        <v>45436</v>
      </c>
      <c r="B3064" s="86" t="s">
        <v>518</v>
      </c>
      <c r="C3064" s="2">
        <v>2</v>
      </c>
    </row>
    <row r="3065" spans="1:3" x14ac:dyDescent="0.25">
      <c r="A3065" s="85">
        <v>45436</v>
      </c>
      <c r="B3065" s="86" t="s">
        <v>561</v>
      </c>
      <c r="C3065" s="2">
        <v>2</v>
      </c>
    </row>
    <row r="3066" spans="1:3" ht="22.5" x14ac:dyDescent="0.25">
      <c r="A3066" s="85">
        <v>45436</v>
      </c>
      <c r="B3066" s="87" t="s">
        <v>559</v>
      </c>
      <c r="C3066" s="2">
        <v>2</v>
      </c>
    </row>
    <row r="3067" spans="1:3" x14ac:dyDescent="0.25">
      <c r="A3067" s="85">
        <v>45436</v>
      </c>
      <c r="B3067" s="87" t="s">
        <v>525</v>
      </c>
      <c r="C3067" s="2">
        <v>2</v>
      </c>
    </row>
    <row r="3068" spans="1:3" x14ac:dyDescent="0.25">
      <c r="A3068" s="85">
        <v>45436</v>
      </c>
      <c r="B3068" s="86" t="s">
        <v>502</v>
      </c>
      <c r="C3068" s="2">
        <v>2</v>
      </c>
    </row>
    <row r="3069" spans="1:3" ht="22.5" x14ac:dyDescent="0.25">
      <c r="A3069" s="85">
        <v>45436</v>
      </c>
      <c r="B3069" s="87" t="s">
        <v>533</v>
      </c>
      <c r="C3069" s="2">
        <v>2</v>
      </c>
    </row>
    <row r="3070" spans="1:3" ht="22.5" x14ac:dyDescent="0.25">
      <c r="A3070" s="85">
        <v>45436</v>
      </c>
      <c r="B3070" s="86" t="s">
        <v>537</v>
      </c>
      <c r="C3070" s="2">
        <v>2</v>
      </c>
    </row>
    <row r="3071" spans="1:3" ht="22.5" x14ac:dyDescent="0.25">
      <c r="A3071" s="85">
        <v>45436</v>
      </c>
      <c r="B3071" s="87" t="s">
        <v>514</v>
      </c>
      <c r="C3071" s="2">
        <v>2</v>
      </c>
    </row>
    <row r="3072" spans="1:3" ht="22.5" x14ac:dyDescent="0.25">
      <c r="A3072" s="85">
        <v>45436</v>
      </c>
      <c r="B3072" s="87" t="s">
        <v>526</v>
      </c>
      <c r="C3072" s="2">
        <v>2</v>
      </c>
    </row>
    <row r="3073" spans="1:3" ht="22.5" x14ac:dyDescent="0.25">
      <c r="A3073" s="85">
        <v>45436</v>
      </c>
      <c r="B3073" s="87" t="s">
        <v>529</v>
      </c>
      <c r="C3073" s="2">
        <v>2</v>
      </c>
    </row>
    <row r="3074" spans="1:3" ht="22.5" x14ac:dyDescent="0.25">
      <c r="A3074" s="85">
        <v>45436</v>
      </c>
      <c r="B3074" s="86" t="s">
        <v>530</v>
      </c>
      <c r="C3074" s="2">
        <v>2</v>
      </c>
    </row>
    <row r="3075" spans="1:3" ht="22.5" x14ac:dyDescent="0.25">
      <c r="A3075" s="85">
        <v>45436</v>
      </c>
      <c r="B3075" s="87" t="s">
        <v>523</v>
      </c>
      <c r="C3075" s="2">
        <v>2</v>
      </c>
    </row>
    <row r="3076" spans="1:3" ht="22.5" x14ac:dyDescent="0.25">
      <c r="A3076" s="85">
        <v>45436</v>
      </c>
      <c r="B3076" s="86" t="s">
        <v>549</v>
      </c>
      <c r="C3076" s="2">
        <v>1</v>
      </c>
    </row>
    <row r="3077" spans="1:3" x14ac:dyDescent="0.25">
      <c r="A3077" s="85">
        <v>45436</v>
      </c>
      <c r="B3077" s="87" t="s">
        <v>536</v>
      </c>
      <c r="C3077" s="2">
        <v>2</v>
      </c>
    </row>
    <row r="3078" spans="1:3" ht="22.5" x14ac:dyDescent="0.25">
      <c r="A3078" s="85">
        <v>45436</v>
      </c>
      <c r="B3078" s="86" t="s">
        <v>517</v>
      </c>
      <c r="C3078" s="2">
        <v>2</v>
      </c>
    </row>
    <row r="3079" spans="1:3" x14ac:dyDescent="0.25">
      <c r="A3079" s="85">
        <v>45436</v>
      </c>
      <c r="B3079" s="86" t="s">
        <v>524</v>
      </c>
      <c r="C3079" s="2">
        <v>2</v>
      </c>
    </row>
    <row r="3080" spans="1:3" ht="22.5" x14ac:dyDescent="0.25">
      <c r="A3080" s="85">
        <v>45436</v>
      </c>
      <c r="B3080" s="87" t="s">
        <v>534</v>
      </c>
      <c r="C3080" s="2">
        <v>2</v>
      </c>
    </row>
    <row r="3081" spans="1:3" x14ac:dyDescent="0.25">
      <c r="A3081" s="85">
        <v>45436</v>
      </c>
      <c r="B3081" s="86" t="s">
        <v>527</v>
      </c>
      <c r="C3081" s="2">
        <v>2</v>
      </c>
    </row>
    <row r="3082" spans="1:3" ht="22.5" x14ac:dyDescent="0.25">
      <c r="A3082" s="85">
        <v>45436</v>
      </c>
      <c r="B3082" s="87" t="s">
        <v>629</v>
      </c>
      <c r="C3082" s="2">
        <v>2</v>
      </c>
    </row>
    <row r="3083" spans="1:3" ht="22.5" x14ac:dyDescent="0.25">
      <c r="A3083" s="85">
        <v>45436</v>
      </c>
      <c r="B3083" s="87" t="s">
        <v>577</v>
      </c>
      <c r="C3083" s="2">
        <v>2</v>
      </c>
    </row>
    <row r="3084" spans="1:3" ht="22.5" x14ac:dyDescent="0.25">
      <c r="A3084" s="85">
        <v>45436</v>
      </c>
      <c r="B3084" s="86" t="s">
        <v>540</v>
      </c>
      <c r="C3084" s="2">
        <v>2</v>
      </c>
    </row>
    <row r="3085" spans="1:3" x14ac:dyDescent="0.25">
      <c r="A3085" s="85">
        <v>45436</v>
      </c>
      <c r="B3085" s="86" t="s">
        <v>520</v>
      </c>
      <c r="C3085" s="2">
        <v>0</v>
      </c>
    </row>
    <row r="3086" spans="1:3" x14ac:dyDescent="0.25">
      <c r="A3086" s="85">
        <v>45436</v>
      </c>
      <c r="B3086" s="87" t="s">
        <v>562</v>
      </c>
      <c r="C3086" s="2">
        <v>2</v>
      </c>
    </row>
    <row r="3087" spans="1:3" ht="22.5" x14ac:dyDescent="0.25">
      <c r="A3087" s="85">
        <v>45436</v>
      </c>
      <c r="B3087" s="87" t="s">
        <v>535</v>
      </c>
      <c r="C3087" s="2">
        <v>2</v>
      </c>
    </row>
    <row r="3088" spans="1:3" ht="22.5" x14ac:dyDescent="0.25">
      <c r="A3088" s="85">
        <v>45436</v>
      </c>
      <c r="B3088" s="86" t="s">
        <v>632</v>
      </c>
      <c r="C3088" s="2">
        <v>2</v>
      </c>
    </row>
    <row r="3089" spans="1:3" x14ac:dyDescent="0.25">
      <c r="A3089" s="85">
        <v>45436</v>
      </c>
      <c r="B3089" s="87" t="s">
        <v>541</v>
      </c>
      <c r="C3089" s="2">
        <v>2</v>
      </c>
    </row>
    <row r="3090" spans="1:3" ht="22.5" x14ac:dyDescent="0.25">
      <c r="A3090" s="85">
        <v>45436</v>
      </c>
      <c r="B3090" s="86" t="s">
        <v>542</v>
      </c>
      <c r="C3090" s="2">
        <v>2</v>
      </c>
    </row>
    <row r="3091" spans="1:3" ht="22.5" x14ac:dyDescent="0.25">
      <c r="A3091" s="85">
        <v>45436</v>
      </c>
      <c r="B3091" s="87" t="s">
        <v>508</v>
      </c>
      <c r="C3091" s="2">
        <v>2</v>
      </c>
    </row>
    <row r="3092" spans="1:3" ht="22.5" x14ac:dyDescent="0.25">
      <c r="A3092" s="85">
        <v>45436</v>
      </c>
      <c r="B3092" s="86" t="s">
        <v>563</v>
      </c>
      <c r="C3092" s="2">
        <v>2</v>
      </c>
    </row>
    <row r="3093" spans="1:3" ht="22.5" x14ac:dyDescent="0.25">
      <c r="A3093" s="85">
        <v>45436</v>
      </c>
      <c r="B3093" s="87" t="s">
        <v>545</v>
      </c>
      <c r="C3093" s="2">
        <v>2</v>
      </c>
    </row>
    <row r="3094" spans="1:3" ht="22.5" x14ac:dyDescent="0.25">
      <c r="A3094" s="85">
        <v>45436</v>
      </c>
      <c r="B3094" s="87" t="s">
        <v>568</v>
      </c>
      <c r="C3094" s="2">
        <v>2</v>
      </c>
    </row>
    <row r="3095" spans="1:3" ht="22.5" x14ac:dyDescent="0.25">
      <c r="A3095" s="85">
        <v>45437</v>
      </c>
      <c r="B3095" s="87" t="s">
        <v>490</v>
      </c>
      <c r="C3095" s="2">
        <v>0</v>
      </c>
    </row>
    <row r="3096" spans="1:3" x14ac:dyDescent="0.25">
      <c r="A3096" s="85">
        <v>45437</v>
      </c>
      <c r="B3096" s="87" t="s">
        <v>566</v>
      </c>
      <c r="C3096" s="2">
        <v>0</v>
      </c>
    </row>
    <row r="3097" spans="1:3" x14ac:dyDescent="0.25">
      <c r="A3097" s="85">
        <v>45437</v>
      </c>
      <c r="B3097" s="86" t="s">
        <v>495</v>
      </c>
      <c r="C3097" s="2">
        <v>0</v>
      </c>
    </row>
    <row r="3098" spans="1:3" ht="22.5" x14ac:dyDescent="0.25">
      <c r="A3098" s="85">
        <v>45437</v>
      </c>
      <c r="B3098" s="86" t="s">
        <v>555</v>
      </c>
      <c r="C3098" s="2">
        <v>0</v>
      </c>
    </row>
    <row r="3099" spans="1:3" ht="22.5" x14ac:dyDescent="0.25">
      <c r="A3099" s="85">
        <v>45437</v>
      </c>
      <c r="B3099" s="87" t="s">
        <v>628</v>
      </c>
      <c r="C3099" s="2">
        <v>1</v>
      </c>
    </row>
    <row r="3100" spans="1:3" ht="22.5" x14ac:dyDescent="0.25">
      <c r="A3100" s="85">
        <v>45437</v>
      </c>
      <c r="B3100" s="86" t="s">
        <v>390</v>
      </c>
      <c r="C3100" s="2">
        <v>0</v>
      </c>
    </row>
    <row r="3101" spans="1:3" x14ac:dyDescent="0.25">
      <c r="A3101" s="85">
        <v>45437</v>
      </c>
      <c r="B3101" s="87" t="s">
        <v>507</v>
      </c>
      <c r="C3101" s="2">
        <v>1</v>
      </c>
    </row>
    <row r="3102" spans="1:3" ht="22.5" x14ac:dyDescent="0.25">
      <c r="A3102" s="85">
        <v>45437</v>
      </c>
      <c r="B3102" s="87" t="s">
        <v>556</v>
      </c>
      <c r="C3102" s="2">
        <v>2</v>
      </c>
    </row>
    <row r="3103" spans="1:3" ht="22.5" x14ac:dyDescent="0.25">
      <c r="A3103" s="85">
        <v>45437</v>
      </c>
      <c r="B3103" s="87" t="s">
        <v>515</v>
      </c>
      <c r="C3103" s="2">
        <v>2</v>
      </c>
    </row>
    <row r="3104" spans="1:3" x14ac:dyDescent="0.25">
      <c r="A3104" s="85">
        <v>45437</v>
      </c>
      <c r="B3104" s="87" t="s">
        <v>520</v>
      </c>
      <c r="C3104" s="2">
        <v>0</v>
      </c>
    </row>
    <row r="3105" spans="1:3" x14ac:dyDescent="0.25">
      <c r="A3105" s="85">
        <v>45437</v>
      </c>
      <c r="B3105" s="87" t="s">
        <v>506</v>
      </c>
      <c r="C3105" s="2">
        <v>1</v>
      </c>
    </row>
    <row r="3106" spans="1:3" ht="22.5" x14ac:dyDescent="0.25">
      <c r="A3106" s="85">
        <v>45437</v>
      </c>
      <c r="B3106" s="86" t="s">
        <v>552</v>
      </c>
      <c r="C3106" s="2">
        <v>2</v>
      </c>
    </row>
    <row r="3107" spans="1:3" ht="22.5" x14ac:dyDescent="0.25">
      <c r="A3107" s="85">
        <v>45437</v>
      </c>
      <c r="B3107" s="87" t="s">
        <v>563</v>
      </c>
      <c r="C3107" s="2">
        <v>1</v>
      </c>
    </row>
    <row r="3108" spans="1:3" x14ac:dyDescent="0.25">
      <c r="A3108" s="85">
        <v>45437</v>
      </c>
      <c r="B3108" s="86" t="s">
        <v>516</v>
      </c>
      <c r="C3108" s="2">
        <v>2</v>
      </c>
    </row>
    <row r="3109" spans="1:3" ht="22.5" x14ac:dyDescent="0.25">
      <c r="A3109" s="85">
        <v>45437</v>
      </c>
      <c r="B3109" s="86" t="s">
        <v>545</v>
      </c>
      <c r="C3109" s="2">
        <v>1</v>
      </c>
    </row>
    <row r="3110" spans="1:3" x14ac:dyDescent="0.25">
      <c r="A3110" s="85">
        <v>45437</v>
      </c>
      <c r="B3110" s="86" t="s">
        <v>513</v>
      </c>
      <c r="C3110" s="2">
        <v>2</v>
      </c>
    </row>
    <row r="3111" spans="1:3" x14ac:dyDescent="0.25">
      <c r="A3111" s="85">
        <v>45437</v>
      </c>
      <c r="B3111" s="87" t="s">
        <v>564</v>
      </c>
      <c r="C3111" s="2">
        <v>1</v>
      </c>
    </row>
    <row r="3112" spans="1:3" ht="22.5" x14ac:dyDescent="0.25">
      <c r="A3112" s="85">
        <v>45437</v>
      </c>
      <c r="B3112" s="86" t="s">
        <v>629</v>
      </c>
      <c r="C3112" s="2">
        <v>2</v>
      </c>
    </row>
    <row r="3113" spans="1:3" ht="22.5" x14ac:dyDescent="0.25">
      <c r="A3113" s="85">
        <v>45437</v>
      </c>
      <c r="B3113" s="86" t="s">
        <v>526</v>
      </c>
      <c r="C3113" s="2">
        <v>2</v>
      </c>
    </row>
    <row r="3114" spans="1:3" x14ac:dyDescent="0.25">
      <c r="A3114" s="85">
        <v>45437</v>
      </c>
      <c r="B3114" s="86" t="s">
        <v>562</v>
      </c>
      <c r="C3114" s="2">
        <v>2</v>
      </c>
    </row>
    <row r="3115" spans="1:3" ht="22.5" x14ac:dyDescent="0.25">
      <c r="A3115" s="85">
        <v>45437</v>
      </c>
      <c r="B3115" s="86" t="s">
        <v>549</v>
      </c>
      <c r="C3115" s="2">
        <v>2</v>
      </c>
    </row>
    <row r="3116" spans="1:3" ht="22.5" x14ac:dyDescent="0.25">
      <c r="A3116" s="85">
        <v>45437</v>
      </c>
      <c r="B3116" s="87" t="s">
        <v>530</v>
      </c>
      <c r="C3116" s="2">
        <v>2</v>
      </c>
    </row>
    <row r="3117" spans="1:3" ht="22.5" x14ac:dyDescent="0.25">
      <c r="A3117" s="85">
        <v>45437</v>
      </c>
      <c r="B3117" s="86" t="s">
        <v>632</v>
      </c>
      <c r="C3117" s="2">
        <v>2</v>
      </c>
    </row>
    <row r="3118" spans="1:3" ht="22.5" x14ac:dyDescent="0.25">
      <c r="A3118" s="85">
        <v>45437</v>
      </c>
      <c r="B3118" s="86" t="s">
        <v>535</v>
      </c>
      <c r="C3118" s="2">
        <v>2</v>
      </c>
    </row>
    <row r="3119" spans="1:3" x14ac:dyDescent="0.25">
      <c r="A3119" s="85">
        <v>45437</v>
      </c>
      <c r="B3119" s="87" t="s">
        <v>502</v>
      </c>
      <c r="C3119" s="2">
        <v>2</v>
      </c>
    </row>
    <row r="3120" spans="1:3" x14ac:dyDescent="0.25">
      <c r="A3120" s="85">
        <v>45437</v>
      </c>
      <c r="B3120" s="87" t="s">
        <v>573</v>
      </c>
      <c r="C3120" s="2">
        <v>2</v>
      </c>
    </row>
    <row r="3121" spans="1:3" x14ac:dyDescent="0.25">
      <c r="A3121" s="85">
        <v>45437</v>
      </c>
      <c r="B3121" s="86" t="s">
        <v>541</v>
      </c>
      <c r="C3121" s="2">
        <v>2</v>
      </c>
    </row>
    <row r="3122" spans="1:3" x14ac:dyDescent="0.25">
      <c r="A3122" s="85">
        <v>45437</v>
      </c>
      <c r="B3122" s="87" t="s">
        <v>546</v>
      </c>
      <c r="C3122" s="2">
        <v>2</v>
      </c>
    </row>
    <row r="3123" spans="1:3" ht="22.5" x14ac:dyDescent="0.25">
      <c r="A3123" s="85">
        <v>45437</v>
      </c>
      <c r="B3123" s="87" t="s">
        <v>630</v>
      </c>
      <c r="C3123" s="2">
        <v>2</v>
      </c>
    </row>
    <row r="3124" spans="1:3" x14ac:dyDescent="0.25">
      <c r="A3124" s="85">
        <v>45437</v>
      </c>
      <c r="B3124" s="86" t="s">
        <v>570</v>
      </c>
      <c r="C3124" s="2">
        <v>0</v>
      </c>
    </row>
    <row r="3125" spans="1:3" ht="22.5" x14ac:dyDescent="0.25">
      <c r="A3125" s="85">
        <v>45438</v>
      </c>
      <c r="B3125" s="86" t="s">
        <v>491</v>
      </c>
      <c r="C3125" s="2">
        <v>0</v>
      </c>
    </row>
    <row r="3126" spans="1:3" ht="22.5" x14ac:dyDescent="0.25">
      <c r="A3126" s="85">
        <v>45438</v>
      </c>
      <c r="B3126" s="86" t="s">
        <v>490</v>
      </c>
      <c r="C3126" s="2">
        <v>0</v>
      </c>
    </row>
    <row r="3127" spans="1:3" x14ac:dyDescent="0.25">
      <c r="A3127" s="85">
        <v>45438</v>
      </c>
      <c r="B3127" s="87" t="s">
        <v>564</v>
      </c>
      <c r="C3127" s="2">
        <v>0</v>
      </c>
    </row>
    <row r="3128" spans="1:3" ht="22.5" x14ac:dyDescent="0.25">
      <c r="A3128" s="85">
        <v>45438</v>
      </c>
      <c r="B3128" s="86" t="s">
        <v>565</v>
      </c>
      <c r="C3128" s="2">
        <v>1</v>
      </c>
    </row>
    <row r="3129" spans="1:3" ht="22.5" x14ac:dyDescent="0.25">
      <c r="A3129" s="85">
        <v>45438</v>
      </c>
      <c r="B3129" s="86" t="s">
        <v>555</v>
      </c>
      <c r="C3129" s="2">
        <v>1</v>
      </c>
    </row>
    <row r="3130" spans="1:3" x14ac:dyDescent="0.25">
      <c r="A3130" s="85">
        <v>45438</v>
      </c>
      <c r="B3130" s="87" t="s">
        <v>566</v>
      </c>
      <c r="C3130" s="2">
        <v>1</v>
      </c>
    </row>
    <row r="3131" spans="1:3" ht="22.5" x14ac:dyDescent="0.25">
      <c r="A3131" s="85">
        <v>45438</v>
      </c>
      <c r="B3131" s="87" t="s">
        <v>552</v>
      </c>
      <c r="C3131" s="2">
        <v>2</v>
      </c>
    </row>
    <row r="3132" spans="1:3" ht="22.5" x14ac:dyDescent="0.25">
      <c r="A3132" s="85">
        <v>45438</v>
      </c>
      <c r="B3132" s="86" t="s">
        <v>556</v>
      </c>
      <c r="C3132" s="2">
        <v>2</v>
      </c>
    </row>
    <row r="3133" spans="1:3" x14ac:dyDescent="0.25">
      <c r="A3133" s="85">
        <v>45438</v>
      </c>
      <c r="B3133" s="87" t="s">
        <v>519</v>
      </c>
      <c r="C3133" s="2">
        <v>1</v>
      </c>
    </row>
    <row r="3134" spans="1:3" ht="22.5" x14ac:dyDescent="0.25">
      <c r="A3134" s="85">
        <v>45438</v>
      </c>
      <c r="B3134" s="87" t="s">
        <v>501</v>
      </c>
      <c r="C3134" s="2">
        <v>1</v>
      </c>
    </row>
    <row r="3135" spans="1:3" x14ac:dyDescent="0.25">
      <c r="A3135" s="85">
        <v>45438</v>
      </c>
      <c r="B3135" s="86" t="s">
        <v>520</v>
      </c>
      <c r="C3135" s="2">
        <v>0</v>
      </c>
    </row>
    <row r="3136" spans="1:3" ht="22.5" x14ac:dyDescent="0.25">
      <c r="A3136" s="85">
        <v>45438</v>
      </c>
      <c r="B3136" s="86" t="s">
        <v>515</v>
      </c>
      <c r="C3136" s="2">
        <v>2</v>
      </c>
    </row>
    <row r="3137" spans="1:3" x14ac:dyDescent="0.25">
      <c r="A3137" s="85">
        <v>45438</v>
      </c>
      <c r="B3137" s="87" t="s">
        <v>516</v>
      </c>
      <c r="C3137" s="2">
        <v>2</v>
      </c>
    </row>
    <row r="3138" spans="1:3" x14ac:dyDescent="0.25">
      <c r="A3138" s="85">
        <v>45438</v>
      </c>
      <c r="B3138" s="87" t="s">
        <v>513</v>
      </c>
      <c r="C3138" s="2">
        <v>2</v>
      </c>
    </row>
    <row r="3139" spans="1:3" ht="22.5" x14ac:dyDescent="0.25">
      <c r="A3139" s="85">
        <v>45438</v>
      </c>
      <c r="B3139" s="87" t="s">
        <v>526</v>
      </c>
      <c r="C3139" s="2">
        <v>2</v>
      </c>
    </row>
    <row r="3140" spans="1:3" ht="22.5" x14ac:dyDescent="0.25">
      <c r="A3140" s="85">
        <v>45438</v>
      </c>
      <c r="B3140" s="87" t="s">
        <v>629</v>
      </c>
      <c r="C3140" s="2">
        <v>2</v>
      </c>
    </row>
    <row r="3141" spans="1:3" x14ac:dyDescent="0.25">
      <c r="A3141" s="85">
        <v>45438</v>
      </c>
      <c r="B3141" s="86" t="s">
        <v>502</v>
      </c>
      <c r="C3141" s="2">
        <v>2</v>
      </c>
    </row>
    <row r="3142" spans="1:3" x14ac:dyDescent="0.25">
      <c r="A3142" s="85">
        <v>45438</v>
      </c>
      <c r="B3142" s="87" t="s">
        <v>541</v>
      </c>
      <c r="C3142" s="2">
        <v>2</v>
      </c>
    </row>
    <row r="3143" spans="1:3" x14ac:dyDescent="0.25">
      <c r="A3143" s="85">
        <v>45438</v>
      </c>
      <c r="B3143" s="87" t="s">
        <v>562</v>
      </c>
      <c r="C3143" s="2">
        <v>2</v>
      </c>
    </row>
    <row r="3144" spans="1:3" ht="22.5" x14ac:dyDescent="0.25">
      <c r="A3144" s="85">
        <v>45438</v>
      </c>
      <c r="B3144" s="87" t="s">
        <v>530</v>
      </c>
      <c r="C3144" s="2">
        <v>2</v>
      </c>
    </row>
    <row r="3145" spans="1:3" ht="22.5" x14ac:dyDescent="0.25">
      <c r="A3145" s="85">
        <v>45438</v>
      </c>
      <c r="B3145" s="87" t="s">
        <v>632</v>
      </c>
      <c r="C3145" s="2">
        <v>2</v>
      </c>
    </row>
    <row r="3146" spans="1:3" ht="22.5" x14ac:dyDescent="0.25">
      <c r="A3146" s="85">
        <v>45438</v>
      </c>
      <c r="B3146" s="86" t="s">
        <v>630</v>
      </c>
      <c r="C3146" s="2">
        <v>2</v>
      </c>
    </row>
    <row r="3147" spans="1:3" x14ac:dyDescent="0.25">
      <c r="A3147" s="85">
        <v>45438</v>
      </c>
      <c r="B3147" s="86" t="s">
        <v>573</v>
      </c>
      <c r="C3147" s="2">
        <v>2</v>
      </c>
    </row>
    <row r="3148" spans="1:3" ht="22.5" x14ac:dyDescent="0.25">
      <c r="A3148" s="85">
        <v>45438</v>
      </c>
      <c r="B3148" s="86" t="s">
        <v>549</v>
      </c>
      <c r="C3148" s="2">
        <v>2</v>
      </c>
    </row>
    <row r="3149" spans="1:3" ht="22.5" x14ac:dyDescent="0.25">
      <c r="A3149" s="85">
        <v>45438</v>
      </c>
      <c r="B3149" s="86" t="s">
        <v>535</v>
      </c>
      <c r="C3149" s="2">
        <v>2</v>
      </c>
    </row>
    <row r="3150" spans="1:3" ht="22.5" x14ac:dyDescent="0.25">
      <c r="A3150" s="85">
        <v>45438</v>
      </c>
      <c r="B3150" s="86" t="s">
        <v>390</v>
      </c>
      <c r="C3150" s="2">
        <v>2</v>
      </c>
    </row>
    <row r="3151" spans="1:3" x14ac:dyDescent="0.25">
      <c r="A3151" s="85">
        <v>45438</v>
      </c>
      <c r="B3151" s="86" t="s">
        <v>546</v>
      </c>
      <c r="C3151" s="2">
        <v>2</v>
      </c>
    </row>
    <row r="3152" spans="1:3" ht="22.5" x14ac:dyDescent="0.25">
      <c r="A3152" s="85">
        <v>45439</v>
      </c>
      <c r="B3152" s="87" t="s">
        <v>490</v>
      </c>
      <c r="C3152" s="2">
        <v>0</v>
      </c>
    </row>
    <row r="3153" spans="1:3" x14ac:dyDescent="0.25">
      <c r="A3153" s="85">
        <v>45439</v>
      </c>
      <c r="B3153" s="86" t="s">
        <v>519</v>
      </c>
      <c r="C3153" s="2">
        <v>0</v>
      </c>
    </row>
    <row r="3154" spans="1:3" x14ac:dyDescent="0.25">
      <c r="A3154" s="85">
        <v>45439</v>
      </c>
      <c r="B3154" s="86" t="s">
        <v>495</v>
      </c>
      <c r="C3154" s="2">
        <v>0</v>
      </c>
    </row>
    <row r="3155" spans="1:3" ht="22.5" x14ac:dyDescent="0.25">
      <c r="A3155" s="85">
        <v>45439</v>
      </c>
      <c r="B3155" s="87" t="s">
        <v>556</v>
      </c>
      <c r="C3155" s="2">
        <v>0</v>
      </c>
    </row>
    <row r="3156" spans="1:3" ht="22.5" x14ac:dyDescent="0.25">
      <c r="A3156" s="85">
        <v>45439</v>
      </c>
      <c r="B3156" s="87" t="s">
        <v>628</v>
      </c>
      <c r="C3156" s="2">
        <v>2</v>
      </c>
    </row>
    <row r="3157" spans="1:3" ht="22.5" x14ac:dyDescent="0.25">
      <c r="A3157" s="85">
        <v>45439</v>
      </c>
      <c r="B3157" s="87" t="s">
        <v>558</v>
      </c>
      <c r="C3157" s="2">
        <v>0</v>
      </c>
    </row>
    <row r="3158" spans="1:3" ht="22.5" x14ac:dyDescent="0.25">
      <c r="A3158" s="85">
        <v>45439</v>
      </c>
      <c r="B3158" s="87" t="s">
        <v>515</v>
      </c>
      <c r="C3158" s="2">
        <v>2</v>
      </c>
    </row>
    <row r="3159" spans="1:3" x14ac:dyDescent="0.25">
      <c r="A3159" s="85">
        <v>45439</v>
      </c>
      <c r="B3159" s="87" t="s">
        <v>506</v>
      </c>
      <c r="C3159" s="2">
        <v>1</v>
      </c>
    </row>
    <row r="3160" spans="1:3" ht="22.5" x14ac:dyDescent="0.25">
      <c r="A3160" s="85">
        <v>45439</v>
      </c>
      <c r="B3160" s="86" t="s">
        <v>563</v>
      </c>
      <c r="C3160" s="2">
        <v>0</v>
      </c>
    </row>
    <row r="3161" spans="1:3" x14ac:dyDescent="0.25">
      <c r="A3161" s="85">
        <v>45439</v>
      </c>
      <c r="B3161" s="87" t="s">
        <v>516</v>
      </c>
      <c r="C3161" s="2">
        <v>2</v>
      </c>
    </row>
    <row r="3162" spans="1:3" ht="22.5" x14ac:dyDescent="0.25">
      <c r="A3162" s="85">
        <v>45439</v>
      </c>
      <c r="B3162" s="86" t="s">
        <v>552</v>
      </c>
      <c r="C3162" s="2">
        <v>2</v>
      </c>
    </row>
    <row r="3163" spans="1:3" x14ac:dyDescent="0.25">
      <c r="A3163" s="85">
        <v>45439</v>
      </c>
      <c r="B3163" s="87" t="s">
        <v>520</v>
      </c>
      <c r="C3163" s="2">
        <v>0</v>
      </c>
    </row>
    <row r="3164" spans="1:3" x14ac:dyDescent="0.25">
      <c r="A3164" s="85">
        <v>45439</v>
      </c>
      <c r="B3164" s="86" t="s">
        <v>562</v>
      </c>
      <c r="C3164" s="2">
        <v>1</v>
      </c>
    </row>
    <row r="3165" spans="1:3" x14ac:dyDescent="0.25">
      <c r="A3165" s="85">
        <v>45439</v>
      </c>
      <c r="B3165" s="86" t="s">
        <v>513</v>
      </c>
      <c r="C3165" s="2">
        <v>1</v>
      </c>
    </row>
    <row r="3166" spans="1:3" ht="22.5" x14ac:dyDescent="0.25">
      <c r="A3166" s="85">
        <v>45439</v>
      </c>
      <c r="B3166" s="87" t="s">
        <v>526</v>
      </c>
      <c r="C3166" s="2">
        <v>2</v>
      </c>
    </row>
    <row r="3167" spans="1:3" x14ac:dyDescent="0.25">
      <c r="A3167" s="85">
        <v>45439</v>
      </c>
      <c r="B3167" s="86" t="s">
        <v>502</v>
      </c>
      <c r="C3167" s="2">
        <v>2</v>
      </c>
    </row>
    <row r="3168" spans="1:3" ht="22.5" x14ac:dyDescent="0.25">
      <c r="A3168" s="85">
        <v>45439</v>
      </c>
      <c r="B3168" s="86" t="s">
        <v>629</v>
      </c>
      <c r="C3168" s="2">
        <v>2</v>
      </c>
    </row>
    <row r="3169" spans="1:3" x14ac:dyDescent="0.25">
      <c r="A3169" s="85">
        <v>45439</v>
      </c>
      <c r="B3169" s="87" t="s">
        <v>573</v>
      </c>
      <c r="C3169" s="2">
        <v>2</v>
      </c>
    </row>
    <row r="3170" spans="1:3" x14ac:dyDescent="0.25">
      <c r="A3170" s="85">
        <v>45439</v>
      </c>
      <c r="B3170" s="86" t="s">
        <v>564</v>
      </c>
      <c r="C3170" s="2">
        <v>1</v>
      </c>
    </row>
    <row r="3171" spans="1:3" ht="22.5" x14ac:dyDescent="0.25">
      <c r="A3171" s="85">
        <v>45439</v>
      </c>
      <c r="B3171" s="87" t="s">
        <v>549</v>
      </c>
      <c r="C3171" s="2">
        <v>2</v>
      </c>
    </row>
    <row r="3172" spans="1:3" x14ac:dyDescent="0.25">
      <c r="A3172" s="85">
        <v>45439</v>
      </c>
      <c r="B3172" s="86" t="s">
        <v>541</v>
      </c>
      <c r="C3172" s="2">
        <v>2</v>
      </c>
    </row>
    <row r="3173" spans="1:3" ht="22.5" x14ac:dyDescent="0.25">
      <c r="A3173" s="85">
        <v>45439</v>
      </c>
      <c r="B3173" s="87" t="s">
        <v>530</v>
      </c>
      <c r="C3173" s="2">
        <v>2</v>
      </c>
    </row>
    <row r="3174" spans="1:3" ht="22.5" x14ac:dyDescent="0.25">
      <c r="A3174" s="85">
        <v>45439</v>
      </c>
      <c r="B3174" s="86" t="s">
        <v>535</v>
      </c>
      <c r="C3174" s="2">
        <v>2</v>
      </c>
    </row>
    <row r="3175" spans="1:3" ht="22.5" x14ac:dyDescent="0.25">
      <c r="A3175" s="85">
        <v>45439</v>
      </c>
      <c r="B3175" s="86" t="s">
        <v>632</v>
      </c>
      <c r="C3175" s="2">
        <v>2</v>
      </c>
    </row>
    <row r="3176" spans="1:3" x14ac:dyDescent="0.25">
      <c r="A3176" s="85">
        <v>45439</v>
      </c>
      <c r="B3176" s="87" t="s">
        <v>546</v>
      </c>
      <c r="C3176" s="2">
        <v>2</v>
      </c>
    </row>
    <row r="3177" spans="1:3" ht="22.5" x14ac:dyDescent="0.25">
      <c r="A3177" s="85">
        <v>45439</v>
      </c>
      <c r="B3177" s="86" t="s">
        <v>630</v>
      </c>
      <c r="C3177" s="2">
        <v>2</v>
      </c>
    </row>
    <row r="3178" spans="1:3" x14ac:dyDescent="0.25">
      <c r="A3178" s="85">
        <v>45440</v>
      </c>
      <c r="B3178" s="86" t="s">
        <v>636</v>
      </c>
      <c r="C3178" s="2">
        <v>0</v>
      </c>
    </row>
    <row r="3179" spans="1:3" ht="22.5" x14ac:dyDescent="0.25">
      <c r="A3179" s="85">
        <v>45440</v>
      </c>
      <c r="B3179" s="87" t="s">
        <v>493</v>
      </c>
      <c r="C3179" s="2">
        <v>2</v>
      </c>
    </row>
    <row r="3180" spans="1:3" x14ac:dyDescent="0.25">
      <c r="A3180" s="85">
        <v>45440</v>
      </c>
      <c r="B3180" s="87" t="s">
        <v>498</v>
      </c>
      <c r="C3180" s="2">
        <v>2</v>
      </c>
    </row>
    <row r="3181" spans="1:3" ht="22.5" x14ac:dyDescent="0.25">
      <c r="A3181" s="85">
        <v>45440</v>
      </c>
      <c r="B3181" s="87" t="s">
        <v>490</v>
      </c>
      <c r="C3181" s="2">
        <v>2</v>
      </c>
    </row>
    <row r="3182" spans="1:3" ht="22.5" x14ac:dyDescent="0.25">
      <c r="A3182" s="85">
        <v>45440</v>
      </c>
      <c r="B3182" s="87" t="s">
        <v>390</v>
      </c>
      <c r="C3182" s="2">
        <v>0</v>
      </c>
    </row>
    <row r="3183" spans="1:3" ht="22.5" x14ac:dyDescent="0.25">
      <c r="A3183" s="85">
        <v>45440</v>
      </c>
      <c r="B3183" s="87" t="s">
        <v>496</v>
      </c>
      <c r="C3183" s="2">
        <v>2</v>
      </c>
    </row>
    <row r="3184" spans="1:3" x14ac:dyDescent="0.25">
      <c r="A3184" s="85">
        <v>45440</v>
      </c>
      <c r="B3184" s="87" t="s">
        <v>494</v>
      </c>
      <c r="C3184" s="2">
        <v>0</v>
      </c>
    </row>
    <row r="3185" spans="1:3" x14ac:dyDescent="0.25">
      <c r="A3185" s="85">
        <v>45440</v>
      </c>
      <c r="B3185" s="87" t="s">
        <v>495</v>
      </c>
      <c r="C3185" s="2">
        <v>0</v>
      </c>
    </row>
    <row r="3186" spans="1:3" ht="22.5" x14ac:dyDescent="0.25">
      <c r="A3186" s="85">
        <v>45440</v>
      </c>
      <c r="B3186" s="86" t="s">
        <v>503</v>
      </c>
      <c r="C3186" s="2">
        <v>2</v>
      </c>
    </row>
    <row r="3187" spans="1:3" ht="22.5" x14ac:dyDescent="0.25">
      <c r="A3187" s="85">
        <v>45440</v>
      </c>
      <c r="B3187" s="86" t="s">
        <v>548</v>
      </c>
      <c r="C3187" s="2">
        <v>2</v>
      </c>
    </row>
    <row r="3188" spans="1:3" ht="22.5" x14ac:dyDescent="0.25">
      <c r="A3188" s="85">
        <v>45440</v>
      </c>
      <c r="B3188" s="87" t="s">
        <v>552</v>
      </c>
      <c r="C3188" s="2">
        <v>2</v>
      </c>
    </row>
    <row r="3189" spans="1:3" ht="22.5" x14ac:dyDescent="0.25">
      <c r="A3189" s="85">
        <v>45440</v>
      </c>
      <c r="B3189" s="87" t="s">
        <v>489</v>
      </c>
      <c r="C3189" s="2">
        <v>2</v>
      </c>
    </row>
    <row r="3190" spans="1:3" ht="22.5" x14ac:dyDescent="0.25">
      <c r="A3190" s="85">
        <v>45440</v>
      </c>
      <c r="B3190" s="86" t="s">
        <v>550</v>
      </c>
      <c r="C3190" s="2">
        <v>0</v>
      </c>
    </row>
    <row r="3191" spans="1:3" x14ac:dyDescent="0.25">
      <c r="A3191" s="85">
        <v>45440</v>
      </c>
      <c r="B3191" s="86" t="s">
        <v>497</v>
      </c>
      <c r="C3191" s="2">
        <v>2</v>
      </c>
    </row>
    <row r="3192" spans="1:3" ht="22.5" x14ac:dyDescent="0.25">
      <c r="A3192" s="85">
        <v>45440</v>
      </c>
      <c r="B3192" s="86" t="s">
        <v>551</v>
      </c>
      <c r="C3192" s="2">
        <v>2</v>
      </c>
    </row>
    <row r="3193" spans="1:3" ht="22.5" x14ac:dyDescent="0.25">
      <c r="A3193" s="85">
        <v>45440</v>
      </c>
      <c r="B3193" s="87" t="s">
        <v>439</v>
      </c>
      <c r="C3193" s="2">
        <v>2</v>
      </c>
    </row>
    <row r="3194" spans="1:3" x14ac:dyDescent="0.25">
      <c r="A3194" s="85">
        <v>45440</v>
      </c>
      <c r="B3194" s="86" t="s">
        <v>532</v>
      </c>
      <c r="C3194" s="2">
        <v>2</v>
      </c>
    </row>
    <row r="3195" spans="1:3" ht="22.5" x14ac:dyDescent="0.25">
      <c r="A3195" s="85">
        <v>45440</v>
      </c>
      <c r="B3195" s="86" t="s">
        <v>511</v>
      </c>
      <c r="C3195" s="2">
        <v>1</v>
      </c>
    </row>
    <row r="3196" spans="1:3" ht="22.5" x14ac:dyDescent="0.25">
      <c r="A3196" s="85">
        <v>45440</v>
      </c>
      <c r="B3196" s="86" t="s">
        <v>567</v>
      </c>
      <c r="C3196" s="2">
        <v>0</v>
      </c>
    </row>
    <row r="3197" spans="1:3" x14ac:dyDescent="0.25">
      <c r="A3197" s="85">
        <v>45440</v>
      </c>
      <c r="B3197" s="86" t="s">
        <v>524</v>
      </c>
      <c r="C3197" s="2">
        <v>1</v>
      </c>
    </row>
    <row r="3198" spans="1:3" x14ac:dyDescent="0.25">
      <c r="A3198" s="85">
        <v>45440</v>
      </c>
      <c r="B3198" s="87" t="s">
        <v>580</v>
      </c>
      <c r="C3198" s="2">
        <v>2</v>
      </c>
    </row>
    <row r="3199" spans="1:3" ht="22.5" x14ac:dyDescent="0.25">
      <c r="A3199" s="85">
        <v>45440</v>
      </c>
      <c r="B3199" s="86" t="s">
        <v>533</v>
      </c>
      <c r="C3199" s="2">
        <v>2</v>
      </c>
    </row>
    <row r="3200" spans="1:3" ht="22.5" x14ac:dyDescent="0.25">
      <c r="A3200" s="85">
        <v>45440</v>
      </c>
      <c r="B3200" s="87" t="s">
        <v>522</v>
      </c>
      <c r="C3200" s="2">
        <v>1</v>
      </c>
    </row>
    <row r="3201" spans="1:3" ht="22.5" x14ac:dyDescent="0.25">
      <c r="A3201" s="85">
        <v>45440</v>
      </c>
      <c r="B3201" s="86" t="s">
        <v>500</v>
      </c>
      <c r="C3201" s="2">
        <v>2</v>
      </c>
    </row>
    <row r="3202" spans="1:3" ht="22.5" x14ac:dyDescent="0.25">
      <c r="A3202" s="85">
        <v>45440</v>
      </c>
      <c r="B3202" s="87" t="s">
        <v>557</v>
      </c>
      <c r="C3202" s="2">
        <v>2</v>
      </c>
    </row>
    <row r="3203" spans="1:3" ht="22.5" x14ac:dyDescent="0.25">
      <c r="A3203" s="85">
        <v>45440</v>
      </c>
      <c r="B3203" s="87" t="s">
        <v>512</v>
      </c>
      <c r="C3203" s="2">
        <v>2</v>
      </c>
    </row>
    <row r="3204" spans="1:3" ht="22.5" x14ac:dyDescent="0.25">
      <c r="A3204" s="85">
        <v>45440</v>
      </c>
      <c r="B3204" s="86" t="s">
        <v>560</v>
      </c>
      <c r="C3204" s="2">
        <v>2</v>
      </c>
    </row>
    <row r="3205" spans="1:3" x14ac:dyDescent="0.25">
      <c r="A3205" s="85">
        <v>45440</v>
      </c>
      <c r="B3205" s="86" t="s">
        <v>525</v>
      </c>
      <c r="C3205" s="2">
        <v>2</v>
      </c>
    </row>
    <row r="3206" spans="1:3" ht="22.5" x14ac:dyDescent="0.25">
      <c r="A3206" s="85">
        <v>45440</v>
      </c>
      <c r="B3206" s="86" t="s">
        <v>491</v>
      </c>
      <c r="C3206" s="2">
        <v>0</v>
      </c>
    </row>
    <row r="3207" spans="1:3" ht="22.5" x14ac:dyDescent="0.25">
      <c r="A3207" s="85">
        <v>45440</v>
      </c>
      <c r="B3207" s="86" t="s">
        <v>510</v>
      </c>
      <c r="C3207" s="2">
        <v>2</v>
      </c>
    </row>
    <row r="3208" spans="1:3" x14ac:dyDescent="0.25">
      <c r="A3208" s="85">
        <v>45440</v>
      </c>
      <c r="B3208" s="87" t="s">
        <v>516</v>
      </c>
      <c r="C3208" s="2">
        <v>2</v>
      </c>
    </row>
    <row r="3209" spans="1:3" x14ac:dyDescent="0.25">
      <c r="A3209" s="85">
        <v>45440</v>
      </c>
      <c r="B3209" s="87" t="s">
        <v>509</v>
      </c>
      <c r="C3209" s="2">
        <v>0</v>
      </c>
    </row>
    <row r="3210" spans="1:3" x14ac:dyDescent="0.25">
      <c r="A3210" s="85">
        <v>45440</v>
      </c>
      <c r="B3210" s="86" t="s">
        <v>520</v>
      </c>
      <c r="C3210" s="2">
        <v>0</v>
      </c>
    </row>
    <row r="3211" spans="1:3" ht="22.5" x14ac:dyDescent="0.25">
      <c r="A3211" s="85">
        <v>45440</v>
      </c>
      <c r="B3211" s="86" t="s">
        <v>535</v>
      </c>
      <c r="C3211" s="2">
        <v>0</v>
      </c>
    </row>
    <row r="3212" spans="1:3" ht="22.5" x14ac:dyDescent="0.25">
      <c r="A3212" s="85">
        <v>45440</v>
      </c>
      <c r="B3212" s="86" t="s">
        <v>632</v>
      </c>
      <c r="C3212" s="2">
        <v>0</v>
      </c>
    </row>
    <row r="3213" spans="1:3" ht="22.5" x14ac:dyDescent="0.25">
      <c r="A3213" s="85">
        <v>45440</v>
      </c>
      <c r="B3213" s="86" t="s">
        <v>515</v>
      </c>
      <c r="C3213" s="2">
        <v>2</v>
      </c>
    </row>
    <row r="3214" spans="1:3" ht="22.5" x14ac:dyDescent="0.25">
      <c r="A3214" s="85">
        <v>45440</v>
      </c>
      <c r="B3214" s="87" t="s">
        <v>631</v>
      </c>
      <c r="C3214" s="2">
        <v>2</v>
      </c>
    </row>
    <row r="3215" spans="1:3" x14ac:dyDescent="0.25">
      <c r="A3215" s="85">
        <v>45440</v>
      </c>
      <c r="B3215" s="87" t="s">
        <v>633</v>
      </c>
      <c r="C3215" s="2">
        <v>2</v>
      </c>
    </row>
    <row r="3216" spans="1:3" ht="22.5" x14ac:dyDescent="0.25">
      <c r="A3216" s="85">
        <v>45440</v>
      </c>
      <c r="B3216" s="86" t="s">
        <v>559</v>
      </c>
      <c r="C3216" s="2">
        <v>2</v>
      </c>
    </row>
    <row r="3217" spans="1:3" ht="22.5" x14ac:dyDescent="0.25">
      <c r="A3217" s="85">
        <v>45440</v>
      </c>
      <c r="B3217" s="87" t="s">
        <v>530</v>
      </c>
      <c r="C3217" s="2">
        <v>2</v>
      </c>
    </row>
    <row r="3218" spans="1:3" x14ac:dyDescent="0.25">
      <c r="A3218" s="85">
        <v>45440</v>
      </c>
      <c r="B3218" s="87" t="s">
        <v>507</v>
      </c>
      <c r="C3218" s="2">
        <v>2</v>
      </c>
    </row>
    <row r="3219" spans="1:3" ht="22.5" x14ac:dyDescent="0.25">
      <c r="A3219" s="85">
        <v>45440</v>
      </c>
      <c r="B3219" s="86" t="s">
        <v>576</v>
      </c>
      <c r="C3219" s="2">
        <v>2</v>
      </c>
    </row>
    <row r="3220" spans="1:3" ht="22.5" x14ac:dyDescent="0.25">
      <c r="A3220" s="85">
        <v>45440</v>
      </c>
      <c r="B3220" s="87" t="s">
        <v>549</v>
      </c>
      <c r="C3220" s="2">
        <v>2</v>
      </c>
    </row>
    <row r="3221" spans="1:3" ht="22.5" x14ac:dyDescent="0.25">
      <c r="A3221" s="85">
        <v>45440</v>
      </c>
      <c r="B3221" s="87" t="s">
        <v>537</v>
      </c>
      <c r="C3221" s="2">
        <v>2</v>
      </c>
    </row>
    <row r="3222" spans="1:3" ht="22.5" x14ac:dyDescent="0.25">
      <c r="A3222" s="85">
        <v>45440</v>
      </c>
      <c r="B3222" s="87" t="s">
        <v>563</v>
      </c>
      <c r="C3222" s="2">
        <v>2</v>
      </c>
    </row>
    <row r="3223" spans="1:3" ht="22.5" x14ac:dyDescent="0.25">
      <c r="A3223" s="85">
        <v>45440</v>
      </c>
      <c r="B3223" s="87" t="s">
        <v>523</v>
      </c>
      <c r="C3223" s="2">
        <v>2</v>
      </c>
    </row>
    <row r="3224" spans="1:3" ht="22.5" x14ac:dyDescent="0.25">
      <c r="A3224" s="85">
        <v>45440</v>
      </c>
      <c r="B3224" s="87" t="s">
        <v>521</v>
      </c>
      <c r="C3224" s="2">
        <v>2</v>
      </c>
    </row>
    <row r="3225" spans="1:3" ht="22.5" x14ac:dyDescent="0.25">
      <c r="A3225" s="85">
        <v>45440</v>
      </c>
      <c r="B3225" s="87" t="s">
        <v>577</v>
      </c>
      <c r="C3225" s="2">
        <v>2</v>
      </c>
    </row>
    <row r="3226" spans="1:3" ht="22.5" x14ac:dyDescent="0.25">
      <c r="A3226" s="85">
        <v>45440</v>
      </c>
      <c r="B3226" s="86" t="s">
        <v>517</v>
      </c>
      <c r="C3226" s="2">
        <v>2</v>
      </c>
    </row>
    <row r="3227" spans="1:3" x14ac:dyDescent="0.25">
      <c r="A3227" s="85">
        <v>45440</v>
      </c>
      <c r="B3227" s="86" t="s">
        <v>536</v>
      </c>
      <c r="C3227" s="2">
        <v>2</v>
      </c>
    </row>
    <row r="3228" spans="1:3" ht="22.5" x14ac:dyDescent="0.25">
      <c r="A3228" s="85">
        <v>45440</v>
      </c>
      <c r="B3228" s="87" t="s">
        <v>630</v>
      </c>
      <c r="C3228" s="2">
        <v>2</v>
      </c>
    </row>
    <row r="3229" spans="1:3" ht="22.5" x14ac:dyDescent="0.25">
      <c r="A3229" s="85">
        <v>45440</v>
      </c>
      <c r="B3229" s="86" t="s">
        <v>629</v>
      </c>
      <c r="C3229" s="2">
        <v>2</v>
      </c>
    </row>
    <row r="3230" spans="1:3" ht="22.5" x14ac:dyDescent="0.25">
      <c r="A3230" s="85">
        <v>45440</v>
      </c>
      <c r="B3230" s="86" t="s">
        <v>555</v>
      </c>
      <c r="C3230" s="2">
        <v>2</v>
      </c>
    </row>
    <row r="3231" spans="1:3" ht="22.5" x14ac:dyDescent="0.25">
      <c r="A3231" s="85">
        <v>45440</v>
      </c>
      <c r="B3231" s="86" t="s">
        <v>514</v>
      </c>
      <c r="C3231" s="2">
        <v>2</v>
      </c>
    </row>
    <row r="3232" spans="1:3" ht="22.5" x14ac:dyDescent="0.25">
      <c r="A3232" s="85">
        <v>45440</v>
      </c>
      <c r="B3232" s="87" t="s">
        <v>539</v>
      </c>
      <c r="C3232" s="2">
        <v>2</v>
      </c>
    </row>
    <row r="3233" spans="1:3" ht="22.5" x14ac:dyDescent="0.25">
      <c r="A3233" s="85">
        <v>45440</v>
      </c>
      <c r="B3233" s="87" t="s">
        <v>531</v>
      </c>
      <c r="C3233" s="2">
        <v>2</v>
      </c>
    </row>
    <row r="3234" spans="1:3" ht="22.5" x14ac:dyDescent="0.25">
      <c r="A3234" s="85">
        <v>45440</v>
      </c>
      <c r="B3234" s="87" t="s">
        <v>540</v>
      </c>
      <c r="C3234" s="2">
        <v>2</v>
      </c>
    </row>
    <row r="3235" spans="1:3" x14ac:dyDescent="0.25">
      <c r="A3235" s="85">
        <v>45440</v>
      </c>
      <c r="B3235" s="86" t="s">
        <v>527</v>
      </c>
      <c r="C3235" s="2">
        <v>2</v>
      </c>
    </row>
    <row r="3236" spans="1:3" x14ac:dyDescent="0.25">
      <c r="A3236" s="85">
        <v>45440</v>
      </c>
      <c r="B3236" s="86" t="s">
        <v>562</v>
      </c>
      <c r="C3236" s="2">
        <v>2</v>
      </c>
    </row>
    <row r="3237" spans="1:3" ht="22.5" x14ac:dyDescent="0.25">
      <c r="A3237" s="85">
        <v>45440</v>
      </c>
      <c r="B3237" s="87" t="s">
        <v>529</v>
      </c>
      <c r="C3237" s="2">
        <v>2</v>
      </c>
    </row>
    <row r="3238" spans="1:3" ht="22.5" x14ac:dyDescent="0.25">
      <c r="A3238" s="85">
        <v>45440</v>
      </c>
      <c r="B3238" s="86" t="s">
        <v>543</v>
      </c>
      <c r="C3238" s="2">
        <v>2</v>
      </c>
    </row>
    <row r="3239" spans="1:3" ht="22.5" x14ac:dyDescent="0.25">
      <c r="A3239" s="85">
        <v>45440</v>
      </c>
      <c r="B3239" s="86" t="s">
        <v>542</v>
      </c>
      <c r="C3239" s="2">
        <v>2</v>
      </c>
    </row>
    <row r="3240" spans="1:3" ht="22.5" x14ac:dyDescent="0.25">
      <c r="A3240" s="85">
        <v>45440</v>
      </c>
      <c r="B3240" s="86" t="s">
        <v>584</v>
      </c>
      <c r="C3240" s="2">
        <v>2</v>
      </c>
    </row>
    <row r="3241" spans="1:3" x14ac:dyDescent="0.25">
      <c r="A3241" s="85">
        <v>45440</v>
      </c>
      <c r="B3241" s="86" t="s">
        <v>547</v>
      </c>
      <c r="C3241" s="2">
        <v>2</v>
      </c>
    </row>
    <row r="3242" spans="1:3" ht="22.5" x14ac:dyDescent="0.25">
      <c r="A3242" s="85">
        <v>45440</v>
      </c>
      <c r="B3242" s="87" t="s">
        <v>568</v>
      </c>
      <c r="C3242" s="2">
        <v>2</v>
      </c>
    </row>
    <row r="3243" spans="1:3" x14ac:dyDescent="0.25">
      <c r="A3243" s="85">
        <v>45441</v>
      </c>
      <c r="B3243" s="86" t="s">
        <v>636</v>
      </c>
      <c r="C3243" s="2">
        <v>0</v>
      </c>
    </row>
    <row r="3244" spans="1:3" ht="22.5" x14ac:dyDescent="0.25">
      <c r="A3244" s="85">
        <v>45441</v>
      </c>
      <c r="B3244" s="86" t="s">
        <v>548</v>
      </c>
      <c r="C3244" s="2">
        <v>2</v>
      </c>
    </row>
    <row r="3245" spans="1:3" ht="22.5" x14ac:dyDescent="0.25">
      <c r="A3245" s="85">
        <v>45441</v>
      </c>
      <c r="B3245" s="87" t="s">
        <v>500</v>
      </c>
      <c r="C3245" s="2">
        <v>2</v>
      </c>
    </row>
    <row r="3246" spans="1:3" x14ac:dyDescent="0.25">
      <c r="A3246" s="85">
        <v>45441</v>
      </c>
      <c r="B3246" s="87" t="s">
        <v>497</v>
      </c>
      <c r="C3246" s="2">
        <v>2</v>
      </c>
    </row>
    <row r="3247" spans="1:3" ht="22.5" x14ac:dyDescent="0.25">
      <c r="A3247" s="85">
        <v>45441</v>
      </c>
      <c r="B3247" s="87" t="s">
        <v>492</v>
      </c>
      <c r="C3247" s="2">
        <v>2</v>
      </c>
    </row>
    <row r="3248" spans="1:3" ht="22.5" x14ac:dyDescent="0.25">
      <c r="A3248" s="85">
        <v>45441</v>
      </c>
      <c r="B3248" s="86" t="s">
        <v>552</v>
      </c>
      <c r="C3248" s="2">
        <v>2</v>
      </c>
    </row>
    <row r="3249" spans="1:3" ht="22.5" x14ac:dyDescent="0.25">
      <c r="A3249" s="85">
        <v>45441</v>
      </c>
      <c r="B3249" s="86" t="s">
        <v>565</v>
      </c>
      <c r="C3249" s="2">
        <v>1</v>
      </c>
    </row>
    <row r="3250" spans="1:3" x14ac:dyDescent="0.25">
      <c r="A3250" s="85">
        <v>45441</v>
      </c>
      <c r="B3250" s="87" t="s">
        <v>494</v>
      </c>
      <c r="C3250" s="2">
        <v>0</v>
      </c>
    </row>
    <row r="3251" spans="1:3" ht="22.5" x14ac:dyDescent="0.25">
      <c r="A3251" s="85">
        <v>45441</v>
      </c>
      <c r="B3251" s="87" t="s">
        <v>567</v>
      </c>
      <c r="C3251" s="2">
        <v>0</v>
      </c>
    </row>
    <row r="3252" spans="1:3" x14ac:dyDescent="0.25">
      <c r="A3252" s="85">
        <v>45441</v>
      </c>
      <c r="B3252" s="86" t="s">
        <v>495</v>
      </c>
      <c r="C3252" s="2">
        <v>0</v>
      </c>
    </row>
    <row r="3253" spans="1:3" ht="22.5" x14ac:dyDescent="0.25">
      <c r="A3253" s="85">
        <v>45441</v>
      </c>
      <c r="B3253" s="87" t="s">
        <v>491</v>
      </c>
      <c r="C3253" s="2">
        <v>0</v>
      </c>
    </row>
    <row r="3254" spans="1:3" ht="22.5" x14ac:dyDescent="0.25">
      <c r="A3254" s="85">
        <v>45441</v>
      </c>
      <c r="B3254" s="87" t="s">
        <v>515</v>
      </c>
      <c r="C3254" s="2">
        <v>2</v>
      </c>
    </row>
    <row r="3255" spans="1:3" ht="22.5" x14ac:dyDescent="0.25">
      <c r="A3255" s="85">
        <v>45441</v>
      </c>
      <c r="B3255" s="87" t="s">
        <v>493</v>
      </c>
      <c r="C3255" s="2">
        <v>2</v>
      </c>
    </row>
    <row r="3256" spans="1:3" ht="22.5" x14ac:dyDescent="0.25">
      <c r="A3256" s="85">
        <v>45441</v>
      </c>
      <c r="B3256" s="87" t="s">
        <v>572</v>
      </c>
      <c r="C3256" s="2">
        <v>1</v>
      </c>
    </row>
    <row r="3257" spans="1:3" ht="22.5" x14ac:dyDescent="0.25">
      <c r="A3257" s="85">
        <v>45441</v>
      </c>
      <c r="B3257" s="87" t="s">
        <v>510</v>
      </c>
      <c r="C3257" s="2">
        <v>2</v>
      </c>
    </row>
    <row r="3258" spans="1:3" ht="22.5" x14ac:dyDescent="0.25">
      <c r="A3258" s="85">
        <v>45441</v>
      </c>
      <c r="B3258" s="86" t="s">
        <v>556</v>
      </c>
      <c r="C3258" s="2">
        <v>0</v>
      </c>
    </row>
    <row r="3259" spans="1:3" ht="22.5" x14ac:dyDescent="0.25">
      <c r="A3259" s="85">
        <v>45441</v>
      </c>
      <c r="B3259" s="86" t="s">
        <v>535</v>
      </c>
      <c r="C3259" s="2">
        <v>2</v>
      </c>
    </row>
    <row r="3260" spans="1:3" ht="22.5" x14ac:dyDescent="0.25">
      <c r="A3260" s="85">
        <v>45441</v>
      </c>
      <c r="B3260" s="86" t="s">
        <v>522</v>
      </c>
      <c r="C3260" s="2">
        <v>1</v>
      </c>
    </row>
    <row r="3261" spans="1:3" ht="22.5" x14ac:dyDescent="0.25">
      <c r="A3261" s="85">
        <v>45441</v>
      </c>
      <c r="B3261" s="87" t="s">
        <v>511</v>
      </c>
      <c r="C3261" s="2">
        <v>1</v>
      </c>
    </row>
    <row r="3262" spans="1:3" ht="22.5" x14ac:dyDescent="0.25">
      <c r="A3262" s="85">
        <v>45441</v>
      </c>
      <c r="B3262" s="86" t="s">
        <v>512</v>
      </c>
      <c r="C3262" s="2">
        <v>2</v>
      </c>
    </row>
    <row r="3263" spans="1:3" ht="22.5" x14ac:dyDescent="0.25">
      <c r="A3263" s="85">
        <v>45441</v>
      </c>
      <c r="B3263" s="86" t="s">
        <v>490</v>
      </c>
      <c r="C3263" s="2">
        <v>2</v>
      </c>
    </row>
    <row r="3264" spans="1:3" ht="22.5" x14ac:dyDescent="0.25">
      <c r="A3264" s="85">
        <v>45441</v>
      </c>
      <c r="B3264" s="86" t="s">
        <v>557</v>
      </c>
      <c r="C3264" s="2">
        <v>2</v>
      </c>
    </row>
    <row r="3265" spans="1:3" x14ac:dyDescent="0.25">
      <c r="A3265" s="85">
        <v>45441</v>
      </c>
      <c r="B3265" s="86" t="s">
        <v>502</v>
      </c>
      <c r="C3265" s="2">
        <v>2</v>
      </c>
    </row>
    <row r="3266" spans="1:3" x14ac:dyDescent="0.25">
      <c r="A3266" s="85">
        <v>45441</v>
      </c>
      <c r="B3266" s="87" t="s">
        <v>547</v>
      </c>
      <c r="C3266" s="2">
        <v>2</v>
      </c>
    </row>
    <row r="3267" spans="1:3" ht="22.5" x14ac:dyDescent="0.25">
      <c r="A3267" s="85">
        <v>45441</v>
      </c>
      <c r="B3267" s="87" t="s">
        <v>503</v>
      </c>
      <c r="C3267" s="2">
        <v>2</v>
      </c>
    </row>
    <row r="3268" spans="1:3" x14ac:dyDescent="0.25">
      <c r="A3268" s="85">
        <v>45441</v>
      </c>
      <c r="B3268" s="86" t="s">
        <v>507</v>
      </c>
      <c r="C3268" s="2">
        <v>2</v>
      </c>
    </row>
    <row r="3269" spans="1:3" ht="22.5" x14ac:dyDescent="0.25">
      <c r="A3269" s="85">
        <v>45441</v>
      </c>
      <c r="B3269" s="86" t="s">
        <v>629</v>
      </c>
      <c r="C3269" s="2">
        <v>2</v>
      </c>
    </row>
    <row r="3270" spans="1:3" x14ac:dyDescent="0.25">
      <c r="A3270" s="85">
        <v>45441</v>
      </c>
      <c r="B3270" s="87" t="s">
        <v>546</v>
      </c>
      <c r="C3270" s="2">
        <v>1</v>
      </c>
    </row>
    <row r="3271" spans="1:3" x14ac:dyDescent="0.25">
      <c r="A3271" s="85">
        <v>45441</v>
      </c>
      <c r="B3271" s="86" t="s">
        <v>516</v>
      </c>
      <c r="C3271" s="2">
        <v>2</v>
      </c>
    </row>
    <row r="3272" spans="1:3" ht="22.5" x14ac:dyDescent="0.25">
      <c r="A3272" s="85">
        <v>45441</v>
      </c>
      <c r="B3272" s="86" t="s">
        <v>560</v>
      </c>
      <c r="C3272" s="2">
        <v>2</v>
      </c>
    </row>
    <row r="3273" spans="1:3" ht="22.5" x14ac:dyDescent="0.25">
      <c r="A3273" s="85">
        <v>45441</v>
      </c>
      <c r="B3273" s="87" t="s">
        <v>529</v>
      </c>
      <c r="C3273" s="2">
        <v>1</v>
      </c>
    </row>
    <row r="3274" spans="1:3" x14ac:dyDescent="0.25">
      <c r="A3274" s="85">
        <v>45441</v>
      </c>
      <c r="B3274" s="87" t="s">
        <v>513</v>
      </c>
      <c r="C3274" s="2">
        <v>2</v>
      </c>
    </row>
    <row r="3275" spans="1:3" ht="22.5" x14ac:dyDescent="0.25">
      <c r="A3275" s="85">
        <v>45441</v>
      </c>
      <c r="B3275" s="86" t="s">
        <v>533</v>
      </c>
      <c r="C3275" s="2">
        <v>2</v>
      </c>
    </row>
    <row r="3276" spans="1:3" x14ac:dyDescent="0.25">
      <c r="A3276" s="85">
        <v>45441</v>
      </c>
      <c r="B3276" s="86" t="s">
        <v>524</v>
      </c>
      <c r="C3276" s="2">
        <v>2</v>
      </c>
    </row>
    <row r="3277" spans="1:3" ht="22.5" x14ac:dyDescent="0.25">
      <c r="A3277" s="85">
        <v>45441</v>
      </c>
      <c r="B3277" s="86" t="s">
        <v>549</v>
      </c>
      <c r="C3277" s="2">
        <v>1</v>
      </c>
    </row>
    <row r="3278" spans="1:3" ht="22.5" x14ac:dyDescent="0.25">
      <c r="A3278" s="85">
        <v>45441</v>
      </c>
      <c r="B3278" s="86" t="s">
        <v>523</v>
      </c>
      <c r="C3278" s="2">
        <v>2</v>
      </c>
    </row>
    <row r="3279" spans="1:3" ht="22.5" x14ac:dyDescent="0.25">
      <c r="A3279" s="85">
        <v>45441</v>
      </c>
      <c r="B3279" s="86" t="s">
        <v>521</v>
      </c>
      <c r="C3279" s="2">
        <v>2</v>
      </c>
    </row>
    <row r="3280" spans="1:3" ht="22.5" x14ac:dyDescent="0.25">
      <c r="A3280" s="85">
        <v>45441</v>
      </c>
      <c r="B3280" s="86" t="s">
        <v>501</v>
      </c>
      <c r="C3280" s="2">
        <v>2</v>
      </c>
    </row>
    <row r="3281" spans="1:3" ht="22.5" x14ac:dyDescent="0.25">
      <c r="A3281" s="85">
        <v>45441</v>
      </c>
      <c r="B3281" s="87" t="s">
        <v>514</v>
      </c>
      <c r="C3281" s="2">
        <v>2</v>
      </c>
    </row>
    <row r="3282" spans="1:3" x14ac:dyDescent="0.25">
      <c r="A3282" s="85">
        <v>45441</v>
      </c>
      <c r="B3282" s="86" t="s">
        <v>532</v>
      </c>
      <c r="C3282" s="2">
        <v>2</v>
      </c>
    </row>
    <row r="3283" spans="1:3" ht="22.5" x14ac:dyDescent="0.25">
      <c r="A3283" s="85">
        <v>45441</v>
      </c>
      <c r="B3283" s="87" t="s">
        <v>526</v>
      </c>
      <c r="C3283" s="2">
        <v>2</v>
      </c>
    </row>
    <row r="3284" spans="1:3" x14ac:dyDescent="0.25">
      <c r="A3284" s="85">
        <v>45441</v>
      </c>
      <c r="B3284" s="87" t="s">
        <v>633</v>
      </c>
      <c r="C3284" s="2">
        <v>2</v>
      </c>
    </row>
    <row r="3285" spans="1:3" ht="22.5" x14ac:dyDescent="0.25">
      <c r="A3285" s="85">
        <v>45441</v>
      </c>
      <c r="B3285" s="87" t="s">
        <v>517</v>
      </c>
      <c r="C3285" s="2">
        <v>2</v>
      </c>
    </row>
    <row r="3286" spans="1:3" ht="22.5" x14ac:dyDescent="0.25">
      <c r="A3286" s="85">
        <v>45441</v>
      </c>
      <c r="B3286" s="87" t="s">
        <v>537</v>
      </c>
      <c r="C3286" s="2">
        <v>2</v>
      </c>
    </row>
    <row r="3287" spans="1:3" ht="22.5" x14ac:dyDescent="0.25">
      <c r="A3287" s="85">
        <v>45441</v>
      </c>
      <c r="B3287" s="87" t="s">
        <v>531</v>
      </c>
      <c r="C3287" s="2">
        <v>2</v>
      </c>
    </row>
    <row r="3288" spans="1:3" x14ac:dyDescent="0.25">
      <c r="A3288" s="85">
        <v>45441</v>
      </c>
      <c r="B3288" s="87" t="s">
        <v>573</v>
      </c>
      <c r="C3288" s="2">
        <v>2</v>
      </c>
    </row>
    <row r="3289" spans="1:3" ht="22.5" x14ac:dyDescent="0.25">
      <c r="A3289" s="85">
        <v>45441</v>
      </c>
      <c r="B3289" s="86" t="s">
        <v>577</v>
      </c>
      <c r="C3289" s="2">
        <v>2</v>
      </c>
    </row>
    <row r="3290" spans="1:3" x14ac:dyDescent="0.25">
      <c r="A3290" s="85">
        <v>45441</v>
      </c>
      <c r="B3290" s="87" t="s">
        <v>527</v>
      </c>
      <c r="C3290" s="2">
        <v>2</v>
      </c>
    </row>
    <row r="3291" spans="1:3" x14ac:dyDescent="0.25">
      <c r="A3291" s="85">
        <v>45441</v>
      </c>
      <c r="B3291" s="87" t="s">
        <v>518</v>
      </c>
      <c r="C3291" s="2">
        <v>2</v>
      </c>
    </row>
    <row r="3292" spans="1:3" ht="22.5" x14ac:dyDescent="0.25">
      <c r="A3292" s="85">
        <v>45441</v>
      </c>
      <c r="B3292" s="86" t="s">
        <v>559</v>
      </c>
      <c r="C3292" s="2">
        <v>2</v>
      </c>
    </row>
    <row r="3293" spans="1:3" ht="22.5" x14ac:dyDescent="0.25">
      <c r="A3293" s="85">
        <v>45441</v>
      </c>
      <c r="B3293" s="87" t="s">
        <v>555</v>
      </c>
      <c r="C3293" s="2">
        <v>2</v>
      </c>
    </row>
    <row r="3294" spans="1:3" ht="22.5" x14ac:dyDescent="0.25">
      <c r="A3294" s="85">
        <v>45441</v>
      </c>
      <c r="B3294" s="86" t="s">
        <v>631</v>
      </c>
      <c r="C3294" s="2">
        <v>2</v>
      </c>
    </row>
    <row r="3295" spans="1:3" ht="22.5" x14ac:dyDescent="0.25">
      <c r="A3295" s="85">
        <v>45441</v>
      </c>
      <c r="B3295" s="87" t="s">
        <v>540</v>
      </c>
      <c r="C3295" s="2">
        <v>2</v>
      </c>
    </row>
    <row r="3296" spans="1:3" x14ac:dyDescent="0.25">
      <c r="A3296" s="85">
        <v>45441</v>
      </c>
      <c r="B3296" s="87" t="s">
        <v>562</v>
      </c>
      <c r="C3296" s="2">
        <v>2</v>
      </c>
    </row>
    <row r="3297" spans="1:3" ht="22.5" x14ac:dyDescent="0.25">
      <c r="A3297" s="85">
        <v>45441</v>
      </c>
      <c r="B3297" s="87" t="s">
        <v>530</v>
      </c>
      <c r="C3297" s="2">
        <v>2</v>
      </c>
    </row>
    <row r="3298" spans="1:3" ht="22.5" x14ac:dyDescent="0.25">
      <c r="A3298" s="85">
        <v>45441</v>
      </c>
      <c r="B3298" s="86" t="s">
        <v>584</v>
      </c>
      <c r="C3298" s="2">
        <v>2</v>
      </c>
    </row>
    <row r="3299" spans="1:3" ht="22.5" x14ac:dyDescent="0.25">
      <c r="A3299" s="85">
        <v>45441</v>
      </c>
      <c r="B3299" s="86" t="s">
        <v>563</v>
      </c>
      <c r="C3299" s="2">
        <v>2</v>
      </c>
    </row>
    <row r="3300" spans="1:3" x14ac:dyDescent="0.25">
      <c r="A3300" s="85">
        <v>45441</v>
      </c>
      <c r="B3300" s="86" t="s">
        <v>536</v>
      </c>
      <c r="C3300" s="2">
        <v>2</v>
      </c>
    </row>
    <row r="3301" spans="1:3" ht="22.5" x14ac:dyDescent="0.25">
      <c r="A3301" s="85">
        <v>45441</v>
      </c>
      <c r="B3301" s="87" t="s">
        <v>542</v>
      </c>
      <c r="C3301" s="2">
        <v>2</v>
      </c>
    </row>
    <row r="3302" spans="1:3" ht="22.5" x14ac:dyDescent="0.25">
      <c r="A3302" s="85">
        <v>45441</v>
      </c>
      <c r="B3302" s="86" t="s">
        <v>539</v>
      </c>
      <c r="C3302" s="2">
        <v>2</v>
      </c>
    </row>
    <row r="3303" spans="1:3" x14ac:dyDescent="0.25">
      <c r="A3303" s="85">
        <v>45441</v>
      </c>
      <c r="B3303" s="87" t="s">
        <v>541</v>
      </c>
      <c r="C3303" s="2">
        <v>2</v>
      </c>
    </row>
    <row r="3304" spans="1:3" ht="22.5" x14ac:dyDescent="0.25">
      <c r="A3304" s="85">
        <v>45441</v>
      </c>
      <c r="B3304" s="86" t="s">
        <v>630</v>
      </c>
      <c r="C3304" s="2">
        <v>2</v>
      </c>
    </row>
    <row r="3305" spans="1:3" ht="22.5" x14ac:dyDescent="0.25">
      <c r="A3305" s="85">
        <v>45441</v>
      </c>
      <c r="B3305" s="87" t="s">
        <v>543</v>
      </c>
      <c r="C3305" s="2">
        <v>2</v>
      </c>
    </row>
    <row r="3306" spans="1:3" ht="22.5" x14ac:dyDescent="0.25">
      <c r="A3306" s="85">
        <v>45441</v>
      </c>
      <c r="B3306" s="86" t="s">
        <v>568</v>
      </c>
      <c r="C3306" s="2">
        <v>2</v>
      </c>
    </row>
    <row r="3307" spans="1:3" x14ac:dyDescent="0.25">
      <c r="A3307" s="85">
        <v>45442</v>
      </c>
      <c r="B3307" s="86" t="s">
        <v>636</v>
      </c>
      <c r="C3307" s="2">
        <v>0</v>
      </c>
    </row>
    <row r="3308" spans="1:3" x14ac:dyDescent="0.25">
      <c r="A3308" s="85">
        <v>45442</v>
      </c>
      <c r="B3308" s="86" t="s">
        <v>506</v>
      </c>
      <c r="C3308" s="2">
        <v>0</v>
      </c>
    </row>
    <row r="3309" spans="1:3" x14ac:dyDescent="0.25">
      <c r="A3309" s="85">
        <v>45442</v>
      </c>
      <c r="B3309" s="87" t="s">
        <v>494</v>
      </c>
      <c r="C3309" s="2">
        <v>0</v>
      </c>
    </row>
    <row r="3310" spans="1:3" x14ac:dyDescent="0.25">
      <c r="A3310" s="85">
        <v>45442</v>
      </c>
      <c r="B3310" s="87" t="s">
        <v>580</v>
      </c>
      <c r="C3310" s="2">
        <v>2</v>
      </c>
    </row>
    <row r="3311" spans="1:3" x14ac:dyDescent="0.25">
      <c r="A3311" s="85">
        <v>45442</v>
      </c>
      <c r="B3311" s="86" t="s">
        <v>497</v>
      </c>
      <c r="C3311" s="2">
        <v>2</v>
      </c>
    </row>
    <row r="3312" spans="1:3" ht="22.5" x14ac:dyDescent="0.25">
      <c r="A3312" s="85">
        <v>45442</v>
      </c>
      <c r="B3312" s="87" t="s">
        <v>496</v>
      </c>
      <c r="C3312" s="2">
        <v>2</v>
      </c>
    </row>
    <row r="3313" spans="1:3" ht="22.5" x14ac:dyDescent="0.25">
      <c r="A3313" s="85">
        <v>45442</v>
      </c>
      <c r="B3313" s="87" t="s">
        <v>552</v>
      </c>
      <c r="C3313" s="2">
        <v>2</v>
      </c>
    </row>
    <row r="3314" spans="1:3" ht="22.5" x14ac:dyDescent="0.25">
      <c r="A3314" s="85">
        <v>45442</v>
      </c>
      <c r="B3314" s="87" t="s">
        <v>548</v>
      </c>
      <c r="C3314" s="2">
        <v>2</v>
      </c>
    </row>
    <row r="3315" spans="1:3" x14ac:dyDescent="0.25">
      <c r="A3315" s="85">
        <v>45442</v>
      </c>
      <c r="B3315" s="87" t="s">
        <v>495</v>
      </c>
      <c r="C3315" s="2">
        <v>0</v>
      </c>
    </row>
    <row r="3316" spans="1:3" x14ac:dyDescent="0.25">
      <c r="A3316" s="85">
        <v>45442</v>
      </c>
      <c r="B3316" s="87" t="s">
        <v>498</v>
      </c>
      <c r="C3316" s="2">
        <v>2</v>
      </c>
    </row>
    <row r="3317" spans="1:3" ht="22.5" x14ac:dyDescent="0.25">
      <c r="A3317" s="85">
        <v>45442</v>
      </c>
      <c r="B3317" s="87" t="s">
        <v>439</v>
      </c>
      <c r="C3317" s="2">
        <v>2</v>
      </c>
    </row>
    <row r="3318" spans="1:3" ht="22.5" x14ac:dyDescent="0.25">
      <c r="A3318" s="85">
        <v>45442</v>
      </c>
      <c r="B3318" s="86" t="s">
        <v>514</v>
      </c>
      <c r="C3318" s="2">
        <v>1</v>
      </c>
    </row>
    <row r="3319" spans="1:3" ht="22.5" x14ac:dyDescent="0.25">
      <c r="A3319" s="85">
        <v>45442</v>
      </c>
      <c r="B3319" s="86" t="s">
        <v>489</v>
      </c>
      <c r="C3319" s="2">
        <v>2</v>
      </c>
    </row>
    <row r="3320" spans="1:3" x14ac:dyDescent="0.25">
      <c r="A3320" s="85">
        <v>45442</v>
      </c>
      <c r="B3320" s="86" t="s">
        <v>547</v>
      </c>
      <c r="C3320" s="2">
        <v>2</v>
      </c>
    </row>
    <row r="3321" spans="1:3" x14ac:dyDescent="0.25">
      <c r="A3321" s="85">
        <v>45442</v>
      </c>
      <c r="B3321" s="86" t="s">
        <v>525</v>
      </c>
      <c r="C3321" s="2">
        <v>1</v>
      </c>
    </row>
    <row r="3322" spans="1:3" ht="22.5" x14ac:dyDescent="0.25">
      <c r="A3322" s="85">
        <v>45442</v>
      </c>
      <c r="B3322" s="86" t="s">
        <v>551</v>
      </c>
      <c r="C3322" s="2">
        <v>2</v>
      </c>
    </row>
    <row r="3323" spans="1:3" ht="22.5" x14ac:dyDescent="0.25">
      <c r="A3323" s="85">
        <v>45442</v>
      </c>
      <c r="B3323" s="87" t="s">
        <v>554</v>
      </c>
      <c r="C3323" s="2">
        <v>1</v>
      </c>
    </row>
    <row r="3324" spans="1:3" ht="22.5" x14ac:dyDescent="0.25">
      <c r="A3324" s="85">
        <v>45442</v>
      </c>
      <c r="B3324" s="86" t="s">
        <v>491</v>
      </c>
      <c r="C3324" s="2">
        <v>0</v>
      </c>
    </row>
    <row r="3325" spans="1:3" ht="22.5" x14ac:dyDescent="0.25">
      <c r="A3325" s="85">
        <v>45442</v>
      </c>
      <c r="B3325" s="87" t="s">
        <v>390</v>
      </c>
      <c r="C3325" s="2">
        <v>0</v>
      </c>
    </row>
    <row r="3326" spans="1:3" x14ac:dyDescent="0.25">
      <c r="A3326" s="85">
        <v>45442</v>
      </c>
      <c r="B3326" s="87" t="s">
        <v>518</v>
      </c>
      <c r="C3326" s="2">
        <v>1</v>
      </c>
    </row>
    <row r="3327" spans="1:3" x14ac:dyDescent="0.25">
      <c r="A3327" s="85">
        <v>45442</v>
      </c>
      <c r="B3327" s="87" t="s">
        <v>516</v>
      </c>
      <c r="C3327" s="2">
        <v>2</v>
      </c>
    </row>
    <row r="3328" spans="1:3" ht="22.5" x14ac:dyDescent="0.25">
      <c r="A3328" s="85">
        <v>45442</v>
      </c>
      <c r="B3328" s="86" t="s">
        <v>511</v>
      </c>
      <c r="C3328" s="2">
        <v>1</v>
      </c>
    </row>
    <row r="3329" spans="1:3" ht="22.5" x14ac:dyDescent="0.25">
      <c r="A3329" s="85">
        <v>45442</v>
      </c>
      <c r="B3329" s="87" t="s">
        <v>512</v>
      </c>
      <c r="C3329" s="2">
        <v>2</v>
      </c>
    </row>
    <row r="3330" spans="1:3" ht="22.5" x14ac:dyDescent="0.25">
      <c r="A3330" s="85">
        <v>45442</v>
      </c>
      <c r="B3330" s="86" t="s">
        <v>628</v>
      </c>
      <c r="C3330" s="2">
        <v>2</v>
      </c>
    </row>
    <row r="3331" spans="1:3" x14ac:dyDescent="0.25">
      <c r="A3331" s="85">
        <v>45442</v>
      </c>
      <c r="B3331" s="86" t="s">
        <v>507</v>
      </c>
      <c r="C3331" s="2">
        <v>2</v>
      </c>
    </row>
    <row r="3332" spans="1:3" ht="22.5" x14ac:dyDescent="0.25">
      <c r="A3332" s="85">
        <v>45442</v>
      </c>
      <c r="B3332" s="86" t="s">
        <v>533</v>
      </c>
      <c r="C3332" s="2">
        <v>2</v>
      </c>
    </row>
    <row r="3333" spans="1:3" ht="22.5" x14ac:dyDescent="0.25">
      <c r="A3333" s="85">
        <v>45442</v>
      </c>
      <c r="B3333" s="86" t="s">
        <v>501</v>
      </c>
      <c r="C3333" s="2">
        <v>2</v>
      </c>
    </row>
    <row r="3334" spans="1:3" ht="22.5" x14ac:dyDescent="0.25">
      <c r="A3334" s="85">
        <v>45442</v>
      </c>
      <c r="B3334" s="86" t="s">
        <v>549</v>
      </c>
      <c r="C3334" s="2">
        <v>2</v>
      </c>
    </row>
    <row r="3335" spans="1:3" x14ac:dyDescent="0.25">
      <c r="A3335" s="85">
        <v>45442</v>
      </c>
      <c r="B3335" s="86" t="s">
        <v>502</v>
      </c>
      <c r="C3335" s="2">
        <v>2</v>
      </c>
    </row>
    <row r="3336" spans="1:3" ht="22.5" x14ac:dyDescent="0.25">
      <c r="A3336" s="85">
        <v>45442</v>
      </c>
      <c r="B3336" s="87" t="s">
        <v>503</v>
      </c>
      <c r="C3336" s="2">
        <v>2</v>
      </c>
    </row>
    <row r="3337" spans="1:3" ht="22.5" x14ac:dyDescent="0.25">
      <c r="A3337" s="85">
        <v>45442</v>
      </c>
      <c r="B3337" s="87" t="s">
        <v>508</v>
      </c>
      <c r="C3337" s="2">
        <v>1</v>
      </c>
    </row>
    <row r="3338" spans="1:3" ht="22.5" x14ac:dyDescent="0.25">
      <c r="A3338" s="85">
        <v>45442</v>
      </c>
      <c r="B3338" s="86" t="s">
        <v>555</v>
      </c>
      <c r="C3338" s="2">
        <v>2</v>
      </c>
    </row>
    <row r="3339" spans="1:3" ht="22.5" x14ac:dyDescent="0.25">
      <c r="A3339" s="85">
        <v>45442</v>
      </c>
      <c r="B3339" s="86" t="s">
        <v>510</v>
      </c>
      <c r="C3339" s="2">
        <v>2</v>
      </c>
    </row>
    <row r="3340" spans="1:3" ht="22.5" x14ac:dyDescent="0.25">
      <c r="A3340" s="85">
        <v>45442</v>
      </c>
      <c r="B3340" s="87" t="s">
        <v>522</v>
      </c>
      <c r="C3340" s="2">
        <v>2</v>
      </c>
    </row>
    <row r="3341" spans="1:3" x14ac:dyDescent="0.25">
      <c r="A3341" s="85">
        <v>45442</v>
      </c>
      <c r="B3341" s="86" t="s">
        <v>527</v>
      </c>
      <c r="C3341" s="2">
        <v>2</v>
      </c>
    </row>
    <row r="3342" spans="1:3" ht="22.5" x14ac:dyDescent="0.25">
      <c r="A3342" s="85">
        <v>45442</v>
      </c>
      <c r="B3342" s="87" t="s">
        <v>515</v>
      </c>
      <c r="C3342" s="2">
        <v>2</v>
      </c>
    </row>
    <row r="3343" spans="1:3" ht="22.5" x14ac:dyDescent="0.25">
      <c r="A3343" s="85">
        <v>45442</v>
      </c>
      <c r="B3343" s="87" t="s">
        <v>631</v>
      </c>
      <c r="C3343" s="2">
        <v>2</v>
      </c>
    </row>
    <row r="3344" spans="1:3" ht="22.5" x14ac:dyDescent="0.25">
      <c r="A3344" s="85">
        <v>45442</v>
      </c>
      <c r="B3344" s="86" t="s">
        <v>559</v>
      </c>
      <c r="C3344" s="2">
        <v>2</v>
      </c>
    </row>
    <row r="3345" spans="1:3" x14ac:dyDescent="0.25">
      <c r="A3345" s="85">
        <v>45442</v>
      </c>
      <c r="B3345" s="86" t="s">
        <v>520</v>
      </c>
      <c r="C3345" s="2">
        <v>0</v>
      </c>
    </row>
    <row r="3346" spans="1:3" x14ac:dyDescent="0.25">
      <c r="A3346" s="85">
        <v>45442</v>
      </c>
      <c r="B3346" s="86" t="s">
        <v>546</v>
      </c>
      <c r="C3346" s="2">
        <v>1</v>
      </c>
    </row>
    <row r="3347" spans="1:3" x14ac:dyDescent="0.25">
      <c r="A3347" s="85">
        <v>45442</v>
      </c>
      <c r="B3347" s="86" t="s">
        <v>524</v>
      </c>
      <c r="C3347" s="2">
        <v>2</v>
      </c>
    </row>
    <row r="3348" spans="1:3" ht="22.5" x14ac:dyDescent="0.25">
      <c r="A3348" s="85">
        <v>45442</v>
      </c>
      <c r="B3348" s="86" t="s">
        <v>526</v>
      </c>
      <c r="C3348" s="2">
        <v>2</v>
      </c>
    </row>
    <row r="3349" spans="1:3" ht="22.5" x14ac:dyDescent="0.25">
      <c r="A3349" s="85">
        <v>45442</v>
      </c>
      <c r="B3349" s="87" t="s">
        <v>530</v>
      </c>
      <c r="C3349" s="2">
        <v>2</v>
      </c>
    </row>
    <row r="3350" spans="1:3" ht="22.5" x14ac:dyDescent="0.25">
      <c r="A3350" s="85">
        <v>45442</v>
      </c>
      <c r="B3350" s="86" t="s">
        <v>521</v>
      </c>
      <c r="C3350" s="2">
        <v>2</v>
      </c>
    </row>
    <row r="3351" spans="1:3" ht="22.5" x14ac:dyDescent="0.25">
      <c r="A3351" s="85">
        <v>45442</v>
      </c>
      <c r="B3351" s="87" t="s">
        <v>576</v>
      </c>
      <c r="C3351" s="2">
        <v>2</v>
      </c>
    </row>
    <row r="3352" spans="1:3" x14ac:dyDescent="0.25">
      <c r="A3352" s="85">
        <v>45442</v>
      </c>
      <c r="B3352" s="87" t="s">
        <v>633</v>
      </c>
      <c r="C3352" s="2">
        <v>2</v>
      </c>
    </row>
    <row r="3353" spans="1:3" ht="22.5" x14ac:dyDescent="0.25">
      <c r="A3353" s="85">
        <v>45442</v>
      </c>
      <c r="B3353" s="86" t="s">
        <v>517</v>
      </c>
      <c r="C3353" s="2">
        <v>2</v>
      </c>
    </row>
    <row r="3354" spans="1:3" ht="22.5" x14ac:dyDescent="0.25">
      <c r="A3354" s="85">
        <v>45442</v>
      </c>
      <c r="B3354" s="86" t="s">
        <v>535</v>
      </c>
      <c r="C3354" s="2">
        <v>2</v>
      </c>
    </row>
    <row r="3355" spans="1:3" ht="22.5" x14ac:dyDescent="0.25">
      <c r="A3355" s="85">
        <v>45442</v>
      </c>
      <c r="B3355" s="87" t="s">
        <v>531</v>
      </c>
      <c r="C3355" s="2">
        <v>2</v>
      </c>
    </row>
    <row r="3356" spans="1:3" x14ac:dyDescent="0.25">
      <c r="A3356" s="85">
        <v>45442</v>
      </c>
      <c r="B3356" s="86" t="s">
        <v>573</v>
      </c>
      <c r="C3356" s="2">
        <v>2</v>
      </c>
    </row>
    <row r="3357" spans="1:3" x14ac:dyDescent="0.25">
      <c r="A3357" s="85">
        <v>45442</v>
      </c>
      <c r="B3357" s="86" t="s">
        <v>532</v>
      </c>
      <c r="C3357" s="2">
        <v>2</v>
      </c>
    </row>
    <row r="3358" spans="1:3" ht="22.5" x14ac:dyDescent="0.25">
      <c r="A3358" s="85">
        <v>45442</v>
      </c>
      <c r="B3358" s="87" t="s">
        <v>577</v>
      </c>
      <c r="C3358" s="2">
        <v>2</v>
      </c>
    </row>
    <row r="3359" spans="1:3" ht="22.5" x14ac:dyDescent="0.25">
      <c r="A3359" s="85">
        <v>45442</v>
      </c>
      <c r="B3359" s="86" t="s">
        <v>534</v>
      </c>
      <c r="C3359" s="2">
        <v>2</v>
      </c>
    </row>
    <row r="3360" spans="1:3" x14ac:dyDescent="0.25">
      <c r="A3360" s="85">
        <v>45442</v>
      </c>
      <c r="B3360" s="87" t="s">
        <v>562</v>
      </c>
      <c r="C3360" s="2">
        <v>2</v>
      </c>
    </row>
    <row r="3361" spans="1:3" ht="22.5" x14ac:dyDescent="0.25">
      <c r="A3361" s="85">
        <v>45442</v>
      </c>
      <c r="B3361" s="87" t="s">
        <v>539</v>
      </c>
      <c r="C3361" s="2">
        <v>2</v>
      </c>
    </row>
    <row r="3362" spans="1:3" ht="22.5" x14ac:dyDescent="0.25">
      <c r="A3362" s="85">
        <v>45442</v>
      </c>
      <c r="B3362" s="87" t="s">
        <v>540</v>
      </c>
      <c r="C3362" s="2">
        <v>2</v>
      </c>
    </row>
    <row r="3363" spans="1:3" ht="22.5" x14ac:dyDescent="0.25">
      <c r="A3363" s="85">
        <v>45442</v>
      </c>
      <c r="B3363" s="87" t="s">
        <v>544</v>
      </c>
      <c r="C3363" s="2">
        <v>2</v>
      </c>
    </row>
    <row r="3364" spans="1:3" x14ac:dyDescent="0.25">
      <c r="A3364" s="85">
        <v>45442</v>
      </c>
      <c r="B3364" s="86" t="s">
        <v>536</v>
      </c>
      <c r="C3364" s="2">
        <v>2</v>
      </c>
    </row>
    <row r="3365" spans="1:3" ht="22.5" x14ac:dyDescent="0.25">
      <c r="A3365" s="85">
        <v>45442</v>
      </c>
      <c r="B3365" s="86" t="s">
        <v>542</v>
      </c>
      <c r="C3365" s="2">
        <v>2</v>
      </c>
    </row>
    <row r="3366" spans="1:3" x14ac:dyDescent="0.25">
      <c r="A3366" s="85">
        <v>45442</v>
      </c>
      <c r="B3366" s="87" t="s">
        <v>541</v>
      </c>
      <c r="C3366" s="2">
        <v>2</v>
      </c>
    </row>
    <row r="3367" spans="1:3" ht="22.5" x14ac:dyDescent="0.25">
      <c r="A3367" s="85">
        <v>45442</v>
      </c>
      <c r="B3367" s="86" t="s">
        <v>630</v>
      </c>
      <c r="C3367" s="2">
        <v>2</v>
      </c>
    </row>
    <row r="3368" spans="1:3" ht="22.5" x14ac:dyDescent="0.25">
      <c r="A3368" s="85">
        <v>45442</v>
      </c>
      <c r="B3368" s="87" t="s">
        <v>563</v>
      </c>
      <c r="C3368" s="2">
        <v>2</v>
      </c>
    </row>
    <row r="3369" spans="1:3" ht="22.5" x14ac:dyDescent="0.25">
      <c r="A3369" s="85">
        <v>45442</v>
      </c>
      <c r="B3369" s="87" t="s">
        <v>584</v>
      </c>
      <c r="C3369" s="2">
        <v>2</v>
      </c>
    </row>
    <row r="3370" spans="1:3" x14ac:dyDescent="0.25">
      <c r="A3370" s="85">
        <v>45442</v>
      </c>
      <c r="B3370" s="87" t="s">
        <v>564</v>
      </c>
      <c r="C3370" s="2">
        <v>2</v>
      </c>
    </row>
    <row r="3371" spans="1:3" ht="22.5" x14ac:dyDescent="0.25">
      <c r="A3371" s="85">
        <v>45442</v>
      </c>
      <c r="B3371" s="87" t="s">
        <v>568</v>
      </c>
      <c r="C3371" s="2">
        <v>2</v>
      </c>
    </row>
    <row r="3372" spans="1:3" ht="22.5" x14ac:dyDescent="0.25">
      <c r="A3372" s="85">
        <v>45442</v>
      </c>
      <c r="B3372" s="87" t="s">
        <v>537</v>
      </c>
      <c r="C3372" s="2">
        <v>2</v>
      </c>
    </row>
    <row r="3373" spans="1:3" x14ac:dyDescent="0.25">
      <c r="A3373" s="85">
        <v>45443</v>
      </c>
      <c r="B3373" s="87" t="s">
        <v>636</v>
      </c>
      <c r="C3373" s="2">
        <v>0</v>
      </c>
    </row>
    <row r="3374" spans="1:3" ht="22.5" x14ac:dyDescent="0.25">
      <c r="A3374" s="85">
        <v>45443</v>
      </c>
      <c r="B3374" s="86" t="s">
        <v>545</v>
      </c>
      <c r="C3374" s="2">
        <v>0</v>
      </c>
    </row>
    <row r="3375" spans="1:3" ht="22.5" x14ac:dyDescent="0.25">
      <c r="A3375" s="85">
        <v>45443</v>
      </c>
      <c r="B3375" s="87" t="s">
        <v>490</v>
      </c>
      <c r="C3375" s="2">
        <v>2</v>
      </c>
    </row>
    <row r="3376" spans="1:3" x14ac:dyDescent="0.25">
      <c r="A3376" s="85">
        <v>45443</v>
      </c>
      <c r="B3376" s="87" t="s">
        <v>498</v>
      </c>
      <c r="C3376" s="2">
        <v>2</v>
      </c>
    </row>
    <row r="3377" spans="1:3" x14ac:dyDescent="0.25">
      <c r="A3377" s="85">
        <v>45443</v>
      </c>
      <c r="B3377" s="87" t="s">
        <v>497</v>
      </c>
      <c r="C3377" s="2">
        <v>2</v>
      </c>
    </row>
    <row r="3378" spans="1:3" ht="22.5" x14ac:dyDescent="0.25">
      <c r="A3378" s="85">
        <v>45443</v>
      </c>
      <c r="B3378" s="86" t="s">
        <v>549</v>
      </c>
      <c r="C3378" s="2">
        <v>2</v>
      </c>
    </row>
    <row r="3379" spans="1:3" ht="22.5" x14ac:dyDescent="0.25">
      <c r="A3379" s="85">
        <v>45443</v>
      </c>
      <c r="B3379" s="86" t="s">
        <v>550</v>
      </c>
      <c r="C3379" s="2">
        <v>0</v>
      </c>
    </row>
    <row r="3380" spans="1:3" ht="22.5" x14ac:dyDescent="0.25">
      <c r="A3380" s="85">
        <v>45443</v>
      </c>
      <c r="B3380" s="87" t="s">
        <v>552</v>
      </c>
      <c r="C3380" s="2">
        <v>2</v>
      </c>
    </row>
    <row r="3381" spans="1:3" ht="22.5" x14ac:dyDescent="0.25">
      <c r="A3381" s="85">
        <v>45443</v>
      </c>
      <c r="B3381" s="87" t="s">
        <v>548</v>
      </c>
      <c r="C3381" s="2">
        <v>2</v>
      </c>
    </row>
    <row r="3382" spans="1:3" ht="22.5" x14ac:dyDescent="0.25">
      <c r="A3382" s="85">
        <v>45443</v>
      </c>
      <c r="B3382" s="86" t="s">
        <v>491</v>
      </c>
      <c r="C3382" s="2">
        <v>0</v>
      </c>
    </row>
    <row r="3383" spans="1:3" ht="22.5" x14ac:dyDescent="0.25">
      <c r="A3383" s="85">
        <v>45443</v>
      </c>
      <c r="B3383" s="86" t="s">
        <v>496</v>
      </c>
      <c r="C3383" s="2">
        <v>2</v>
      </c>
    </row>
    <row r="3384" spans="1:3" ht="22.5" x14ac:dyDescent="0.25">
      <c r="A3384" s="85">
        <v>45443</v>
      </c>
      <c r="B3384" s="86" t="s">
        <v>493</v>
      </c>
      <c r="C3384" s="2">
        <v>2</v>
      </c>
    </row>
    <row r="3385" spans="1:3" x14ac:dyDescent="0.25">
      <c r="A3385" s="85">
        <v>45443</v>
      </c>
      <c r="B3385" s="87" t="s">
        <v>553</v>
      </c>
      <c r="C3385" s="2">
        <v>2</v>
      </c>
    </row>
    <row r="3386" spans="1:3" x14ac:dyDescent="0.25">
      <c r="A3386" s="85">
        <v>45443</v>
      </c>
      <c r="B3386" s="87" t="s">
        <v>494</v>
      </c>
      <c r="C3386" s="2">
        <v>0</v>
      </c>
    </row>
    <row r="3387" spans="1:3" ht="22.5" x14ac:dyDescent="0.25">
      <c r="A3387" s="85">
        <v>45443</v>
      </c>
      <c r="B3387" s="87" t="s">
        <v>565</v>
      </c>
      <c r="C3387" s="2">
        <v>1</v>
      </c>
    </row>
    <row r="3388" spans="1:3" x14ac:dyDescent="0.25">
      <c r="A3388" s="85">
        <v>45443</v>
      </c>
      <c r="B3388" s="87" t="s">
        <v>502</v>
      </c>
      <c r="C3388" s="2">
        <v>1</v>
      </c>
    </row>
    <row r="3389" spans="1:3" ht="22.5" x14ac:dyDescent="0.25">
      <c r="A3389" s="85">
        <v>45443</v>
      </c>
      <c r="B3389" s="87" t="s">
        <v>500</v>
      </c>
      <c r="C3389" s="2">
        <v>2</v>
      </c>
    </row>
    <row r="3390" spans="1:3" x14ac:dyDescent="0.25">
      <c r="A3390" s="85">
        <v>45443</v>
      </c>
      <c r="B3390" s="87" t="s">
        <v>516</v>
      </c>
      <c r="C3390" s="2">
        <v>1</v>
      </c>
    </row>
    <row r="3391" spans="1:3" ht="22.5" x14ac:dyDescent="0.25">
      <c r="A3391" s="85">
        <v>45443</v>
      </c>
      <c r="B3391" s="86" t="s">
        <v>555</v>
      </c>
      <c r="C3391" s="2">
        <v>1</v>
      </c>
    </row>
    <row r="3392" spans="1:3" x14ac:dyDescent="0.25">
      <c r="A3392" s="85">
        <v>45443</v>
      </c>
      <c r="B3392" s="87" t="s">
        <v>580</v>
      </c>
      <c r="C3392" s="2">
        <v>2</v>
      </c>
    </row>
    <row r="3393" spans="1:3" ht="22.5" x14ac:dyDescent="0.25">
      <c r="A3393" s="85">
        <v>45443</v>
      </c>
      <c r="B3393" s="86" t="s">
        <v>574</v>
      </c>
      <c r="C3393" s="2">
        <v>0</v>
      </c>
    </row>
    <row r="3394" spans="1:3" ht="22.5" x14ac:dyDescent="0.25">
      <c r="A3394" s="85">
        <v>45443</v>
      </c>
      <c r="B3394" s="87" t="s">
        <v>557</v>
      </c>
      <c r="C3394" s="2">
        <v>2</v>
      </c>
    </row>
    <row r="3395" spans="1:3" ht="22.5" x14ac:dyDescent="0.25">
      <c r="A3395" s="85">
        <v>45443</v>
      </c>
      <c r="B3395" s="86" t="s">
        <v>521</v>
      </c>
      <c r="C3395" s="2">
        <v>2</v>
      </c>
    </row>
    <row r="3396" spans="1:3" ht="22.5" x14ac:dyDescent="0.25">
      <c r="A3396" s="85">
        <v>45443</v>
      </c>
      <c r="B3396" s="86" t="s">
        <v>512</v>
      </c>
      <c r="C3396" s="2">
        <v>2</v>
      </c>
    </row>
    <row r="3397" spans="1:3" ht="22.5" x14ac:dyDescent="0.25">
      <c r="A3397" s="85">
        <v>45443</v>
      </c>
      <c r="B3397" s="87" t="s">
        <v>501</v>
      </c>
      <c r="C3397" s="2">
        <v>2</v>
      </c>
    </row>
    <row r="3398" spans="1:3" ht="22.5" x14ac:dyDescent="0.25">
      <c r="A3398" s="85">
        <v>45443</v>
      </c>
      <c r="B3398" s="86" t="s">
        <v>514</v>
      </c>
      <c r="C3398" s="2">
        <v>2</v>
      </c>
    </row>
    <row r="3399" spans="1:3" ht="22.5" x14ac:dyDescent="0.25">
      <c r="A3399" s="85">
        <v>45443</v>
      </c>
      <c r="B3399" s="87" t="s">
        <v>535</v>
      </c>
      <c r="C3399" s="2">
        <v>2</v>
      </c>
    </row>
    <row r="3400" spans="1:3" ht="22.5" x14ac:dyDescent="0.25">
      <c r="A3400" s="85">
        <v>45443</v>
      </c>
      <c r="B3400" s="87" t="s">
        <v>503</v>
      </c>
      <c r="C3400" s="2">
        <v>2</v>
      </c>
    </row>
    <row r="3401" spans="1:3" ht="22.5" x14ac:dyDescent="0.25">
      <c r="A3401" s="85">
        <v>45443</v>
      </c>
      <c r="B3401" s="86" t="s">
        <v>533</v>
      </c>
      <c r="C3401" s="2">
        <v>2</v>
      </c>
    </row>
    <row r="3402" spans="1:3" ht="22.5" x14ac:dyDescent="0.25">
      <c r="A3402" s="85">
        <v>45443</v>
      </c>
      <c r="B3402" s="86" t="s">
        <v>559</v>
      </c>
      <c r="C3402" s="2">
        <v>2</v>
      </c>
    </row>
    <row r="3403" spans="1:3" x14ac:dyDescent="0.25">
      <c r="A3403" s="85">
        <v>45443</v>
      </c>
      <c r="B3403" s="87" t="s">
        <v>524</v>
      </c>
      <c r="C3403" s="2">
        <v>2</v>
      </c>
    </row>
    <row r="3404" spans="1:3" ht="22.5" x14ac:dyDescent="0.25">
      <c r="A3404" s="85">
        <v>45443</v>
      </c>
      <c r="B3404" s="86" t="s">
        <v>530</v>
      </c>
      <c r="C3404" s="2">
        <v>2</v>
      </c>
    </row>
    <row r="3405" spans="1:3" ht="22.5" x14ac:dyDescent="0.25">
      <c r="A3405" s="85">
        <v>45443</v>
      </c>
      <c r="B3405" s="87" t="s">
        <v>576</v>
      </c>
      <c r="C3405" s="2">
        <v>2</v>
      </c>
    </row>
    <row r="3406" spans="1:3" ht="22.5" x14ac:dyDescent="0.25">
      <c r="A3406" s="85">
        <v>45443</v>
      </c>
      <c r="B3406" s="86" t="s">
        <v>510</v>
      </c>
      <c r="C3406" s="2">
        <v>2</v>
      </c>
    </row>
    <row r="3407" spans="1:3" ht="22.5" x14ac:dyDescent="0.25">
      <c r="A3407" s="85">
        <v>45443</v>
      </c>
      <c r="B3407" s="87" t="s">
        <v>515</v>
      </c>
      <c r="C3407" s="2">
        <v>2</v>
      </c>
    </row>
    <row r="3408" spans="1:3" x14ac:dyDescent="0.25">
      <c r="A3408" s="85">
        <v>45443</v>
      </c>
      <c r="B3408" s="86" t="s">
        <v>518</v>
      </c>
      <c r="C3408" s="2">
        <v>2</v>
      </c>
    </row>
    <row r="3409" spans="1:3" ht="22.5" x14ac:dyDescent="0.25">
      <c r="A3409" s="85">
        <v>45443</v>
      </c>
      <c r="B3409" s="87" t="s">
        <v>522</v>
      </c>
      <c r="C3409" s="2">
        <v>2</v>
      </c>
    </row>
    <row r="3410" spans="1:3" ht="22.5" x14ac:dyDescent="0.25">
      <c r="A3410" s="85">
        <v>45443</v>
      </c>
      <c r="B3410" s="87" t="s">
        <v>538</v>
      </c>
      <c r="C3410" s="2">
        <v>2</v>
      </c>
    </row>
    <row r="3411" spans="1:3" ht="22.5" x14ac:dyDescent="0.25">
      <c r="A3411" s="85">
        <v>45443</v>
      </c>
      <c r="B3411" s="86" t="s">
        <v>526</v>
      </c>
      <c r="C3411" s="2">
        <v>2</v>
      </c>
    </row>
    <row r="3412" spans="1:3" ht="22.5" x14ac:dyDescent="0.25">
      <c r="A3412" s="85">
        <v>45443</v>
      </c>
      <c r="B3412" s="87" t="s">
        <v>529</v>
      </c>
      <c r="C3412" s="2">
        <v>2</v>
      </c>
    </row>
    <row r="3413" spans="1:3" x14ac:dyDescent="0.25">
      <c r="A3413" s="85">
        <v>45443</v>
      </c>
      <c r="B3413" s="87" t="s">
        <v>527</v>
      </c>
      <c r="C3413" s="2">
        <v>2</v>
      </c>
    </row>
    <row r="3414" spans="1:3" ht="22.5" x14ac:dyDescent="0.25">
      <c r="A3414" s="85">
        <v>45443</v>
      </c>
      <c r="B3414" s="87" t="s">
        <v>544</v>
      </c>
      <c r="C3414" s="2">
        <v>2</v>
      </c>
    </row>
    <row r="3415" spans="1:3" ht="22.5" x14ac:dyDescent="0.25">
      <c r="A3415" s="85">
        <v>45443</v>
      </c>
      <c r="B3415" s="86" t="s">
        <v>531</v>
      </c>
      <c r="C3415" s="2">
        <v>2</v>
      </c>
    </row>
    <row r="3416" spans="1:3" ht="22.5" x14ac:dyDescent="0.25">
      <c r="A3416" s="85">
        <v>45443</v>
      </c>
      <c r="B3416" s="86" t="s">
        <v>577</v>
      </c>
      <c r="C3416" s="2">
        <v>2</v>
      </c>
    </row>
    <row r="3417" spans="1:3" x14ac:dyDescent="0.25">
      <c r="A3417" s="85">
        <v>45443</v>
      </c>
      <c r="B3417" s="87" t="s">
        <v>507</v>
      </c>
      <c r="C3417" s="2">
        <v>2</v>
      </c>
    </row>
    <row r="3418" spans="1:3" x14ac:dyDescent="0.25">
      <c r="A3418" s="85">
        <v>45443</v>
      </c>
      <c r="B3418" s="87" t="s">
        <v>513</v>
      </c>
      <c r="C3418" s="2">
        <v>2</v>
      </c>
    </row>
    <row r="3419" spans="1:3" x14ac:dyDescent="0.25">
      <c r="A3419" s="85">
        <v>45443</v>
      </c>
      <c r="B3419" s="87" t="s">
        <v>633</v>
      </c>
      <c r="C3419" s="2">
        <v>2</v>
      </c>
    </row>
    <row r="3420" spans="1:3" x14ac:dyDescent="0.25">
      <c r="A3420" s="85">
        <v>45443</v>
      </c>
      <c r="B3420" s="86" t="s">
        <v>520</v>
      </c>
      <c r="C3420" s="2">
        <v>0</v>
      </c>
    </row>
    <row r="3421" spans="1:3" ht="22.5" x14ac:dyDescent="0.25">
      <c r="A3421" s="85">
        <v>45443</v>
      </c>
      <c r="B3421" s="86" t="s">
        <v>517</v>
      </c>
      <c r="C3421" s="2">
        <v>2</v>
      </c>
    </row>
    <row r="3422" spans="1:3" ht="22.5" x14ac:dyDescent="0.25">
      <c r="A3422" s="85">
        <v>45443</v>
      </c>
      <c r="B3422" s="86" t="s">
        <v>534</v>
      </c>
      <c r="C3422" s="2">
        <v>2</v>
      </c>
    </row>
    <row r="3423" spans="1:3" x14ac:dyDescent="0.25">
      <c r="A3423" s="85">
        <v>45443</v>
      </c>
      <c r="B3423" s="86" t="s">
        <v>536</v>
      </c>
      <c r="C3423" s="2">
        <v>2</v>
      </c>
    </row>
    <row r="3424" spans="1:3" ht="22.5" x14ac:dyDescent="0.25">
      <c r="A3424" s="85">
        <v>45443</v>
      </c>
      <c r="B3424" s="86" t="s">
        <v>523</v>
      </c>
      <c r="C3424" s="2">
        <v>2</v>
      </c>
    </row>
    <row r="3425" spans="1:3" ht="22.5" x14ac:dyDescent="0.25">
      <c r="A3425" s="85">
        <v>45443</v>
      </c>
      <c r="B3425" s="87" t="s">
        <v>540</v>
      </c>
      <c r="C3425" s="2">
        <v>2</v>
      </c>
    </row>
    <row r="3426" spans="1:3" x14ac:dyDescent="0.25">
      <c r="A3426" s="85">
        <v>45443</v>
      </c>
      <c r="B3426" s="86" t="s">
        <v>532</v>
      </c>
      <c r="C3426" s="2">
        <v>2</v>
      </c>
    </row>
    <row r="3427" spans="1:3" ht="22.5" x14ac:dyDescent="0.25">
      <c r="A3427" s="85">
        <v>45443</v>
      </c>
      <c r="B3427" s="87" t="s">
        <v>630</v>
      </c>
      <c r="C3427" s="2">
        <v>0</v>
      </c>
    </row>
    <row r="3428" spans="1:3" ht="22.5" x14ac:dyDescent="0.25">
      <c r="A3428" s="85">
        <v>45443</v>
      </c>
      <c r="B3428" s="86" t="s">
        <v>508</v>
      </c>
      <c r="C3428" s="2">
        <v>2</v>
      </c>
    </row>
    <row r="3429" spans="1:3" ht="22.5" x14ac:dyDescent="0.25">
      <c r="A3429" s="85">
        <v>45443</v>
      </c>
      <c r="B3429" s="86" t="s">
        <v>539</v>
      </c>
      <c r="C3429" s="2">
        <v>2</v>
      </c>
    </row>
    <row r="3430" spans="1:3" x14ac:dyDescent="0.25">
      <c r="A3430" s="85">
        <v>45443</v>
      </c>
      <c r="B3430" s="86" t="s">
        <v>573</v>
      </c>
      <c r="C3430" s="2">
        <v>2</v>
      </c>
    </row>
    <row r="3431" spans="1:3" x14ac:dyDescent="0.25">
      <c r="A3431" s="85">
        <v>45443</v>
      </c>
      <c r="B3431" s="87" t="s">
        <v>564</v>
      </c>
      <c r="C3431" s="2">
        <v>1</v>
      </c>
    </row>
    <row r="3432" spans="1:3" ht="22.5" x14ac:dyDescent="0.25">
      <c r="A3432" s="85">
        <v>45443</v>
      </c>
      <c r="B3432" s="86" t="s">
        <v>584</v>
      </c>
      <c r="C3432" s="2">
        <v>2</v>
      </c>
    </row>
    <row r="3433" spans="1:3" x14ac:dyDescent="0.25">
      <c r="A3433" s="85">
        <v>45443</v>
      </c>
      <c r="B3433" s="86" t="s">
        <v>562</v>
      </c>
      <c r="C3433" s="2">
        <v>2</v>
      </c>
    </row>
    <row r="3434" spans="1:3" x14ac:dyDescent="0.25">
      <c r="A3434" s="85">
        <v>45443</v>
      </c>
      <c r="B3434" s="87" t="s">
        <v>541</v>
      </c>
      <c r="C3434" s="2">
        <v>2</v>
      </c>
    </row>
    <row r="3435" spans="1:3" x14ac:dyDescent="0.25">
      <c r="A3435" s="85">
        <v>45443</v>
      </c>
      <c r="B3435" s="86" t="s">
        <v>546</v>
      </c>
      <c r="C3435" s="2">
        <v>2</v>
      </c>
    </row>
    <row r="3436" spans="1:3" ht="22.5" x14ac:dyDescent="0.25">
      <c r="A3436" s="85">
        <v>45443</v>
      </c>
      <c r="B3436" s="86" t="s">
        <v>568</v>
      </c>
      <c r="C3436" s="2">
        <v>2</v>
      </c>
    </row>
    <row r="3437" spans="1:3" x14ac:dyDescent="0.25">
      <c r="A3437" s="85">
        <v>45443</v>
      </c>
      <c r="B3437" s="86" t="s">
        <v>547</v>
      </c>
      <c r="C3437" s="2">
        <v>2</v>
      </c>
    </row>
    <row r="3438" spans="1:3" ht="22.5" x14ac:dyDescent="0.25">
      <c r="A3438" s="85">
        <v>45443</v>
      </c>
      <c r="B3438" s="87" t="s">
        <v>563</v>
      </c>
      <c r="C3438" s="2">
        <v>2</v>
      </c>
    </row>
    <row r="3439" spans="1:3" x14ac:dyDescent="0.25">
      <c r="A3439" s="85">
        <v>45444</v>
      </c>
      <c r="B3439" s="86" t="s">
        <v>580</v>
      </c>
      <c r="C3439" s="2"/>
    </row>
    <row r="3440" spans="1:3" x14ac:dyDescent="0.25">
      <c r="A3440" s="85">
        <v>45444</v>
      </c>
      <c r="B3440" s="87" t="s">
        <v>498</v>
      </c>
      <c r="C3440" s="2"/>
    </row>
    <row r="3441" spans="1:3" x14ac:dyDescent="0.25">
      <c r="A3441" s="85">
        <v>45444</v>
      </c>
      <c r="B3441" s="87" t="s">
        <v>495</v>
      </c>
      <c r="C3441" s="2">
        <v>0</v>
      </c>
    </row>
    <row r="3442" spans="1:3" x14ac:dyDescent="0.25">
      <c r="A3442" s="85">
        <v>45444</v>
      </c>
      <c r="B3442" s="86" t="s">
        <v>566</v>
      </c>
      <c r="C3442" s="2">
        <v>1</v>
      </c>
    </row>
    <row r="3443" spans="1:3" ht="22.5" x14ac:dyDescent="0.25">
      <c r="A3443" s="85">
        <v>45444</v>
      </c>
      <c r="B3443" s="87" t="s">
        <v>576</v>
      </c>
      <c r="C3443" s="2">
        <v>1</v>
      </c>
    </row>
    <row r="3444" spans="1:3" ht="22.5" x14ac:dyDescent="0.25">
      <c r="A3444" s="85">
        <v>45444</v>
      </c>
      <c r="B3444" s="86" t="s">
        <v>439</v>
      </c>
      <c r="C3444" s="2">
        <v>2</v>
      </c>
    </row>
    <row r="3445" spans="1:3" ht="22.5" x14ac:dyDescent="0.25">
      <c r="A3445" s="85">
        <v>45444</v>
      </c>
      <c r="B3445" s="87" t="s">
        <v>572</v>
      </c>
      <c r="C3445" s="2">
        <v>1</v>
      </c>
    </row>
    <row r="3446" spans="1:3" x14ac:dyDescent="0.25">
      <c r="A3446" s="85">
        <v>45444</v>
      </c>
      <c r="B3446" s="87" t="s">
        <v>582</v>
      </c>
      <c r="C3446" s="2">
        <v>2</v>
      </c>
    </row>
    <row r="3447" spans="1:3" ht="22.5" x14ac:dyDescent="0.25">
      <c r="A3447" s="85">
        <v>45444</v>
      </c>
      <c r="B3447" s="86" t="s">
        <v>569</v>
      </c>
      <c r="C3447" s="2">
        <v>2</v>
      </c>
    </row>
    <row r="3448" spans="1:3" x14ac:dyDescent="0.25">
      <c r="A3448" s="85">
        <v>45444</v>
      </c>
      <c r="B3448" s="86" t="s">
        <v>546</v>
      </c>
      <c r="C3448" s="2">
        <v>1</v>
      </c>
    </row>
    <row r="3449" spans="1:3" x14ac:dyDescent="0.25">
      <c r="A3449" s="85">
        <v>45444</v>
      </c>
      <c r="B3449" s="86" t="s">
        <v>536</v>
      </c>
      <c r="C3449" s="2">
        <v>1</v>
      </c>
    </row>
    <row r="3450" spans="1:3" ht="22.5" x14ac:dyDescent="0.25">
      <c r="A3450" s="85">
        <v>45444</v>
      </c>
      <c r="B3450" s="87" t="s">
        <v>557</v>
      </c>
      <c r="C3450" s="2">
        <v>2</v>
      </c>
    </row>
    <row r="3451" spans="1:3" ht="22.5" x14ac:dyDescent="0.25">
      <c r="A3451" s="85">
        <v>45444</v>
      </c>
      <c r="B3451" s="86" t="s">
        <v>563</v>
      </c>
      <c r="C3451" s="2">
        <v>1</v>
      </c>
    </row>
    <row r="3452" spans="1:3" x14ac:dyDescent="0.25">
      <c r="A3452" s="85">
        <v>45444</v>
      </c>
      <c r="B3452" s="87" t="s">
        <v>502</v>
      </c>
      <c r="C3452" s="2">
        <v>2</v>
      </c>
    </row>
    <row r="3453" spans="1:3" x14ac:dyDescent="0.25">
      <c r="A3453" s="85">
        <v>45444</v>
      </c>
      <c r="B3453" s="86" t="s">
        <v>507</v>
      </c>
      <c r="C3453" s="2">
        <v>2</v>
      </c>
    </row>
    <row r="3454" spans="1:3" ht="22.5" x14ac:dyDescent="0.25">
      <c r="A3454" s="85">
        <v>45444</v>
      </c>
      <c r="B3454" s="86" t="s">
        <v>503</v>
      </c>
      <c r="C3454" s="2">
        <v>2</v>
      </c>
    </row>
    <row r="3455" spans="1:3" ht="22.5" x14ac:dyDescent="0.25">
      <c r="A3455" s="85">
        <v>45444</v>
      </c>
      <c r="B3455" s="87" t="s">
        <v>517</v>
      </c>
      <c r="C3455" s="2">
        <v>2</v>
      </c>
    </row>
    <row r="3456" spans="1:3" ht="22.5" x14ac:dyDescent="0.25">
      <c r="A3456" s="85">
        <v>45444</v>
      </c>
      <c r="B3456" s="86" t="s">
        <v>556</v>
      </c>
      <c r="C3456" s="2">
        <v>2</v>
      </c>
    </row>
    <row r="3457" spans="1:3" x14ac:dyDescent="0.25">
      <c r="A3457" s="85">
        <v>45444</v>
      </c>
      <c r="B3457" s="87" t="s">
        <v>520</v>
      </c>
      <c r="C3457" s="2">
        <v>0</v>
      </c>
    </row>
    <row r="3458" spans="1:3" ht="22.5" x14ac:dyDescent="0.25">
      <c r="A3458" s="85">
        <v>45444</v>
      </c>
      <c r="B3458" s="87" t="s">
        <v>529</v>
      </c>
      <c r="C3458" s="2">
        <v>2</v>
      </c>
    </row>
    <row r="3459" spans="1:3" ht="22.5" x14ac:dyDescent="0.25">
      <c r="A3459" s="85">
        <v>45444</v>
      </c>
      <c r="B3459" s="86" t="s">
        <v>514</v>
      </c>
      <c r="C3459" s="2">
        <v>2</v>
      </c>
    </row>
    <row r="3460" spans="1:3" ht="22.5" x14ac:dyDescent="0.25">
      <c r="A3460" s="85">
        <v>45444</v>
      </c>
      <c r="B3460" s="87" t="s">
        <v>539</v>
      </c>
      <c r="C3460" s="2">
        <v>2</v>
      </c>
    </row>
    <row r="3461" spans="1:3" ht="22.5" x14ac:dyDescent="0.25">
      <c r="A3461" s="85">
        <v>45444</v>
      </c>
      <c r="B3461" s="87" t="s">
        <v>544</v>
      </c>
      <c r="C3461" s="2">
        <v>2</v>
      </c>
    </row>
    <row r="3462" spans="1:3" x14ac:dyDescent="0.25">
      <c r="A3462" s="85">
        <v>45444</v>
      </c>
      <c r="B3462" s="87" t="s">
        <v>506</v>
      </c>
      <c r="C3462" s="2">
        <v>2</v>
      </c>
    </row>
    <row r="3463" spans="1:3" ht="22.5" x14ac:dyDescent="0.25">
      <c r="A3463" s="85">
        <v>45444</v>
      </c>
      <c r="B3463" s="86" t="s">
        <v>522</v>
      </c>
      <c r="C3463" s="2">
        <v>2</v>
      </c>
    </row>
    <row r="3464" spans="1:3" ht="22.5" x14ac:dyDescent="0.25">
      <c r="A3464" s="85">
        <v>45444</v>
      </c>
      <c r="B3464" s="87" t="s">
        <v>584</v>
      </c>
      <c r="C3464" s="2">
        <v>2</v>
      </c>
    </row>
    <row r="3465" spans="1:3" x14ac:dyDescent="0.25">
      <c r="A3465" s="85">
        <v>45444</v>
      </c>
      <c r="B3465" s="87" t="s">
        <v>532</v>
      </c>
      <c r="C3465" s="2">
        <v>2</v>
      </c>
    </row>
    <row r="3466" spans="1:3" ht="22.5" x14ac:dyDescent="0.25">
      <c r="A3466" s="85">
        <v>45444</v>
      </c>
      <c r="B3466" s="87" t="s">
        <v>549</v>
      </c>
      <c r="C3466" s="2">
        <v>2</v>
      </c>
    </row>
    <row r="3467" spans="1:3" ht="22.5" x14ac:dyDescent="0.25">
      <c r="A3467" s="85">
        <v>45444</v>
      </c>
      <c r="B3467" s="86" t="s">
        <v>508</v>
      </c>
      <c r="C3467" s="2">
        <v>2</v>
      </c>
    </row>
    <row r="3468" spans="1:3" ht="22.5" x14ac:dyDescent="0.25">
      <c r="A3468" s="85">
        <v>45444</v>
      </c>
      <c r="B3468" s="86" t="s">
        <v>390</v>
      </c>
      <c r="C3468" s="2">
        <v>2</v>
      </c>
    </row>
    <row r="3469" spans="1:3" ht="22.5" x14ac:dyDescent="0.25">
      <c r="A3469" s="85">
        <v>45444</v>
      </c>
      <c r="B3469" s="86" t="s">
        <v>538</v>
      </c>
      <c r="C3469" s="2">
        <v>2</v>
      </c>
    </row>
    <row r="3470" spans="1:3" x14ac:dyDescent="0.25">
      <c r="A3470" s="85">
        <v>45445</v>
      </c>
      <c r="B3470" s="86" t="s">
        <v>580</v>
      </c>
      <c r="C3470" s="2"/>
    </row>
    <row r="3471" spans="1:3" x14ac:dyDescent="0.25">
      <c r="A3471" s="85">
        <v>45445</v>
      </c>
      <c r="B3471" s="87" t="s">
        <v>498</v>
      </c>
      <c r="C3471" s="2"/>
    </row>
    <row r="3472" spans="1:3" ht="22.5" x14ac:dyDescent="0.25">
      <c r="A3472" s="85">
        <v>45445</v>
      </c>
      <c r="B3472" s="86" t="s">
        <v>548</v>
      </c>
      <c r="C3472" s="2"/>
    </row>
    <row r="3473" spans="1:3" ht="22.5" x14ac:dyDescent="0.25">
      <c r="A3473" s="85">
        <v>45445</v>
      </c>
      <c r="B3473" s="87" t="s">
        <v>550</v>
      </c>
      <c r="C3473" s="2"/>
    </row>
    <row r="3474" spans="1:3" x14ac:dyDescent="0.25">
      <c r="A3474" s="85">
        <v>45445</v>
      </c>
      <c r="B3474" s="87" t="s">
        <v>566</v>
      </c>
      <c r="C3474" s="2"/>
    </row>
    <row r="3475" spans="1:3" x14ac:dyDescent="0.25">
      <c r="A3475" s="85">
        <v>45445</v>
      </c>
      <c r="B3475" s="87" t="s">
        <v>495</v>
      </c>
      <c r="C3475" s="2">
        <v>0</v>
      </c>
    </row>
    <row r="3476" spans="1:3" ht="22.5" x14ac:dyDescent="0.25">
      <c r="A3476" s="85">
        <v>45445</v>
      </c>
      <c r="B3476" s="87" t="s">
        <v>439</v>
      </c>
      <c r="C3476" s="2">
        <v>2</v>
      </c>
    </row>
    <row r="3477" spans="1:3" ht="22.5" x14ac:dyDescent="0.25">
      <c r="A3477" s="85">
        <v>45445</v>
      </c>
      <c r="B3477" s="86" t="s">
        <v>569</v>
      </c>
      <c r="C3477" s="2">
        <v>2</v>
      </c>
    </row>
    <row r="3478" spans="1:3" ht="22.5" x14ac:dyDescent="0.25">
      <c r="A3478" s="85">
        <v>45445</v>
      </c>
      <c r="B3478" s="87" t="s">
        <v>630</v>
      </c>
      <c r="C3478" s="2">
        <v>2</v>
      </c>
    </row>
    <row r="3479" spans="1:3" ht="22.5" x14ac:dyDescent="0.25">
      <c r="A3479" s="85">
        <v>45445</v>
      </c>
      <c r="B3479" s="87" t="s">
        <v>572</v>
      </c>
      <c r="C3479" s="2">
        <v>1</v>
      </c>
    </row>
    <row r="3480" spans="1:3" ht="22.5" x14ac:dyDescent="0.25">
      <c r="A3480" s="85">
        <v>45445</v>
      </c>
      <c r="B3480" s="86" t="s">
        <v>549</v>
      </c>
      <c r="C3480" s="2">
        <v>1</v>
      </c>
    </row>
    <row r="3481" spans="1:3" ht="22.5" x14ac:dyDescent="0.25">
      <c r="A3481" s="85">
        <v>45445</v>
      </c>
      <c r="B3481" s="86" t="s">
        <v>510</v>
      </c>
      <c r="C3481" s="2">
        <v>1</v>
      </c>
    </row>
    <row r="3482" spans="1:3" x14ac:dyDescent="0.25">
      <c r="A3482" s="85">
        <v>45445</v>
      </c>
      <c r="B3482" s="86" t="s">
        <v>546</v>
      </c>
      <c r="C3482" s="2">
        <v>1</v>
      </c>
    </row>
    <row r="3483" spans="1:3" ht="22.5" x14ac:dyDescent="0.25">
      <c r="A3483" s="85">
        <v>45445</v>
      </c>
      <c r="B3483" s="86" t="s">
        <v>503</v>
      </c>
      <c r="C3483" s="2"/>
    </row>
    <row r="3484" spans="1:3" x14ac:dyDescent="0.25">
      <c r="A3484" s="85">
        <v>45445</v>
      </c>
      <c r="B3484" s="87" t="s">
        <v>520</v>
      </c>
      <c r="C3484" s="2">
        <v>0</v>
      </c>
    </row>
    <row r="3485" spans="1:3" ht="22.5" x14ac:dyDescent="0.25">
      <c r="A3485" s="85">
        <v>45445</v>
      </c>
      <c r="B3485" s="87" t="s">
        <v>517</v>
      </c>
      <c r="C3485" s="2">
        <v>2</v>
      </c>
    </row>
    <row r="3486" spans="1:3" x14ac:dyDescent="0.25">
      <c r="A3486" s="85">
        <v>45445</v>
      </c>
      <c r="B3486" s="86" t="s">
        <v>507</v>
      </c>
      <c r="C3486" s="2">
        <v>2</v>
      </c>
    </row>
    <row r="3487" spans="1:3" x14ac:dyDescent="0.25">
      <c r="A3487" s="85">
        <v>45445</v>
      </c>
      <c r="B3487" s="87" t="s">
        <v>541</v>
      </c>
      <c r="C3487" s="2">
        <v>1</v>
      </c>
    </row>
    <row r="3488" spans="1:3" ht="22.5" x14ac:dyDescent="0.25">
      <c r="A3488" s="85">
        <v>45445</v>
      </c>
      <c r="B3488" s="87" t="s">
        <v>556</v>
      </c>
      <c r="C3488" s="2">
        <v>0</v>
      </c>
    </row>
    <row r="3489" spans="1:3" ht="22.5" x14ac:dyDescent="0.25">
      <c r="A3489" s="85">
        <v>45445</v>
      </c>
      <c r="B3489" s="86" t="s">
        <v>528</v>
      </c>
      <c r="C3489" s="2">
        <v>2</v>
      </c>
    </row>
    <row r="3490" spans="1:3" x14ac:dyDescent="0.25">
      <c r="A3490" s="85">
        <v>45445</v>
      </c>
      <c r="B3490" s="86" t="s">
        <v>518</v>
      </c>
      <c r="C3490" s="2">
        <v>2</v>
      </c>
    </row>
    <row r="3491" spans="1:3" ht="22.5" x14ac:dyDescent="0.25">
      <c r="A3491" s="85">
        <v>45445</v>
      </c>
      <c r="B3491" s="86" t="s">
        <v>514</v>
      </c>
      <c r="C3491" s="2">
        <v>2</v>
      </c>
    </row>
    <row r="3492" spans="1:3" x14ac:dyDescent="0.25">
      <c r="A3492" s="85">
        <v>45445</v>
      </c>
      <c r="B3492" s="87" t="s">
        <v>564</v>
      </c>
      <c r="C3492" s="2">
        <v>2</v>
      </c>
    </row>
    <row r="3493" spans="1:3" ht="22.5" x14ac:dyDescent="0.25">
      <c r="A3493" s="85">
        <v>45445</v>
      </c>
      <c r="B3493" s="87" t="s">
        <v>539</v>
      </c>
      <c r="C3493" s="2">
        <v>2</v>
      </c>
    </row>
    <row r="3494" spans="1:3" ht="22.5" x14ac:dyDescent="0.25">
      <c r="A3494" s="85">
        <v>45445</v>
      </c>
      <c r="B3494" s="86" t="s">
        <v>530</v>
      </c>
      <c r="C3494" s="2">
        <v>2</v>
      </c>
    </row>
    <row r="3495" spans="1:3" x14ac:dyDescent="0.25">
      <c r="A3495" s="85">
        <v>45445</v>
      </c>
      <c r="B3495" s="87" t="s">
        <v>582</v>
      </c>
      <c r="C3495" s="2">
        <v>2</v>
      </c>
    </row>
    <row r="3496" spans="1:3" x14ac:dyDescent="0.25">
      <c r="A3496" s="85">
        <v>45445</v>
      </c>
      <c r="B3496" s="87" t="s">
        <v>506</v>
      </c>
      <c r="C3496" s="2">
        <v>2</v>
      </c>
    </row>
    <row r="3497" spans="1:3" x14ac:dyDescent="0.25">
      <c r="A3497" s="85">
        <v>45445</v>
      </c>
      <c r="B3497" s="86" t="s">
        <v>532</v>
      </c>
      <c r="C3497" s="2">
        <v>2</v>
      </c>
    </row>
    <row r="3498" spans="1:3" ht="22.5" x14ac:dyDescent="0.25">
      <c r="A3498" s="85">
        <v>45445</v>
      </c>
      <c r="B3498" s="87" t="s">
        <v>544</v>
      </c>
      <c r="C3498" s="2">
        <v>2</v>
      </c>
    </row>
    <row r="3499" spans="1:3" ht="22.5" x14ac:dyDescent="0.25">
      <c r="A3499" s="85">
        <v>45445</v>
      </c>
      <c r="B3499" s="86" t="s">
        <v>522</v>
      </c>
      <c r="C3499" s="2">
        <v>2</v>
      </c>
    </row>
    <row r="3500" spans="1:3" ht="22.5" x14ac:dyDescent="0.25">
      <c r="A3500" s="85">
        <v>45445</v>
      </c>
      <c r="B3500" s="87" t="s">
        <v>584</v>
      </c>
      <c r="C3500" s="2">
        <v>2</v>
      </c>
    </row>
    <row r="3501" spans="1:3" ht="22.5" x14ac:dyDescent="0.25">
      <c r="A3501" s="85">
        <v>45445</v>
      </c>
      <c r="B3501" s="86" t="s">
        <v>538</v>
      </c>
      <c r="C3501" s="2">
        <v>2</v>
      </c>
    </row>
    <row r="3502" spans="1:3" ht="22.5" x14ac:dyDescent="0.25">
      <c r="A3502" s="85">
        <v>45445</v>
      </c>
      <c r="B3502" s="86" t="s">
        <v>508</v>
      </c>
      <c r="C3502" s="2">
        <v>2</v>
      </c>
    </row>
    <row r="3503" spans="1:3" ht="22.5" x14ac:dyDescent="0.25">
      <c r="A3503" s="85">
        <v>45446</v>
      </c>
      <c r="B3503" s="86" t="s">
        <v>548</v>
      </c>
      <c r="C3503" s="2">
        <v>1</v>
      </c>
    </row>
    <row r="3504" spans="1:3" ht="22.5" x14ac:dyDescent="0.25">
      <c r="A3504" s="85">
        <v>45446</v>
      </c>
      <c r="B3504" s="86" t="s">
        <v>544</v>
      </c>
      <c r="C3504" s="2"/>
    </row>
    <row r="3505" spans="1:3" ht="22.5" x14ac:dyDescent="0.25">
      <c r="A3505" s="85">
        <v>45446</v>
      </c>
      <c r="B3505" s="86" t="s">
        <v>581</v>
      </c>
      <c r="C3505" s="2"/>
    </row>
    <row r="3506" spans="1:3" ht="22.5" x14ac:dyDescent="0.25">
      <c r="A3506" s="85">
        <v>45446</v>
      </c>
      <c r="B3506" s="87" t="s">
        <v>492</v>
      </c>
      <c r="C3506" s="2">
        <v>2</v>
      </c>
    </row>
    <row r="3507" spans="1:3" ht="22.5" x14ac:dyDescent="0.25">
      <c r="A3507" s="85">
        <v>45446</v>
      </c>
      <c r="B3507" s="87" t="s">
        <v>574</v>
      </c>
      <c r="C3507" s="2"/>
    </row>
    <row r="3508" spans="1:3" x14ac:dyDescent="0.25">
      <c r="A3508" s="85">
        <v>45446</v>
      </c>
      <c r="B3508" s="87" t="s">
        <v>494</v>
      </c>
      <c r="C3508" s="2"/>
    </row>
    <row r="3509" spans="1:3" x14ac:dyDescent="0.25">
      <c r="A3509" s="85">
        <v>45446</v>
      </c>
      <c r="B3509" s="87" t="s">
        <v>580</v>
      </c>
      <c r="C3509" s="2">
        <v>2</v>
      </c>
    </row>
    <row r="3510" spans="1:3" x14ac:dyDescent="0.25">
      <c r="A3510" s="85">
        <v>45446</v>
      </c>
      <c r="B3510" s="86" t="s">
        <v>637</v>
      </c>
      <c r="C3510" s="2">
        <v>0</v>
      </c>
    </row>
    <row r="3511" spans="1:3" ht="22.5" x14ac:dyDescent="0.25">
      <c r="A3511" s="85">
        <v>45446</v>
      </c>
      <c r="B3511" s="87" t="s">
        <v>493</v>
      </c>
      <c r="C3511" s="2">
        <v>2</v>
      </c>
    </row>
    <row r="3512" spans="1:3" x14ac:dyDescent="0.25">
      <c r="A3512" s="85">
        <v>45446</v>
      </c>
      <c r="B3512" s="86" t="s">
        <v>547</v>
      </c>
      <c r="C3512" s="2">
        <v>2</v>
      </c>
    </row>
    <row r="3513" spans="1:3" ht="22.5" x14ac:dyDescent="0.25">
      <c r="A3513" s="85">
        <v>45446</v>
      </c>
      <c r="B3513" s="87" t="s">
        <v>439</v>
      </c>
      <c r="C3513" s="2">
        <v>2</v>
      </c>
    </row>
    <row r="3514" spans="1:3" x14ac:dyDescent="0.25">
      <c r="A3514" s="85">
        <v>45446</v>
      </c>
      <c r="B3514" s="87" t="s">
        <v>582</v>
      </c>
      <c r="C3514" s="2"/>
    </row>
    <row r="3515" spans="1:3" ht="22.5" x14ac:dyDescent="0.25">
      <c r="A3515" s="85">
        <v>45446</v>
      </c>
      <c r="B3515" s="87" t="s">
        <v>515</v>
      </c>
      <c r="C3515" s="2">
        <v>2</v>
      </c>
    </row>
    <row r="3516" spans="1:3" x14ac:dyDescent="0.25">
      <c r="A3516" s="85">
        <v>45446</v>
      </c>
      <c r="B3516" s="87" t="s">
        <v>497</v>
      </c>
      <c r="C3516" s="2">
        <v>2</v>
      </c>
    </row>
    <row r="3517" spans="1:3" x14ac:dyDescent="0.25">
      <c r="A3517" s="85">
        <v>45446</v>
      </c>
      <c r="B3517" s="87" t="s">
        <v>495</v>
      </c>
      <c r="C3517" s="2">
        <v>0</v>
      </c>
    </row>
    <row r="3518" spans="1:3" ht="22.5" x14ac:dyDescent="0.25">
      <c r="A3518" s="85">
        <v>45446</v>
      </c>
      <c r="B3518" s="86" t="s">
        <v>501</v>
      </c>
      <c r="C3518" s="2">
        <v>1</v>
      </c>
    </row>
    <row r="3519" spans="1:3" x14ac:dyDescent="0.25">
      <c r="A3519" s="85">
        <v>45446</v>
      </c>
      <c r="B3519" s="86" t="s">
        <v>506</v>
      </c>
      <c r="C3519" s="2">
        <v>2</v>
      </c>
    </row>
    <row r="3520" spans="1:3" ht="22.5" x14ac:dyDescent="0.25">
      <c r="A3520" s="85">
        <v>45446</v>
      </c>
      <c r="B3520" s="87" t="s">
        <v>632</v>
      </c>
      <c r="C3520" s="2">
        <v>2</v>
      </c>
    </row>
    <row r="3521" spans="1:3" ht="22.5" x14ac:dyDescent="0.25">
      <c r="A3521" s="85">
        <v>45446</v>
      </c>
      <c r="B3521" s="86" t="s">
        <v>510</v>
      </c>
      <c r="C3521" s="2">
        <v>1</v>
      </c>
    </row>
    <row r="3522" spans="1:3" ht="22.5" x14ac:dyDescent="0.25">
      <c r="A3522" s="85">
        <v>45446</v>
      </c>
      <c r="B3522" s="87" t="s">
        <v>583</v>
      </c>
      <c r="C3522" s="2">
        <v>2</v>
      </c>
    </row>
    <row r="3523" spans="1:3" x14ac:dyDescent="0.25">
      <c r="A3523" s="85">
        <v>45446</v>
      </c>
      <c r="B3523" s="86" t="s">
        <v>553</v>
      </c>
      <c r="C3523" s="2">
        <v>2</v>
      </c>
    </row>
    <row r="3524" spans="1:3" ht="22.5" x14ac:dyDescent="0.25">
      <c r="A3524" s="85">
        <v>45446</v>
      </c>
      <c r="B3524" s="87" t="s">
        <v>551</v>
      </c>
      <c r="C3524" s="2">
        <v>2</v>
      </c>
    </row>
    <row r="3525" spans="1:3" ht="22.5" x14ac:dyDescent="0.25">
      <c r="A3525" s="85">
        <v>45446</v>
      </c>
      <c r="B3525" s="87" t="s">
        <v>634</v>
      </c>
      <c r="C3525" s="2">
        <v>0</v>
      </c>
    </row>
    <row r="3526" spans="1:3" x14ac:dyDescent="0.25">
      <c r="A3526" s="85">
        <v>45446</v>
      </c>
      <c r="B3526" s="86" t="s">
        <v>498</v>
      </c>
      <c r="C3526" s="2">
        <v>2</v>
      </c>
    </row>
    <row r="3527" spans="1:3" ht="22.5" x14ac:dyDescent="0.25">
      <c r="A3527" s="85">
        <v>45446</v>
      </c>
      <c r="B3527" s="87" t="s">
        <v>545</v>
      </c>
      <c r="C3527" s="2">
        <v>2</v>
      </c>
    </row>
    <row r="3528" spans="1:3" ht="22.5" x14ac:dyDescent="0.25">
      <c r="A3528" s="85">
        <v>45446</v>
      </c>
      <c r="B3528" s="86" t="s">
        <v>500</v>
      </c>
      <c r="C3528" s="2">
        <v>2</v>
      </c>
    </row>
    <row r="3529" spans="1:3" ht="22.5" x14ac:dyDescent="0.25">
      <c r="A3529" s="85">
        <v>45446</v>
      </c>
      <c r="B3529" s="87" t="s">
        <v>512</v>
      </c>
      <c r="C3529" s="2">
        <v>2</v>
      </c>
    </row>
    <row r="3530" spans="1:3" x14ac:dyDescent="0.25">
      <c r="A3530" s="85">
        <v>45446</v>
      </c>
      <c r="B3530" s="86" t="s">
        <v>502</v>
      </c>
      <c r="C3530" s="2">
        <v>2</v>
      </c>
    </row>
    <row r="3531" spans="1:3" x14ac:dyDescent="0.25">
      <c r="A3531" s="85">
        <v>45446</v>
      </c>
      <c r="B3531" s="86" t="s">
        <v>509</v>
      </c>
      <c r="C3531" s="2">
        <v>1</v>
      </c>
    </row>
    <row r="3532" spans="1:3" ht="22.5" x14ac:dyDescent="0.25">
      <c r="A3532" s="85">
        <v>45446</v>
      </c>
      <c r="B3532" s="87" t="s">
        <v>560</v>
      </c>
      <c r="C3532" s="2">
        <v>2</v>
      </c>
    </row>
    <row r="3533" spans="1:3" x14ac:dyDescent="0.25">
      <c r="A3533" s="85">
        <v>45446</v>
      </c>
      <c r="B3533" s="87" t="s">
        <v>516</v>
      </c>
      <c r="C3533" s="2">
        <v>2</v>
      </c>
    </row>
    <row r="3534" spans="1:3" x14ac:dyDescent="0.25">
      <c r="A3534" s="85">
        <v>45446</v>
      </c>
      <c r="B3534" s="86" t="s">
        <v>532</v>
      </c>
      <c r="C3534" s="2">
        <v>2</v>
      </c>
    </row>
    <row r="3535" spans="1:3" ht="22.5" x14ac:dyDescent="0.25">
      <c r="A3535" s="85">
        <v>45446</v>
      </c>
      <c r="B3535" s="87" t="s">
        <v>555</v>
      </c>
      <c r="C3535" s="2">
        <v>2</v>
      </c>
    </row>
    <row r="3536" spans="1:3" ht="22.5" x14ac:dyDescent="0.25">
      <c r="A3536" s="85">
        <v>45446</v>
      </c>
      <c r="B3536" s="86" t="s">
        <v>523</v>
      </c>
      <c r="C3536" s="2">
        <v>2</v>
      </c>
    </row>
    <row r="3537" spans="1:3" x14ac:dyDescent="0.25">
      <c r="A3537" s="85">
        <v>45446</v>
      </c>
      <c r="B3537" s="86" t="s">
        <v>507</v>
      </c>
      <c r="C3537" s="2">
        <v>2</v>
      </c>
    </row>
    <row r="3538" spans="1:3" ht="22.5" x14ac:dyDescent="0.25">
      <c r="A3538" s="85">
        <v>45446</v>
      </c>
      <c r="B3538" s="87" t="s">
        <v>565</v>
      </c>
      <c r="C3538" s="2">
        <v>2</v>
      </c>
    </row>
    <row r="3539" spans="1:3" x14ac:dyDescent="0.25">
      <c r="A3539" s="85">
        <v>45446</v>
      </c>
      <c r="B3539" s="87" t="s">
        <v>633</v>
      </c>
      <c r="C3539" s="2">
        <v>2</v>
      </c>
    </row>
    <row r="3540" spans="1:3" ht="22.5" x14ac:dyDescent="0.25">
      <c r="A3540" s="85">
        <v>45446</v>
      </c>
      <c r="B3540" s="86" t="s">
        <v>576</v>
      </c>
      <c r="C3540" s="2">
        <v>2</v>
      </c>
    </row>
    <row r="3541" spans="1:3" ht="22.5" x14ac:dyDescent="0.25">
      <c r="A3541" s="85">
        <v>45446</v>
      </c>
      <c r="B3541" s="86" t="s">
        <v>533</v>
      </c>
      <c r="C3541" s="2">
        <v>2</v>
      </c>
    </row>
    <row r="3542" spans="1:3" ht="22.5" x14ac:dyDescent="0.25">
      <c r="A3542" s="85">
        <v>45446</v>
      </c>
      <c r="B3542" s="87" t="s">
        <v>522</v>
      </c>
      <c r="C3542" s="2">
        <v>2</v>
      </c>
    </row>
    <row r="3543" spans="1:3" ht="22.5" x14ac:dyDescent="0.25">
      <c r="A3543" s="85">
        <v>45446</v>
      </c>
      <c r="B3543" s="86" t="s">
        <v>559</v>
      </c>
      <c r="C3543" s="2">
        <v>2</v>
      </c>
    </row>
    <row r="3544" spans="1:3" x14ac:dyDescent="0.25">
      <c r="A3544" s="85">
        <v>45446</v>
      </c>
      <c r="B3544" s="87" t="s">
        <v>513</v>
      </c>
      <c r="C3544" s="2">
        <v>2</v>
      </c>
    </row>
    <row r="3545" spans="1:3" ht="22.5" x14ac:dyDescent="0.25">
      <c r="A3545" s="85">
        <v>45446</v>
      </c>
      <c r="B3545" s="87" t="s">
        <v>537</v>
      </c>
      <c r="C3545" s="2">
        <v>2</v>
      </c>
    </row>
    <row r="3546" spans="1:3" ht="22.5" x14ac:dyDescent="0.25">
      <c r="A3546" s="85">
        <v>45446</v>
      </c>
      <c r="B3546" s="86" t="s">
        <v>514</v>
      </c>
      <c r="C3546" s="2">
        <v>2</v>
      </c>
    </row>
    <row r="3547" spans="1:3" ht="22.5" x14ac:dyDescent="0.25">
      <c r="A3547" s="85">
        <v>45446</v>
      </c>
      <c r="B3547" s="87" t="s">
        <v>526</v>
      </c>
      <c r="C3547" s="2">
        <v>2</v>
      </c>
    </row>
    <row r="3548" spans="1:3" ht="22.5" x14ac:dyDescent="0.25">
      <c r="A3548" s="85">
        <v>45446</v>
      </c>
      <c r="B3548" s="86" t="s">
        <v>531</v>
      </c>
      <c r="C3548" s="2">
        <v>2</v>
      </c>
    </row>
    <row r="3549" spans="1:3" ht="22.5" x14ac:dyDescent="0.25">
      <c r="A3549" s="85">
        <v>45446</v>
      </c>
      <c r="B3549" s="87" t="s">
        <v>538</v>
      </c>
      <c r="C3549" s="2"/>
    </row>
    <row r="3550" spans="1:3" ht="22.5" x14ac:dyDescent="0.25">
      <c r="A3550" s="85">
        <v>45446</v>
      </c>
      <c r="B3550" s="86" t="s">
        <v>529</v>
      </c>
      <c r="C3550" s="2">
        <v>2</v>
      </c>
    </row>
    <row r="3551" spans="1:3" x14ac:dyDescent="0.25">
      <c r="A3551" s="85">
        <v>45446</v>
      </c>
      <c r="B3551" s="86" t="s">
        <v>573</v>
      </c>
      <c r="C3551" s="2">
        <v>2</v>
      </c>
    </row>
    <row r="3552" spans="1:3" ht="22.5" x14ac:dyDescent="0.25">
      <c r="A3552" s="85">
        <v>45446</v>
      </c>
      <c r="B3552" s="86" t="s">
        <v>535</v>
      </c>
      <c r="C3552" s="2">
        <v>2</v>
      </c>
    </row>
    <row r="3553" spans="1:3" x14ac:dyDescent="0.25">
      <c r="A3553" s="85">
        <v>45446</v>
      </c>
      <c r="B3553" s="87" t="s">
        <v>518</v>
      </c>
      <c r="C3553" s="2">
        <v>2</v>
      </c>
    </row>
    <row r="3554" spans="1:3" ht="22.5" x14ac:dyDescent="0.25">
      <c r="A3554" s="85">
        <v>45446</v>
      </c>
      <c r="B3554" s="86" t="s">
        <v>517</v>
      </c>
      <c r="C3554" s="2">
        <v>2</v>
      </c>
    </row>
    <row r="3555" spans="1:3" ht="22.5" x14ac:dyDescent="0.25">
      <c r="A3555" s="85">
        <v>45446</v>
      </c>
      <c r="B3555" s="87" t="s">
        <v>577</v>
      </c>
      <c r="C3555" s="2">
        <v>2</v>
      </c>
    </row>
    <row r="3556" spans="1:3" ht="22.5" x14ac:dyDescent="0.25">
      <c r="A3556" s="85">
        <v>45446</v>
      </c>
      <c r="B3556" s="86" t="s">
        <v>630</v>
      </c>
      <c r="C3556" s="2">
        <v>2</v>
      </c>
    </row>
    <row r="3557" spans="1:3" ht="22.5" x14ac:dyDescent="0.25">
      <c r="A3557" s="85">
        <v>45446</v>
      </c>
      <c r="B3557" s="86" t="s">
        <v>530</v>
      </c>
      <c r="C3557" s="2">
        <v>2</v>
      </c>
    </row>
    <row r="3558" spans="1:3" ht="22.5" x14ac:dyDescent="0.25">
      <c r="A3558" s="85">
        <v>45446</v>
      </c>
      <c r="B3558" s="87" t="s">
        <v>549</v>
      </c>
      <c r="C3558" s="2">
        <v>2</v>
      </c>
    </row>
    <row r="3559" spans="1:3" x14ac:dyDescent="0.25">
      <c r="A3559" s="85">
        <v>45446</v>
      </c>
      <c r="B3559" s="86" t="s">
        <v>527</v>
      </c>
      <c r="C3559" s="2">
        <v>2</v>
      </c>
    </row>
    <row r="3560" spans="1:3" x14ac:dyDescent="0.25">
      <c r="A3560" s="85">
        <v>45446</v>
      </c>
      <c r="B3560" s="86" t="s">
        <v>536</v>
      </c>
      <c r="C3560" s="2">
        <v>2</v>
      </c>
    </row>
    <row r="3561" spans="1:3" ht="22.5" x14ac:dyDescent="0.25">
      <c r="A3561" s="85">
        <v>45446</v>
      </c>
      <c r="B3561" s="87" t="s">
        <v>540</v>
      </c>
      <c r="C3561" s="2">
        <v>2</v>
      </c>
    </row>
    <row r="3562" spans="1:3" x14ac:dyDescent="0.25">
      <c r="A3562" s="85">
        <v>45446</v>
      </c>
      <c r="B3562" s="87" t="s">
        <v>562</v>
      </c>
      <c r="C3562" s="2">
        <v>2</v>
      </c>
    </row>
    <row r="3563" spans="1:3" x14ac:dyDescent="0.25">
      <c r="A3563" s="85">
        <v>45446</v>
      </c>
      <c r="B3563" s="86" t="s">
        <v>541</v>
      </c>
      <c r="C3563" s="2">
        <v>2</v>
      </c>
    </row>
    <row r="3564" spans="1:3" ht="22.5" x14ac:dyDescent="0.25">
      <c r="A3564" s="85">
        <v>45446</v>
      </c>
      <c r="B3564" s="87" t="s">
        <v>542</v>
      </c>
      <c r="C3564" s="2">
        <v>2</v>
      </c>
    </row>
    <row r="3565" spans="1:3" ht="22.5" x14ac:dyDescent="0.25">
      <c r="A3565" s="85">
        <v>45446</v>
      </c>
      <c r="B3565" s="86" t="s">
        <v>563</v>
      </c>
      <c r="C3565" s="2">
        <v>2</v>
      </c>
    </row>
    <row r="3566" spans="1:3" x14ac:dyDescent="0.25">
      <c r="A3566" s="85">
        <v>45446</v>
      </c>
      <c r="B3566" s="86" t="s">
        <v>546</v>
      </c>
      <c r="C3566" s="2">
        <v>2</v>
      </c>
    </row>
    <row r="3567" spans="1:3" ht="22.5" x14ac:dyDescent="0.25">
      <c r="A3567" s="85">
        <v>45446</v>
      </c>
      <c r="B3567" s="86" t="s">
        <v>568</v>
      </c>
      <c r="C3567" s="2">
        <v>2</v>
      </c>
    </row>
    <row r="3568" spans="1:3" ht="22.5" x14ac:dyDescent="0.25">
      <c r="A3568" s="85">
        <v>45447</v>
      </c>
      <c r="B3568" s="86" t="s">
        <v>493</v>
      </c>
      <c r="C3568" s="2">
        <v>2</v>
      </c>
    </row>
    <row r="3569" spans="1:3" ht="22.5" x14ac:dyDescent="0.25">
      <c r="A3569" s="85">
        <v>45447</v>
      </c>
      <c r="B3569" s="87" t="s">
        <v>567</v>
      </c>
      <c r="C3569" s="2">
        <v>0</v>
      </c>
    </row>
    <row r="3570" spans="1:3" ht="22.5" x14ac:dyDescent="0.25">
      <c r="A3570" s="85">
        <v>45447</v>
      </c>
      <c r="B3570" s="87" t="s">
        <v>552</v>
      </c>
      <c r="C3570" s="2">
        <v>2</v>
      </c>
    </row>
    <row r="3571" spans="1:3" x14ac:dyDescent="0.25">
      <c r="A3571" s="85">
        <v>45447</v>
      </c>
      <c r="B3571" s="87" t="s">
        <v>497</v>
      </c>
      <c r="C3571" s="2">
        <v>2</v>
      </c>
    </row>
    <row r="3572" spans="1:3" x14ac:dyDescent="0.25">
      <c r="A3572" s="85">
        <v>45447</v>
      </c>
      <c r="B3572" s="87" t="s">
        <v>498</v>
      </c>
      <c r="C3572" s="2">
        <v>2</v>
      </c>
    </row>
    <row r="3573" spans="1:3" ht="22.5" x14ac:dyDescent="0.25">
      <c r="A3573" s="85">
        <v>45447</v>
      </c>
      <c r="B3573" s="86" t="s">
        <v>496</v>
      </c>
      <c r="C3573" s="2">
        <v>2</v>
      </c>
    </row>
    <row r="3574" spans="1:3" ht="22.5" x14ac:dyDescent="0.25">
      <c r="A3574" s="85">
        <v>45447</v>
      </c>
      <c r="B3574" s="86" t="s">
        <v>492</v>
      </c>
      <c r="C3574" s="2">
        <v>2</v>
      </c>
    </row>
    <row r="3575" spans="1:3" x14ac:dyDescent="0.25">
      <c r="A3575" s="85">
        <v>45447</v>
      </c>
      <c r="B3575" s="87" t="s">
        <v>495</v>
      </c>
      <c r="C3575" s="2">
        <v>0</v>
      </c>
    </row>
    <row r="3576" spans="1:3" ht="22.5" x14ac:dyDescent="0.25">
      <c r="A3576" s="85">
        <v>45447</v>
      </c>
      <c r="B3576" s="86" t="s">
        <v>501</v>
      </c>
      <c r="C3576" s="2">
        <v>2</v>
      </c>
    </row>
    <row r="3577" spans="1:3" x14ac:dyDescent="0.25">
      <c r="A3577" s="85">
        <v>45447</v>
      </c>
      <c r="B3577" s="86" t="s">
        <v>494</v>
      </c>
      <c r="C3577" s="2"/>
    </row>
    <row r="3578" spans="1:3" ht="22.5" x14ac:dyDescent="0.25">
      <c r="A3578" s="85">
        <v>45447</v>
      </c>
      <c r="B3578" s="87" t="s">
        <v>634</v>
      </c>
      <c r="C3578" s="2">
        <v>0</v>
      </c>
    </row>
    <row r="3579" spans="1:3" x14ac:dyDescent="0.25">
      <c r="A3579" s="85">
        <v>45447</v>
      </c>
      <c r="B3579" s="87" t="s">
        <v>580</v>
      </c>
      <c r="C3579" s="2">
        <v>2</v>
      </c>
    </row>
    <row r="3580" spans="1:3" ht="22.5" x14ac:dyDescent="0.25">
      <c r="A3580" s="85">
        <v>45447</v>
      </c>
      <c r="B3580" s="87" t="s">
        <v>548</v>
      </c>
      <c r="C3580" s="2">
        <v>2</v>
      </c>
    </row>
    <row r="3581" spans="1:3" x14ac:dyDescent="0.25">
      <c r="A3581" s="85">
        <v>45447</v>
      </c>
      <c r="B3581" s="86" t="s">
        <v>520</v>
      </c>
      <c r="C3581" s="2">
        <v>0</v>
      </c>
    </row>
    <row r="3582" spans="1:3" x14ac:dyDescent="0.25">
      <c r="A3582" s="85">
        <v>45447</v>
      </c>
      <c r="B3582" s="86" t="s">
        <v>516</v>
      </c>
      <c r="C3582" s="2">
        <v>2</v>
      </c>
    </row>
    <row r="3583" spans="1:3" ht="22.5" x14ac:dyDescent="0.25">
      <c r="A3583" s="85">
        <v>45447</v>
      </c>
      <c r="B3583" s="86" t="s">
        <v>557</v>
      </c>
      <c r="C3583" s="2">
        <v>2</v>
      </c>
    </row>
    <row r="3584" spans="1:3" x14ac:dyDescent="0.25">
      <c r="A3584" s="85">
        <v>45447</v>
      </c>
      <c r="B3584" s="86" t="s">
        <v>509</v>
      </c>
      <c r="C3584" s="2">
        <v>0</v>
      </c>
    </row>
    <row r="3585" spans="1:3" ht="22.5" x14ac:dyDescent="0.25">
      <c r="A3585" s="85">
        <v>45447</v>
      </c>
      <c r="B3585" s="86" t="s">
        <v>512</v>
      </c>
      <c r="C3585" s="2">
        <v>2</v>
      </c>
    </row>
    <row r="3586" spans="1:3" ht="22.5" x14ac:dyDescent="0.25">
      <c r="A3586" s="85">
        <v>45447</v>
      </c>
      <c r="B3586" s="86" t="s">
        <v>500</v>
      </c>
      <c r="C3586" s="2">
        <v>2</v>
      </c>
    </row>
    <row r="3587" spans="1:3" x14ac:dyDescent="0.25">
      <c r="A3587" s="85">
        <v>45447</v>
      </c>
      <c r="B3587" s="87" t="s">
        <v>507</v>
      </c>
      <c r="C3587" s="2">
        <v>2</v>
      </c>
    </row>
    <row r="3588" spans="1:3" ht="22.5" x14ac:dyDescent="0.25">
      <c r="A3588" s="85">
        <v>45447</v>
      </c>
      <c r="B3588" s="87" t="s">
        <v>510</v>
      </c>
      <c r="C3588" s="2">
        <v>2</v>
      </c>
    </row>
    <row r="3589" spans="1:3" x14ac:dyDescent="0.25">
      <c r="A3589" s="85">
        <v>45447</v>
      </c>
      <c r="B3589" s="87" t="s">
        <v>518</v>
      </c>
      <c r="C3589" s="2">
        <v>2</v>
      </c>
    </row>
    <row r="3590" spans="1:3" x14ac:dyDescent="0.25">
      <c r="A3590" s="85">
        <v>45447</v>
      </c>
      <c r="B3590" s="87" t="s">
        <v>573</v>
      </c>
      <c r="C3590" s="2">
        <v>2</v>
      </c>
    </row>
    <row r="3591" spans="1:3" ht="22.5" x14ac:dyDescent="0.25">
      <c r="A3591" s="85">
        <v>45447</v>
      </c>
      <c r="B3591" s="86" t="s">
        <v>555</v>
      </c>
      <c r="C3591" s="2">
        <v>2</v>
      </c>
    </row>
    <row r="3592" spans="1:3" ht="22.5" x14ac:dyDescent="0.25">
      <c r="A3592" s="85">
        <v>45447</v>
      </c>
      <c r="B3592" s="86" t="s">
        <v>523</v>
      </c>
      <c r="C3592" s="2">
        <v>2</v>
      </c>
    </row>
    <row r="3593" spans="1:3" x14ac:dyDescent="0.25">
      <c r="A3593" s="85">
        <v>45447</v>
      </c>
      <c r="B3593" s="87" t="s">
        <v>561</v>
      </c>
      <c r="C3593" s="2">
        <v>1</v>
      </c>
    </row>
    <row r="3594" spans="1:3" ht="22.5" x14ac:dyDescent="0.25">
      <c r="A3594" s="85">
        <v>45447</v>
      </c>
      <c r="B3594" s="87" t="s">
        <v>515</v>
      </c>
      <c r="C3594" s="2">
        <v>2</v>
      </c>
    </row>
    <row r="3595" spans="1:3" ht="22.5" x14ac:dyDescent="0.25">
      <c r="A3595" s="85">
        <v>45447</v>
      </c>
      <c r="B3595" s="86" t="s">
        <v>517</v>
      </c>
      <c r="C3595" s="2">
        <v>2</v>
      </c>
    </row>
    <row r="3596" spans="1:3" x14ac:dyDescent="0.25">
      <c r="A3596" s="85">
        <v>45447</v>
      </c>
      <c r="B3596" s="86" t="s">
        <v>633</v>
      </c>
      <c r="C3596" s="2">
        <v>2</v>
      </c>
    </row>
    <row r="3597" spans="1:3" x14ac:dyDescent="0.25">
      <c r="A3597" s="85">
        <v>45447</v>
      </c>
      <c r="B3597" s="87" t="s">
        <v>546</v>
      </c>
      <c r="C3597" s="2">
        <v>1</v>
      </c>
    </row>
    <row r="3598" spans="1:3" ht="22.5" x14ac:dyDescent="0.25">
      <c r="A3598" s="85">
        <v>45447</v>
      </c>
      <c r="B3598" s="86" t="s">
        <v>522</v>
      </c>
      <c r="C3598" s="2">
        <v>2</v>
      </c>
    </row>
    <row r="3599" spans="1:3" ht="22.5" x14ac:dyDescent="0.25">
      <c r="A3599" s="85">
        <v>45447</v>
      </c>
      <c r="B3599" s="86" t="s">
        <v>526</v>
      </c>
      <c r="C3599" s="2">
        <v>2</v>
      </c>
    </row>
    <row r="3600" spans="1:3" ht="22.5" x14ac:dyDescent="0.25">
      <c r="A3600" s="85">
        <v>45447</v>
      </c>
      <c r="B3600" s="87" t="s">
        <v>531</v>
      </c>
      <c r="C3600" s="2">
        <v>2</v>
      </c>
    </row>
    <row r="3601" spans="1:3" ht="22.5" x14ac:dyDescent="0.25">
      <c r="A3601" s="85">
        <v>45447</v>
      </c>
      <c r="B3601" s="87" t="s">
        <v>530</v>
      </c>
      <c r="C3601" s="2">
        <v>2</v>
      </c>
    </row>
    <row r="3602" spans="1:3" ht="22.5" x14ac:dyDescent="0.25">
      <c r="A3602" s="85">
        <v>45447</v>
      </c>
      <c r="B3602" s="86" t="s">
        <v>583</v>
      </c>
      <c r="C3602" s="2">
        <v>2</v>
      </c>
    </row>
    <row r="3603" spans="1:3" ht="22.5" x14ac:dyDescent="0.25">
      <c r="A3603" s="85">
        <v>45447</v>
      </c>
      <c r="B3603" s="87" t="s">
        <v>549</v>
      </c>
      <c r="C3603" s="2">
        <v>1</v>
      </c>
    </row>
    <row r="3604" spans="1:3" x14ac:dyDescent="0.25">
      <c r="A3604" s="85">
        <v>45447</v>
      </c>
      <c r="B3604" s="87" t="s">
        <v>513</v>
      </c>
      <c r="C3604" s="2">
        <v>2</v>
      </c>
    </row>
    <row r="3605" spans="1:3" ht="22.5" x14ac:dyDescent="0.25">
      <c r="A3605" s="85">
        <v>45447</v>
      </c>
      <c r="B3605" s="86" t="s">
        <v>514</v>
      </c>
      <c r="C3605" s="2">
        <v>2</v>
      </c>
    </row>
    <row r="3606" spans="1:3" x14ac:dyDescent="0.25">
      <c r="A3606" s="85">
        <v>45447</v>
      </c>
      <c r="B3606" s="86" t="s">
        <v>532</v>
      </c>
      <c r="C3606" s="2">
        <v>2</v>
      </c>
    </row>
    <row r="3607" spans="1:3" ht="22.5" x14ac:dyDescent="0.25">
      <c r="A3607" s="85">
        <v>45447</v>
      </c>
      <c r="B3607" s="87" t="s">
        <v>535</v>
      </c>
      <c r="C3607" s="2">
        <v>2</v>
      </c>
    </row>
    <row r="3608" spans="1:3" ht="22.5" x14ac:dyDescent="0.25">
      <c r="A3608" s="85">
        <v>45447</v>
      </c>
      <c r="B3608" s="87" t="s">
        <v>559</v>
      </c>
      <c r="C3608" s="2">
        <v>2</v>
      </c>
    </row>
    <row r="3609" spans="1:3" x14ac:dyDescent="0.25">
      <c r="A3609" s="85">
        <v>45447</v>
      </c>
      <c r="B3609" s="86" t="s">
        <v>527</v>
      </c>
      <c r="C3609" s="2">
        <v>2</v>
      </c>
    </row>
    <row r="3610" spans="1:3" ht="22.5" x14ac:dyDescent="0.25">
      <c r="A3610" s="85">
        <v>45447</v>
      </c>
      <c r="B3610" s="87" t="s">
        <v>576</v>
      </c>
      <c r="C3610" s="2">
        <v>2</v>
      </c>
    </row>
    <row r="3611" spans="1:3" ht="22.5" x14ac:dyDescent="0.25">
      <c r="A3611" s="85">
        <v>45447</v>
      </c>
      <c r="B3611" s="87" t="s">
        <v>577</v>
      </c>
      <c r="C3611" s="2">
        <v>2</v>
      </c>
    </row>
    <row r="3612" spans="1:3" ht="22.5" x14ac:dyDescent="0.25">
      <c r="A3612" s="85">
        <v>45447</v>
      </c>
      <c r="B3612" s="86" t="s">
        <v>528</v>
      </c>
      <c r="C3612" s="2">
        <v>2</v>
      </c>
    </row>
    <row r="3613" spans="1:3" ht="22.5" x14ac:dyDescent="0.25">
      <c r="A3613" s="85">
        <v>45447</v>
      </c>
      <c r="B3613" s="87" t="s">
        <v>540</v>
      </c>
      <c r="C3613" s="2">
        <v>2</v>
      </c>
    </row>
    <row r="3614" spans="1:3" x14ac:dyDescent="0.25">
      <c r="A3614" s="85">
        <v>45447</v>
      </c>
      <c r="B3614" s="87" t="s">
        <v>562</v>
      </c>
      <c r="C3614" s="2">
        <v>2</v>
      </c>
    </row>
    <row r="3615" spans="1:3" ht="22.5" x14ac:dyDescent="0.25">
      <c r="A3615" s="85">
        <v>45447</v>
      </c>
      <c r="B3615" s="87" t="s">
        <v>533</v>
      </c>
      <c r="C3615" s="2">
        <v>2</v>
      </c>
    </row>
    <row r="3616" spans="1:3" x14ac:dyDescent="0.25">
      <c r="A3616" s="85">
        <v>45447</v>
      </c>
      <c r="B3616" s="86" t="s">
        <v>502</v>
      </c>
      <c r="C3616" s="2">
        <v>2</v>
      </c>
    </row>
    <row r="3617" spans="1:3" ht="22.5" x14ac:dyDescent="0.25">
      <c r="A3617" s="85">
        <v>45447</v>
      </c>
      <c r="B3617" s="87" t="s">
        <v>632</v>
      </c>
      <c r="C3617" s="2">
        <v>2</v>
      </c>
    </row>
    <row r="3618" spans="1:3" x14ac:dyDescent="0.25">
      <c r="A3618" s="85">
        <v>45447</v>
      </c>
      <c r="B3618" s="87" t="s">
        <v>506</v>
      </c>
      <c r="C3618" s="2">
        <v>2</v>
      </c>
    </row>
    <row r="3619" spans="1:3" ht="22.5" x14ac:dyDescent="0.25">
      <c r="A3619" s="85">
        <v>45447</v>
      </c>
      <c r="B3619" s="87" t="s">
        <v>539</v>
      </c>
      <c r="C3619" s="2">
        <v>2</v>
      </c>
    </row>
    <row r="3620" spans="1:3" x14ac:dyDescent="0.25">
      <c r="A3620" s="85">
        <v>45447</v>
      </c>
      <c r="B3620" s="86" t="s">
        <v>541</v>
      </c>
      <c r="C3620" s="2">
        <v>2</v>
      </c>
    </row>
    <row r="3621" spans="1:3" x14ac:dyDescent="0.25">
      <c r="A3621" s="85">
        <v>45447</v>
      </c>
      <c r="B3621" s="86" t="s">
        <v>536</v>
      </c>
      <c r="C3621" s="2">
        <v>2</v>
      </c>
    </row>
    <row r="3622" spans="1:3" ht="22.5" x14ac:dyDescent="0.25">
      <c r="A3622" s="85">
        <v>45447</v>
      </c>
      <c r="B3622" s="86" t="s">
        <v>584</v>
      </c>
      <c r="C3622" s="2">
        <v>2</v>
      </c>
    </row>
    <row r="3623" spans="1:3" ht="22.5" x14ac:dyDescent="0.25">
      <c r="A3623" s="85">
        <v>45447</v>
      </c>
      <c r="B3623" s="87" t="s">
        <v>544</v>
      </c>
      <c r="C3623" s="2">
        <v>2</v>
      </c>
    </row>
    <row r="3624" spans="1:3" ht="22.5" x14ac:dyDescent="0.25">
      <c r="A3624" s="85">
        <v>45447</v>
      </c>
      <c r="B3624" s="86" t="s">
        <v>537</v>
      </c>
      <c r="C3624" s="2">
        <v>2</v>
      </c>
    </row>
    <row r="3625" spans="1:3" ht="22.5" x14ac:dyDescent="0.25">
      <c r="A3625" s="85">
        <v>45447</v>
      </c>
      <c r="B3625" s="86" t="s">
        <v>545</v>
      </c>
      <c r="C3625" s="2">
        <v>2</v>
      </c>
    </row>
    <row r="3626" spans="1:3" ht="22.5" x14ac:dyDescent="0.25">
      <c r="A3626" s="85">
        <v>45447</v>
      </c>
      <c r="B3626" s="86" t="s">
        <v>630</v>
      </c>
      <c r="C3626" s="2">
        <v>2</v>
      </c>
    </row>
    <row r="3627" spans="1:3" ht="22.5" x14ac:dyDescent="0.25">
      <c r="A3627" s="85">
        <v>45447</v>
      </c>
      <c r="B3627" s="86" t="s">
        <v>542</v>
      </c>
      <c r="C3627" s="2">
        <v>2</v>
      </c>
    </row>
    <row r="3628" spans="1:3" ht="22.5" x14ac:dyDescent="0.25">
      <c r="A3628" s="85">
        <v>45447</v>
      </c>
      <c r="B3628" s="87" t="s">
        <v>563</v>
      </c>
      <c r="C3628" s="2">
        <v>2</v>
      </c>
    </row>
    <row r="3629" spans="1:3" x14ac:dyDescent="0.25">
      <c r="A3629" s="85">
        <v>45447</v>
      </c>
      <c r="B3629" s="86" t="s">
        <v>547</v>
      </c>
      <c r="C3629" s="2">
        <v>2</v>
      </c>
    </row>
    <row r="3630" spans="1:3" ht="22.5" x14ac:dyDescent="0.25">
      <c r="A3630" s="85">
        <v>45448</v>
      </c>
      <c r="B3630" s="87" t="s">
        <v>493</v>
      </c>
      <c r="C3630" s="2">
        <v>2</v>
      </c>
    </row>
    <row r="3631" spans="1:3" ht="22.5" x14ac:dyDescent="0.25">
      <c r="A3631" s="85">
        <v>45448</v>
      </c>
      <c r="B3631" s="86" t="s">
        <v>496</v>
      </c>
      <c r="C3631" s="2">
        <v>2</v>
      </c>
    </row>
    <row r="3632" spans="1:3" ht="22.5" x14ac:dyDescent="0.25">
      <c r="A3632" s="85">
        <v>45448</v>
      </c>
      <c r="B3632" s="86" t="s">
        <v>548</v>
      </c>
      <c r="C3632" s="2">
        <v>2</v>
      </c>
    </row>
    <row r="3633" spans="1:3" ht="22.5" x14ac:dyDescent="0.25">
      <c r="A3633" s="85">
        <v>45448</v>
      </c>
      <c r="B3633" s="86" t="s">
        <v>581</v>
      </c>
      <c r="C3633" s="2"/>
    </row>
    <row r="3634" spans="1:3" ht="22.5" x14ac:dyDescent="0.25">
      <c r="A3634" s="85">
        <v>45448</v>
      </c>
      <c r="B3634" s="86" t="s">
        <v>552</v>
      </c>
      <c r="C3634" s="2">
        <v>2</v>
      </c>
    </row>
    <row r="3635" spans="1:3" ht="22.5" x14ac:dyDescent="0.25">
      <c r="A3635" s="85">
        <v>45448</v>
      </c>
      <c r="B3635" s="87" t="s">
        <v>492</v>
      </c>
      <c r="C3635" s="2">
        <v>2</v>
      </c>
    </row>
    <row r="3636" spans="1:3" x14ac:dyDescent="0.25">
      <c r="A3636" s="85">
        <v>45448</v>
      </c>
      <c r="B3636" s="86" t="s">
        <v>498</v>
      </c>
      <c r="C3636" s="2">
        <v>2</v>
      </c>
    </row>
    <row r="3637" spans="1:3" x14ac:dyDescent="0.25">
      <c r="A3637" s="85">
        <v>45448</v>
      </c>
      <c r="B3637" s="86" t="s">
        <v>494</v>
      </c>
      <c r="C3637" s="2"/>
    </row>
    <row r="3638" spans="1:3" x14ac:dyDescent="0.25">
      <c r="A3638" s="85">
        <v>45448</v>
      </c>
      <c r="B3638" s="86" t="s">
        <v>495</v>
      </c>
      <c r="C3638" s="2">
        <v>0</v>
      </c>
    </row>
    <row r="3639" spans="1:3" ht="22.5" x14ac:dyDescent="0.25">
      <c r="A3639" s="85">
        <v>45448</v>
      </c>
      <c r="B3639" s="86" t="s">
        <v>567</v>
      </c>
      <c r="C3639" s="2">
        <v>0</v>
      </c>
    </row>
    <row r="3640" spans="1:3" ht="22.5" x14ac:dyDescent="0.25">
      <c r="A3640" s="85">
        <v>45448</v>
      </c>
      <c r="B3640" s="87" t="s">
        <v>501</v>
      </c>
      <c r="C3640" s="2">
        <v>2</v>
      </c>
    </row>
    <row r="3641" spans="1:3" ht="22.5" x14ac:dyDescent="0.25">
      <c r="A3641" s="85">
        <v>45448</v>
      </c>
      <c r="B3641" s="86" t="s">
        <v>634</v>
      </c>
      <c r="C3641" s="2">
        <v>0</v>
      </c>
    </row>
    <row r="3642" spans="1:3" ht="22.5" x14ac:dyDescent="0.25">
      <c r="A3642" s="85">
        <v>45448</v>
      </c>
      <c r="B3642" s="86" t="s">
        <v>439</v>
      </c>
      <c r="C3642" s="2">
        <v>2</v>
      </c>
    </row>
    <row r="3643" spans="1:3" ht="22.5" x14ac:dyDescent="0.25">
      <c r="A3643" s="85">
        <v>45448</v>
      </c>
      <c r="B3643" s="86" t="s">
        <v>528</v>
      </c>
      <c r="C3643" s="2">
        <v>2</v>
      </c>
    </row>
    <row r="3644" spans="1:3" ht="22.5" x14ac:dyDescent="0.25">
      <c r="A3644" s="85">
        <v>45448</v>
      </c>
      <c r="B3644" s="86" t="s">
        <v>574</v>
      </c>
      <c r="C3644" s="2"/>
    </row>
    <row r="3645" spans="1:3" ht="22.5" x14ac:dyDescent="0.25">
      <c r="A3645" s="85">
        <v>45448</v>
      </c>
      <c r="B3645" s="87" t="s">
        <v>551</v>
      </c>
      <c r="C3645" s="2">
        <v>2</v>
      </c>
    </row>
    <row r="3646" spans="1:3" x14ac:dyDescent="0.25">
      <c r="A3646" s="85">
        <v>45448</v>
      </c>
      <c r="B3646" s="87" t="s">
        <v>509</v>
      </c>
      <c r="C3646" s="2">
        <v>0</v>
      </c>
    </row>
    <row r="3647" spans="1:3" ht="22.5" x14ac:dyDescent="0.25">
      <c r="A3647" s="85">
        <v>45448</v>
      </c>
      <c r="B3647" s="86" t="s">
        <v>572</v>
      </c>
      <c r="C3647" s="2">
        <v>1</v>
      </c>
    </row>
    <row r="3648" spans="1:3" ht="22.5" x14ac:dyDescent="0.25">
      <c r="A3648" s="85">
        <v>45448</v>
      </c>
      <c r="B3648" s="87" t="s">
        <v>554</v>
      </c>
      <c r="C3648" s="2">
        <v>1</v>
      </c>
    </row>
    <row r="3649" spans="1:3" x14ac:dyDescent="0.25">
      <c r="A3649" s="85">
        <v>45448</v>
      </c>
      <c r="B3649" s="87" t="s">
        <v>561</v>
      </c>
      <c r="C3649" s="2">
        <v>1</v>
      </c>
    </row>
    <row r="3650" spans="1:3" x14ac:dyDescent="0.25">
      <c r="A3650" s="85">
        <v>45448</v>
      </c>
      <c r="B3650" s="87" t="s">
        <v>547</v>
      </c>
      <c r="C3650" s="2">
        <v>2</v>
      </c>
    </row>
    <row r="3651" spans="1:3" ht="22.5" x14ac:dyDescent="0.25">
      <c r="A3651" s="85">
        <v>45448</v>
      </c>
      <c r="B3651" s="87" t="s">
        <v>533</v>
      </c>
      <c r="C3651" s="2">
        <v>2</v>
      </c>
    </row>
    <row r="3652" spans="1:3" x14ac:dyDescent="0.25">
      <c r="A3652" s="85">
        <v>45448</v>
      </c>
      <c r="B3652" s="87" t="s">
        <v>516</v>
      </c>
      <c r="C3652" s="2">
        <v>1</v>
      </c>
    </row>
    <row r="3653" spans="1:3" x14ac:dyDescent="0.25">
      <c r="A3653" s="85">
        <v>45448</v>
      </c>
      <c r="B3653" s="87" t="s">
        <v>497</v>
      </c>
      <c r="C3653" s="2">
        <v>2</v>
      </c>
    </row>
    <row r="3654" spans="1:3" x14ac:dyDescent="0.25">
      <c r="A3654" s="85">
        <v>45448</v>
      </c>
      <c r="B3654" s="87" t="s">
        <v>573</v>
      </c>
      <c r="C3654" s="2">
        <v>2</v>
      </c>
    </row>
    <row r="3655" spans="1:3" ht="22.5" x14ac:dyDescent="0.25">
      <c r="A3655" s="85">
        <v>45448</v>
      </c>
      <c r="B3655" s="87" t="s">
        <v>538</v>
      </c>
      <c r="C3655" s="2">
        <v>2</v>
      </c>
    </row>
    <row r="3656" spans="1:3" x14ac:dyDescent="0.25">
      <c r="A3656" s="85">
        <v>45448</v>
      </c>
      <c r="B3656" s="86" t="s">
        <v>633</v>
      </c>
      <c r="C3656" s="2">
        <v>2</v>
      </c>
    </row>
    <row r="3657" spans="1:3" x14ac:dyDescent="0.25">
      <c r="A3657" s="85">
        <v>45448</v>
      </c>
      <c r="B3657" s="87" t="s">
        <v>502</v>
      </c>
      <c r="C3657" s="2">
        <v>2</v>
      </c>
    </row>
    <row r="3658" spans="1:3" ht="22.5" x14ac:dyDescent="0.25">
      <c r="A3658" s="85">
        <v>45448</v>
      </c>
      <c r="B3658" s="86" t="s">
        <v>557</v>
      </c>
      <c r="C3658" s="2">
        <v>2</v>
      </c>
    </row>
    <row r="3659" spans="1:3" ht="22.5" x14ac:dyDescent="0.25">
      <c r="A3659" s="85">
        <v>45448</v>
      </c>
      <c r="B3659" s="87" t="s">
        <v>583</v>
      </c>
      <c r="C3659" s="2"/>
    </row>
    <row r="3660" spans="1:3" ht="22.5" x14ac:dyDescent="0.25">
      <c r="A3660" s="85">
        <v>45448</v>
      </c>
      <c r="B3660" s="86" t="s">
        <v>555</v>
      </c>
      <c r="C3660" s="2">
        <v>2</v>
      </c>
    </row>
    <row r="3661" spans="1:3" ht="22.5" x14ac:dyDescent="0.25">
      <c r="A3661" s="85">
        <v>45448</v>
      </c>
      <c r="B3661" s="87" t="s">
        <v>576</v>
      </c>
      <c r="C3661" s="2">
        <v>2</v>
      </c>
    </row>
    <row r="3662" spans="1:3" ht="22.5" x14ac:dyDescent="0.25">
      <c r="A3662" s="85">
        <v>45448</v>
      </c>
      <c r="B3662" s="86" t="s">
        <v>515</v>
      </c>
      <c r="C3662" s="2">
        <v>2</v>
      </c>
    </row>
    <row r="3663" spans="1:3" ht="22.5" x14ac:dyDescent="0.25">
      <c r="A3663" s="85">
        <v>45448</v>
      </c>
      <c r="B3663" s="87" t="s">
        <v>545</v>
      </c>
      <c r="C3663" s="2">
        <v>2</v>
      </c>
    </row>
    <row r="3664" spans="1:3" ht="22.5" x14ac:dyDescent="0.25">
      <c r="A3664" s="85">
        <v>45448</v>
      </c>
      <c r="B3664" s="86" t="s">
        <v>508</v>
      </c>
      <c r="C3664" s="2">
        <v>1</v>
      </c>
    </row>
    <row r="3665" spans="1:3" ht="22.5" x14ac:dyDescent="0.25">
      <c r="A3665" s="85">
        <v>45448</v>
      </c>
      <c r="B3665" s="87" t="s">
        <v>542</v>
      </c>
      <c r="C3665" s="2">
        <v>2</v>
      </c>
    </row>
    <row r="3666" spans="1:3" ht="22.5" x14ac:dyDescent="0.25">
      <c r="A3666" s="85">
        <v>45448</v>
      </c>
      <c r="B3666" s="86" t="s">
        <v>535</v>
      </c>
      <c r="C3666" s="2">
        <v>2</v>
      </c>
    </row>
    <row r="3667" spans="1:3" ht="22.5" x14ac:dyDescent="0.25">
      <c r="A3667" s="85">
        <v>45448</v>
      </c>
      <c r="B3667" s="87" t="s">
        <v>517</v>
      </c>
      <c r="C3667" s="2">
        <v>2</v>
      </c>
    </row>
    <row r="3668" spans="1:3" x14ac:dyDescent="0.25">
      <c r="A3668" s="85">
        <v>45448</v>
      </c>
      <c r="B3668" s="87" t="s">
        <v>524</v>
      </c>
      <c r="C3668" s="2">
        <v>2</v>
      </c>
    </row>
    <row r="3669" spans="1:3" ht="22.5" x14ac:dyDescent="0.25">
      <c r="A3669" s="85">
        <v>45448</v>
      </c>
      <c r="B3669" s="86" t="s">
        <v>539</v>
      </c>
      <c r="C3669" s="2">
        <v>2</v>
      </c>
    </row>
    <row r="3670" spans="1:3" ht="22.5" x14ac:dyDescent="0.25">
      <c r="A3670" s="85">
        <v>45448</v>
      </c>
      <c r="B3670" s="87" t="s">
        <v>522</v>
      </c>
      <c r="C3670" s="2">
        <v>2</v>
      </c>
    </row>
    <row r="3671" spans="1:3" x14ac:dyDescent="0.25">
      <c r="A3671" s="85">
        <v>45448</v>
      </c>
      <c r="B3671" s="87" t="s">
        <v>506</v>
      </c>
      <c r="C3671" s="2">
        <v>2</v>
      </c>
    </row>
    <row r="3672" spans="1:3" ht="22.5" x14ac:dyDescent="0.25">
      <c r="A3672" s="85">
        <v>45448</v>
      </c>
      <c r="B3672" s="86" t="s">
        <v>531</v>
      </c>
      <c r="C3672" s="2">
        <v>2</v>
      </c>
    </row>
    <row r="3673" spans="1:3" x14ac:dyDescent="0.25">
      <c r="A3673" s="85">
        <v>45448</v>
      </c>
      <c r="B3673" s="87" t="s">
        <v>527</v>
      </c>
      <c r="C3673" s="2">
        <v>2</v>
      </c>
    </row>
    <row r="3674" spans="1:3" ht="22.5" x14ac:dyDescent="0.25">
      <c r="A3674" s="85">
        <v>45448</v>
      </c>
      <c r="B3674" s="86" t="s">
        <v>560</v>
      </c>
      <c r="C3674" s="2">
        <v>2</v>
      </c>
    </row>
    <row r="3675" spans="1:3" ht="22.5" x14ac:dyDescent="0.25">
      <c r="A3675" s="85">
        <v>45448</v>
      </c>
      <c r="B3675" s="86" t="s">
        <v>526</v>
      </c>
      <c r="C3675" s="2">
        <v>2</v>
      </c>
    </row>
    <row r="3676" spans="1:3" ht="22.5" x14ac:dyDescent="0.25">
      <c r="A3676" s="85">
        <v>45448</v>
      </c>
      <c r="B3676" s="86" t="s">
        <v>530</v>
      </c>
      <c r="C3676" s="2">
        <v>2</v>
      </c>
    </row>
    <row r="3677" spans="1:3" x14ac:dyDescent="0.25">
      <c r="A3677" s="85">
        <v>45448</v>
      </c>
      <c r="B3677" s="87" t="s">
        <v>525</v>
      </c>
      <c r="C3677" s="2">
        <v>2</v>
      </c>
    </row>
    <row r="3678" spans="1:3" ht="22.5" x14ac:dyDescent="0.25">
      <c r="A3678" s="85">
        <v>45448</v>
      </c>
      <c r="B3678" s="86" t="s">
        <v>523</v>
      </c>
      <c r="C3678" s="2">
        <v>2</v>
      </c>
    </row>
    <row r="3679" spans="1:3" ht="22.5" x14ac:dyDescent="0.25">
      <c r="A3679" s="85">
        <v>45448</v>
      </c>
      <c r="B3679" s="87" t="s">
        <v>544</v>
      </c>
      <c r="C3679" s="2">
        <v>2</v>
      </c>
    </row>
    <row r="3680" spans="1:3" x14ac:dyDescent="0.25">
      <c r="A3680" s="85">
        <v>45448</v>
      </c>
      <c r="B3680" s="86" t="s">
        <v>513</v>
      </c>
      <c r="C3680" s="2">
        <v>2</v>
      </c>
    </row>
    <row r="3681" spans="1:3" ht="22.5" x14ac:dyDescent="0.25">
      <c r="A3681" s="85">
        <v>45448</v>
      </c>
      <c r="B3681" s="86" t="s">
        <v>577</v>
      </c>
      <c r="C3681" s="2">
        <v>2</v>
      </c>
    </row>
    <row r="3682" spans="1:3" ht="22.5" x14ac:dyDescent="0.25">
      <c r="A3682" s="85">
        <v>45448</v>
      </c>
      <c r="B3682" s="87" t="s">
        <v>632</v>
      </c>
      <c r="C3682" s="2">
        <v>2</v>
      </c>
    </row>
    <row r="3683" spans="1:3" ht="22.5" x14ac:dyDescent="0.25">
      <c r="A3683" s="85">
        <v>45448</v>
      </c>
      <c r="B3683" s="87" t="s">
        <v>549</v>
      </c>
      <c r="C3683" s="2">
        <v>2</v>
      </c>
    </row>
    <row r="3684" spans="1:3" ht="22.5" x14ac:dyDescent="0.25">
      <c r="A3684" s="85">
        <v>45448</v>
      </c>
      <c r="B3684" s="87" t="s">
        <v>630</v>
      </c>
      <c r="C3684" s="2">
        <v>1</v>
      </c>
    </row>
    <row r="3685" spans="1:3" ht="22.5" x14ac:dyDescent="0.25">
      <c r="A3685" s="85">
        <v>45448</v>
      </c>
      <c r="B3685" s="86" t="s">
        <v>584</v>
      </c>
      <c r="C3685" s="2">
        <v>2</v>
      </c>
    </row>
    <row r="3686" spans="1:3" x14ac:dyDescent="0.25">
      <c r="A3686" s="85">
        <v>45448</v>
      </c>
      <c r="B3686" s="87" t="s">
        <v>562</v>
      </c>
      <c r="C3686" s="2">
        <v>2</v>
      </c>
    </row>
    <row r="3687" spans="1:3" x14ac:dyDescent="0.25">
      <c r="A3687" s="85">
        <v>45448</v>
      </c>
      <c r="B3687" s="87" t="s">
        <v>532</v>
      </c>
      <c r="C3687" s="2">
        <v>2</v>
      </c>
    </row>
    <row r="3688" spans="1:3" ht="22.5" x14ac:dyDescent="0.25">
      <c r="A3688" s="85">
        <v>45448</v>
      </c>
      <c r="B3688" s="86" t="s">
        <v>540</v>
      </c>
      <c r="C3688" s="2">
        <v>2</v>
      </c>
    </row>
    <row r="3689" spans="1:3" ht="22.5" x14ac:dyDescent="0.25">
      <c r="A3689" s="85">
        <v>45448</v>
      </c>
      <c r="B3689" s="87" t="s">
        <v>559</v>
      </c>
      <c r="C3689" s="2">
        <v>2</v>
      </c>
    </row>
    <row r="3690" spans="1:3" x14ac:dyDescent="0.25">
      <c r="A3690" s="85">
        <v>45448</v>
      </c>
      <c r="B3690" s="87" t="s">
        <v>536</v>
      </c>
      <c r="C3690" s="2">
        <v>2</v>
      </c>
    </row>
    <row r="3691" spans="1:3" x14ac:dyDescent="0.25">
      <c r="A3691" s="85">
        <v>45448</v>
      </c>
      <c r="B3691" s="86" t="s">
        <v>518</v>
      </c>
      <c r="C3691" s="2">
        <v>2</v>
      </c>
    </row>
    <row r="3692" spans="1:3" ht="22.5" x14ac:dyDescent="0.25">
      <c r="A3692" s="85">
        <v>45448</v>
      </c>
      <c r="B3692" s="86" t="s">
        <v>529</v>
      </c>
      <c r="C3692" s="2">
        <v>2</v>
      </c>
    </row>
    <row r="3693" spans="1:3" ht="22.5" x14ac:dyDescent="0.25">
      <c r="A3693" s="85">
        <v>45448</v>
      </c>
      <c r="B3693" s="87" t="s">
        <v>563</v>
      </c>
      <c r="C3693" s="2">
        <v>2</v>
      </c>
    </row>
    <row r="3694" spans="1:3" x14ac:dyDescent="0.25">
      <c r="A3694" s="85">
        <v>45448</v>
      </c>
      <c r="B3694" s="87" t="s">
        <v>541</v>
      </c>
      <c r="C3694" s="2">
        <v>2</v>
      </c>
    </row>
    <row r="3695" spans="1:3" x14ac:dyDescent="0.25">
      <c r="A3695" s="85">
        <v>45448</v>
      </c>
      <c r="B3695" s="86" t="s">
        <v>564</v>
      </c>
      <c r="C3695" s="2">
        <v>2</v>
      </c>
    </row>
    <row r="3696" spans="1:3" ht="22.5" x14ac:dyDescent="0.25">
      <c r="A3696" s="85">
        <v>45448</v>
      </c>
      <c r="B3696" s="86" t="s">
        <v>568</v>
      </c>
      <c r="C3696" s="2">
        <v>2</v>
      </c>
    </row>
    <row r="3697" spans="1:3" ht="22.5" x14ac:dyDescent="0.25">
      <c r="A3697" s="85">
        <v>45448</v>
      </c>
      <c r="B3697" s="86" t="s">
        <v>543</v>
      </c>
      <c r="C3697" s="2">
        <v>2</v>
      </c>
    </row>
    <row r="3698" spans="1:3" ht="22.5" x14ac:dyDescent="0.25">
      <c r="A3698" s="85">
        <v>45449</v>
      </c>
      <c r="B3698" s="86" t="s">
        <v>493</v>
      </c>
      <c r="C3698" s="2">
        <v>1</v>
      </c>
    </row>
    <row r="3699" spans="1:3" x14ac:dyDescent="0.25">
      <c r="A3699" s="85">
        <v>45449</v>
      </c>
      <c r="B3699" s="86" t="s">
        <v>498</v>
      </c>
      <c r="C3699" s="2">
        <v>2</v>
      </c>
    </row>
    <row r="3700" spans="1:3" ht="22.5" x14ac:dyDescent="0.25">
      <c r="A3700" s="85">
        <v>45449</v>
      </c>
      <c r="B3700" s="86" t="s">
        <v>496</v>
      </c>
      <c r="C3700" s="2">
        <v>2</v>
      </c>
    </row>
    <row r="3701" spans="1:3" ht="22.5" x14ac:dyDescent="0.25">
      <c r="A3701" s="85">
        <v>45449</v>
      </c>
      <c r="B3701" s="87" t="s">
        <v>544</v>
      </c>
      <c r="C3701" s="2"/>
    </row>
    <row r="3702" spans="1:3" ht="22.5" x14ac:dyDescent="0.25">
      <c r="A3702" s="85">
        <v>45449</v>
      </c>
      <c r="B3702" s="87" t="s">
        <v>552</v>
      </c>
      <c r="C3702" s="2">
        <v>2</v>
      </c>
    </row>
    <row r="3703" spans="1:3" ht="22.5" x14ac:dyDescent="0.25">
      <c r="A3703" s="85">
        <v>45449</v>
      </c>
      <c r="B3703" s="87" t="s">
        <v>548</v>
      </c>
      <c r="C3703" s="2">
        <v>2</v>
      </c>
    </row>
    <row r="3704" spans="1:3" ht="22.5" x14ac:dyDescent="0.25">
      <c r="A3704" s="85">
        <v>45449</v>
      </c>
      <c r="B3704" s="86" t="s">
        <v>581</v>
      </c>
      <c r="C3704" s="2"/>
    </row>
    <row r="3705" spans="1:3" x14ac:dyDescent="0.25">
      <c r="A3705" s="85">
        <v>45449</v>
      </c>
      <c r="B3705" s="86" t="s">
        <v>494</v>
      </c>
      <c r="C3705" s="2"/>
    </row>
    <row r="3706" spans="1:3" ht="22.5" x14ac:dyDescent="0.25">
      <c r="A3706" s="85">
        <v>45449</v>
      </c>
      <c r="B3706" s="87" t="s">
        <v>533</v>
      </c>
      <c r="C3706" s="2">
        <v>2</v>
      </c>
    </row>
    <row r="3707" spans="1:3" x14ac:dyDescent="0.25">
      <c r="A3707" s="85">
        <v>45449</v>
      </c>
      <c r="B3707" s="87" t="s">
        <v>497</v>
      </c>
      <c r="C3707" s="2">
        <v>2</v>
      </c>
    </row>
    <row r="3708" spans="1:3" ht="22.5" x14ac:dyDescent="0.25">
      <c r="A3708" s="85">
        <v>45449</v>
      </c>
      <c r="B3708" s="86" t="s">
        <v>574</v>
      </c>
      <c r="C3708" s="2"/>
    </row>
    <row r="3709" spans="1:3" ht="22.5" x14ac:dyDescent="0.25">
      <c r="A3709" s="85">
        <v>45449</v>
      </c>
      <c r="B3709" s="87" t="s">
        <v>634</v>
      </c>
      <c r="C3709" s="2">
        <v>0</v>
      </c>
    </row>
    <row r="3710" spans="1:3" x14ac:dyDescent="0.25">
      <c r="A3710" s="85">
        <v>45449</v>
      </c>
      <c r="B3710" s="86" t="s">
        <v>495</v>
      </c>
      <c r="C3710" s="2">
        <v>0</v>
      </c>
    </row>
    <row r="3711" spans="1:3" ht="22.5" x14ac:dyDescent="0.25">
      <c r="A3711" s="85">
        <v>45449</v>
      </c>
      <c r="B3711" s="87" t="s">
        <v>551</v>
      </c>
      <c r="C3711" s="2">
        <v>2</v>
      </c>
    </row>
    <row r="3712" spans="1:3" ht="22.5" x14ac:dyDescent="0.25">
      <c r="A3712" s="85">
        <v>45449</v>
      </c>
      <c r="B3712" s="86" t="s">
        <v>439</v>
      </c>
      <c r="C3712" s="2">
        <v>2</v>
      </c>
    </row>
    <row r="3713" spans="1:3" ht="22.5" x14ac:dyDescent="0.25">
      <c r="A3713" s="85">
        <v>45449</v>
      </c>
      <c r="B3713" s="86" t="s">
        <v>489</v>
      </c>
      <c r="C3713" s="2">
        <v>2</v>
      </c>
    </row>
    <row r="3714" spans="1:3" ht="22.5" x14ac:dyDescent="0.25">
      <c r="A3714" s="85">
        <v>45449</v>
      </c>
      <c r="B3714" s="87" t="s">
        <v>500</v>
      </c>
      <c r="C3714" s="2">
        <v>2</v>
      </c>
    </row>
    <row r="3715" spans="1:3" ht="22.5" x14ac:dyDescent="0.25">
      <c r="A3715" s="85">
        <v>45449</v>
      </c>
      <c r="B3715" s="86" t="s">
        <v>595</v>
      </c>
      <c r="C3715" s="2">
        <v>1</v>
      </c>
    </row>
    <row r="3716" spans="1:3" ht="22.5" x14ac:dyDescent="0.25">
      <c r="A3716" s="85">
        <v>45449</v>
      </c>
      <c r="B3716" s="87" t="s">
        <v>501</v>
      </c>
      <c r="C3716" s="2">
        <v>2</v>
      </c>
    </row>
    <row r="3717" spans="1:3" ht="22.5" x14ac:dyDescent="0.25">
      <c r="A3717" s="85">
        <v>45449</v>
      </c>
      <c r="B3717" s="87" t="s">
        <v>543</v>
      </c>
      <c r="C3717" s="2">
        <v>2</v>
      </c>
    </row>
    <row r="3718" spans="1:3" ht="22.5" x14ac:dyDescent="0.25">
      <c r="A3718" s="85">
        <v>45449</v>
      </c>
      <c r="B3718" s="87" t="s">
        <v>512</v>
      </c>
      <c r="C3718" s="2">
        <v>2</v>
      </c>
    </row>
    <row r="3719" spans="1:3" x14ac:dyDescent="0.25">
      <c r="A3719" s="85">
        <v>45449</v>
      </c>
      <c r="B3719" s="87" t="s">
        <v>507</v>
      </c>
      <c r="C3719" s="2">
        <v>2</v>
      </c>
    </row>
    <row r="3720" spans="1:3" ht="22.5" x14ac:dyDescent="0.25">
      <c r="A3720" s="85">
        <v>45449</v>
      </c>
      <c r="B3720" s="87" t="s">
        <v>630</v>
      </c>
      <c r="C3720" s="2">
        <v>1</v>
      </c>
    </row>
    <row r="3721" spans="1:3" ht="22.5" x14ac:dyDescent="0.25">
      <c r="A3721" s="85">
        <v>45449</v>
      </c>
      <c r="B3721" s="86" t="s">
        <v>555</v>
      </c>
      <c r="C3721" s="2">
        <v>2</v>
      </c>
    </row>
    <row r="3722" spans="1:3" ht="22.5" x14ac:dyDescent="0.25">
      <c r="A3722" s="85">
        <v>45449</v>
      </c>
      <c r="B3722" s="87" t="s">
        <v>523</v>
      </c>
      <c r="C3722" s="2">
        <v>2</v>
      </c>
    </row>
    <row r="3723" spans="1:3" ht="22.5" x14ac:dyDescent="0.25">
      <c r="A3723" s="85">
        <v>45449</v>
      </c>
      <c r="B3723" s="86" t="s">
        <v>515</v>
      </c>
      <c r="C3723" s="2">
        <v>2</v>
      </c>
    </row>
    <row r="3724" spans="1:3" x14ac:dyDescent="0.25">
      <c r="A3724" s="85">
        <v>45449</v>
      </c>
      <c r="B3724" s="87" t="s">
        <v>502</v>
      </c>
      <c r="C3724" s="2">
        <v>2</v>
      </c>
    </row>
    <row r="3725" spans="1:3" x14ac:dyDescent="0.25">
      <c r="A3725" s="85">
        <v>45449</v>
      </c>
      <c r="B3725" s="87" t="s">
        <v>524</v>
      </c>
      <c r="C3725" s="2">
        <v>2</v>
      </c>
    </row>
    <row r="3726" spans="1:3" ht="22.5" x14ac:dyDescent="0.25">
      <c r="A3726" s="85">
        <v>45449</v>
      </c>
      <c r="B3726" s="87" t="s">
        <v>530</v>
      </c>
      <c r="C3726" s="2">
        <v>2</v>
      </c>
    </row>
    <row r="3727" spans="1:3" x14ac:dyDescent="0.25">
      <c r="A3727" s="85">
        <v>45449</v>
      </c>
      <c r="B3727" s="86" t="s">
        <v>633</v>
      </c>
      <c r="C3727" s="2">
        <v>2</v>
      </c>
    </row>
    <row r="3728" spans="1:3" ht="22.5" x14ac:dyDescent="0.25">
      <c r="A3728" s="85">
        <v>45449</v>
      </c>
      <c r="B3728" s="87" t="s">
        <v>559</v>
      </c>
      <c r="C3728" s="2">
        <v>2</v>
      </c>
    </row>
    <row r="3729" spans="1:3" ht="22.5" x14ac:dyDescent="0.25">
      <c r="A3729" s="85">
        <v>45449</v>
      </c>
      <c r="B3729" s="86" t="s">
        <v>545</v>
      </c>
      <c r="C3729" s="2">
        <v>2</v>
      </c>
    </row>
    <row r="3730" spans="1:3" x14ac:dyDescent="0.25">
      <c r="A3730" s="85">
        <v>45449</v>
      </c>
      <c r="B3730" s="86" t="s">
        <v>546</v>
      </c>
      <c r="C3730" s="2">
        <v>1</v>
      </c>
    </row>
    <row r="3731" spans="1:3" ht="22.5" x14ac:dyDescent="0.25">
      <c r="A3731" s="85">
        <v>45449</v>
      </c>
      <c r="B3731" s="87" t="s">
        <v>535</v>
      </c>
      <c r="C3731" s="2">
        <v>2</v>
      </c>
    </row>
    <row r="3732" spans="1:3" x14ac:dyDescent="0.25">
      <c r="A3732" s="85">
        <v>45449</v>
      </c>
      <c r="B3732" s="86" t="s">
        <v>518</v>
      </c>
      <c r="C3732" s="2">
        <v>2</v>
      </c>
    </row>
    <row r="3733" spans="1:3" x14ac:dyDescent="0.25">
      <c r="A3733" s="85">
        <v>45449</v>
      </c>
      <c r="B3733" s="87" t="s">
        <v>561</v>
      </c>
      <c r="C3733" s="2">
        <v>2</v>
      </c>
    </row>
    <row r="3734" spans="1:3" ht="22.5" x14ac:dyDescent="0.25">
      <c r="A3734" s="85">
        <v>45449</v>
      </c>
      <c r="B3734" s="87" t="s">
        <v>510</v>
      </c>
      <c r="C3734" s="2">
        <v>2</v>
      </c>
    </row>
    <row r="3735" spans="1:3" ht="22.5" x14ac:dyDescent="0.25">
      <c r="A3735" s="85">
        <v>45449</v>
      </c>
      <c r="B3735" s="86" t="s">
        <v>517</v>
      </c>
      <c r="C3735" s="2">
        <v>2</v>
      </c>
    </row>
    <row r="3736" spans="1:3" ht="22.5" x14ac:dyDescent="0.25">
      <c r="A3736" s="85">
        <v>45449</v>
      </c>
      <c r="B3736" s="87" t="s">
        <v>526</v>
      </c>
      <c r="C3736" s="2">
        <v>2</v>
      </c>
    </row>
    <row r="3737" spans="1:3" ht="22.5" x14ac:dyDescent="0.25">
      <c r="A3737" s="85">
        <v>45449</v>
      </c>
      <c r="B3737" s="86" t="s">
        <v>531</v>
      </c>
      <c r="C3737" s="2">
        <v>2</v>
      </c>
    </row>
    <row r="3738" spans="1:3" x14ac:dyDescent="0.25">
      <c r="A3738" s="85">
        <v>45449</v>
      </c>
      <c r="B3738" s="87" t="s">
        <v>527</v>
      </c>
      <c r="C3738" s="2">
        <v>2</v>
      </c>
    </row>
    <row r="3739" spans="1:3" ht="22.5" x14ac:dyDescent="0.25">
      <c r="A3739" s="85">
        <v>45449</v>
      </c>
      <c r="B3739" s="86" t="s">
        <v>522</v>
      </c>
      <c r="C3739" s="2">
        <v>2</v>
      </c>
    </row>
    <row r="3740" spans="1:3" x14ac:dyDescent="0.25">
      <c r="A3740" s="85">
        <v>45449</v>
      </c>
      <c r="B3740" s="87" t="s">
        <v>573</v>
      </c>
      <c r="C3740" s="2">
        <v>2</v>
      </c>
    </row>
    <row r="3741" spans="1:3" x14ac:dyDescent="0.25">
      <c r="A3741" s="85">
        <v>45449</v>
      </c>
      <c r="B3741" s="86" t="s">
        <v>532</v>
      </c>
      <c r="C3741" s="2">
        <v>2</v>
      </c>
    </row>
    <row r="3742" spans="1:3" ht="22.5" x14ac:dyDescent="0.25">
      <c r="A3742" s="85">
        <v>45449</v>
      </c>
      <c r="B3742" s="86" t="s">
        <v>632</v>
      </c>
      <c r="C3742" s="2">
        <v>2</v>
      </c>
    </row>
    <row r="3743" spans="1:3" ht="22.5" x14ac:dyDescent="0.25">
      <c r="A3743" s="85">
        <v>45449</v>
      </c>
      <c r="B3743" s="87" t="s">
        <v>539</v>
      </c>
      <c r="C3743" s="2">
        <v>2</v>
      </c>
    </row>
    <row r="3744" spans="1:3" ht="22.5" x14ac:dyDescent="0.25">
      <c r="A3744" s="85">
        <v>45449</v>
      </c>
      <c r="B3744" s="86" t="s">
        <v>577</v>
      </c>
      <c r="C3744" s="2">
        <v>2</v>
      </c>
    </row>
    <row r="3745" spans="1:3" ht="22.5" x14ac:dyDescent="0.25">
      <c r="A3745" s="85">
        <v>45449</v>
      </c>
      <c r="B3745" s="87" t="s">
        <v>529</v>
      </c>
      <c r="C3745" s="2">
        <v>2</v>
      </c>
    </row>
    <row r="3746" spans="1:3" ht="22.5" x14ac:dyDescent="0.25">
      <c r="A3746" s="85">
        <v>45449</v>
      </c>
      <c r="B3746" s="87" t="s">
        <v>549</v>
      </c>
      <c r="C3746" s="2">
        <v>2</v>
      </c>
    </row>
    <row r="3747" spans="1:3" x14ac:dyDescent="0.25">
      <c r="A3747" s="85">
        <v>45449</v>
      </c>
      <c r="B3747" s="86" t="s">
        <v>562</v>
      </c>
      <c r="C3747" s="2">
        <v>2</v>
      </c>
    </row>
    <row r="3748" spans="1:3" ht="22.5" x14ac:dyDescent="0.25">
      <c r="A3748" s="85">
        <v>45449</v>
      </c>
      <c r="B3748" s="86" t="s">
        <v>508</v>
      </c>
      <c r="C3748" s="2">
        <v>2</v>
      </c>
    </row>
    <row r="3749" spans="1:3" ht="22.5" x14ac:dyDescent="0.25">
      <c r="A3749" s="85">
        <v>45449</v>
      </c>
      <c r="B3749" s="87" t="s">
        <v>540</v>
      </c>
      <c r="C3749" s="2">
        <v>2</v>
      </c>
    </row>
    <row r="3750" spans="1:3" x14ac:dyDescent="0.25">
      <c r="A3750" s="85">
        <v>45449</v>
      </c>
      <c r="B3750" s="86" t="s">
        <v>536</v>
      </c>
      <c r="C3750" s="2">
        <v>2</v>
      </c>
    </row>
    <row r="3751" spans="1:3" ht="22.5" x14ac:dyDescent="0.25">
      <c r="A3751" s="85">
        <v>45449</v>
      </c>
      <c r="B3751" s="86" t="s">
        <v>563</v>
      </c>
      <c r="C3751" s="2">
        <v>2</v>
      </c>
    </row>
    <row r="3752" spans="1:3" x14ac:dyDescent="0.25">
      <c r="A3752" s="85">
        <v>45449</v>
      </c>
      <c r="B3752" s="86" t="s">
        <v>506</v>
      </c>
      <c r="C3752" s="2">
        <v>2</v>
      </c>
    </row>
    <row r="3753" spans="1:3" x14ac:dyDescent="0.25">
      <c r="A3753" s="85">
        <v>45449</v>
      </c>
      <c r="B3753" s="87" t="s">
        <v>547</v>
      </c>
      <c r="C3753" s="2">
        <v>2</v>
      </c>
    </row>
    <row r="3754" spans="1:3" x14ac:dyDescent="0.25">
      <c r="A3754" s="85">
        <v>45449</v>
      </c>
      <c r="B3754" s="86" t="s">
        <v>520</v>
      </c>
      <c r="C3754" s="2">
        <v>0</v>
      </c>
    </row>
    <row r="3755" spans="1:3" ht="22.5" x14ac:dyDescent="0.25">
      <c r="A3755" s="85">
        <v>45449</v>
      </c>
      <c r="B3755" s="86" t="s">
        <v>537</v>
      </c>
      <c r="C3755" s="2">
        <v>2</v>
      </c>
    </row>
    <row r="3756" spans="1:3" ht="22.5" x14ac:dyDescent="0.25">
      <c r="A3756" s="85">
        <v>45449</v>
      </c>
      <c r="B3756" s="86" t="s">
        <v>584</v>
      </c>
      <c r="C3756" s="2">
        <v>2</v>
      </c>
    </row>
    <row r="3757" spans="1:3" ht="22.5" x14ac:dyDescent="0.25">
      <c r="A3757" s="85">
        <v>45449</v>
      </c>
      <c r="B3757" s="86" t="s">
        <v>542</v>
      </c>
      <c r="C3757" s="2">
        <v>2</v>
      </c>
    </row>
    <row r="3758" spans="1:3" x14ac:dyDescent="0.25">
      <c r="A3758" s="85">
        <v>45449</v>
      </c>
      <c r="B3758" s="87" t="s">
        <v>541</v>
      </c>
      <c r="C3758" s="2">
        <v>2</v>
      </c>
    </row>
    <row r="3759" spans="1:3" ht="22.5" x14ac:dyDescent="0.25">
      <c r="A3759" s="85">
        <v>45449</v>
      </c>
      <c r="B3759" s="86" t="s">
        <v>538</v>
      </c>
      <c r="C3759" s="2">
        <v>2</v>
      </c>
    </row>
    <row r="3760" spans="1:3" ht="22.5" x14ac:dyDescent="0.25">
      <c r="A3760" s="85">
        <v>45449</v>
      </c>
      <c r="B3760" s="87" t="s">
        <v>558</v>
      </c>
      <c r="C3760" s="2">
        <v>0</v>
      </c>
    </row>
    <row r="3761" spans="1:3" ht="22.5" x14ac:dyDescent="0.25">
      <c r="A3761" s="85">
        <v>45449</v>
      </c>
      <c r="B3761" s="87" t="s">
        <v>568</v>
      </c>
      <c r="C3761" s="2">
        <v>2</v>
      </c>
    </row>
    <row r="3762" spans="1:3" x14ac:dyDescent="0.25">
      <c r="A3762" s="85">
        <v>45450</v>
      </c>
      <c r="B3762" s="86" t="s">
        <v>497</v>
      </c>
      <c r="C3762" s="2">
        <v>2</v>
      </c>
    </row>
    <row r="3763" spans="1:3" ht="22.5" x14ac:dyDescent="0.25">
      <c r="A3763" s="85">
        <v>45450</v>
      </c>
      <c r="B3763" s="87" t="s">
        <v>489</v>
      </c>
      <c r="C3763" s="2">
        <v>2</v>
      </c>
    </row>
    <row r="3764" spans="1:3" ht="22.5" x14ac:dyDescent="0.25">
      <c r="A3764" s="85">
        <v>45450</v>
      </c>
      <c r="B3764" s="86" t="s">
        <v>501</v>
      </c>
      <c r="C3764" s="2">
        <v>2</v>
      </c>
    </row>
    <row r="3765" spans="1:3" x14ac:dyDescent="0.25">
      <c r="A3765" s="85">
        <v>45450</v>
      </c>
      <c r="B3765" s="86" t="s">
        <v>498</v>
      </c>
      <c r="C3765" s="2">
        <v>1</v>
      </c>
    </row>
    <row r="3766" spans="1:3" ht="22.5" x14ac:dyDescent="0.25">
      <c r="A3766" s="85">
        <v>45450</v>
      </c>
      <c r="B3766" s="86" t="s">
        <v>634</v>
      </c>
      <c r="C3766" s="2">
        <v>0</v>
      </c>
    </row>
    <row r="3767" spans="1:3" ht="22.5" x14ac:dyDescent="0.25">
      <c r="A3767" s="85">
        <v>45450</v>
      </c>
      <c r="B3767" s="86" t="s">
        <v>574</v>
      </c>
      <c r="C3767" s="2"/>
    </row>
    <row r="3768" spans="1:3" x14ac:dyDescent="0.25">
      <c r="A3768" s="85">
        <v>45450</v>
      </c>
      <c r="B3768" s="86" t="s">
        <v>494</v>
      </c>
      <c r="C3768" s="2"/>
    </row>
    <row r="3769" spans="1:3" ht="22.5" x14ac:dyDescent="0.25">
      <c r="A3769" s="85">
        <v>45450</v>
      </c>
      <c r="B3769" s="87" t="s">
        <v>496</v>
      </c>
      <c r="C3769" s="2">
        <v>2</v>
      </c>
    </row>
    <row r="3770" spans="1:3" ht="22.5" x14ac:dyDescent="0.25">
      <c r="A3770" s="85">
        <v>45450</v>
      </c>
      <c r="B3770" s="86" t="s">
        <v>565</v>
      </c>
      <c r="C3770" s="2">
        <v>1</v>
      </c>
    </row>
    <row r="3771" spans="1:3" x14ac:dyDescent="0.25">
      <c r="A3771" s="85">
        <v>45450</v>
      </c>
      <c r="B3771" s="87" t="s">
        <v>495</v>
      </c>
      <c r="C3771" s="2">
        <v>0</v>
      </c>
    </row>
    <row r="3772" spans="1:3" x14ac:dyDescent="0.25">
      <c r="A3772" s="85">
        <v>45450</v>
      </c>
      <c r="B3772" s="86" t="s">
        <v>575</v>
      </c>
      <c r="C3772" s="2">
        <v>2</v>
      </c>
    </row>
    <row r="3773" spans="1:3" ht="22.5" x14ac:dyDescent="0.25">
      <c r="A3773" s="85">
        <v>45450</v>
      </c>
      <c r="B3773" s="86" t="s">
        <v>552</v>
      </c>
      <c r="C3773" s="2">
        <v>2</v>
      </c>
    </row>
    <row r="3774" spans="1:3" x14ac:dyDescent="0.25">
      <c r="A3774" s="85">
        <v>45450</v>
      </c>
      <c r="B3774" s="87" t="s">
        <v>553</v>
      </c>
      <c r="C3774" s="2">
        <v>2</v>
      </c>
    </row>
    <row r="3775" spans="1:3" ht="22.5" x14ac:dyDescent="0.25">
      <c r="A3775" s="85">
        <v>45450</v>
      </c>
      <c r="B3775" s="87" t="s">
        <v>551</v>
      </c>
      <c r="C3775" s="2">
        <v>2</v>
      </c>
    </row>
    <row r="3776" spans="1:3" ht="22.5" x14ac:dyDescent="0.25">
      <c r="A3776" s="85">
        <v>45450</v>
      </c>
      <c r="B3776" s="86" t="s">
        <v>555</v>
      </c>
      <c r="C3776" s="2">
        <v>2</v>
      </c>
    </row>
    <row r="3777" spans="1:3" ht="22.5" x14ac:dyDescent="0.25">
      <c r="A3777" s="85">
        <v>45450</v>
      </c>
      <c r="B3777" s="87" t="s">
        <v>545</v>
      </c>
      <c r="C3777" s="2">
        <v>2</v>
      </c>
    </row>
    <row r="3778" spans="1:3" ht="22.5" x14ac:dyDescent="0.25">
      <c r="A3778" s="85">
        <v>45450</v>
      </c>
      <c r="B3778" s="87" t="s">
        <v>510</v>
      </c>
      <c r="C3778" s="2">
        <v>2</v>
      </c>
    </row>
    <row r="3779" spans="1:3" ht="22.5" x14ac:dyDescent="0.25">
      <c r="A3779" s="85">
        <v>45450</v>
      </c>
      <c r="B3779" s="86" t="s">
        <v>529</v>
      </c>
      <c r="C3779" s="2">
        <v>2</v>
      </c>
    </row>
    <row r="3780" spans="1:3" ht="22.5" x14ac:dyDescent="0.25">
      <c r="A3780" s="85">
        <v>45450</v>
      </c>
      <c r="B3780" s="87" t="s">
        <v>512</v>
      </c>
      <c r="C3780" s="2">
        <v>2</v>
      </c>
    </row>
    <row r="3781" spans="1:3" ht="22.5" x14ac:dyDescent="0.25">
      <c r="A3781" s="85">
        <v>45450</v>
      </c>
      <c r="B3781" s="86" t="s">
        <v>493</v>
      </c>
      <c r="C3781" s="2">
        <v>2</v>
      </c>
    </row>
    <row r="3782" spans="1:3" x14ac:dyDescent="0.25">
      <c r="A3782" s="85">
        <v>45450</v>
      </c>
      <c r="B3782" s="87" t="s">
        <v>507</v>
      </c>
      <c r="C3782" s="2">
        <v>2</v>
      </c>
    </row>
    <row r="3783" spans="1:3" ht="22.5" x14ac:dyDescent="0.25">
      <c r="A3783" s="85">
        <v>45450</v>
      </c>
      <c r="B3783" s="86" t="s">
        <v>523</v>
      </c>
      <c r="C3783" s="2">
        <v>2</v>
      </c>
    </row>
    <row r="3784" spans="1:3" x14ac:dyDescent="0.25">
      <c r="A3784" s="85">
        <v>45450</v>
      </c>
      <c r="B3784" s="86" t="s">
        <v>633</v>
      </c>
      <c r="C3784" s="2">
        <v>2</v>
      </c>
    </row>
    <row r="3785" spans="1:3" ht="22.5" x14ac:dyDescent="0.25">
      <c r="A3785" s="85">
        <v>45450</v>
      </c>
      <c r="B3785" s="87" t="s">
        <v>508</v>
      </c>
      <c r="C3785" s="2">
        <v>1</v>
      </c>
    </row>
    <row r="3786" spans="1:3" ht="22.5" x14ac:dyDescent="0.25">
      <c r="A3786" s="85">
        <v>45450</v>
      </c>
      <c r="B3786" s="87" t="s">
        <v>576</v>
      </c>
      <c r="C3786" s="2">
        <v>2</v>
      </c>
    </row>
    <row r="3787" spans="1:3" ht="22.5" x14ac:dyDescent="0.25">
      <c r="A3787" s="85">
        <v>45450</v>
      </c>
      <c r="B3787" s="87" t="s">
        <v>542</v>
      </c>
      <c r="C3787" s="2">
        <v>1</v>
      </c>
    </row>
    <row r="3788" spans="1:3" x14ac:dyDescent="0.25">
      <c r="A3788" s="85">
        <v>45450</v>
      </c>
      <c r="B3788" s="86" t="s">
        <v>547</v>
      </c>
      <c r="C3788" s="2">
        <v>2</v>
      </c>
    </row>
    <row r="3789" spans="1:3" x14ac:dyDescent="0.25">
      <c r="A3789" s="85">
        <v>45450</v>
      </c>
      <c r="B3789" s="86" t="s">
        <v>524</v>
      </c>
      <c r="C3789" s="2">
        <v>2</v>
      </c>
    </row>
    <row r="3790" spans="1:3" ht="22.5" x14ac:dyDescent="0.25">
      <c r="A3790" s="85">
        <v>45450</v>
      </c>
      <c r="B3790" s="87" t="s">
        <v>533</v>
      </c>
      <c r="C3790" s="2">
        <v>2</v>
      </c>
    </row>
    <row r="3791" spans="1:3" x14ac:dyDescent="0.25">
      <c r="A3791" s="85">
        <v>45450</v>
      </c>
      <c r="B3791" s="87" t="s">
        <v>518</v>
      </c>
      <c r="C3791" s="2">
        <v>2</v>
      </c>
    </row>
    <row r="3792" spans="1:3" ht="22.5" x14ac:dyDescent="0.25">
      <c r="A3792" s="85">
        <v>45450</v>
      </c>
      <c r="B3792" s="87" t="s">
        <v>515</v>
      </c>
      <c r="C3792" s="2">
        <v>2</v>
      </c>
    </row>
    <row r="3793" spans="1:3" ht="22.5" x14ac:dyDescent="0.25">
      <c r="A3793" s="85">
        <v>45450</v>
      </c>
      <c r="B3793" s="86" t="s">
        <v>526</v>
      </c>
      <c r="C3793" s="2">
        <v>2</v>
      </c>
    </row>
    <row r="3794" spans="1:3" ht="22.5" x14ac:dyDescent="0.25">
      <c r="A3794" s="85">
        <v>45450</v>
      </c>
      <c r="B3794" s="87" t="s">
        <v>517</v>
      </c>
      <c r="C3794" s="2">
        <v>2</v>
      </c>
    </row>
    <row r="3795" spans="1:3" ht="22.5" x14ac:dyDescent="0.25">
      <c r="A3795" s="85">
        <v>45450</v>
      </c>
      <c r="B3795" s="86" t="s">
        <v>537</v>
      </c>
      <c r="C3795" s="2">
        <v>2</v>
      </c>
    </row>
    <row r="3796" spans="1:3" x14ac:dyDescent="0.25">
      <c r="A3796" s="85">
        <v>45450</v>
      </c>
      <c r="B3796" s="86" t="s">
        <v>564</v>
      </c>
      <c r="C3796" s="2">
        <v>1</v>
      </c>
    </row>
    <row r="3797" spans="1:3" x14ac:dyDescent="0.25">
      <c r="A3797" s="85">
        <v>45450</v>
      </c>
      <c r="B3797" s="86" t="s">
        <v>561</v>
      </c>
      <c r="C3797" s="2">
        <v>2</v>
      </c>
    </row>
    <row r="3798" spans="1:3" ht="22.5" x14ac:dyDescent="0.25">
      <c r="A3798" s="85">
        <v>45450</v>
      </c>
      <c r="B3798" s="86" t="s">
        <v>522</v>
      </c>
      <c r="C3798" s="2">
        <v>2</v>
      </c>
    </row>
    <row r="3799" spans="1:3" ht="22.5" x14ac:dyDescent="0.25">
      <c r="A3799" s="85">
        <v>45450</v>
      </c>
      <c r="B3799" s="87" t="s">
        <v>535</v>
      </c>
      <c r="C3799" s="2">
        <v>2</v>
      </c>
    </row>
    <row r="3800" spans="1:3" ht="22.5" x14ac:dyDescent="0.25">
      <c r="A3800" s="85">
        <v>45450</v>
      </c>
      <c r="B3800" s="87" t="s">
        <v>584</v>
      </c>
      <c r="C3800" s="2">
        <v>2</v>
      </c>
    </row>
    <row r="3801" spans="1:3" ht="22.5" x14ac:dyDescent="0.25">
      <c r="A3801" s="85">
        <v>45450</v>
      </c>
      <c r="B3801" s="87" t="s">
        <v>530</v>
      </c>
      <c r="C3801" s="2">
        <v>2</v>
      </c>
    </row>
    <row r="3802" spans="1:3" x14ac:dyDescent="0.25">
      <c r="A3802" s="85">
        <v>45450</v>
      </c>
      <c r="B3802" s="87" t="s">
        <v>573</v>
      </c>
      <c r="C3802" s="2">
        <v>2</v>
      </c>
    </row>
    <row r="3803" spans="1:3" x14ac:dyDescent="0.25">
      <c r="A3803" s="85">
        <v>45450</v>
      </c>
      <c r="B3803" s="86" t="s">
        <v>502</v>
      </c>
      <c r="C3803" s="2">
        <v>2</v>
      </c>
    </row>
    <row r="3804" spans="1:3" ht="22.5" x14ac:dyDescent="0.25">
      <c r="A3804" s="85">
        <v>45450</v>
      </c>
      <c r="B3804" s="87" t="s">
        <v>577</v>
      </c>
      <c r="C3804" s="2">
        <v>2</v>
      </c>
    </row>
    <row r="3805" spans="1:3" ht="22.5" x14ac:dyDescent="0.25">
      <c r="A3805" s="85">
        <v>45450</v>
      </c>
      <c r="B3805" s="87" t="s">
        <v>559</v>
      </c>
      <c r="C3805" s="2">
        <v>2</v>
      </c>
    </row>
    <row r="3806" spans="1:3" ht="22.5" x14ac:dyDescent="0.25">
      <c r="A3806" s="85">
        <v>45450</v>
      </c>
      <c r="B3806" s="87" t="s">
        <v>538</v>
      </c>
      <c r="C3806" s="2">
        <v>2</v>
      </c>
    </row>
    <row r="3807" spans="1:3" x14ac:dyDescent="0.25">
      <c r="A3807" s="85">
        <v>45450</v>
      </c>
      <c r="B3807" s="87" t="s">
        <v>532</v>
      </c>
      <c r="C3807" s="2">
        <v>2</v>
      </c>
    </row>
    <row r="3808" spans="1:3" x14ac:dyDescent="0.25">
      <c r="A3808" s="85">
        <v>45450</v>
      </c>
      <c r="B3808" s="86" t="s">
        <v>527</v>
      </c>
      <c r="C3808" s="2">
        <v>2</v>
      </c>
    </row>
    <row r="3809" spans="1:3" ht="22.5" x14ac:dyDescent="0.25">
      <c r="A3809" s="85">
        <v>45450</v>
      </c>
      <c r="B3809" s="87" t="s">
        <v>560</v>
      </c>
      <c r="C3809" s="2">
        <v>2</v>
      </c>
    </row>
    <row r="3810" spans="1:3" ht="22.5" x14ac:dyDescent="0.25">
      <c r="A3810" s="85">
        <v>45450</v>
      </c>
      <c r="B3810" s="86" t="s">
        <v>540</v>
      </c>
      <c r="C3810" s="2">
        <v>2</v>
      </c>
    </row>
    <row r="3811" spans="1:3" ht="22.5" x14ac:dyDescent="0.25">
      <c r="A3811" s="85">
        <v>45450</v>
      </c>
      <c r="B3811" s="87" t="s">
        <v>531</v>
      </c>
      <c r="C3811" s="2">
        <v>2</v>
      </c>
    </row>
    <row r="3812" spans="1:3" x14ac:dyDescent="0.25">
      <c r="A3812" s="85">
        <v>45450</v>
      </c>
      <c r="B3812" s="86" t="s">
        <v>562</v>
      </c>
      <c r="C3812" s="2">
        <v>2</v>
      </c>
    </row>
    <row r="3813" spans="1:3" ht="22.5" x14ac:dyDescent="0.25">
      <c r="A3813" s="85">
        <v>45450</v>
      </c>
      <c r="B3813" s="87" t="s">
        <v>549</v>
      </c>
      <c r="C3813" s="2">
        <v>2</v>
      </c>
    </row>
    <row r="3814" spans="1:3" x14ac:dyDescent="0.25">
      <c r="A3814" s="85">
        <v>45450</v>
      </c>
      <c r="B3814" s="87" t="s">
        <v>536</v>
      </c>
      <c r="C3814" s="2">
        <v>2</v>
      </c>
    </row>
    <row r="3815" spans="1:3" ht="22.5" x14ac:dyDescent="0.25">
      <c r="A3815" s="85">
        <v>45450</v>
      </c>
      <c r="B3815" s="86" t="s">
        <v>558</v>
      </c>
      <c r="C3815" s="2">
        <v>0</v>
      </c>
    </row>
    <row r="3816" spans="1:3" ht="22.5" x14ac:dyDescent="0.25">
      <c r="A3816" s="85">
        <v>45450</v>
      </c>
      <c r="B3816" s="87" t="s">
        <v>632</v>
      </c>
      <c r="C3816" s="2">
        <v>2</v>
      </c>
    </row>
    <row r="3817" spans="1:3" ht="22.5" x14ac:dyDescent="0.25">
      <c r="A3817" s="85">
        <v>45450</v>
      </c>
      <c r="B3817" s="87" t="s">
        <v>563</v>
      </c>
      <c r="C3817" s="2">
        <v>2</v>
      </c>
    </row>
    <row r="3818" spans="1:3" ht="22.5" x14ac:dyDescent="0.25">
      <c r="A3818" s="85">
        <v>45450</v>
      </c>
      <c r="B3818" s="86" t="s">
        <v>539</v>
      </c>
      <c r="C3818" s="2">
        <v>2</v>
      </c>
    </row>
    <row r="3819" spans="1:3" x14ac:dyDescent="0.25">
      <c r="A3819" s="85">
        <v>45450</v>
      </c>
      <c r="B3819" s="86" t="s">
        <v>520</v>
      </c>
      <c r="C3819" s="2">
        <v>0</v>
      </c>
    </row>
    <row r="3820" spans="1:3" ht="22.5" x14ac:dyDescent="0.25">
      <c r="A3820" s="85">
        <v>45450</v>
      </c>
      <c r="B3820" s="87" t="s">
        <v>543</v>
      </c>
      <c r="C3820" s="2">
        <v>2</v>
      </c>
    </row>
    <row r="3821" spans="1:3" x14ac:dyDescent="0.25">
      <c r="A3821" s="85">
        <v>45450</v>
      </c>
      <c r="B3821" s="86" t="s">
        <v>506</v>
      </c>
      <c r="C3821" s="2">
        <v>2</v>
      </c>
    </row>
    <row r="3822" spans="1:3" x14ac:dyDescent="0.25">
      <c r="A3822" s="85">
        <v>45450</v>
      </c>
      <c r="B3822" s="86" t="s">
        <v>541</v>
      </c>
      <c r="C3822" s="2">
        <v>2</v>
      </c>
    </row>
    <row r="3823" spans="1:3" x14ac:dyDescent="0.25">
      <c r="A3823" s="85">
        <v>45450</v>
      </c>
      <c r="B3823" s="86" t="s">
        <v>546</v>
      </c>
      <c r="C3823" s="2">
        <v>2</v>
      </c>
    </row>
    <row r="3824" spans="1:3" ht="22.5" x14ac:dyDescent="0.25">
      <c r="A3824" s="85">
        <v>45450</v>
      </c>
      <c r="B3824" s="86" t="s">
        <v>568</v>
      </c>
      <c r="C3824" s="2">
        <v>2</v>
      </c>
    </row>
    <row r="3825" spans="1:3" x14ac:dyDescent="0.25">
      <c r="A3825" s="85">
        <v>45451</v>
      </c>
      <c r="B3825" s="87" t="s">
        <v>497</v>
      </c>
      <c r="C3825" s="2"/>
    </row>
    <row r="3826" spans="1:3" ht="22.5" x14ac:dyDescent="0.25">
      <c r="A3826" s="85">
        <v>45451</v>
      </c>
      <c r="B3826" s="86" t="s">
        <v>552</v>
      </c>
      <c r="C3826" s="2">
        <v>2</v>
      </c>
    </row>
    <row r="3827" spans="1:3" x14ac:dyDescent="0.25">
      <c r="A3827" s="85">
        <v>45451</v>
      </c>
      <c r="B3827" s="86" t="s">
        <v>494</v>
      </c>
      <c r="C3827" s="2"/>
    </row>
    <row r="3828" spans="1:3" x14ac:dyDescent="0.25">
      <c r="A3828" s="85">
        <v>45451</v>
      </c>
      <c r="B3828" s="87" t="s">
        <v>495</v>
      </c>
      <c r="C3828" s="2">
        <v>0</v>
      </c>
    </row>
    <row r="3829" spans="1:3" x14ac:dyDescent="0.25">
      <c r="A3829" s="85">
        <v>45451</v>
      </c>
      <c r="B3829" s="87" t="s">
        <v>507</v>
      </c>
      <c r="C3829" s="2">
        <v>2</v>
      </c>
    </row>
    <row r="3830" spans="1:3" ht="22.5" x14ac:dyDescent="0.25">
      <c r="A3830" s="85">
        <v>45451</v>
      </c>
      <c r="B3830" s="87" t="s">
        <v>630</v>
      </c>
      <c r="C3830" s="2">
        <v>1</v>
      </c>
    </row>
    <row r="3831" spans="1:3" ht="22.5" x14ac:dyDescent="0.25">
      <c r="A3831" s="85">
        <v>45451</v>
      </c>
      <c r="B3831" s="87" t="s">
        <v>583</v>
      </c>
      <c r="C3831" s="2">
        <v>2</v>
      </c>
    </row>
    <row r="3832" spans="1:3" ht="22.5" x14ac:dyDescent="0.25">
      <c r="A3832" s="85">
        <v>45451</v>
      </c>
      <c r="B3832" s="87" t="s">
        <v>572</v>
      </c>
      <c r="C3832" s="2">
        <v>1</v>
      </c>
    </row>
    <row r="3833" spans="1:3" x14ac:dyDescent="0.25">
      <c r="A3833" s="85">
        <v>45451</v>
      </c>
      <c r="B3833" s="86" t="s">
        <v>532</v>
      </c>
      <c r="C3833" s="2"/>
    </row>
    <row r="3834" spans="1:3" ht="22.5" x14ac:dyDescent="0.25">
      <c r="A3834" s="85">
        <v>45451</v>
      </c>
      <c r="B3834" s="86" t="s">
        <v>512</v>
      </c>
      <c r="C3834" s="2">
        <v>2</v>
      </c>
    </row>
    <row r="3835" spans="1:3" x14ac:dyDescent="0.25">
      <c r="A3835" s="85">
        <v>45451</v>
      </c>
      <c r="B3835" s="86" t="s">
        <v>520</v>
      </c>
      <c r="C3835" s="2">
        <v>0</v>
      </c>
    </row>
    <row r="3836" spans="1:3" x14ac:dyDescent="0.25">
      <c r="A3836" s="85">
        <v>45451</v>
      </c>
      <c r="B3836" s="87" t="s">
        <v>575</v>
      </c>
      <c r="C3836" s="2">
        <v>2</v>
      </c>
    </row>
    <row r="3837" spans="1:3" ht="22.5" x14ac:dyDescent="0.25">
      <c r="A3837" s="85">
        <v>45451</v>
      </c>
      <c r="B3837" s="86" t="s">
        <v>555</v>
      </c>
      <c r="C3837" s="2">
        <v>2</v>
      </c>
    </row>
    <row r="3838" spans="1:3" x14ac:dyDescent="0.25">
      <c r="A3838" s="85">
        <v>45451</v>
      </c>
      <c r="B3838" s="87" t="s">
        <v>506</v>
      </c>
      <c r="C3838" s="2">
        <v>2</v>
      </c>
    </row>
    <row r="3839" spans="1:3" ht="22.5" x14ac:dyDescent="0.25">
      <c r="A3839" s="85">
        <v>45451</v>
      </c>
      <c r="B3839" s="86" t="s">
        <v>543</v>
      </c>
      <c r="C3839" s="2">
        <v>2</v>
      </c>
    </row>
    <row r="3840" spans="1:3" ht="22.5" x14ac:dyDescent="0.25">
      <c r="A3840" s="85">
        <v>45451</v>
      </c>
      <c r="B3840" s="86" t="s">
        <v>563</v>
      </c>
      <c r="C3840" s="2">
        <v>2</v>
      </c>
    </row>
    <row r="3841" spans="1:3" x14ac:dyDescent="0.25">
      <c r="A3841" s="85">
        <v>45451</v>
      </c>
      <c r="B3841" s="86" t="s">
        <v>513</v>
      </c>
      <c r="C3841" s="2">
        <v>2</v>
      </c>
    </row>
    <row r="3842" spans="1:3" ht="22.5" x14ac:dyDescent="0.25">
      <c r="A3842" s="85">
        <v>45451</v>
      </c>
      <c r="B3842" s="87" t="s">
        <v>531</v>
      </c>
      <c r="C3842" s="2">
        <v>2</v>
      </c>
    </row>
    <row r="3843" spans="1:3" x14ac:dyDescent="0.25">
      <c r="A3843" s="85">
        <v>45451</v>
      </c>
      <c r="B3843" s="86" t="s">
        <v>524</v>
      </c>
      <c r="C3843" s="2">
        <v>2</v>
      </c>
    </row>
    <row r="3844" spans="1:3" ht="22.5" x14ac:dyDescent="0.25">
      <c r="A3844" s="85">
        <v>45451</v>
      </c>
      <c r="B3844" s="86" t="s">
        <v>577</v>
      </c>
      <c r="C3844" s="2">
        <v>2</v>
      </c>
    </row>
    <row r="3845" spans="1:3" x14ac:dyDescent="0.25">
      <c r="A3845" s="85">
        <v>45451</v>
      </c>
      <c r="B3845" s="86" t="s">
        <v>518</v>
      </c>
      <c r="C3845" s="2">
        <v>2</v>
      </c>
    </row>
    <row r="3846" spans="1:3" ht="22.5" x14ac:dyDescent="0.25">
      <c r="A3846" s="85">
        <v>45451</v>
      </c>
      <c r="B3846" s="87" t="s">
        <v>632</v>
      </c>
      <c r="C3846" s="2">
        <v>2</v>
      </c>
    </row>
    <row r="3847" spans="1:3" ht="22.5" x14ac:dyDescent="0.25">
      <c r="A3847" s="85">
        <v>45451</v>
      </c>
      <c r="B3847" s="86" t="s">
        <v>537</v>
      </c>
      <c r="C3847" s="2">
        <v>2</v>
      </c>
    </row>
    <row r="3848" spans="1:3" ht="22.5" x14ac:dyDescent="0.25">
      <c r="A3848" s="85">
        <v>45451</v>
      </c>
      <c r="B3848" s="87" t="s">
        <v>540</v>
      </c>
      <c r="C3848" s="2">
        <v>2</v>
      </c>
    </row>
    <row r="3849" spans="1:3" x14ac:dyDescent="0.25">
      <c r="A3849" s="85">
        <v>45451</v>
      </c>
      <c r="B3849" s="87" t="s">
        <v>562</v>
      </c>
      <c r="C3849" s="2">
        <v>2</v>
      </c>
    </row>
    <row r="3850" spans="1:3" ht="22.5" x14ac:dyDescent="0.25">
      <c r="A3850" s="85">
        <v>45451</v>
      </c>
      <c r="B3850" s="86" t="s">
        <v>538</v>
      </c>
      <c r="C3850" s="2">
        <v>2</v>
      </c>
    </row>
    <row r="3851" spans="1:3" ht="22.5" x14ac:dyDescent="0.25">
      <c r="A3851" s="85">
        <v>45451</v>
      </c>
      <c r="B3851" s="86" t="s">
        <v>584</v>
      </c>
      <c r="C3851" s="2">
        <v>2</v>
      </c>
    </row>
    <row r="3852" spans="1:3" ht="22.5" x14ac:dyDescent="0.25">
      <c r="A3852" s="85">
        <v>45451</v>
      </c>
      <c r="B3852" s="87" t="s">
        <v>390</v>
      </c>
      <c r="C3852" s="2">
        <v>2</v>
      </c>
    </row>
    <row r="3853" spans="1:3" ht="22.5" x14ac:dyDescent="0.25">
      <c r="A3853" s="85">
        <v>45451</v>
      </c>
      <c r="B3853" s="87" t="s">
        <v>568</v>
      </c>
      <c r="C3853" s="2">
        <v>2</v>
      </c>
    </row>
    <row r="3854" spans="1:3" x14ac:dyDescent="0.25">
      <c r="A3854" s="85">
        <v>45452</v>
      </c>
      <c r="B3854" s="87" t="s">
        <v>573</v>
      </c>
      <c r="C3854" s="2"/>
    </row>
    <row r="3855" spans="1:3" x14ac:dyDescent="0.25">
      <c r="A3855" s="85">
        <v>45452</v>
      </c>
      <c r="B3855" s="87" t="s">
        <v>497</v>
      </c>
      <c r="C3855" s="2"/>
    </row>
    <row r="3856" spans="1:3" x14ac:dyDescent="0.25">
      <c r="A3856" s="85">
        <v>45452</v>
      </c>
      <c r="B3856" s="86" t="s">
        <v>494</v>
      </c>
      <c r="C3856" s="2"/>
    </row>
    <row r="3857" spans="1:3" ht="22.5" x14ac:dyDescent="0.25">
      <c r="A3857" s="85">
        <v>45452</v>
      </c>
      <c r="B3857" s="87" t="s">
        <v>556</v>
      </c>
      <c r="C3857" s="2">
        <v>0</v>
      </c>
    </row>
    <row r="3858" spans="1:3" x14ac:dyDescent="0.25">
      <c r="A3858" s="85">
        <v>45452</v>
      </c>
      <c r="B3858" s="87" t="s">
        <v>507</v>
      </c>
      <c r="C3858" s="2">
        <v>2</v>
      </c>
    </row>
    <row r="3859" spans="1:3" ht="22.5" x14ac:dyDescent="0.25">
      <c r="A3859" s="85">
        <v>45452</v>
      </c>
      <c r="B3859" s="86" t="s">
        <v>581</v>
      </c>
      <c r="C3859" s="2"/>
    </row>
    <row r="3860" spans="1:3" x14ac:dyDescent="0.25">
      <c r="A3860" s="85">
        <v>45452</v>
      </c>
      <c r="B3860" s="86" t="s">
        <v>495</v>
      </c>
      <c r="C3860" s="2">
        <v>0</v>
      </c>
    </row>
    <row r="3861" spans="1:3" ht="22.5" x14ac:dyDescent="0.25">
      <c r="A3861" s="85">
        <v>45452</v>
      </c>
      <c r="B3861" s="86" t="s">
        <v>545</v>
      </c>
      <c r="C3861" s="2"/>
    </row>
    <row r="3862" spans="1:3" ht="22.5" x14ac:dyDescent="0.25">
      <c r="A3862" s="85">
        <v>45452</v>
      </c>
      <c r="B3862" s="87" t="s">
        <v>572</v>
      </c>
      <c r="C3862" s="2">
        <v>1</v>
      </c>
    </row>
    <row r="3863" spans="1:3" ht="22.5" x14ac:dyDescent="0.25">
      <c r="A3863" s="85">
        <v>45452</v>
      </c>
      <c r="B3863" s="86" t="s">
        <v>512</v>
      </c>
      <c r="C3863" s="2">
        <v>2</v>
      </c>
    </row>
    <row r="3864" spans="1:3" ht="22.5" x14ac:dyDescent="0.25">
      <c r="A3864" s="85">
        <v>45452</v>
      </c>
      <c r="B3864" s="87" t="s">
        <v>548</v>
      </c>
      <c r="C3864" s="2"/>
    </row>
    <row r="3865" spans="1:3" ht="22.5" x14ac:dyDescent="0.25">
      <c r="A3865" s="85">
        <v>45452</v>
      </c>
      <c r="B3865" s="86" t="s">
        <v>543</v>
      </c>
      <c r="C3865" s="2">
        <v>1</v>
      </c>
    </row>
    <row r="3866" spans="1:3" ht="22.5" x14ac:dyDescent="0.25">
      <c r="A3866" s="85">
        <v>45452</v>
      </c>
      <c r="B3866" s="86" t="s">
        <v>583</v>
      </c>
      <c r="C3866" s="2"/>
    </row>
    <row r="3867" spans="1:3" x14ac:dyDescent="0.25">
      <c r="A3867" s="85">
        <v>45452</v>
      </c>
      <c r="B3867" s="87" t="s">
        <v>575</v>
      </c>
      <c r="C3867" s="2">
        <v>2</v>
      </c>
    </row>
    <row r="3868" spans="1:3" ht="22.5" x14ac:dyDescent="0.25">
      <c r="A3868" s="85">
        <v>45452</v>
      </c>
      <c r="B3868" s="86" t="s">
        <v>555</v>
      </c>
      <c r="C3868" s="2">
        <v>2</v>
      </c>
    </row>
    <row r="3869" spans="1:3" x14ac:dyDescent="0.25">
      <c r="A3869" s="85">
        <v>45452</v>
      </c>
      <c r="B3869" s="86" t="s">
        <v>520</v>
      </c>
      <c r="C3869" s="2">
        <v>0</v>
      </c>
    </row>
    <row r="3870" spans="1:3" x14ac:dyDescent="0.25">
      <c r="A3870" s="85">
        <v>45452</v>
      </c>
      <c r="B3870" s="86" t="s">
        <v>524</v>
      </c>
      <c r="C3870" s="2">
        <v>2</v>
      </c>
    </row>
    <row r="3871" spans="1:3" ht="22.5" x14ac:dyDescent="0.25">
      <c r="A3871" s="85">
        <v>45452</v>
      </c>
      <c r="B3871" s="86" t="s">
        <v>563</v>
      </c>
      <c r="C3871" s="2">
        <v>2</v>
      </c>
    </row>
    <row r="3872" spans="1:3" ht="22.5" x14ac:dyDescent="0.25">
      <c r="A3872" s="85">
        <v>45452</v>
      </c>
      <c r="B3872" s="86" t="s">
        <v>632</v>
      </c>
      <c r="C3872" s="2">
        <v>2</v>
      </c>
    </row>
    <row r="3873" spans="1:3" x14ac:dyDescent="0.25">
      <c r="A3873" s="85">
        <v>45452</v>
      </c>
      <c r="B3873" s="86" t="s">
        <v>513</v>
      </c>
      <c r="C3873" s="2">
        <v>2</v>
      </c>
    </row>
    <row r="3874" spans="1:3" x14ac:dyDescent="0.25">
      <c r="A3874" s="85">
        <v>45452</v>
      </c>
      <c r="B3874" s="87" t="s">
        <v>518</v>
      </c>
      <c r="C3874" s="2">
        <v>2</v>
      </c>
    </row>
    <row r="3875" spans="1:3" ht="22.5" x14ac:dyDescent="0.25">
      <c r="A3875" s="85">
        <v>45452</v>
      </c>
      <c r="B3875" s="87" t="s">
        <v>577</v>
      </c>
      <c r="C3875" s="2">
        <v>2</v>
      </c>
    </row>
    <row r="3876" spans="1:3" ht="22.5" x14ac:dyDescent="0.25">
      <c r="A3876" s="85">
        <v>45452</v>
      </c>
      <c r="B3876" s="87" t="s">
        <v>531</v>
      </c>
      <c r="C3876" s="2">
        <v>2</v>
      </c>
    </row>
    <row r="3877" spans="1:3" x14ac:dyDescent="0.25">
      <c r="A3877" s="85">
        <v>45452</v>
      </c>
      <c r="B3877" s="86" t="s">
        <v>562</v>
      </c>
      <c r="C3877" s="2">
        <v>2</v>
      </c>
    </row>
    <row r="3878" spans="1:3" ht="22.5" x14ac:dyDescent="0.25">
      <c r="A3878" s="85">
        <v>45452</v>
      </c>
      <c r="B3878" s="87" t="s">
        <v>540</v>
      </c>
      <c r="C3878" s="2">
        <v>2</v>
      </c>
    </row>
    <row r="3879" spans="1:3" ht="22.5" x14ac:dyDescent="0.25">
      <c r="A3879" s="85">
        <v>45452</v>
      </c>
      <c r="B3879" s="86" t="s">
        <v>537</v>
      </c>
      <c r="C3879" s="2">
        <v>2</v>
      </c>
    </row>
    <row r="3880" spans="1:3" x14ac:dyDescent="0.25">
      <c r="A3880" s="85">
        <v>45452</v>
      </c>
      <c r="B3880" s="87" t="s">
        <v>506</v>
      </c>
      <c r="C3880" s="2">
        <v>2</v>
      </c>
    </row>
    <row r="3881" spans="1:3" ht="22.5" x14ac:dyDescent="0.25">
      <c r="A3881" s="85">
        <v>45452</v>
      </c>
      <c r="B3881" s="87" t="s">
        <v>584</v>
      </c>
      <c r="C3881" s="2">
        <v>2</v>
      </c>
    </row>
    <row r="3882" spans="1:3" ht="22.5" x14ac:dyDescent="0.25">
      <c r="A3882" s="85">
        <v>45452</v>
      </c>
      <c r="B3882" s="87" t="s">
        <v>538</v>
      </c>
      <c r="C3882" s="2">
        <v>2</v>
      </c>
    </row>
    <row r="3883" spans="1:3" ht="22.5" x14ac:dyDescent="0.25">
      <c r="A3883" s="85">
        <v>45452</v>
      </c>
      <c r="B3883" s="87" t="s">
        <v>390</v>
      </c>
      <c r="C3883" s="2">
        <v>2</v>
      </c>
    </row>
    <row r="3884" spans="1:3" ht="22.5" x14ac:dyDescent="0.25">
      <c r="A3884" s="85">
        <v>45452</v>
      </c>
      <c r="B3884" s="86" t="s">
        <v>568</v>
      </c>
      <c r="C3884" s="2">
        <v>2</v>
      </c>
    </row>
    <row r="3885" spans="1:3" x14ac:dyDescent="0.25">
      <c r="A3885" s="85">
        <v>45453</v>
      </c>
      <c r="B3885" s="86" t="s">
        <v>498</v>
      </c>
      <c r="C3885" s="2">
        <v>2</v>
      </c>
    </row>
    <row r="3886" spans="1:3" ht="22.5" x14ac:dyDescent="0.25">
      <c r="A3886" s="85">
        <v>45453</v>
      </c>
      <c r="B3886" s="87" t="s">
        <v>556</v>
      </c>
      <c r="C3886" s="2">
        <v>0</v>
      </c>
    </row>
    <row r="3887" spans="1:3" ht="22.5" x14ac:dyDescent="0.25">
      <c r="A3887" s="85">
        <v>45453</v>
      </c>
      <c r="B3887" s="87" t="s">
        <v>634</v>
      </c>
      <c r="C3887" s="2"/>
    </row>
    <row r="3888" spans="1:3" ht="22.5" x14ac:dyDescent="0.25">
      <c r="A3888" s="85">
        <v>45453</v>
      </c>
      <c r="B3888" s="87" t="s">
        <v>492</v>
      </c>
      <c r="C3888" s="2">
        <v>2</v>
      </c>
    </row>
    <row r="3889" spans="1:3" ht="22.5" x14ac:dyDescent="0.25">
      <c r="A3889" s="85">
        <v>45453</v>
      </c>
      <c r="B3889" s="87" t="s">
        <v>552</v>
      </c>
      <c r="C3889" s="2">
        <v>2</v>
      </c>
    </row>
    <row r="3890" spans="1:3" x14ac:dyDescent="0.25">
      <c r="A3890" s="85">
        <v>45453</v>
      </c>
      <c r="B3890" s="86" t="s">
        <v>497</v>
      </c>
      <c r="C3890" s="2">
        <v>2</v>
      </c>
    </row>
    <row r="3891" spans="1:3" ht="22.5" x14ac:dyDescent="0.25">
      <c r="A3891" s="85">
        <v>45453</v>
      </c>
      <c r="B3891" s="86" t="s">
        <v>493</v>
      </c>
      <c r="C3891" s="2">
        <v>2</v>
      </c>
    </row>
    <row r="3892" spans="1:3" ht="22.5" x14ac:dyDescent="0.25">
      <c r="A3892" s="85">
        <v>45453</v>
      </c>
      <c r="B3892" s="87" t="s">
        <v>515</v>
      </c>
      <c r="C3892" s="2">
        <v>2</v>
      </c>
    </row>
    <row r="3893" spans="1:3" x14ac:dyDescent="0.25">
      <c r="A3893" s="85">
        <v>45453</v>
      </c>
      <c r="B3893" s="87" t="s">
        <v>494</v>
      </c>
      <c r="C3893" s="2"/>
    </row>
    <row r="3894" spans="1:3" x14ac:dyDescent="0.25">
      <c r="A3894" s="85">
        <v>45453</v>
      </c>
      <c r="B3894" s="86" t="s">
        <v>495</v>
      </c>
      <c r="C3894" s="2">
        <v>0</v>
      </c>
    </row>
    <row r="3895" spans="1:3" ht="22.5" x14ac:dyDescent="0.25">
      <c r="A3895" s="85">
        <v>45453</v>
      </c>
      <c r="B3895" s="87" t="s">
        <v>551</v>
      </c>
      <c r="C3895" s="2">
        <v>2</v>
      </c>
    </row>
    <row r="3896" spans="1:3" ht="22.5" x14ac:dyDescent="0.25">
      <c r="A3896" s="85">
        <v>45453</v>
      </c>
      <c r="B3896" s="86" t="s">
        <v>490</v>
      </c>
      <c r="C3896" s="2">
        <v>2</v>
      </c>
    </row>
    <row r="3897" spans="1:3" ht="22.5" x14ac:dyDescent="0.25">
      <c r="A3897" s="85">
        <v>45453</v>
      </c>
      <c r="B3897" s="86" t="s">
        <v>555</v>
      </c>
      <c r="C3897" s="2">
        <v>1</v>
      </c>
    </row>
    <row r="3898" spans="1:3" ht="22.5" x14ac:dyDescent="0.25">
      <c r="A3898" s="85">
        <v>45453</v>
      </c>
      <c r="B3898" s="86" t="s">
        <v>545</v>
      </c>
      <c r="C3898" s="2">
        <v>2</v>
      </c>
    </row>
    <row r="3899" spans="1:3" x14ac:dyDescent="0.25">
      <c r="A3899" s="85">
        <v>45453</v>
      </c>
      <c r="B3899" s="86" t="s">
        <v>553</v>
      </c>
      <c r="C3899" s="2">
        <v>2</v>
      </c>
    </row>
    <row r="3900" spans="1:3" ht="22.5" x14ac:dyDescent="0.25">
      <c r="A3900" s="85">
        <v>45453</v>
      </c>
      <c r="B3900" s="87" t="s">
        <v>511</v>
      </c>
      <c r="C3900" s="2">
        <v>1</v>
      </c>
    </row>
    <row r="3901" spans="1:3" x14ac:dyDescent="0.25">
      <c r="A3901" s="85">
        <v>45453</v>
      </c>
      <c r="B3901" s="86" t="s">
        <v>582</v>
      </c>
      <c r="C3901" s="2">
        <v>2</v>
      </c>
    </row>
    <row r="3902" spans="1:3" ht="22.5" x14ac:dyDescent="0.25">
      <c r="A3902" s="85">
        <v>45453</v>
      </c>
      <c r="B3902" s="86" t="s">
        <v>565</v>
      </c>
      <c r="C3902" s="2">
        <v>2</v>
      </c>
    </row>
    <row r="3903" spans="1:3" ht="22.5" x14ac:dyDescent="0.25">
      <c r="A3903" s="85">
        <v>45453</v>
      </c>
      <c r="B3903" s="87" t="s">
        <v>628</v>
      </c>
      <c r="C3903" s="2">
        <v>2</v>
      </c>
    </row>
    <row r="3904" spans="1:3" ht="22.5" x14ac:dyDescent="0.25">
      <c r="A3904" s="85">
        <v>45453</v>
      </c>
      <c r="B3904" s="87" t="s">
        <v>572</v>
      </c>
      <c r="C3904" s="2">
        <v>1</v>
      </c>
    </row>
    <row r="3905" spans="1:3" x14ac:dyDescent="0.25">
      <c r="A3905" s="85">
        <v>45453</v>
      </c>
      <c r="B3905" s="87" t="s">
        <v>516</v>
      </c>
      <c r="C3905" s="2">
        <v>2</v>
      </c>
    </row>
    <row r="3906" spans="1:3" x14ac:dyDescent="0.25">
      <c r="A3906" s="85">
        <v>45453</v>
      </c>
      <c r="B3906" s="87" t="s">
        <v>507</v>
      </c>
      <c r="C3906" s="2">
        <v>2</v>
      </c>
    </row>
    <row r="3907" spans="1:3" ht="22.5" x14ac:dyDescent="0.25">
      <c r="A3907" s="85">
        <v>45453</v>
      </c>
      <c r="B3907" s="86" t="s">
        <v>533</v>
      </c>
      <c r="C3907" s="2">
        <v>2</v>
      </c>
    </row>
    <row r="3908" spans="1:3" ht="22.5" x14ac:dyDescent="0.25">
      <c r="A3908" s="85">
        <v>45453</v>
      </c>
      <c r="B3908" s="86" t="s">
        <v>500</v>
      </c>
      <c r="C3908" s="2">
        <v>2</v>
      </c>
    </row>
    <row r="3909" spans="1:3" x14ac:dyDescent="0.25">
      <c r="A3909" s="85">
        <v>45453</v>
      </c>
      <c r="B3909" s="86" t="s">
        <v>509</v>
      </c>
      <c r="C3909" s="2">
        <v>1</v>
      </c>
    </row>
    <row r="3910" spans="1:3" ht="22.5" x14ac:dyDescent="0.25">
      <c r="A3910" s="85">
        <v>45453</v>
      </c>
      <c r="B3910" s="86" t="s">
        <v>521</v>
      </c>
      <c r="C3910" s="2">
        <v>2</v>
      </c>
    </row>
    <row r="3911" spans="1:3" ht="22.5" x14ac:dyDescent="0.25">
      <c r="A3911" s="85">
        <v>45453</v>
      </c>
      <c r="B3911" s="86" t="s">
        <v>523</v>
      </c>
      <c r="C3911" s="2">
        <v>2</v>
      </c>
    </row>
    <row r="3912" spans="1:3" ht="22.5" x14ac:dyDescent="0.25">
      <c r="A3912" s="85">
        <v>45453</v>
      </c>
      <c r="B3912" s="86" t="s">
        <v>510</v>
      </c>
      <c r="C3912" s="2">
        <v>2</v>
      </c>
    </row>
    <row r="3913" spans="1:3" x14ac:dyDescent="0.25">
      <c r="A3913" s="85">
        <v>45453</v>
      </c>
      <c r="B3913" s="87" t="s">
        <v>524</v>
      </c>
      <c r="C3913" s="2">
        <v>2</v>
      </c>
    </row>
    <row r="3914" spans="1:3" ht="22.5" x14ac:dyDescent="0.25">
      <c r="A3914" s="85">
        <v>45453</v>
      </c>
      <c r="B3914" s="86" t="s">
        <v>631</v>
      </c>
      <c r="C3914" s="2">
        <v>2</v>
      </c>
    </row>
    <row r="3915" spans="1:3" x14ac:dyDescent="0.25">
      <c r="A3915" s="85">
        <v>45453</v>
      </c>
      <c r="B3915" s="87" t="s">
        <v>506</v>
      </c>
      <c r="C3915" s="2"/>
    </row>
    <row r="3916" spans="1:3" ht="22.5" x14ac:dyDescent="0.25">
      <c r="A3916" s="85">
        <v>45453</v>
      </c>
      <c r="B3916" s="86" t="s">
        <v>560</v>
      </c>
      <c r="C3916" s="2">
        <v>2</v>
      </c>
    </row>
    <row r="3917" spans="1:3" ht="22.5" x14ac:dyDescent="0.25">
      <c r="A3917" s="85">
        <v>45453</v>
      </c>
      <c r="B3917" s="86" t="s">
        <v>559</v>
      </c>
      <c r="C3917" s="2">
        <v>2</v>
      </c>
    </row>
    <row r="3918" spans="1:3" x14ac:dyDescent="0.25">
      <c r="A3918" s="85">
        <v>45453</v>
      </c>
      <c r="B3918" s="86" t="s">
        <v>573</v>
      </c>
      <c r="C3918" s="2">
        <v>2</v>
      </c>
    </row>
    <row r="3919" spans="1:3" ht="22.5" x14ac:dyDescent="0.25">
      <c r="A3919" s="85">
        <v>45453</v>
      </c>
      <c r="B3919" s="87" t="s">
        <v>576</v>
      </c>
      <c r="C3919" s="2">
        <v>2</v>
      </c>
    </row>
    <row r="3920" spans="1:3" ht="22.5" x14ac:dyDescent="0.25">
      <c r="A3920" s="85">
        <v>45453</v>
      </c>
      <c r="B3920" s="86" t="s">
        <v>630</v>
      </c>
      <c r="C3920" s="2">
        <v>2</v>
      </c>
    </row>
    <row r="3921" spans="1:3" ht="22.5" x14ac:dyDescent="0.25">
      <c r="A3921" s="85">
        <v>45453</v>
      </c>
      <c r="B3921" s="87" t="s">
        <v>563</v>
      </c>
      <c r="C3921" s="2">
        <v>2</v>
      </c>
    </row>
    <row r="3922" spans="1:3" ht="22.5" x14ac:dyDescent="0.25">
      <c r="A3922" s="85">
        <v>45453</v>
      </c>
      <c r="B3922" s="86" t="s">
        <v>526</v>
      </c>
      <c r="C3922" s="2">
        <v>2</v>
      </c>
    </row>
    <row r="3923" spans="1:3" x14ac:dyDescent="0.25">
      <c r="A3923" s="85">
        <v>45453</v>
      </c>
      <c r="B3923" s="86" t="s">
        <v>575</v>
      </c>
      <c r="C3923" s="2">
        <v>2</v>
      </c>
    </row>
    <row r="3924" spans="1:3" ht="22.5" x14ac:dyDescent="0.25">
      <c r="A3924" s="85">
        <v>45453</v>
      </c>
      <c r="B3924" s="87" t="s">
        <v>501</v>
      </c>
      <c r="C3924" s="2">
        <v>2</v>
      </c>
    </row>
    <row r="3925" spans="1:3" x14ac:dyDescent="0.25">
      <c r="A3925" s="85">
        <v>45453</v>
      </c>
      <c r="B3925" s="87" t="s">
        <v>513</v>
      </c>
      <c r="C3925" s="2">
        <v>2</v>
      </c>
    </row>
    <row r="3926" spans="1:3" ht="22.5" x14ac:dyDescent="0.25">
      <c r="A3926" s="85">
        <v>45453</v>
      </c>
      <c r="B3926" s="87" t="s">
        <v>514</v>
      </c>
      <c r="C3926" s="2">
        <v>2</v>
      </c>
    </row>
    <row r="3927" spans="1:3" ht="22.5" x14ac:dyDescent="0.25">
      <c r="A3927" s="85">
        <v>45453</v>
      </c>
      <c r="B3927" s="86" t="s">
        <v>531</v>
      </c>
      <c r="C3927" s="2">
        <v>2</v>
      </c>
    </row>
    <row r="3928" spans="1:3" x14ac:dyDescent="0.25">
      <c r="A3928" s="85">
        <v>45453</v>
      </c>
      <c r="B3928" s="87" t="s">
        <v>527</v>
      </c>
      <c r="C3928" s="2">
        <v>2</v>
      </c>
    </row>
    <row r="3929" spans="1:3" ht="22.5" x14ac:dyDescent="0.25">
      <c r="A3929" s="85">
        <v>45453</v>
      </c>
      <c r="B3929" s="87" t="s">
        <v>632</v>
      </c>
      <c r="C3929" s="2"/>
    </row>
    <row r="3930" spans="1:3" x14ac:dyDescent="0.25">
      <c r="A3930" s="85">
        <v>45453</v>
      </c>
      <c r="B3930" s="86" t="s">
        <v>564</v>
      </c>
      <c r="C3930" s="2">
        <v>1</v>
      </c>
    </row>
    <row r="3931" spans="1:3" ht="22.5" x14ac:dyDescent="0.25">
      <c r="A3931" s="85">
        <v>45453</v>
      </c>
      <c r="B3931" s="86" t="s">
        <v>529</v>
      </c>
      <c r="C3931" s="2">
        <v>2</v>
      </c>
    </row>
    <row r="3932" spans="1:3" ht="22.5" x14ac:dyDescent="0.25">
      <c r="A3932" s="85">
        <v>45453</v>
      </c>
      <c r="B3932" s="87" t="s">
        <v>534</v>
      </c>
      <c r="C3932" s="2">
        <v>2</v>
      </c>
    </row>
    <row r="3933" spans="1:3" ht="22.5" x14ac:dyDescent="0.25">
      <c r="A3933" s="85">
        <v>45453</v>
      </c>
      <c r="B3933" s="87" t="s">
        <v>530</v>
      </c>
      <c r="C3933" s="2">
        <v>2</v>
      </c>
    </row>
    <row r="3934" spans="1:3" ht="22.5" x14ac:dyDescent="0.25">
      <c r="A3934" s="85">
        <v>45453</v>
      </c>
      <c r="B3934" s="87" t="s">
        <v>535</v>
      </c>
      <c r="C3934" s="2">
        <v>2</v>
      </c>
    </row>
    <row r="3935" spans="1:3" x14ac:dyDescent="0.25">
      <c r="A3935" s="85">
        <v>45453</v>
      </c>
      <c r="B3935" s="86" t="s">
        <v>536</v>
      </c>
      <c r="C3935" s="2">
        <v>2</v>
      </c>
    </row>
    <row r="3936" spans="1:3" ht="22.5" x14ac:dyDescent="0.25">
      <c r="A3936" s="85">
        <v>45453</v>
      </c>
      <c r="B3936" s="87" t="s">
        <v>508</v>
      </c>
      <c r="C3936" s="2">
        <v>2</v>
      </c>
    </row>
    <row r="3937" spans="1:3" ht="22.5" x14ac:dyDescent="0.25">
      <c r="A3937" s="85">
        <v>45453</v>
      </c>
      <c r="B3937" s="86" t="s">
        <v>538</v>
      </c>
      <c r="C3937" s="2">
        <v>2</v>
      </c>
    </row>
    <row r="3938" spans="1:3" x14ac:dyDescent="0.25">
      <c r="A3938" s="85">
        <v>45453</v>
      </c>
      <c r="B3938" s="87" t="s">
        <v>541</v>
      </c>
      <c r="C3938" s="2">
        <v>2</v>
      </c>
    </row>
    <row r="3939" spans="1:3" ht="22.5" x14ac:dyDescent="0.25">
      <c r="A3939" s="85">
        <v>45453</v>
      </c>
      <c r="B3939" s="87" t="s">
        <v>544</v>
      </c>
      <c r="C3939" s="2">
        <v>2</v>
      </c>
    </row>
    <row r="3940" spans="1:3" ht="22.5" x14ac:dyDescent="0.25">
      <c r="A3940" s="85">
        <v>45453</v>
      </c>
      <c r="B3940" s="87" t="s">
        <v>558</v>
      </c>
      <c r="C3940" s="2">
        <v>0</v>
      </c>
    </row>
    <row r="3941" spans="1:3" ht="22.5" x14ac:dyDescent="0.25">
      <c r="A3941" s="85">
        <v>45453</v>
      </c>
      <c r="B3941" s="86" t="s">
        <v>543</v>
      </c>
      <c r="C3941" s="2">
        <v>2</v>
      </c>
    </row>
    <row r="3942" spans="1:3" ht="22.5" x14ac:dyDescent="0.25">
      <c r="A3942" s="85">
        <v>45453</v>
      </c>
      <c r="B3942" s="86" t="s">
        <v>542</v>
      </c>
      <c r="C3942" s="2">
        <v>2</v>
      </c>
    </row>
    <row r="3943" spans="1:3" x14ac:dyDescent="0.25">
      <c r="A3943" s="85">
        <v>45453</v>
      </c>
      <c r="B3943" s="86" t="s">
        <v>520</v>
      </c>
      <c r="C3943" s="2">
        <v>0</v>
      </c>
    </row>
    <row r="3944" spans="1:3" x14ac:dyDescent="0.25">
      <c r="A3944" s="85">
        <v>45453</v>
      </c>
      <c r="B3944" s="87" t="s">
        <v>562</v>
      </c>
      <c r="C3944" s="2">
        <v>2</v>
      </c>
    </row>
    <row r="3945" spans="1:3" x14ac:dyDescent="0.25">
      <c r="A3945" s="85">
        <v>45453</v>
      </c>
      <c r="B3945" s="87" t="s">
        <v>546</v>
      </c>
      <c r="C3945" s="2">
        <v>2</v>
      </c>
    </row>
    <row r="3946" spans="1:3" ht="22.5" x14ac:dyDescent="0.25">
      <c r="A3946" s="85">
        <v>45453</v>
      </c>
      <c r="B3946" s="87" t="s">
        <v>568</v>
      </c>
      <c r="C3946" s="2">
        <v>2</v>
      </c>
    </row>
    <row r="3947" spans="1:3" x14ac:dyDescent="0.25">
      <c r="A3947" s="85">
        <v>45454</v>
      </c>
      <c r="B3947" s="86" t="s">
        <v>498</v>
      </c>
      <c r="C3947" s="2">
        <v>2</v>
      </c>
    </row>
    <row r="3948" spans="1:3" ht="22.5" x14ac:dyDescent="0.25">
      <c r="A3948" s="85">
        <v>45454</v>
      </c>
      <c r="B3948" s="86" t="s">
        <v>489</v>
      </c>
      <c r="C3948" s="2">
        <v>2</v>
      </c>
    </row>
    <row r="3949" spans="1:3" ht="22.5" x14ac:dyDescent="0.25">
      <c r="A3949" s="85">
        <v>45454</v>
      </c>
      <c r="B3949" s="86" t="s">
        <v>634</v>
      </c>
      <c r="C3949" s="2">
        <v>0</v>
      </c>
    </row>
    <row r="3950" spans="1:3" ht="22.5" x14ac:dyDescent="0.25">
      <c r="A3950" s="85">
        <v>45454</v>
      </c>
      <c r="B3950" s="86" t="s">
        <v>552</v>
      </c>
      <c r="C3950" s="2">
        <v>2</v>
      </c>
    </row>
    <row r="3951" spans="1:3" ht="22.5" x14ac:dyDescent="0.25">
      <c r="A3951" s="85">
        <v>45454</v>
      </c>
      <c r="B3951" s="87" t="s">
        <v>492</v>
      </c>
      <c r="C3951" s="2">
        <v>2</v>
      </c>
    </row>
    <row r="3952" spans="1:3" x14ac:dyDescent="0.25">
      <c r="A3952" s="85">
        <v>45454</v>
      </c>
      <c r="B3952" s="87" t="s">
        <v>497</v>
      </c>
      <c r="C3952" s="2">
        <v>2</v>
      </c>
    </row>
    <row r="3953" spans="1:3" ht="22.5" x14ac:dyDescent="0.25">
      <c r="A3953" s="85">
        <v>45454</v>
      </c>
      <c r="B3953" s="86" t="s">
        <v>556</v>
      </c>
      <c r="C3953" s="2">
        <v>0</v>
      </c>
    </row>
    <row r="3954" spans="1:3" ht="22.5" x14ac:dyDescent="0.25">
      <c r="A3954" s="85">
        <v>45454</v>
      </c>
      <c r="B3954" s="86" t="s">
        <v>501</v>
      </c>
      <c r="C3954" s="2">
        <v>2</v>
      </c>
    </row>
    <row r="3955" spans="1:3" ht="22.5" x14ac:dyDescent="0.25">
      <c r="A3955" s="85">
        <v>45454</v>
      </c>
      <c r="B3955" s="86" t="s">
        <v>496</v>
      </c>
      <c r="C3955" s="2">
        <v>2</v>
      </c>
    </row>
    <row r="3956" spans="1:3" ht="22.5" x14ac:dyDescent="0.25">
      <c r="A3956" s="85">
        <v>45454</v>
      </c>
      <c r="B3956" s="87" t="s">
        <v>503</v>
      </c>
      <c r="C3956" s="2">
        <v>2</v>
      </c>
    </row>
    <row r="3957" spans="1:3" ht="22.5" x14ac:dyDescent="0.25">
      <c r="A3957" s="85">
        <v>45454</v>
      </c>
      <c r="B3957" s="87" t="s">
        <v>493</v>
      </c>
      <c r="C3957" s="2">
        <v>2</v>
      </c>
    </row>
    <row r="3958" spans="1:3" x14ac:dyDescent="0.25">
      <c r="A3958" s="85">
        <v>45454</v>
      </c>
      <c r="B3958" s="86" t="s">
        <v>494</v>
      </c>
      <c r="C3958" s="2"/>
    </row>
    <row r="3959" spans="1:3" ht="22.5" x14ac:dyDescent="0.25">
      <c r="A3959" s="85">
        <v>45454</v>
      </c>
      <c r="B3959" s="87" t="s">
        <v>490</v>
      </c>
      <c r="C3959" s="2">
        <v>2</v>
      </c>
    </row>
    <row r="3960" spans="1:3" ht="22.5" x14ac:dyDescent="0.25">
      <c r="A3960" s="85">
        <v>45454</v>
      </c>
      <c r="B3960" s="86" t="s">
        <v>510</v>
      </c>
      <c r="C3960" s="2">
        <v>1</v>
      </c>
    </row>
    <row r="3961" spans="1:3" ht="22.5" x14ac:dyDescent="0.25">
      <c r="A3961" s="85">
        <v>45454</v>
      </c>
      <c r="B3961" s="86" t="s">
        <v>548</v>
      </c>
      <c r="C3961" s="2">
        <v>2</v>
      </c>
    </row>
    <row r="3962" spans="1:3" ht="22.5" x14ac:dyDescent="0.25">
      <c r="A3962" s="85">
        <v>45454</v>
      </c>
      <c r="B3962" s="86" t="s">
        <v>535</v>
      </c>
      <c r="C3962" s="2">
        <v>2</v>
      </c>
    </row>
    <row r="3963" spans="1:3" ht="22.5" x14ac:dyDescent="0.25">
      <c r="A3963" s="85">
        <v>45454</v>
      </c>
      <c r="B3963" s="87" t="s">
        <v>554</v>
      </c>
      <c r="C3963" s="2">
        <v>1</v>
      </c>
    </row>
    <row r="3964" spans="1:3" ht="22.5" x14ac:dyDescent="0.25">
      <c r="A3964" s="85">
        <v>45454</v>
      </c>
      <c r="B3964" s="87" t="s">
        <v>511</v>
      </c>
      <c r="C3964" s="2">
        <v>1</v>
      </c>
    </row>
    <row r="3965" spans="1:3" ht="22.5" x14ac:dyDescent="0.25">
      <c r="A3965" s="85">
        <v>45454</v>
      </c>
      <c r="B3965" s="87" t="s">
        <v>439</v>
      </c>
      <c r="C3965" s="2">
        <v>2</v>
      </c>
    </row>
    <row r="3966" spans="1:3" x14ac:dyDescent="0.25">
      <c r="A3966" s="85">
        <v>45454</v>
      </c>
      <c r="B3966" s="87" t="s">
        <v>509</v>
      </c>
      <c r="C3966" s="2">
        <v>0</v>
      </c>
    </row>
    <row r="3967" spans="1:3" x14ac:dyDescent="0.25">
      <c r="A3967" s="85">
        <v>45454</v>
      </c>
      <c r="B3967" s="87" t="s">
        <v>525</v>
      </c>
      <c r="C3967" s="2">
        <v>1</v>
      </c>
    </row>
    <row r="3968" spans="1:3" x14ac:dyDescent="0.25">
      <c r="A3968" s="85">
        <v>45454</v>
      </c>
      <c r="B3968" s="87" t="s">
        <v>516</v>
      </c>
      <c r="C3968" s="2">
        <v>2</v>
      </c>
    </row>
    <row r="3969" spans="1:3" ht="22.5" x14ac:dyDescent="0.25">
      <c r="A3969" s="85">
        <v>45454</v>
      </c>
      <c r="B3969" s="87" t="s">
        <v>500</v>
      </c>
      <c r="C3969" s="2">
        <v>2</v>
      </c>
    </row>
    <row r="3970" spans="1:3" ht="22.5" x14ac:dyDescent="0.25">
      <c r="A3970" s="85">
        <v>45454</v>
      </c>
      <c r="B3970" s="87" t="s">
        <v>512</v>
      </c>
      <c r="C3970" s="2">
        <v>2</v>
      </c>
    </row>
    <row r="3971" spans="1:3" ht="22.5" x14ac:dyDescent="0.25">
      <c r="A3971" s="85">
        <v>45454</v>
      </c>
      <c r="B3971" s="87" t="s">
        <v>542</v>
      </c>
      <c r="C3971" s="2">
        <v>1</v>
      </c>
    </row>
    <row r="3972" spans="1:3" x14ac:dyDescent="0.25">
      <c r="A3972" s="85">
        <v>45454</v>
      </c>
      <c r="B3972" s="86" t="s">
        <v>507</v>
      </c>
      <c r="C3972" s="2">
        <v>2</v>
      </c>
    </row>
    <row r="3973" spans="1:3" x14ac:dyDescent="0.25">
      <c r="A3973" s="85">
        <v>45454</v>
      </c>
      <c r="B3973" s="87" t="s">
        <v>527</v>
      </c>
      <c r="C3973" s="2">
        <v>2</v>
      </c>
    </row>
    <row r="3974" spans="1:3" ht="22.5" x14ac:dyDescent="0.25">
      <c r="A3974" s="85">
        <v>45454</v>
      </c>
      <c r="B3974" s="86" t="s">
        <v>508</v>
      </c>
      <c r="C3974" s="2">
        <v>1</v>
      </c>
    </row>
    <row r="3975" spans="1:3" ht="22.5" x14ac:dyDescent="0.25">
      <c r="A3975" s="85">
        <v>45454</v>
      </c>
      <c r="B3975" s="86" t="s">
        <v>555</v>
      </c>
      <c r="C3975" s="2">
        <v>2</v>
      </c>
    </row>
    <row r="3976" spans="1:3" ht="22.5" x14ac:dyDescent="0.25">
      <c r="A3976" s="85">
        <v>45454</v>
      </c>
      <c r="B3976" s="86" t="s">
        <v>515</v>
      </c>
      <c r="C3976" s="2">
        <v>2</v>
      </c>
    </row>
    <row r="3977" spans="1:3" ht="22.5" x14ac:dyDescent="0.25">
      <c r="A3977" s="85">
        <v>45454</v>
      </c>
      <c r="B3977" s="86" t="s">
        <v>559</v>
      </c>
      <c r="C3977" s="2">
        <v>2</v>
      </c>
    </row>
    <row r="3978" spans="1:3" ht="22.5" x14ac:dyDescent="0.25">
      <c r="A3978" s="85">
        <v>45454</v>
      </c>
      <c r="B3978" s="87" t="s">
        <v>576</v>
      </c>
      <c r="C3978" s="2">
        <v>2</v>
      </c>
    </row>
    <row r="3979" spans="1:3" ht="22.5" x14ac:dyDescent="0.25">
      <c r="A3979" s="85">
        <v>45454</v>
      </c>
      <c r="B3979" s="87" t="s">
        <v>631</v>
      </c>
      <c r="C3979" s="2">
        <v>2</v>
      </c>
    </row>
    <row r="3980" spans="1:3" ht="22.5" x14ac:dyDescent="0.25">
      <c r="A3980" s="85">
        <v>45454</v>
      </c>
      <c r="B3980" s="87" t="s">
        <v>521</v>
      </c>
      <c r="C3980" s="2">
        <v>2</v>
      </c>
    </row>
    <row r="3981" spans="1:3" ht="22.5" x14ac:dyDescent="0.25">
      <c r="A3981" s="85">
        <v>45454</v>
      </c>
      <c r="B3981" s="86" t="s">
        <v>523</v>
      </c>
      <c r="C3981" s="2">
        <v>2</v>
      </c>
    </row>
    <row r="3982" spans="1:3" ht="22.5" x14ac:dyDescent="0.25">
      <c r="A3982" s="85">
        <v>45454</v>
      </c>
      <c r="B3982" s="86" t="s">
        <v>514</v>
      </c>
      <c r="C3982" s="2">
        <v>2</v>
      </c>
    </row>
    <row r="3983" spans="1:3" ht="22.5" x14ac:dyDescent="0.25">
      <c r="A3983" s="85">
        <v>45454</v>
      </c>
      <c r="B3983" s="87" t="s">
        <v>529</v>
      </c>
      <c r="C3983" s="2">
        <v>2</v>
      </c>
    </row>
    <row r="3984" spans="1:3" x14ac:dyDescent="0.25">
      <c r="A3984" s="85">
        <v>45454</v>
      </c>
      <c r="B3984" s="87" t="s">
        <v>518</v>
      </c>
      <c r="C3984" s="2">
        <v>2</v>
      </c>
    </row>
    <row r="3985" spans="1:3" x14ac:dyDescent="0.25">
      <c r="A3985" s="85">
        <v>45454</v>
      </c>
      <c r="B3985" s="87" t="s">
        <v>524</v>
      </c>
      <c r="C3985" s="2">
        <v>2</v>
      </c>
    </row>
    <row r="3986" spans="1:3" ht="22.5" x14ac:dyDescent="0.25">
      <c r="A3986" s="85">
        <v>45454</v>
      </c>
      <c r="B3986" s="87" t="s">
        <v>533</v>
      </c>
      <c r="C3986" s="2">
        <v>2</v>
      </c>
    </row>
    <row r="3987" spans="1:3" ht="22.5" x14ac:dyDescent="0.25">
      <c r="A3987" s="85">
        <v>45454</v>
      </c>
      <c r="B3987" s="87" t="s">
        <v>522</v>
      </c>
      <c r="C3987" s="2">
        <v>2</v>
      </c>
    </row>
    <row r="3988" spans="1:3" x14ac:dyDescent="0.25">
      <c r="A3988" s="85">
        <v>45454</v>
      </c>
      <c r="B3988" s="87" t="s">
        <v>573</v>
      </c>
      <c r="C3988" s="2">
        <v>2</v>
      </c>
    </row>
    <row r="3989" spans="1:3" ht="22.5" x14ac:dyDescent="0.25">
      <c r="A3989" s="85">
        <v>45454</v>
      </c>
      <c r="B3989" s="86" t="s">
        <v>531</v>
      </c>
      <c r="C3989" s="2">
        <v>2</v>
      </c>
    </row>
    <row r="3990" spans="1:3" x14ac:dyDescent="0.25">
      <c r="A3990" s="85">
        <v>45454</v>
      </c>
      <c r="B3990" s="86" t="s">
        <v>536</v>
      </c>
      <c r="C3990" s="2">
        <v>2</v>
      </c>
    </row>
    <row r="3991" spans="1:3" x14ac:dyDescent="0.25">
      <c r="A3991" s="85">
        <v>45454</v>
      </c>
      <c r="B3991" s="87" t="s">
        <v>513</v>
      </c>
      <c r="C3991" s="2">
        <v>2</v>
      </c>
    </row>
    <row r="3992" spans="1:3" ht="22.5" x14ac:dyDescent="0.25">
      <c r="A3992" s="85">
        <v>45454</v>
      </c>
      <c r="B3992" s="86" t="s">
        <v>526</v>
      </c>
      <c r="C3992" s="2">
        <v>2</v>
      </c>
    </row>
    <row r="3993" spans="1:3" ht="22.5" x14ac:dyDescent="0.25">
      <c r="A3993" s="85">
        <v>45454</v>
      </c>
      <c r="B3993" s="86" t="s">
        <v>630</v>
      </c>
      <c r="C3993" s="2">
        <v>2</v>
      </c>
    </row>
    <row r="3994" spans="1:3" ht="22.5" x14ac:dyDescent="0.25">
      <c r="A3994" s="85">
        <v>45454</v>
      </c>
      <c r="B3994" s="87" t="s">
        <v>537</v>
      </c>
      <c r="C3994" s="2">
        <v>2</v>
      </c>
    </row>
    <row r="3995" spans="1:3" ht="22.5" x14ac:dyDescent="0.25">
      <c r="A3995" s="85">
        <v>45454</v>
      </c>
      <c r="B3995" s="87" t="s">
        <v>530</v>
      </c>
      <c r="C3995" s="2">
        <v>2</v>
      </c>
    </row>
    <row r="3996" spans="1:3" ht="22.5" x14ac:dyDescent="0.25">
      <c r="A3996" s="85">
        <v>45454</v>
      </c>
      <c r="B3996" s="86" t="s">
        <v>577</v>
      </c>
      <c r="C3996" s="2">
        <v>2</v>
      </c>
    </row>
    <row r="3997" spans="1:3" ht="22.5" x14ac:dyDescent="0.25">
      <c r="A3997" s="85">
        <v>45454</v>
      </c>
      <c r="B3997" s="87" t="s">
        <v>563</v>
      </c>
      <c r="C3997" s="2">
        <v>2</v>
      </c>
    </row>
    <row r="3998" spans="1:3" ht="22.5" x14ac:dyDescent="0.25">
      <c r="A3998" s="85">
        <v>45454</v>
      </c>
      <c r="B3998" s="86" t="s">
        <v>538</v>
      </c>
      <c r="C3998" s="2"/>
    </row>
    <row r="3999" spans="1:3" ht="22.5" x14ac:dyDescent="0.25">
      <c r="A3999" s="85">
        <v>45454</v>
      </c>
      <c r="B3999" s="86" t="s">
        <v>534</v>
      </c>
      <c r="C3999" s="2">
        <v>2</v>
      </c>
    </row>
    <row r="4000" spans="1:3" ht="22.5" x14ac:dyDescent="0.25">
      <c r="A4000" s="85">
        <v>45454</v>
      </c>
      <c r="B4000" s="86" t="s">
        <v>549</v>
      </c>
      <c r="C4000" s="2">
        <v>2</v>
      </c>
    </row>
    <row r="4001" spans="1:3" ht="22.5" x14ac:dyDescent="0.25">
      <c r="A4001" s="85">
        <v>45454</v>
      </c>
      <c r="B4001" s="87" t="s">
        <v>540</v>
      </c>
      <c r="C4001" s="2">
        <v>2</v>
      </c>
    </row>
    <row r="4002" spans="1:3" x14ac:dyDescent="0.25">
      <c r="A4002" s="85">
        <v>45454</v>
      </c>
      <c r="B4002" s="86" t="s">
        <v>562</v>
      </c>
      <c r="C4002" s="2">
        <v>2</v>
      </c>
    </row>
    <row r="4003" spans="1:3" x14ac:dyDescent="0.25">
      <c r="A4003" s="85">
        <v>45454</v>
      </c>
      <c r="B4003" s="86" t="s">
        <v>582</v>
      </c>
      <c r="C4003" s="2">
        <v>2</v>
      </c>
    </row>
    <row r="4004" spans="1:3" x14ac:dyDescent="0.25">
      <c r="A4004" s="85">
        <v>45454</v>
      </c>
      <c r="B4004" s="86" t="s">
        <v>575</v>
      </c>
      <c r="C4004" s="2">
        <v>2</v>
      </c>
    </row>
    <row r="4005" spans="1:3" ht="22.5" x14ac:dyDescent="0.25">
      <c r="A4005" s="85">
        <v>45454</v>
      </c>
      <c r="B4005" s="87" t="s">
        <v>544</v>
      </c>
      <c r="C4005" s="2">
        <v>2</v>
      </c>
    </row>
    <row r="4006" spans="1:3" x14ac:dyDescent="0.25">
      <c r="A4006" s="85">
        <v>45454</v>
      </c>
      <c r="B4006" s="86" t="s">
        <v>520</v>
      </c>
      <c r="C4006" s="2">
        <v>0</v>
      </c>
    </row>
    <row r="4007" spans="1:3" ht="22.5" x14ac:dyDescent="0.25">
      <c r="A4007" s="85">
        <v>45454</v>
      </c>
      <c r="B4007" s="87" t="s">
        <v>545</v>
      </c>
      <c r="C4007" s="2">
        <v>2</v>
      </c>
    </row>
    <row r="4008" spans="1:3" x14ac:dyDescent="0.25">
      <c r="A4008" s="85">
        <v>45454</v>
      </c>
      <c r="B4008" s="86" t="s">
        <v>541</v>
      </c>
      <c r="C4008" s="2">
        <v>2</v>
      </c>
    </row>
    <row r="4009" spans="1:3" ht="22.5" x14ac:dyDescent="0.25">
      <c r="A4009" s="85">
        <v>45454</v>
      </c>
      <c r="B4009" s="86" t="s">
        <v>543</v>
      </c>
      <c r="C4009" s="2">
        <v>2</v>
      </c>
    </row>
    <row r="4010" spans="1:3" x14ac:dyDescent="0.25">
      <c r="A4010" s="85">
        <v>45454</v>
      </c>
      <c r="B4010" s="87" t="s">
        <v>564</v>
      </c>
      <c r="C4010" s="2">
        <v>2</v>
      </c>
    </row>
    <row r="4011" spans="1:3" ht="22.5" x14ac:dyDescent="0.25">
      <c r="A4011" s="85">
        <v>45455</v>
      </c>
      <c r="B4011" s="86" t="s">
        <v>548</v>
      </c>
      <c r="C4011" s="2">
        <v>2</v>
      </c>
    </row>
    <row r="4012" spans="1:3" x14ac:dyDescent="0.25">
      <c r="A4012" s="85">
        <v>45455</v>
      </c>
      <c r="B4012" s="87" t="s">
        <v>497</v>
      </c>
      <c r="C4012" s="2">
        <v>2</v>
      </c>
    </row>
    <row r="4013" spans="1:3" ht="22.5" x14ac:dyDescent="0.25">
      <c r="A4013" s="85">
        <v>45455</v>
      </c>
      <c r="B4013" s="87" t="s">
        <v>545</v>
      </c>
      <c r="C4013" s="2"/>
    </row>
    <row r="4014" spans="1:3" ht="22.5" x14ac:dyDescent="0.25">
      <c r="A4014" s="85">
        <v>45455</v>
      </c>
      <c r="B4014" s="87" t="s">
        <v>492</v>
      </c>
      <c r="C4014" s="2">
        <v>2</v>
      </c>
    </row>
    <row r="4015" spans="1:3" ht="22.5" x14ac:dyDescent="0.25">
      <c r="A4015" s="85">
        <v>45455</v>
      </c>
      <c r="B4015" s="86" t="s">
        <v>556</v>
      </c>
      <c r="C4015" s="2">
        <v>0</v>
      </c>
    </row>
    <row r="4016" spans="1:3" ht="22.5" x14ac:dyDescent="0.25">
      <c r="A4016" s="85">
        <v>45455</v>
      </c>
      <c r="B4016" s="86" t="s">
        <v>533</v>
      </c>
      <c r="C4016" s="2">
        <v>2</v>
      </c>
    </row>
    <row r="4017" spans="1:3" ht="22.5" x14ac:dyDescent="0.25">
      <c r="A4017" s="85">
        <v>45455</v>
      </c>
      <c r="B4017" s="87" t="s">
        <v>493</v>
      </c>
      <c r="C4017" s="2">
        <v>2</v>
      </c>
    </row>
    <row r="4018" spans="1:3" ht="22.5" x14ac:dyDescent="0.25">
      <c r="A4018" s="85">
        <v>45455</v>
      </c>
      <c r="B4018" s="86" t="s">
        <v>552</v>
      </c>
      <c r="C4018" s="2">
        <v>2</v>
      </c>
    </row>
    <row r="4019" spans="1:3" x14ac:dyDescent="0.25">
      <c r="A4019" s="85">
        <v>45455</v>
      </c>
      <c r="B4019" s="86" t="s">
        <v>498</v>
      </c>
      <c r="C4019" s="2">
        <v>1</v>
      </c>
    </row>
    <row r="4020" spans="1:3" x14ac:dyDescent="0.25">
      <c r="A4020" s="85">
        <v>45455</v>
      </c>
      <c r="B4020" s="87" t="s">
        <v>494</v>
      </c>
      <c r="C4020" s="2"/>
    </row>
    <row r="4021" spans="1:3" ht="22.5" x14ac:dyDescent="0.25">
      <c r="A4021" s="85">
        <v>45455</v>
      </c>
      <c r="B4021" s="86" t="s">
        <v>496</v>
      </c>
      <c r="C4021" s="2">
        <v>2</v>
      </c>
    </row>
    <row r="4022" spans="1:3" x14ac:dyDescent="0.25">
      <c r="A4022" s="85">
        <v>45455</v>
      </c>
      <c r="B4022" s="87" t="s">
        <v>495</v>
      </c>
      <c r="C4022" s="2">
        <v>0</v>
      </c>
    </row>
    <row r="4023" spans="1:3" ht="22.5" x14ac:dyDescent="0.25">
      <c r="A4023" s="85">
        <v>45455</v>
      </c>
      <c r="B4023" s="87" t="s">
        <v>630</v>
      </c>
      <c r="C4023" s="2">
        <v>2</v>
      </c>
    </row>
    <row r="4024" spans="1:3" ht="22.5" x14ac:dyDescent="0.25">
      <c r="A4024" s="85">
        <v>45455</v>
      </c>
      <c r="B4024" s="87" t="s">
        <v>501</v>
      </c>
      <c r="C4024" s="2">
        <v>2</v>
      </c>
    </row>
    <row r="4025" spans="1:3" ht="22.5" x14ac:dyDescent="0.25">
      <c r="A4025" s="85">
        <v>45455</v>
      </c>
      <c r="B4025" s="87" t="s">
        <v>551</v>
      </c>
      <c r="C4025" s="2">
        <v>2</v>
      </c>
    </row>
    <row r="4026" spans="1:3" ht="22.5" x14ac:dyDescent="0.25">
      <c r="A4026" s="85">
        <v>45455</v>
      </c>
      <c r="B4026" s="87" t="s">
        <v>572</v>
      </c>
      <c r="C4026" s="2">
        <v>1</v>
      </c>
    </row>
    <row r="4027" spans="1:3" x14ac:dyDescent="0.25">
      <c r="A4027" s="85">
        <v>45455</v>
      </c>
      <c r="B4027" s="86" t="s">
        <v>561</v>
      </c>
      <c r="C4027" s="2">
        <v>1</v>
      </c>
    </row>
    <row r="4028" spans="1:3" ht="22.5" x14ac:dyDescent="0.25">
      <c r="A4028" s="85">
        <v>45455</v>
      </c>
      <c r="B4028" s="86" t="s">
        <v>490</v>
      </c>
      <c r="C4028" s="2">
        <v>2</v>
      </c>
    </row>
    <row r="4029" spans="1:3" ht="22.5" x14ac:dyDescent="0.25">
      <c r="A4029" s="85">
        <v>45455</v>
      </c>
      <c r="B4029" s="86" t="s">
        <v>549</v>
      </c>
      <c r="C4029" s="2">
        <v>2</v>
      </c>
    </row>
    <row r="4030" spans="1:3" ht="22.5" x14ac:dyDescent="0.25">
      <c r="A4030" s="85">
        <v>45455</v>
      </c>
      <c r="B4030" s="87" t="s">
        <v>439</v>
      </c>
      <c r="C4030" s="2">
        <v>2</v>
      </c>
    </row>
    <row r="4031" spans="1:3" ht="22.5" x14ac:dyDescent="0.25">
      <c r="A4031" s="85">
        <v>45455</v>
      </c>
      <c r="B4031" s="87" t="s">
        <v>560</v>
      </c>
      <c r="C4031" s="2">
        <v>2</v>
      </c>
    </row>
    <row r="4032" spans="1:3" ht="22.5" x14ac:dyDescent="0.25">
      <c r="A4032" s="85">
        <v>45455</v>
      </c>
      <c r="B4032" s="87" t="s">
        <v>503</v>
      </c>
      <c r="C4032" s="2">
        <v>2</v>
      </c>
    </row>
    <row r="4033" spans="1:3" ht="22.5" x14ac:dyDescent="0.25">
      <c r="A4033" s="85">
        <v>45455</v>
      </c>
      <c r="B4033" s="86" t="s">
        <v>512</v>
      </c>
      <c r="C4033" s="2">
        <v>2</v>
      </c>
    </row>
    <row r="4034" spans="1:3" x14ac:dyDescent="0.25">
      <c r="A4034" s="85">
        <v>45455</v>
      </c>
      <c r="B4034" s="86" t="s">
        <v>518</v>
      </c>
      <c r="C4034" s="2">
        <v>1</v>
      </c>
    </row>
    <row r="4035" spans="1:3" x14ac:dyDescent="0.25">
      <c r="A4035" s="85">
        <v>45455</v>
      </c>
      <c r="B4035" s="87" t="s">
        <v>516</v>
      </c>
      <c r="C4035" s="2">
        <v>2</v>
      </c>
    </row>
    <row r="4036" spans="1:3" x14ac:dyDescent="0.25">
      <c r="A4036" s="85">
        <v>45455</v>
      </c>
      <c r="B4036" s="87" t="s">
        <v>507</v>
      </c>
      <c r="C4036" s="2">
        <v>2</v>
      </c>
    </row>
    <row r="4037" spans="1:3" ht="22.5" x14ac:dyDescent="0.25">
      <c r="A4037" s="85">
        <v>45455</v>
      </c>
      <c r="B4037" s="86" t="s">
        <v>535</v>
      </c>
      <c r="C4037" s="2">
        <v>2</v>
      </c>
    </row>
    <row r="4038" spans="1:3" ht="22.5" x14ac:dyDescent="0.25">
      <c r="A4038" s="85">
        <v>45455</v>
      </c>
      <c r="B4038" s="87" t="s">
        <v>515</v>
      </c>
      <c r="C4038" s="2">
        <v>2</v>
      </c>
    </row>
    <row r="4039" spans="1:3" ht="22.5" x14ac:dyDescent="0.25">
      <c r="A4039" s="85">
        <v>45455</v>
      </c>
      <c r="B4039" s="86" t="s">
        <v>555</v>
      </c>
      <c r="C4039" s="2">
        <v>2</v>
      </c>
    </row>
    <row r="4040" spans="1:3" ht="22.5" x14ac:dyDescent="0.25">
      <c r="A4040" s="85">
        <v>45455</v>
      </c>
      <c r="B4040" s="86" t="s">
        <v>631</v>
      </c>
      <c r="C4040" s="2">
        <v>2</v>
      </c>
    </row>
    <row r="4041" spans="1:3" ht="22.5" x14ac:dyDescent="0.25">
      <c r="A4041" s="85">
        <v>45455</v>
      </c>
      <c r="B4041" s="86" t="s">
        <v>523</v>
      </c>
      <c r="C4041" s="2">
        <v>2</v>
      </c>
    </row>
    <row r="4042" spans="1:3" ht="22.5" x14ac:dyDescent="0.25">
      <c r="A4042" s="85">
        <v>45455</v>
      </c>
      <c r="B4042" s="86" t="s">
        <v>510</v>
      </c>
      <c r="C4042" s="2">
        <v>2</v>
      </c>
    </row>
    <row r="4043" spans="1:3" x14ac:dyDescent="0.25">
      <c r="A4043" s="85">
        <v>45455</v>
      </c>
      <c r="B4043" s="86" t="s">
        <v>573</v>
      </c>
      <c r="C4043" s="2">
        <v>2</v>
      </c>
    </row>
    <row r="4044" spans="1:3" x14ac:dyDescent="0.25">
      <c r="A4044" s="85">
        <v>45455</v>
      </c>
      <c r="B4044" s="86" t="s">
        <v>513</v>
      </c>
      <c r="C4044" s="2">
        <v>2</v>
      </c>
    </row>
    <row r="4045" spans="1:3" ht="22.5" x14ac:dyDescent="0.25">
      <c r="A4045" s="85">
        <v>45455</v>
      </c>
      <c r="B4045" s="86" t="s">
        <v>521</v>
      </c>
      <c r="C4045" s="2">
        <v>2</v>
      </c>
    </row>
    <row r="4046" spans="1:3" ht="22.5" x14ac:dyDescent="0.25">
      <c r="A4046" s="85">
        <v>45455</v>
      </c>
      <c r="B4046" s="87" t="s">
        <v>529</v>
      </c>
      <c r="C4046" s="2">
        <v>2</v>
      </c>
    </row>
    <row r="4047" spans="1:3" ht="22.5" x14ac:dyDescent="0.25">
      <c r="A4047" s="85">
        <v>45455</v>
      </c>
      <c r="B4047" s="86" t="s">
        <v>559</v>
      </c>
      <c r="C4047" s="2">
        <v>2</v>
      </c>
    </row>
    <row r="4048" spans="1:3" ht="22.5" x14ac:dyDescent="0.25">
      <c r="A4048" s="85">
        <v>45455</v>
      </c>
      <c r="B4048" s="87" t="s">
        <v>526</v>
      </c>
      <c r="C4048" s="2">
        <v>2</v>
      </c>
    </row>
    <row r="4049" spans="1:3" x14ac:dyDescent="0.25">
      <c r="A4049" s="85">
        <v>45455</v>
      </c>
      <c r="B4049" s="87" t="s">
        <v>524</v>
      </c>
      <c r="C4049" s="2">
        <v>2</v>
      </c>
    </row>
    <row r="4050" spans="1:3" x14ac:dyDescent="0.25">
      <c r="A4050" s="85">
        <v>45455</v>
      </c>
      <c r="B4050" s="87" t="s">
        <v>582</v>
      </c>
      <c r="C4050" s="2">
        <v>2</v>
      </c>
    </row>
    <row r="4051" spans="1:3" ht="22.5" x14ac:dyDescent="0.25">
      <c r="A4051" s="85">
        <v>45455</v>
      </c>
      <c r="B4051" s="86" t="s">
        <v>563</v>
      </c>
      <c r="C4051" s="2">
        <v>2</v>
      </c>
    </row>
    <row r="4052" spans="1:3" ht="22.5" x14ac:dyDescent="0.25">
      <c r="A4052" s="85">
        <v>45455</v>
      </c>
      <c r="B4052" s="87" t="s">
        <v>514</v>
      </c>
      <c r="C4052" s="2">
        <v>2</v>
      </c>
    </row>
    <row r="4053" spans="1:3" ht="22.5" x14ac:dyDescent="0.25">
      <c r="A4053" s="85">
        <v>45455</v>
      </c>
      <c r="B4053" s="86" t="s">
        <v>576</v>
      </c>
      <c r="C4053" s="2">
        <v>2</v>
      </c>
    </row>
    <row r="4054" spans="1:3" x14ac:dyDescent="0.25">
      <c r="A4054" s="85">
        <v>45455</v>
      </c>
      <c r="B4054" s="86" t="s">
        <v>527</v>
      </c>
      <c r="C4054" s="2">
        <v>2</v>
      </c>
    </row>
    <row r="4055" spans="1:3" ht="22.5" x14ac:dyDescent="0.25">
      <c r="A4055" s="85">
        <v>45455</v>
      </c>
      <c r="B4055" s="87" t="s">
        <v>577</v>
      </c>
      <c r="C4055" s="2">
        <v>2</v>
      </c>
    </row>
    <row r="4056" spans="1:3" x14ac:dyDescent="0.25">
      <c r="A4056" s="85">
        <v>45455</v>
      </c>
      <c r="B4056" s="87" t="s">
        <v>536</v>
      </c>
      <c r="C4056" s="2">
        <v>2</v>
      </c>
    </row>
    <row r="4057" spans="1:3" ht="22.5" x14ac:dyDescent="0.25">
      <c r="A4057" s="85">
        <v>45455</v>
      </c>
      <c r="B4057" s="86" t="s">
        <v>531</v>
      </c>
      <c r="C4057" s="2">
        <v>2</v>
      </c>
    </row>
    <row r="4058" spans="1:3" ht="22.5" x14ac:dyDescent="0.25">
      <c r="A4058" s="85">
        <v>45455</v>
      </c>
      <c r="B4058" s="86" t="s">
        <v>522</v>
      </c>
      <c r="C4058" s="2">
        <v>2</v>
      </c>
    </row>
    <row r="4059" spans="1:3" ht="22.5" x14ac:dyDescent="0.25">
      <c r="A4059" s="85">
        <v>45455</v>
      </c>
      <c r="B4059" s="87" t="s">
        <v>530</v>
      </c>
      <c r="C4059" s="2">
        <v>2</v>
      </c>
    </row>
    <row r="4060" spans="1:3" ht="22.5" x14ac:dyDescent="0.25">
      <c r="A4060" s="85">
        <v>45455</v>
      </c>
      <c r="B4060" s="86" t="s">
        <v>540</v>
      </c>
      <c r="C4060" s="2">
        <v>2</v>
      </c>
    </row>
    <row r="4061" spans="1:3" x14ac:dyDescent="0.25">
      <c r="A4061" s="85">
        <v>45455</v>
      </c>
      <c r="B4061" s="86" t="s">
        <v>520</v>
      </c>
      <c r="C4061" s="2">
        <v>0</v>
      </c>
    </row>
    <row r="4062" spans="1:3" x14ac:dyDescent="0.25">
      <c r="A4062" s="85">
        <v>45455</v>
      </c>
      <c r="B4062" s="87" t="s">
        <v>562</v>
      </c>
      <c r="C4062" s="2">
        <v>2</v>
      </c>
    </row>
    <row r="4063" spans="1:3" x14ac:dyDescent="0.25">
      <c r="A4063" s="85">
        <v>45455</v>
      </c>
      <c r="B4063" s="87" t="s">
        <v>575</v>
      </c>
      <c r="C4063" s="2">
        <v>2</v>
      </c>
    </row>
    <row r="4064" spans="1:3" ht="22.5" x14ac:dyDescent="0.25">
      <c r="A4064" s="85">
        <v>45455</v>
      </c>
      <c r="B4064" s="86" t="s">
        <v>508</v>
      </c>
      <c r="C4064" s="2">
        <v>2</v>
      </c>
    </row>
    <row r="4065" spans="1:3" ht="22.5" x14ac:dyDescent="0.25">
      <c r="A4065" s="85">
        <v>45455</v>
      </c>
      <c r="B4065" s="87" t="s">
        <v>537</v>
      </c>
      <c r="C4065" s="2">
        <v>2</v>
      </c>
    </row>
    <row r="4066" spans="1:3" ht="22.5" x14ac:dyDescent="0.25">
      <c r="A4066" s="85">
        <v>45455</v>
      </c>
      <c r="B4066" s="87" t="s">
        <v>544</v>
      </c>
      <c r="C4066" s="2">
        <v>2</v>
      </c>
    </row>
    <row r="4067" spans="1:3" ht="22.5" x14ac:dyDescent="0.25">
      <c r="A4067" s="85">
        <v>45455</v>
      </c>
      <c r="B4067" s="87" t="s">
        <v>542</v>
      </c>
      <c r="C4067" s="2">
        <v>2</v>
      </c>
    </row>
    <row r="4068" spans="1:3" ht="22.5" x14ac:dyDescent="0.25">
      <c r="A4068" s="85">
        <v>45455</v>
      </c>
      <c r="B4068" s="87" t="s">
        <v>543</v>
      </c>
      <c r="C4068" s="2">
        <v>2</v>
      </c>
    </row>
    <row r="4069" spans="1:3" ht="22.5" x14ac:dyDescent="0.25">
      <c r="A4069" s="85">
        <v>45455</v>
      </c>
      <c r="B4069" s="86" t="s">
        <v>545</v>
      </c>
      <c r="C4069" s="2">
        <v>2</v>
      </c>
    </row>
    <row r="4070" spans="1:3" ht="22.5" x14ac:dyDescent="0.25">
      <c r="A4070" s="85">
        <v>45455</v>
      </c>
      <c r="B4070" s="86" t="s">
        <v>568</v>
      </c>
      <c r="C4070" s="2">
        <v>2</v>
      </c>
    </row>
    <row r="4071" spans="1:3" ht="22.5" x14ac:dyDescent="0.25">
      <c r="A4071" s="85">
        <v>45456</v>
      </c>
      <c r="B4071" s="87" t="s">
        <v>548</v>
      </c>
      <c r="C4071" s="2">
        <v>2</v>
      </c>
    </row>
    <row r="4072" spans="1:3" x14ac:dyDescent="0.25">
      <c r="A4072" s="85">
        <v>45456</v>
      </c>
      <c r="B4072" s="87" t="s">
        <v>497</v>
      </c>
      <c r="C4072" s="2">
        <v>1</v>
      </c>
    </row>
    <row r="4073" spans="1:3" ht="22.5" x14ac:dyDescent="0.25">
      <c r="A4073" s="85">
        <v>45456</v>
      </c>
      <c r="B4073" s="86" t="s">
        <v>552</v>
      </c>
      <c r="C4073" s="2">
        <v>2</v>
      </c>
    </row>
    <row r="4074" spans="1:3" ht="22.5" x14ac:dyDescent="0.25">
      <c r="A4074" s="85">
        <v>45456</v>
      </c>
      <c r="B4074" s="86" t="s">
        <v>492</v>
      </c>
      <c r="C4074" s="2">
        <v>2</v>
      </c>
    </row>
    <row r="4075" spans="1:3" x14ac:dyDescent="0.25">
      <c r="A4075" s="85">
        <v>45456</v>
      </c>
      <c r="B4075" s="87" t="s">
        <v>494</v>
      </c>
      <c r="C4075" s="2"/>
    </row>
    <row r="4076" spans="1:3" x14ac:dyDescent="0.25">
      <c r="A4076" s="85">
        <v>45456</v>
      </c>
      <c r="B4076" s="86" t="s">
        <v>498</v>
      </c>
      <c r="C4076" s="2">
        <v>2</v>
      </c>
    </row>
    <row r="4077" spans="1:3" x14ac:dyDescent="0.25">
      <c r="A4077" s="85">
        <v>45456</v>
      </c>
      <c r="B4077" s="86" t="s">
        <v>495</v>
      </c>
      <c r="C4077" s="2">
        <v>0</v>
      </c>
    </row>
    <row r="4078" spans="1:3" ht="22.5" x14ac:dyDescent="0.25">
      <c r="A4078" s="85">
        <v>45456</v>
      </c>
      <c r="B4078" s="86" t="s">
        <v>496</v>
      </c>
      <c r="C4078" s="2">
        <v>2</v>
      </c>
    </row>
    <row r="4079" spans="1:3" ht="22.5" x14ac:dyDescent="0.25">
      <c r="A4079" s="85">
        <v>45456</v>
      </c>
      <c r="B4079" s="86" t="s">
        <v>493</v>
      </c>
      <c r="C4079" s="2">
        <v>2</v>
      </c>
    </row>
    <row r="4080" spans="1:3" ht="22.5" x14ac:dyDescent="0.25">
      <c r="A4080" s="85">
        <v>45456</v>
      </c>
      <c r="B4080" s="86" t="s">
        <v>490</v>
      </c>
      <c r="C4080" s="2">
        <v>2</v>
      </c>
    </row>
    <row r="4081" spans="1:3" ht="22.5" x14ac:dyDescent="0.25">
      <c r="A4081" s="85">
        <v>45456</v>
      </c>
      <c r="B4081" s="87" t="s">
        <v>628</v>
      </c>
      <c r="C4081" s="2">
        <v>2</v>
      </c>
    </row>
    <row r="4082" spans="1:3" ht="22.5" x14ac:dyDescent="0.25">
      <c r="A4082" s="85">
        <v>45456</v>
      </c>
      <c r="B4082" s="87" t="s">
        <v>501</v>
      </c>
      <c r="C4082" s="2">
        <v>2</v>
      </c>
    </row>
    <row r="4083" spans="1:3" ht="22.5" x14ac:dyDescent="0.25">
      <c r="A4083" s="85">
        <v>45456</v>
      </c>
      <c r="B4083" s="87" t="s">
        <v>511</v>
      </c>
      <c r="C4083" s="2">
        <v>1</v>
      </c>
    </row>
    <row r="4084" spans="1:3" ht="22.5" x14ac:dyDescent="0.25">
      <c r="A4084" s="85">
        <v>45456</v>
      </c>
      <c r="B4084" s="87" t="s">
        <v>551</v>
      </c>
      <c r="C4084" s="2">
        <v>2</v>
      </c>
    </row>
    <row r="4085" spans="1:3" ht="22.5" x14ac:dyDescent="0.25">
      <c r="A4085" s="85">
        <v>45456</v>
      </c>
      <c r="B4085" s="87" t="s">
        <v>439</v>
      </c>
      <c r="C4085" s="2">
        <v>2</v>
      </c>
    </row>
    <row r="4086" spans="1:3" ht="22.5" x14ac:dyDescent="0.25">
      <c r="A4086" s="85">
        <v>45456</v>
      </c>
      <c r="B4086" s="86" t="s">
        <v>533</v>
      </c>
      <c r="C4086" s="2">
        <v>2</v>
      </c>
    </row>
    <row r="4087" spans="1:3" x14ac:dyDescent="0.25">
      <c r="A4087" s="85">
        <v>45456</v>
      </c>
      <c r="B4087" s="87" t="s">
        <v>507</v>
      </c>
      <c r="C4087" s="2">
        <v>2</v>
      </c>
    </row>
    <row r="4088" spans="1:3" ht="22.5" x14ac:dyDescent="0.25">
      <c r="A4088" s="85">
        <v>45456</v>
      </c>
      <c r="B4088" s="87" t="s">
        <v>528</v>
      </c>
      <c r="C4088" s="2">
        <v>2</v>
      </c>
    </row>
    <row r="4089" spans="1:3" ht="22.5" x14ac:dyDescent="0.25">
      <c r="A4089" s="85">
        <v>45456</v>
      </c>
      <c r="B4089" s="87" t="s">
        <v>503</v>
      </c>
      <c r="C4089" s="2"/>
    </row>
    <row r="4090" spans="1:3" ht="22.5" x14ac:dyDescent="0.25">
      <c r="A4090" s="85">
        <v>45456</v>
      </c>
      <c r="B4090" s="86" t="s">
        <v>512</v>
      </c>
      <c r="C4090" s="2">
        <v>2</v>
      </c>
    </row>
    <row r="4091" spans="1:3" x14ac:dyDescent="0.25">
      <c r="A4091" s="85">
        <v>45456</v>
      </c>
      <c r="B4091" s="87" t="s">
        <v>516</v>
      </c>
      <c r="C4091" s="2">
        <v>2</v>
      </c>
    </row>
    <row r="4092" spans="1:3" ht="22.5" x14ac:dyDescent="0.25">
      <c r="A4092" s="85">
        <v>45456</v>
      </c>
      <c r="B4092" s="86" t="s">
        <v>508</v>
      </c>
      <c r="C4092" s="2">
        <v>1</v>
      </c>
    </row>
    <row r="4093" spans="1:3" ht="22.5" x14ac:dyDescent="0.25">
      <c r="A4093" s="85">
        <v>45456</v>
      </c>
      <c r="B4093" s="86" t="s">
        <v>555</v>
      </c>
      <c r="C4093" s="2">
        <v>2</v>
      </c>
    </row>
    <row r="4094" spans="1:3" ht="22.5" x14ac:dyDescent="0.25">
      <c r="A4094" s="85">
        <v>45456</v>
      </c>
      <c r="B4094" s="86" t="s">
        <v>510</v>
      </c>
      <c r="C4094" s="2">
        <v>2</v>
      </c>
    </row>
    <row r="4095" spans="1:3" ht="22.5" x14ac:dyDescent="0.25">
      <c r="A4095" s="85">
        <v>45456</v>
      </c>
      <c r="B4095" s="87" t="s">
        <v>542</v>
      </c>
      <c r="C4095" s="2">
        <v>1</v>
      </c>
    </row>
    <row r="4096" spans="1:3" ht="22.5" x14ac:dyDescent="0.25">
      <c r="A4096" s="85">
        <v>45456</v>
      </c>
      <c r="B4096" s="87" t="s">
        <v>559</v>
      </c>
      <c r="C4096" s="2">
        <v>2</v>
      </c>
    </row>
    <row r="4097" spans="1:3" ht="22.5" x14ac:dyDescent="0.25">
      <c r="A4097" s="85">
        <v>45456</v>
      </c>
      <c r="B4097" s="86" t="s">
        <v>631</v>
      </c>
      <c r="C4097" s="2">
        <v>2</v>
      </c>
    </row>
    <row r="4098" spans="1:3" ht="22.5" x14ac:dyDescent="0.25">
      <c r="A4098" s="85">
        <v>45456</v>
      </c>
      <c r="B4098" s="86" t="s">
        <v>521</v>
      </c>
      <c r="C4098" s="2">
        <v>2</v>
      </c>
    </row>
    <row r="4099" spans="1:3" x14ac:dyDescent="0.25">
      <c r="A4099" s="85">
        <v>45456</v>
      </c>
      <c r="B4099" s="86" t="s">
        <v>518</v>
      </c>
      <c r="C4099" s="2">
        <v>2</v>
      </c>
    </row>
    <row r="4100" spans="1:3" ht="22.5" x14ac:dyDescent="0.25">
      <c r="A4100" s="85">
        <v>45456</v>
      </c>
      <c r="B4100" s="86" t="s">
        <v>523</v>
      </c>
      <c r="C4100" s="2">
        <v>2</v>
      </c>
    </row>
    <row r="4101" spans="1:3" ht="22.5" x14ac:dyDescent="0.25">
      <c r="A4101" s="85">
        <v>45456</v>
      </c>
      <c r="B4101" s="87" t="s">
        <v>535</v>
      </c>
      <c r="C4101" s="2">
        <v>2</v>
      </c>
    </row>
    <row r="4102" spans="1:3" ht="22.5" x14ac:dyDescent="0.25">
      <c r="A4102" s="85">
        <v>45456</v>
      </c>
      <c r="B4102" s="87" t="s">
        <v>529</v>
      </c>
      <c r="C4102" s="2">
        <v>2</v>
      </c>
    </row>
    <row r="4103" spans="1:3" ht="22.5" x14ac:dyDescent="0.25">
      <c r="A4103" s="85">
        <v>45456</v>
      </c>
      <c r="B4103" s="87" t="s">
        <v>543</v>
      </c>
      <c r="C4103" s="2">
        <v>2</v>
      </c>
    </row>
    <row r="4104" spans="1:3" x14ac:dyDescent="0.25">
      <c r="A4104" s="85">
        <v>45456</v>
      </c>
      <c r="B4104" s="87" t="s">
        <v>524</v>
      </c>
      <c r="C4104" s="2">
        <v>2</v>
      </c>
    </row>
    <row r="4105" spans="1:3" x14ac:dyDescent="0.25">
      <c r="A4105" s="85">
        <v>45456</v>
      </c>
      <c r="B4105" s="86" t="s">
        <v>582</v>
      </c>
      <c r="C4105" s="2">
        <v>2</v>
      </c>
    </row>
    <row r="4106" spans="1:3" ht="22.5" x14ac:dyDescent="0.25">
      <c r="A4106" s="85">
        <v>45456</v>
      </c>
      <c r="B4106" s="86" t="s">
        <v>576</v>
      </c>
      <c r="C4106" s="2">
        <v>2</v>
      </c>
    </row>
    <row r="4107" spans="1:3" ht="22.5" x14ac:dyDescent="0.25">
      <c r="A4107" s="85">
        <v>45456</v>
      </c>
      <c r="B4107" s="86" t="s">
        <v>563</v>
      </c>
      <c r="C4107" s="2">
        <v>2</v>
      </c>
    </row>
    <row r="4108" spans="1:3" ht="22.5" x14ac:dyDescent="0.25">
      <c r="A4108" s="85">
        <v>45456</v>
      </c>
      <c r="B4108" s="87" t="s">
        <v>630</v>
      </c>
      <c r="C4108" s="2">
        <v>2</v>
      </c>
    </row>
    <row r="4109" spans="1:3" ht="22.5" x14ac:dyDescent="0.25">
      <c r="A4109" s="85">
        <v>45456</v>
      </c>
      <c r="B4109" s="86" t="s">
        <v>531</v>
      </c>
      <c r="C4109" s="2">
        <v>2</v>
      </c>
    </row>
    <row r="4110" spans="1:3" x14ac:dyDescent="0.25">
      <c r="A4110" s="85">
        <v>45456</v>
      </c>
      <c r="B4110" s="87" t="s">
        <v>527</v>
      </c>
      <c r="C4110" s="2">
        <v>2</v>
      </c>
    </row>
    <row r="4111" spans="1:3" ht="22.5" x14ac:dyDescent="0.25">
      <c r="A4111" s="85">
        <v>45456</v>
      </c>
      <c r="B4111" s="87" t="s">
        <v>514</v>
      </c>
      <c r="C4111" s="2">
        <v>2</v>
      </c>
    </row>
    <row r="4112" spans="1:3" ht="22.5" x14ac:dyDescent="0.25">
      <c r="A4112" s="85">
        <v>45456</v>
      </c>
      <c r="B4112" s="86" t="s">
        <v>577</v>
      </c>
      <c r="C4112" s="2">
        <v>2</v>
      </c>
    </row>
    <row r="4113" spans="1:3" x14ac:dyDescent="0.25">
      <c r="A4113" s="85">
        <v>45456</v>
      </c>
      <c r="B4113" s="86" t="s">
        <v>573</v>
      </c>
      <c r="C4113" s="2">
        <v>2</v>
      </c>
    </row>
    <row r="4114" spans="1:3" x14ac:dyDescent="0.25">
      <c r="A4114" s="85">
        <v>45456</v>
      </c>
      <c r="B4114" s="86" t="s">
        <v>561</v>
      </c>
      <c r="C4114" s="2">
        <v>2</v>
      </c>
    </row>
    <row r="4115" spans="1:3" ht="22.5" x14ac:dyDescent="0.25">
      <c r="A4115" s="85">
        <v>45456</v>
      </c>
      <c r="B4115" s="86" t="s">
        <v>522</v>
      </c>
      <c r="C4115" s="2">
        <v>2</v>
      </c>
    </row>
    <row r="4116" spans="1:3" ht="22.5" x14ac:dyDescent="0.25">
      <c r="A4116" s="85">
        <v>45456</v>
      </c>
      <c r="B4116" s="87" t="s">
        <v>530</v>
      </c>
      <c r="C4116" s="2">
        <v>2</v>
      </c>
    </row>
    <row r="4117" spans="1:3" x14ac:dyDescent="0.25">
      <c r="A4117" s="85">
        <v>45456</v>
      </c>
      <c r="B4117" s="86" t="s">
        <v>536</v>
      </c>
      <c r="C4117" s="2">
        <v>2</v>
      </c>
    </row>
    <row r="4118" spans="1:3" x14ac:dyDescent="0.25">
      <c r="A4118" s="85">
        <v>45456</v>
      </c>
      <c r="B4118" s="87" t="s">
        <v>541</v>
      </c>
      <c r="C4118" s="2">
        <v>2</v>
      </c>
    </row>
    <row r="4119" spans="1:3" ht="22.5" x14ac:dyDescent="0.25">
      <c r="A4119" s="85">
        <v>45456</v>
      </c>
      <c r="B4119" s="87" t="s">
        <v>544</v>
      </c>
      <c r="C4119" s="2"/>
    </row>
    <row r="4120" spans="1:3" ht="22.5" x14ac:dyDescent="0.25">
      <c r="A4120" s="85">
        <v>45456</v>
      </c>
      <c r="B4120" s="87" t="s">
        <v>526</v>
      </c>
      <c r="C4120" s="2">
        <v>2</v>
      </c>
    </row>
    <row r="4121" spans="1:3" ht="22.5" x14ac:dyDescent="0.25">
      <c r="A4121" s="85">
        <v>45456</v>
      </c>
      <c r="B4121" s="87" t="s">
        <v>534</v>
      </c>
      <c r="C4121" s="2">
        <v>2</v>
      </c>
    </row>
    <row r="4122" spans="1:3" ht="22.5" x14ac:dyDescent="0.25">
      <c r="A4122" s="85">
        <v>45456</v>
      </c>
      <c r="B4122" s="87" t="s">
        <v>549</v>
      </c>
      <c r="C4122" s="2">
        <v>2</v>
      </c>
    </row>
    <row r="4123" spans="1:3" ht="22.5" x14ac:dyDescent="0.25">
      <c r="A4123" s="85">
        <v>45456</v>
      </c>
      <c r="B4123" s="87" t="s">
        <v>558</v>
      </c>
      <c r="C4123" s="2">
        <v>2</v>
      </c>
    </row>
    <row r="4124" spans="1:3" ht="22.5" x14ac:dyDescent="0.25">
      <c r="A4124" s="85">
        <v>45456</v>
      </c>
      <c r="B4124" s="86" t="s">
        <v>537</v>
      </c>
      <c r="C4124" s="2">
        <v>2</v>
      </c>
    </row>
    <row r="4125" spans="1:3" ht="22.5" x14ac:dyDescent="0.25">
      <c r="A4125" s="85">
        <v>45456</v>
      </c>
      <c r="B4125" s="87" t="s">
        <v>540</v>
      </c>
      <c r="C4125" s="2">
        <v>2</v>
      </c>
    </row>
    <row r="4126" spans="1:3" ht="22.5" x14ac:dyDescent="0.25">
      <c r="A4126" s="85">
        <v>45456</v>
      </c>
      <c r="B4126" s="86" t="s">
        <v>545</v>
      </c>
      <c r="C4126" s="2">
        <v>2</v>
      </c>
    </row>
    <row r="4127" spans="1:3" x14ac:dyDescent="0.25">
      <c r="A4127" s="85">
        <v>45456</v>
      </c>
      <c r="B4127" s="87" t="s">
        <v>575</v>
      </c>
      <c r="C4127" s="2">
        <v>2</v>
      </c>
    </row>
    <row r="4128" spans="1:3" x14ac:dyDescent="0.25">
      <c r="A4128" s="85">
        <v>45456</v>
      </c>
      <c r="B4128" s="86" t="s">
        <v>520</v>
      </c>
      <c r="C4128" s="2">
        <v>0</v>
      </c>
    </row>
    <row r="4129" spans="1:3" x14ac:dyDescent="0.25">
      <c r="A4129" s="85">
        <v>45456</v>
      </c>
      <c r="B4129" s="87" t="s">
        <v>562</v>
      </c>
      <c r="C4129" s="2">
        <v>2</v>
      </c>
    </row>
    <row r="4130" spans="1:3" x14ac:dyDescent="0.25">
      <c r="A4130" s="85">
        <v>45456</v>
      </c>
      <c r="B4130" s="86" t="s">
        <v>546</v>
      </c>
      <c r="C4130" s="2">
        <v>2</v>
      </c>
    </row>
    <row r="4131" spans="1:3" ht="22.5" x14ac:dyDescent="0.25">
      <c r="A4131" s="85">
        <v>45456</v>
      </c>
      <c r="B4131" s="86" t="s">
        <v>568</v>
      </c>
      <c r="C4131" s="2">
        <v>2</v>
      </c>
    </row>
    <row r="4132" spans="1:3" x14ac:dyDescent="0.25">
      <c r="A4132" s="85">
        <v>45456</v>
      </c>
      <c r="B4132" s="86" t="s">
        <v>564</v>
      </c>
      <c r="C4132" s="2">
        <v>2</v>
      </c>
    </row>
    <row r="4133" spans="1:3" x14ac:dyDescent="0.25">
      <c r="A4133" s="85">
        <v>45457</v>
      </c>
      <c r="B4133" s="86" t="s">
        <v>497</v>
      </c>
      <c r="C4133" s="2">
        <v>2</v>
      </c>
    </row>
    <row r="4134" spans="1:3" ht="22.5" x14ac:dyDescent="0.25">
      <c r="A4134" s="85">
        <v>45457</v>
      </c>
      <c r="B4134" s="87" t="s">
        <v>489</v>
      </c>
      <c r="C4134" s="2">
        <v>2</v>
      </c>
    </row>
    <row r="4135" spans="1:3" ht="22.5" x14ac:dyDescent="0.25">
      <c r="A4135" s="85">
        <v>45457</v>
      </c>
      <c r="B4135" s="86" t="s">
        <v>492</v>
      </c>
      <c r="C4135" s="2">
        <v>2</v>
      </c>
    </row>
    <row r="4136" spans="1:3" ht="22.5" x14ac:dyDescent="0.25">
      <c r="A4136" s="85">
        <v>45457</v>
      </c>
      <c r="B4136" s="87" t="s">
        <v>548</v>
      </c>
      <c r="C4136" s="2">
        <v>2</v>
      </c>
    </row>
    <row r="4137" spans="1:3" x14ac:dyDescent="0.25">
      <c r="A4137" s="85">
        <v>45457</v>
      </c>
      <c r="B4137" s="86" t="s">
        <v>494</v>
      </c>
      <c r="C4137" s="2"/>
    </row>
    <row r="4138" spans="1:3" ht="22.5" x14ac:dyDescent="0.25">
      <c r="A4138" s="85">
        <v>45457</v>
      </c>
      <c r="B4138" s="87" t="s">
        <v>496</v>
      </c>
      <c r="C4138" s="2">
        <v>2</v>
      </c>
    </row>
    <row r="4139" spans="1:3" ht="22.5" x14ac:dyDescent="0.25">
      <c r="A4139" s="85">
        <v>45457</v>
      </c>
      <c r="B4139" s="87" t="s">
        <v>552</v>
      </c>
      <c r="C4139" s="2">
        <v>2</v>
      </c>
    </row>
    <row r="4140" spans="1:3" ht="22.5" x14ac:dyDescent="0.25">
      <c r="A4140" s="85">
        <v>45457</v>
      </c>
      <c r="B4140" s="86" t="s">
        <v>493</v>
      </c>
      <c r="C4140" s="2">
        <v>2</v>
      </c>
    </row>
    <row r="4141" spans="1:3" ht="22.5" x14ac:dyDescent="0.25">
      <c r="A4141" s="85">
        <v>45457</v>
      </c>
      <c r="B4141" s="86" t="s">
        <v>565</v>
      </c>
      <c r="C4141" s="2">
        <v>1</v>
      </c>
    </row>
    <row r="4142" spans="1:3" ht="22.5" x14ac:dyDescent="0.25">
      <c r="A4142" s="85">
        <v>45457</v>
      </c>
      <c r="B4142" s="86" t="s">
        <v>511</v>
      </c>
      <c r="C4142" s="2">
        <v>1</v>
      </c>
    </row>
    <row r="4143" spans="1:3" x14ac:dyDescent="0.25">
      <c r="A4143" s="85">
        <v>45457</v>
      </c>
      <c r="B4143" s="86" t="s">
        <v>498</v>
      </c>
      <c r="C4143" s="2">
        <v>2</v>
      </c>
    </row>
    <row r="4144" spans="1:3" ht="22.5" x14ac:dyDescent="0.25">
      <c r="A4144" s="85">
        <v>45457</v>
      </c>
      <c r="B4144" s="87" t="s">
        <v>530</v>
      </c>
      <c r="C4144" s="2">
        <v>1</v>
      </c>
    </row>
    <row r="4145" spans="1:3" x14ac:dyDescent="0.25">
      <c r="A4145" s="85">
        <v>45457</v>
      </c>
      <c r="B4145" s="87" t="s">
        <v>553</v>
      </c>
      <c r="C4145" s="2">
        <v>2</v>
      </c>
    </row>
    <row r="4146" spans="1:3" ht="22.5" x14ac:dyDescent="0.25">
      <c r="A4146" s="85">
        <v>45457</v>
      </c>
      <c r="B4146" s="87" t="s">
        <v>551</v>
      </c>
      <c r="C4146" s="2">
        <v>2</v>
      </c>
    </row>
    <row r="4147" spans="1:3" ht="22.5" x14ac:dyDescent="0.25">
      <c r="A4147" s="85">
        <v>45457</v>
      </c>
      <c r="B4147" s="87" t="s">
        <v>528</v>
      </c>
      <c r="C4147" s="2">
        <v>2</v>
      </c>
    </row>
    <row r="4148" spans="1:3" ht="22.5" x14ac:dyDescent="0.25">
      <c r="A4148" s="85">
        <v>45457</v>
      </c>
      <c r="B4148" s="87" t="s">
        <v>533</v>
      </c>
      <c r="C4148" s="2">
        <v>2</v>
      </c>
    </row>
    <row r="4149" spans="1:3" ht="22.5" x14ac:dyDescent="0.25">
      <c r="A4149" s="85">
        <v>45457</v>
      </c>
      <c r="B4149" s="87" t="s">
        <v>535</v>
      </c>
      <c r="C4149" s="2">
        <v>2</v>
      </c>
    </row>
    <row r="4150" spans="1:3" x14ac:dyDescent="0.25">
      <c r="A4150" s="85">
        <v>45457</v>
      </c>
      <c r="B4150" s="87" t="s">
        <v>516</v>
      </c>
      <c r="C4150" s="2">
        <v>2</v>
      </c>
    </row>
    <row r="4151" spans="1:3" ht="22.5" x14ac:dyDescent="0.25">
      <c r="A4151" s="85">
        <v>45457</v>
      </c>
      <c r="B4151" s="86" t="s">
        <v>512</v>
      </c>
      <c r="C4151" s="2">
        <v>2</v>
      </c>
    </row>
    <row r="4152" spans="1:3" ht="22.5" x14ac:dyDescent="0.25">
      <c r="A4152" s="85">
        <v>45457</v>
      </c>
      <c r="B4152" s="86" t="s">
        <v>510</v>
      </c>
      <c r="C4152" s="2">
        <v>2</v>
      </c>
    </row>
    <row r="4153" spans="1:3" x14ac:dyDescent="0.25">
      <c r="A4153" s="85">
        <v>45457</v>
      </c>
      <c r="B4153" s="86" t="s">
        <v>507</v>
      </c>
      <c r="C4153" s="2">
        <v>1</v>
      </c>
    </row>
    <row r="4154" spans="1:3" ht="22.5" x14ac:dyDescent="0.25">
      <c r="A4154" s="85">
        <v>45457</v>
      </c>
      <c r="B4154" s="87" t="s">
        <v>560</v>
      </c>
      <c r="C4154" s="2">
        <v>2</v>
      </c>
    </row>
    <row r="4155" spans="1:3" ht="22.5" x14ac:dyDescent="0.25">
      <c r="A4155" s="85">
        <v>45457</v>
      </c>
      <c r="B4155" s="86" t="s">
        <v>537</v>
      </c>
      <c r="C4155" s="2">
        <v>2</v>
      </c>
    </row>
    <row r="4156" spans="1:3" ht="22.5" x14ac:dyDescent="0.25">
      <c r="A4156" s="85">
        <v>45457</v>
      </c>
      <c r="B4156" s="87" t="s">
        <v>521</v>
      </c>
      <c r="C4156" s="2">
        <v>2</v>
      </c>
    </row>
    <row r="4157" spans="1:3" ht="22.5" x14ac:dyDescent="0.25">
      <c r="A4157" s="85">
        <v>45457</v>
      </c>
      <c r="B4157" s="87" t="s">
        <v>629</v>
      </c>
      <c r="C4157" s="2">
        <v>2</v>
      </c>
    </row>
    <row r="4158" spans="1:3" ht="22.5" x14ac:dyDescent="0.25">
      <c r="A4158" s="85">
        <v>45457</v>
      </c>
      <c r="B4158" s="87" t="s">
        <v>555</v>
      </c>
      <c r="C4158" s="2">
        <v>2</v>
      </c>
    </row>
    <row r="4159" spans="1:3" ht="22.5" x14ac:dyDescent="0.25">
      <c r="A4159" s="85">
        <v>45457</v>
      </c>
      <c r="B4159" s="86" t="s">
        <v>515</v>
      </c>
      <c r="C4159" s="2">
        <v>2</v>
      </c>
    </row>
    <row r="4160" spans="1:3" ht="22.5" x14ac:dyDescent="0.25">
      <c r="A4160" s="85">
        <v>45457</v>
      </c>
      <c r="B4160" s="86" t="s">
        <v>631</v>
      </c>
      <c r="C4160" s="2">
        <v>2</v>
      </c>
    </row>
    <row r="4161" spans="1:3" ht="22.5" x14ac:dyDescent="0.25">
      <c r="A4161" s="85">
        <v>45457</v>
      </c>
      <c r="B4161" s="87" t="s">
        <v>559</v>
      </c>
      <c r="C4161" s="2">
        <v>2</v>
      </c>
    </row>
    <row r="4162" spans="1:3" ht="22.5" x14ac:dyDescent="0.25">
      <c r="A4162" s="85">
        <v>45457</v>
      </c>
      <c r="B4162" s="87" t="s">
        <v>529</v>
      </c>
      <c r="C4162" s="2">
        <v>2</v>
      </c>
    </row>
    <row r="4163" spans="1:3" ht="22.5" x14ac:dyDescent="0.25">
      <c r="A4163" s="85">
        <v>45457</v>
      </c>
      <c r="B4163" s="87" t="s">
        <v>526</v>
      </c>
      <c r="C4163" s="2">
        <v>2</v>
      </c>
    </row>
    <row r="4164" spans="1:3" x14ac:dyDescent="0.25">
      <c r="A4164" s="85">
        <v>45457</v>
      </c>
      <c r="B4164" s="86" t="s">
        <v>518</v>
      </c>
      <c r="C4164" s="2">
        <v>2</v>
      </c>
    </row>
    <row r="4165" spans="1:3" ht="22.5" x14ac:dyDescent="0.25">
      <c r="A4165" s="85">
        <v>45457</v>
      </c>
      <c r="B4165" s="87" t="s">
        <v>501</v>
      </c>
      <c r="C4165" s="2">
        <v>2</v>
      </c>
    </row>
    <row r="4166" spans="1:3" ht="22.5" x14ac:dyDescent="0.25">
      <c r="A4166" s="85">
        <v>45457</v>
      </c>
      <c r="B4166" s="86" t="s">
        <v>522</v>
      </c>
      <c r="C4166" s="2">
        <v>2</v>
      </c>
    </row>
    <row r="4167" spans="1:3" ht="22.5" x14ac:dyDescent="0.25">
      <c r="A4167" s="85">
        <v>45457</v>
      </c>
      <c r="B4167" s="87" t="s">
        <v>630</v>
      </c>
      <c r="C4167" s="2">
        <v>2</v>
      </c>
    </row>
    <row r="4168" spans="1:3" ht="22.5" x14ac:dyDescent="0.25">
      <c r="A4168" s="85">
        <v>45457</v>
      </c>
      <c r="B4168" s="86" t="s">
        <v>542</v>
      </c>
      <c r="C4168" s="2">
        <v>2</v>
      </c>
    </row>
    <row r="4169" spans="1:3" ht="22.5" x14ac:dyDescent="0.25">
      <c r="A4169" s="85">
        <v>45457</v>
      </c>
      <c r="B4169" s="86" t="s">
        <v>576</v>
      </c>
      <c r="C4169" s="2">
        <v>2</v>
      </c>
    </row>
    <row r="4170" spans="1:3" x14ac:dyDescent="0.25">
      <c r="A4170" s="85">
        <v>45457</v>
      </c>
      <c r="B4170" s="86" t="s">
        <v>520</v>
      </c>
      <c r="C4170" s="2">
        <v>0</v>
      </c>
    </row>
    <row r="4171" spans="1:3" x14ac:dyDescent="0.25">
      <c r="A4171" s="85">
        <v>45457</v>
      </c>
      <c r="B4171" s="86" t="s">
        <v>561</v>
      </c>
      <c r="C4171" s="2">
        <v>2</v>
      </c>
    </row>
    <row r="4172" spans="1:3" x14ac:dyDescent="0.25">
      <c r="A4172" s="85">
        <v>45457</v>
      </c>
      <c r="B4172" s="86" t="s">
        <v>524</v>
      </c>
      <c r="C4172" s="2">
        <v>2</v>
      </c>
    </row>
    <row r="4173" spans="1:3" ht="22.5" x14ac:dyDescent="0.25">
      <c r="A4173" s="85">
        <v>45457</v>
      </c>
      <c r="B4173" s="86" t="s">
        <v>577</v>
      </c>
      <c r="C4173" s="2">
        <v>2</v>
      </c>
    </row>
    <row r="4174" spans="1:3" x14ac:dyDescent="0.25">
      <c r="A4174" s="85">
        <v>45457</v>
      </c>
      <c r="B4174" s="86" t="s">
        <v>536</v>
      </c>
      <c r="C4174" s="2">
        <v>2</v>
      </c>
    </row>
    <row r="4175" spans="1:3" ht="22.5" x14ac:dyDescent="0.25">
      <c r="A4175" s="85">
        <v>45457</v>
      </c>
      <c r="B4175" s="87" t="s">
        <v>531</v>
      </c>
      <c r="C4175" s="2">
        <v>2</v>
      </c>
    </row>
    <row r="4176" spans="1:3" x14ac:dyDescent="0.25">
      <c r="A4176" s="85">
        <v>45457</v>
      </c>
      <c r="B4176" s="87" t="s">
        <v>527</v>
      </c>
      <c r="C4176" s="2">
        <v>2</v>
      </c>
    </row>
    <row r="4177" spans="1:3" ht="22.5" x14ac:dyDescent="0.25">
      <c r="A4177" s="85">
        <v>45457</v>
      </c>
      <c r="B4177" s="86" t="s">
        <v>544</v>
      </c>
      <c r="C4177" s="2">
        <v>2</v>
      </c>
    </row>
    <row r="4178" spans="1:3" ht="22.5" x14ac:dyDescent="0.25">
      <c r="A4178" s="85">
        <v>45457</v>
      </c>
      <c r="B4178" s="87" t="s">
        <v>549</v>
      </c>
      <c r="C4178" s="2">
        <v>2</v>
      </c>
    </row>
    <row r="4179" spans="1:3" ht="22.5" x14ac:dyDescent="0.25">
      <c r="A4179" s="85">
        <v>45457</v>
      </c>
      <c r="B4179" s="87" t="s">
        <v>534</v>
      </c>
      <c r="C4179" s="2">
        <v>2</v>
      </c>
    </row>
    <row r="4180" spans="1:3" ht="22.5" x14ac:dyDescent="0.25">
      <c r="A4180" s="85">
        <v>45457</v>
      </c>
      <c r="B4180" s="87" t="s">
        <v>543</v>
      </c>
      <c r="C4180" s="2">
        <v>2</v>
      </c>
    </row>
    <row r="4181" spans="1:3" x14ac:dyDescent="0.25">
      <c r="A4181" s="85">
        <v>45457</v>
      </c>
      <c r="B4181" s="86" t="s">
        <v>541</v>
      </c>
      <c r="C4181" s="2">
        <v>2</v>
      </c>
    </row>
    <row r="4182" spans="1:3" ht="22.5" x14ac:dyDescent="0.25">
      <c r="A4182" s="85">
        <v>45457</v>
      </c>
      <c r="B4182" s="87" t="s">
        <v>540</v>
      </c>
      <c r="C4182" s="2">
        <v>2</v>
      </c>
    </row>
    <row r="4183" spans="1:3" x14ac:dyDescent="0.25">
      <c r="A4183" s="85">
        <v>45457</v>
      </c>
      <c r="B4183" s="87" t="s">
        <v>575</v>
      </c>
      <c r="C4183" s="2"/>
    </row>
    <row r="4184" spans="1:3" ht="22.5" x14ac:dyDescent="0.25">
      <c r="A4184" s="85">
        <v>45457</v>
      </c>
      <c r="B4184" s="87" t="s">
        <v>514</v>
      </c>
      <c r="C4184" s="2">
        <v>2</v>
      </c>
    </row>
    <row r="4185" spans="1:3" x14ac:dyDescent="0.25">
      <c r="A4185" s="85">
        <v>45457</v>
      </c>
      <c r="B4185" s="86" t="s">
        <v>564</v>
      </c>
      <c r="C4185" s="2">
        <v>2</v>
      </c>
    </row>
    <row r="4186" spans="1:3" ht="22.5" x14ac:dyDescent="0.25">
      <c r="A4186" s="85">
        <v>45457</v>
      </c>
      <c r="B4186" s="86" t="s">
        <v>523</v>
      </c>
      <c r="C4186" s="2">
        <v>2</v>
      </c>
    </row>
    <row r="4187" spans="1:3" x14ac:dyDescent="0.25">
      <c r="A4187" s="85">
        <v>45457</v>
      </c>
      <c r="B4187" s="86" t="s">
        <v>582</v>
      </c>
      <c r="C4187" s="2">
        <v>2</v>
      </c>
    </row>
    <row r="4188" spans="1:3" ht="22.5" x14ac:dyDescent="0.25">
      <c r="A4188" s="85">
        <v>45457</v>
      </c>
      <c r="B4188" s="86" t="s">
        <v>563</v>
      </c>
      <c r="C4188" s="2">
        <v>2</v>
      </c>
    </row>
    <row r="4189" spans="1:3" x14ac:dyDescent="0.25">
      <c r="A4189" s="85">
        <v>45457</v>
      </c>
      <c r="B4189" s="86" t="s">
        <v>562</v>
      </c>
      <c r="C4189" s="2">
        <v>2</v>
      </c>
    </row>
    <row r="4190" spans="1:3" ht="22.5" x14ac:dyDescent="0.25">
      <c r="A4190" s="85">
        <v>45457</v>
      </c>
      <c r="B4190" s="87" t="s">
        <v>508</v>
      </c>
      <c r="C4190" s="2">
        <v>2</v>
      </c>
    </row>
    <row r="4191" spans="1:3" x14ac:dyDescent="0.25">
      <c r="A4191" s="85">
        <v>45457</v>
      </c>
      <c r="B4191" s="86" t="s">
        <v>546</v>
      </c>
      <c r="C4191" s="2">
        <v>2</v>
      </c>
    </row>
    <row r="4192" spans="1:3" ht="22.5" x14ac:dyDescent="0.25">
      <c r="A4192" s="85">
        <v>45457</v>
      </c>
      <c r="B4192" s="86" t="s">
        <v>545</v>
      </c>
      <c r="C4192" s="2">
        <v>2</v>
      </c>
    </row>
    <row r="4193" spans="1:3" ht="22.5" x14ac:dyDescent="0.25">
      <c r="A4193" s="85">
        <v>45457</v>
      </c>
      <c r="B4193" s="87" t="s">
        <v>568</v>
      </c>
      <c r="C4193" s="2">
        <v>2</v>
      </c>
    </row>
    <row r="4194" spans="1:3" x14ac:dyDescent="0.25">
      <c r="A4194" s="85">
        <v>45458</v>
      </c>
      <c r="B4194" s="87" t="s">
        <v>497</v>
      </c>
      <c r="C4194" s="2"/>
    </row>
    <row r="4195" spans="1:3" ht="22.5" x14ac:dyDescent="0.25">
      <c r="A4195" s="85">
        <v>45458</v>
      </c>
      <c r="B4195" s="87" t="s">
        <v>629</v>
      </c>
      <c r="C4195" s="2"/>
    </row>
    <row r="4196" spans="1:3" ht="22.5" x14ac:dyDescent="0.25">
      <c r="A4196" s="85">
        <v>45458</v>
      </c>
      <c r="B4196" s="87" t="s">
        <v>501</v>
      </c>
      <c r="C4196" s="2">
        <v>1</v>
      </c>
    </row>
    <row r="4197" spans="1:3" ht="22.5" x14ac:dyDescent="0.25">
      <c r="A4197" s="85">
        <v>45458</v>
      </c>
      <c r="B4197" s="86" t="s">
        <v>572</v>
      </c>
      <c r="C4197" s="2">
        <v>1</v>
      </c>
    </row>
    <row r="4198" spans="1:3" ht="22.5" x14ac:dyDescent="0.25">
      <c r="A4198" s="85">
        <v>45458</v>
      </c>
      <c r="B4198" s="87" t="s">
        <v>563</v>
      </c>
      <c r="C4198" s="2">
        <v>1</v>
      </c>
    </row>
    <row r="4199" spans="1:3" ht="22.5" x14ac:dyDescent="0.25">
      <c r="A4199" s="85">
        <v>45458</v>
      </c>
      <c r="B4199" s="86" t="s">
        <v>577</v>
      </c>
      <c r="C4199" s="2">
        <v>1</v>
      </c>
    </row>
    <row r="4200" spans="1:3" ht="22.5" x14ac:dyDescent="0.25">
      <c r="A4200" s="85">
        <v>45458</v>
      </c>
      <c r="B4200" s="86" t="s">
        <v>556</v>
      </c>
      <c r="C4200" s="2">
        <v>0</v>
      </c>
    </row>
    <row r="4201" spans="1:3" ht="22.5" x14ac:dyDescent="0.25">
      <c r="A4201" s="85">
        <v>45458</v>
      </c>
      <c r="B4201" s="87" t="s">
        <v>529</v>
      </c>
      <c r="C4201" s="2">
        <v>1</v>
      </c>
    </row>
    <row r="4202" spans="1:3" x14ac:dyDescent="0.25">
      <c r="A4202" s="85">
        <v>45458</v>
      </c>
      <c r="B4202" s="87" t="s">
        <v>564</v>
      </c>
      <c r="C4202" s="2"/>
    </row>
    <row r="4203" spans="1:3" ht="22.5" x14ac:dyDescent="0.25">
      <c r="A4203" s="85">
        <v>45458</v>
      </c>
      <c r="B4203" s="87" t="s">
        <v>522</v>
      </c>
      <c r="C4203" s="2">
        <v>2</v>
      </c>
    </row>
    <row r="4204" spans="1:3" ht="22.5" x14ac:dyDescent="0.25">
      <c r="A4204" s="85">
        <v>45458</v>
      </c>
      <c r="B4204" s="86" t="s">
        <v>515</v>
      </c>
      <c r="C4204" s="2">
        <v>2</v>
      </c>
    </row>
    <row r="4205" spans="1:3" ht="22.5" x14ac:dyDescent="0.25">
      <c r="A4205" s="85">
        <v>45458</v>
      </c>
      <c r="B4205" s="86" t="s">
        <v>628</v>
      </c>
      <c r="C4205" s="2">
        <v>2</v>
      </c>
    </row>
    <row r="4206" spans="1:3" ht="22.5" x14ac:dyDescent="0.25">
      <c r="A4206" s="85">
        <v>45458</v>
      </c>
      <c r="B4206" s="86" t="s">
        <v>511</v>
      </c>
      <c r="C4206" s="2">
        <v>1</v>
      </c>
    </row>
    <row r="4207" spans="1:3" x14ac:dyDescent="0.25">
      <c r="A4207" s="85">
        <v>45458</v>
      </c>
      <c r="B4207" s="86" t="s">
        <v>516</v>
      </c>
      <c r="C4207" s="2">
        <v>2</v>
      </c>
    </row>
    <row r="4208" spans="1:3" x14ac:dyDescent="0.25">
      <c r="A4208" s="85">
        <v>45458</v>
      </c>
      <c r="B4208" s="86" t="s">
        <v>520</v>
      </c>
      <c r="C4208" s="2">
        <v>0</v>
      </c>
    </row>
    <row r="4209" spans="1:3" ht="22.5" x14ac:dyDescent="0.25">
      <c r="A4209" s="85">
        <v>45458</v>
      </c>
      <c r="B4209" s="87" t="s">
        <v>521</v>
      </c>
      <c r="C4209" s="2">
        <v>2</v>
      </c>
    </row>
    <row r="4210" spans="1:3" x14ac:dyDescent="0.25">
      <c r="A4210" s="85">
        <v>45458</v>
      </c>
      <c r="B4210" s="87" t="s">
        <v>527</v>
      </c>
      <c r="C4210" s="2">
        <v>2</v>
      </c>
    </row>
    <row r="4211" spans="1:3" ht="22.5" x14ac:dyDescent="0.25">
      <c r="A4211" s="85">
        <v>45458</v>
      </c>
      <c r="B4211" s="87" t="s">
        <v>559</v>
      </c>
      <c r="C4211" s="2">
        <v>2</v>
      </c>
    </row>
    <row r="4212" spans="1:3" x14ac:dyDescent="0.25">
      <c r="A4212" s="85">
        <v>45458</v>
      </c>
      <c r="B4212" s="87" t="s">
        <v>546</v>
      </c>
      <c r="C4212" s="2">
        <v>1</v>
      </c>
    </row>
    <row r="4213" spans="1:3" ht="22.5" x14ac:dyDescent="0.25">
      <c r="A4213" s="85">
        <v>45458</v>
      </c>
      <c r="B4213" s="86" t="s">
        <v>630</v>
      </c>
      <c r="C4213" s="2">
        <v>2</v>
      </c>
    </row>
    <row r="4214" spans="1:3" x14ac:dyDescent="0.25">
      <c r="A4214" s="85">
        <v>45458</v>
      </c>
      <c r="B4214" s="87" t="s">
        <v>536</v>
      </c>
      <c r="C4214" s="2">
        <v>2</v>
      </c>
    </row>
    <row r="4215" spans="1:3" x14ac:dyDescent="0.25">
      <c r="A4215" s="85">
        <v>45458</v>
      </c>
      <c r="B4215" s="86" t="s">
        <v>582</v>
      </c>
      <c r="C4215" s="2">
        <v>2</v>
      </c>
    </row>
    <row r="4216" spans="1:3" ht="22.5" x14ac:dyDescent="0.25">
      <c r="A4216" s="85">
        <v>45458</v>
      </c>
      <c r="B4216" s="86" t="s">
        <v>526</v>
      </c>
      <c r="C4216" s="2">
        <v>2</v>
      </c>
    </row>
    <row r="4217" spans="1:3" ht="22.5" x14ac:dyDescent="0.25">
      <c r="A4217" s="85">
        <v>45458</v>
      </c>
      <c r="B4217" s="86" t="s">
        <v>535</v>
      </c>
      <c r="C4217" s="2">
        <v>2</v>
      </c>
    </row>
    <row r="4218" spans="1:3" ht="22.5" x14ac:dyDescent="0.25">
      <c r="A4218" s="85">
        <v>45458</v>
      </c>
      <c r="B4218" s="87" t="s">
        <v>576</v>
      </c>
      <c r="C4218" s="2">
        <v>2</v>
      </c>
    </row>
    <row r="4219" spans="1:3" x14ac:dyDescent="0.25">
      <c r="A4219" s="85">
        <v>45458</v>
      </c>
      <c r="B4219" s="86" t="s">
        <v>541</v>
      </c>
      <c r="C4219" s="2">
        <v>2</v>
      </c>
    </row>
    <row r="4220" spans="1:3" ht="22.5" x14ac:dyDescent="0.25">
      <c r="A4220" s="85">
        <v>45458</v>
      </c>
      <c r="B4220" s="86" t="s">
        <v>544</v>
      </c>
      <c r="C4220" s="2">
        <v>2</v>
      </c>
    </row>
    <row r="4221" spans="1:3" ht="22.5" x14ac:dyDescent="0.25">
      <c r="A4221" s="85">
        <v>45458</v>
      </c>
      <c r="B4221" s="87" t="s">
        <v>542</v>
      </c>
      <c r="C4221" s="2">
        <v>2</v>
      </c>
    </row>
    <row r="4222" spans="1:3" ht="22.5" x14ac:dyDescent="0.25">
      <c r="A4222" s="85">
        <v>45458</v>
      </c>
      <c r="B4222" s="86" t="s">
        <v>543</v>
      </c>
      <c r="C4222" s="2">
        <v>2</v>
      </c>
    </row>
    <row r="4223" spans="1:3" ht="22.5" x14ac:dyDescent="0.25">
      <c r="A4223" s="85">
        <v>45459</v>
      </c>
      <c r="B4223" s="86" t="s">
        <v>522</v>
      </c>
      <c r="C4223" s="2"/>
    </row>
    <row r="4224" spans="1:3" ht="22.5" x14ac:dyDescent="0.25">
      <c r="A4224" s="85">
        <v>45459</v>
      </c>
      <c r="B4224" s="87" t="s">
        <v>530</v>
      </c>
      <c r="C4224" s="2"/>
    </row>
    <row r="4225" spans="1:3" x14ac:dyDescent="0.25">
      <c r="A4225" s="85">
        <v>45459</v>
      </c>
      <c r="B4225" s="86" t="s">
        <v>520</v>
      </c>
      <c r="C4225" s="2">
        <v>0</v>
      </c>
    </row>
    <row r="4226" spans="1:3" ht="22.5" x14ac:dyDescent="0.25">
      <c r="A4226" s="85">
        <v>45459</v>
      </c>
      <c r="B4226" s="86" t="s">
        <v>501</v>
      </c>
      <c r="C4226" s="2"/>
    </row>
    <row r="4227" spans="1:3" ht="22.5" x14ac:dyDescent="0.25">
      <c r="A4227" s="85">
        <v>45459</v>
      </c>
      <c r="B4227" s="87" t="s">
        <v>556</v>
      </c>
      <c r="C4227" s="2">
        <v>0</v>
      </c>
    </row>
    <row r="4228" spans="1:3" ht="22.5" x14ac:dyDescent="0.25">
      <c r="A4228" s="85">
        <v>45459</v>
      </c>
      <c r="B4228" s="87" t="s">
        <v>572</v>
      </c>
      <c r="C4228" s="2">
        <v>1</v>
      </c>
    </row>
    <row r="4229" spans="1:3" ht="22.5" x14ac:dyDescent="0.25">
      <c r="A4229" s="85">
        <v>45459</v>
      </c>
      <c r="B4229" s="87" t="s">
        <v>515</v>
      </c>
      <c r="C4229" s="2">
        <v>2</v>
      </c>
    </row>
    <row r="4230" spans="1:3" ht="22.5" x14ac:dyDescent="0.25">
      <c r="A4230" s="85">
        <v>45459</v>
      </c>
      <c r="B4230" s="86" t="s">
        <v>529</v>
      </c>
      <c r="C4230" s="2">
        <v>1</v>
      </c>
    </row>
    <row r="4231" spans="1:3" ht="22.5" x14ac:dyDescent="0.25">
      <c r="A4231" s="85">
        <v>45459</v>
      </c>
      <c r="B4231" s="86" t="s">
        <v>521</v>
      </c>
      <c r="C4231" s="2">
        <v>2</v>
      </c>
    </row>
    <row r="4232" spans="1:3" x14ac:dyDescent="0.25">
      <c r="A4232" s="85">
        <v>45459</v>
      </c>
      <c r="B4232" s="86" t="s">
        <v>516</v>
      </c>
      <c r="C4232" s="2">
        <v>2</v>
      </c>
    </row>
    <row r="4233" spans="1:3" x14ac:dyDescent="0.25">
      <c r="A4233" s="85">
        <v>45459</v>
      </c>
      <c r="B4233" s="87" t="s">
        <v>527</v>
      </c>
      <c r="C4233" s="2">
        <v>2</v>
      </c>
    </row>
    <row r="4234" spans="1:3" ht="22.5" x14ac:dyDescent="0.25">
      <c r="A4234" s="85">
        <v>45459</v>
      </c>
      <c r="B4234" s="86" t="s">
        <v>559</v>
      </c>
      <c r="C4234" s="2">
        <v>2</v>
      </c>
    </row>
    <row r="4235" spans="1:3" x14ac:dyDescent="0.25">
      <c r="A4235" s="85">
        <v>45459</v>
      </c>
      <c r="B4235" s="87" t="s">
        <v>582</v>
      </c>
      <c r="C4235" s="2">
        <v>2</v>
      </c>
    </row>
    <row r="4236" spans="1:3" ht="22.5" x14ac:dyDescent="0.25">
      <c r="A4236" s="85">
        <v>45459</v>
      </c>
      <c r="B4236" s="87" t="s">
        <v>526</v>
      </c>
      <c r="C4236" s="2">
        <v>2</v>
      </c>
    </row>
    <row r="4237" spans="1:3" ht="22.5" x14ac:dyDescent="0.25">
      <c r="A4237" s="85">
        <v>45459</v>
      </c>
      <c r="B4237" s="86" t="s">
        <v>563</v>
      </c>
      <c r="C4237" s="2">
        <v>2</v>
      </c>
    </row>
    <row r="4238" spans="1:3" x14ac:dyDescent="0.25">
      <c r="A4238" s="85">
        <v>45459</v>
      </c>
      <c r="B4238" s="86" t="s">
        <v>536</v>
      </c>
      <c r="C4238" s="2">
        <v>2</v>
      </c>
    </row>
    <row r="4239" spans="1:3" ht="22.5" x14ac:dyDescent="0.25">
      <c r="A4239" s="85">
        <v>45459</v>
      </c>
      <c r="B4239" s="87" t="s">
        <v>630</v>
      </c>
      <c r="C4239" s="2">
        <v>2</v>
      </c>
    </row>
    <row r="4240" spans="1:3" x14ac:dyDescent="0.25">
      <c r="A4240" s="85">
        <v>45459</v>
      </c>
      <c r="B4240" s="87" t="s">
        <v>541</v>
      </c>
      <c r="C4240" s="2">
        <v>2</v>
      </c>
    </row>
    <row r="4241" spans="1:3" ht="22.5" x14ac:dyDescent="0.25">
      <c r="A4241" s="85">
        <v>45459</v>
      </c>
      <c r="B4241" s="86" t="s">
        <v>544</v>
      </c>
      <c r="C4241" s="2">
        <v>2</v>
      </c>
    </row>
    <row r="4242" spans="1:3" ht="22.5" x14ac:dyDescent="0.25">
      <c r="A4242" s="85">
        <v>45459</v>
      </c>
      <c r="B4242" s="87" t="s">
        <v>535</v>
      </c>
      <c r="C4242" s="2">
        <v>2</v>
      </c>
    </row>
    <row r="4243" spans="1:3" ht="22.5" x14ac:dyDescent="0.25">
      <c r="A4243" s="85">
        <v>45459</v>
      </c>
      <c r="B4243" s="86" t="s">
        <v>576</v>
      </c>
      <c r="C4243" s="2">
        <v>2</v>
      </c>
    </row>
    <row r="4244" spans="1:3" ht="22.5" x14ac:dyDescent="0.25">
      <c r="A4244" s="85">
        <v>45459</v>
      </c>
      <c r="B4244" s="87" t="s">
        <v>543</v>
      </c>
      <c r="C4244" s="2">
        <v>2</v>
      </c>
    </row>
    <row r="4245" spans="1:3" ht="22.5" x14ac:dyDescent="0.25">
      <c r="A4245" s="85">
        <v>45459</v>
      </c>
      <c r="B4245" s="86" t="s">
        <v>542</v>
      </c>
      <c r="C4245" s="2">
        <v>2</v>
      </c>
    </row>
    <row r="4246" spans="1:3" ht="22.5" x14ac:dyDescent="0.25">
      <c r="A4246" s="85">
        <v>45460</v>
      </c>
      <c r="B4246" s="87" t="s">
        <v>493</v>
      </c>
      <c r="C4246" s="2">
        <v>2</v>
      </c>
    </row>
    <row r="4247" spans="1:3" x14ac:dyDescent="0.25">
      <c r="A4247" s="85">
        <v>45460</v>
      </c>
      <c r="B4247" s="87" t="s">
        <v>516</v>
      </c>
      <c r="C4247" s="2"/>
    </row>
    <row r="4248" spans="1:3" ht="22.5" x14ac:dyDescent="0.25">
      <c r="A4248" s="85">
        <v>45460</v>
      </c>
      <c r="B4248" s="86" t="s">
        <v>556</v>
      </c>
      <c r="C4248" s="2">
        <v>0</v>
      </c>
    </row>
    <row r="4249" spans="1:3" ht="22.5" x14ac:dyDescent="0.25">
      <c r="A4249" s="85">
        <v>45460</v>
      </c>
      <c r="B4249" s="86" t="s">
        <v>544</v>
      </c>
      <c r="C4249" s="2"/>
    </row>
    <row r="4250" spans="1:3" x14ac:dyDescent="0.25">
      <c r="A4250" s="85">
        <v>45460</v>
      </c>
      <c r="B4250" s="86" t="s">
        <v>497</v>
      </c>
      <c r="C4250" s="2">
        <v>2</v>
      </c>
    </row>
    <row r="4251" spans="1:3" ht="22.5" x14ac:dyDescent="0.25">
      <c r="A4251" s="85">
        <v>45460</v>
      </c>
      <c r="B4251" s="87" t="s">
        <v>515</v>
      </c>
      <c r="C4251" s="2">
        <v>2</v>
      </c>
    </row>
    <row r="4252" spans="1:3" ht="22.5" x14ac:dyDescent="0.25">
      <c r="A4252" s="85">
        <v>45460</v>
      </c>
      <c r="B4252" s="86" t="s">
        <v>489</v>
      </c>
      <c r="C4252" s="2"/>
    </row>
    <row r="4253" spans="1:3" ht="22.5" x14ac:dyDescent="0.25">
      <c r="A4253" s="85">
        <v>45460</v>
      </c>
      <c r="B4253" s="86" t="s">
        <v>548</v>
      </c>
      <c r="C4253" s="2">
        <v>2</v>
      </c>
    </row>
    <row r="4254" spans="1:3" ht="22.5" x14ac:dyDescent="0.25">
      <c r="A4254" s="85">
        <v>45460</v>
      </c>
      <c r="B4254" s="87" t="s">
        <v>552</v>
      </c>
      <c r="C4254" s="2">
        <v>2</v>
      </c>
    </row>
    <row r="4255" spans="1:3" ht="22.5" x14ac:dyDescent="0.25">
      <c r="A4255" s="85">
        <v>45460</v>
      </c>
      <c r="B4255" s="86" t="s">
        <v>634</v>
      </c>
      <c r="C4255" s="2">
        <v>0</v>
      </c>
    </row>
    <row r="4256" spans="1:3" x14ac:dyDescent="0.25">
      <c r="A4256" s="85">
        <v>45460</v>
      </c>
      <c r="B4256" s="86" t="s">
        <v>495</v>
      </c>
      <c r="C4256" s="2">
        <v>0</v>
      </c>
    </row>
    <row r="4257" spans="1:3" x14ac:dyDescent="0.25">
      <c r="A4257" s="85">
        <v>45460</v>
      </c>
      <c r="B4257" s="86" t="s">
        <v>498</v>
      </c>
      <c r="C4257" s="2">
        <v>2</v>
      </c>
    </row>
    <row r="4258" spans="1:3" ht="22.5" x14ac:dyDescent="0.25">
      <c r="A4258" s="85">
        <v>45460</v>
      </c>
      <c r="B4258" s="86" t="s">
        <v>632</v>
      </c>
      <c r="C4258" s="2">
        <v>2</v>
      </c>
    </row>
    <row r="4259" spans="1:3" ht="22.5" x14ac:dyDescent="0.25">
      <c r="A4259" s="85">
        <v>45460</v>
      </c>
      <c r="B4259" s="87" t="s">
        <v>574</v>
      </c>
      <c r="C4259" s="2"/>
    </row>
    <row r="4260" spans="1:3" x14ac:dyDescent="0.25">
      <c r="A4260" s="85">
        <v>45460</v>
      </c>
      <c r="B4260" s="86" t="s">
        <v>553</v>
      </c>
      <c r="C4260" s="2">
        <v>2</v>
      </c>
    </row>
    <row r="4261" spans="1:3" ht="22.5" x14ac:dyDescent="0.25">
      <c r="A4261" s="85">
        <v>45460</v>
      </c>
      <c r="B4261" s="87" t="s">
        <v>551</v>
      </c>
      <c r="C4261" s="2">
        <v>2</v>
      </c>
    </row>
    <row r="4262" spans="1:3" ht="22.5" x14ac:dyDescent="0.25">
      <c r="A4262" s="85">
        <v>45460</v>
      </c>
      <c r="B4262" s="86" t="s">
        <v>572</v>
      </c>
      <c r="C4262" s="2">
        <v>1</v>
      </c>
    </row>
    <row r="4263" spans="1:3" ht="22.5" x14ac:dyDescent="0.25">
      <c r="A4263" s="85">
        <v>45460</v>
      </c>
      <c r="B4263" s="86" t="s">
        <v>511</v>
      </c>
      <c r="C4263" s="2">
        <v>1</v>
      </c>
    </row>
    <row r="4264" spans="1:3" ht="22.5" x14ac:dyDescent="0.25">
      <c r="A4264" s="85">
        <v>45460</v>
      </c>
      <c r="B4264" s="86" t="s">
        <v>565</v>
      </c>
      <c r="C4264" s="2">
        <v>2</v>
      </c>
    </row>
    <row r="4265" spans="1:3" ht="22.5" x14ac:dyDescent="0.25">
      <c r="A4265" s="85">
        <v>45460</v>
      </c>
      <c r="B4265" s="87" t="s">
        <v>628</v>
      </c>
      <c r="C4265" s="2">
        <v>2</v>
      </c>
    </row>
    <row r="4266" spans="1:3" ht="22.5" x14ac:dyDescent="0.25">
      <c r="A4266" s="85">
        <v>45460</v>
      </c>
      <c r="B4266" s="86" t="s">
        <v>501</v>
      </c>
      <c r="C4266" s="2">
        <v>2</v>
      </c>
    </row>
    <row r="4267" spans="1:3" x14ac:dyDescent="0.25">
      <c r="A4267" s="85">
        <v>45460</v>
      </c>
      <c r="B4267" s="87" t="s">
        <v>506</v>
      </c>
      <c r="C4267" s="2">
        <v>1</v>
      </c>
    </row>
    <row r="4268" spans="1:3" ht="22.5" x14ac:dyDescent="0.25">
      <c r="A4268" s="85">
        <v>45460</v>
      </c>
      <c r="B4268" s="86" t="s">
        <v>557</v>
      </c>
      <c r="C4268" s="2">
        <v>2</v>
      </c>
    </row>
    <row r="4269" spans="1:3" ht="22.5" x14ac:dyDescent="0.25">
      <c r="A4269" s="85">
        <v>45460</v>
      </c>
      <c r="B4269" s="87" t="s">
        <v>545</v>
      </c>
      <c r="C4269" s="2">
        <v>2</v>
      </c>
    </row>
    <row r="4270" spans="1:3" ht="22.5" x14ac:dyDescent="0.25">
      <c r="A4270" s="85">
        <v>45460</v>
      </c>
      <c r="B4270" s="87" t="s">
        <v>500</v>
      </c>
      <c r="C4270" s="2">
        <v>2</v>
      </c>
    </row>
    <row r="4271" spans="1:3" x14ac:dyDescent="0.25">
      <c r="A4271" s="85">
        <v>45460</v>
      </c>
      <c r="B4271" s="87" t="s">
        <v>562</v>
      </c>
      <c r="C4271" s="2">
        <v>1</v>
      </c>
    </row>
    <row r="4272" spans="1:3" ht="22.5" x14ac:dyDescent="0.25">
      <c r="A4272" s="85">
        <v>45460</v>
      </c>
      <c r="B4272" s="86" t="s">
        <v>510</v>
      </c>
      <c r="C4272" s="2">
        <v>2</v>
      </c>
    </row>
    <row r="4273" spans="1:3" ht="22.5" x14ac:dyDescent="0.25">
      <c r="A4273" s="85">
        <v>45460</v>
      </c>
      <c r="B4273" s="86" t="s">
        <v>629</v>
      </c>
      <c r="C4273" s="2">
        <v>2</v>
      </c>
    </row>
    <row r="4274" spans="1:3" x14ac:dyDescent="0.25">
      <c r="A4274" s="85">
        <v>45460</v>
      </c>
      <c r="B4274" s="87" t="s">
        <v>502</v>
      </c>
      <c r="C4274" s="2">
        <v>2</v>
      </c>
    </row>
    <row r="4275" spans="1:3" ht="22.5" x14ac:dyDescent="0.25">
      <c r="A4275" s="85">
        <v>45460</v>
      </c>
      <c r="B4275" s="86" t="s">
        <v>560</v>
      </c>
      <c r="C4275" s="2">
        <v>2</v>
      </c>
    </row>
    <row r="4276" spans="1:3" x14ac:dyDescent="0.25">
      <c r="A4276" s="85">
        <v>45460</v>
      </c>
      <c r="B4276" s="87" t="s">
        <v>573</v>
      </c>
      <c r="C4276" s="2">
        <v>2</v>
      </c>
    </row>
    <row r="4277" spans="1:3" ht="22.5" x14ac:dyDescent="0.25">
      <c r="A4277" s="85">
        <v>45460</v>
      </c>
      <c r="B4277" s="87" t="s">
        <v>559</v>
      </c>
      <c r="C4277" s="2">
        <v>2</v>
      </c>
    </row>
    <row r="4278" spans="1:3" ht="22.5" x14ac:dyDescent="0.25">
      <c r="A4278" s="85">
        <v>45460</v>
      </c>
      <c r="B4278" s="87" t="s">
        <v>529</v>
      </c>
      <c r="C4278" s="2">
        <v>2</v>
      </c>
    </row>
    <row r="4279" spans="1:3" x14ac:dyDescent="0.25">
      <c r="A4279" s="85">
        <v>45460</v>
      </c>
      <c r="B4279" s="87" t="s">
        <v>519</v>
      </c>
      <c r="C4279" s="2">
        <v>2</v>
      </c>
    </row>
    <row r="4280" spans="1:3" x14ac:dyDescent="0.25">
      <c r="A4280" s="85">
        <v>45460</v>
      </c>
      <c r="B4280" s="86" t="s">
        <v>633</v>
      </c>
      <c r="C4280" s="2">
        <v>2</v>
      </c>
    </row>
    <row r="4281" spans="1:3" x14ac:dyDescent="0.25">
      <c r="A4281" s="85">
        <v>45460</v>
      </c>
      <c r="B4281" s="87" t="s">
        <v>524</v>
      </c>
      <c r="C4281" s="2">
        <v>2</v>
      </c>
    </row>
    <row r="4282" spans="1:3" x14ac:dyDescent="0.25">
      <c r="A4282" s="85">
        <v>45460</v>
      </c>
      <c r="B4282" s="86" t="s">
        <v>520</v>
      </c>
      <c r="C4282" s="2">
        <v>0</v>
      </c>
    </row>
    <row r="4283" spans="1:3" ht="22.5" x14ac:dyDescent="0.25">
      <c r="A4283" s="85">
        <v>45460</v>
      </c>
      <c r="B4283" s="87" t="s">
        <v>523</v>
      </c>
      <c r="C4283" s="2">
        <v>2</v>
      </c>
    </row>
    <row r="4284" spans="1:3" ht="22.5" x14ac:dyDescent="0.25">
      <c r="A4284" s="85">
        <v>45460</v>
      </c>
      <c r="B4284" s="86" t="s">
        <v>531</v>
      </c>
      <c r="C4284" s="2">
        <v>2</v>
      </c>
    </row>
    <row r="4285" spans="1:3" ht="22.5" x14ac:dyDescent="0.25">
      <c r="A4285" s="85">
        <v>45460</v>
      </c>
      <c r="B4285" s="87" t="s">
        <v>514</v>
      </c>
      <c r="C4285" s="2">
        <v>2</v>
      </c>
    </row>
    <row r="4286" spans="1:3" x14ac:dyDescent="0.25">
      <c r="A4286" s="85">
        <v>45460</v>
      </c>
      <c r="B4286" s="86" t="s">
        <v>513</v>
      </c>
      <c r="C4286" s="2">
        <v>2</v>
      </c>
    </row>
    <row r="4287" spans="1:3" x14ac:dyDescent="0.25">
      <c r="A4287" s="85">
        <v>45460</v>
      </c>
      <c r="B4287" s="87" t="s">
        <v>518</v>
      </c>
      <c r="C4287" s="2">
        <v>2</v>
      </c>
    </row>
    <row r="4288" spans="1:3" ht="22.5" x14ac:dyDescent="0.25">
      <c r="A4288" s="85">
        <v>45460</v>
      </c>
      <c r="B4288" s="87" t="s">
        <v>522</v>
      </c>
      <c r="C4288" s="2">
        <v>2</v>
      </c>
    </row>
    <row r="4289" spans="1:3" ht="22.5" x14ac:dyDescent="0.25">
      <c r="A4289" s="85">
        <v>45460</v>
      </c>
      <c r="B4289" s="87" t="s">
        <v>533</v>
      </c>
      <c r="C4289" s="2">
        <v>2</v>
      </c>
    </row>
    <row r="4290" spans="1:3" ht="22.5" x14ac:dyDescent="0.25">
      <c r="A4290" s="85">
        <v>45460</v>
      </c>
      <c r="B4290" s="87" t="s">
        <v>555</v>
      </c>
      <c r="C4290" s="2">
        <v>2</v>
      </c>
    </row>
    <row r="4291" spans="1:3" ht="22.5" x14ac:dyDescent="0.25">
      <c r="A4291" s="85">
        <v>45460</v>
      </c>
      <c r="B4291" s="86" t="s">
        <v>631</v>
      </c>
      <c r="C4291" s="2">
        <v>2</v>
      </c>
    </row>
    <row r="4292" spans="1:3" ht="22.5" x14ac:dyDescent="0.25">
      <c r="A4292" s="85">
        <v>45460</v>
      </c>
      <c r="B4292" s="86" t="s">
        <v>563</v>
      </c>
      <c r="C4292" s="2">
        <v>2</v>
      </c>
    </row>
    <row r="4293" spans="1:3" x14ac:dyDescent="0.25">
      <c r="A4293" s="85">
        <v>45460</v>
      </c>
      <c r="B4293" s="87" t="s">
        <v>536</v>
      </c>
      <c r="C4293" s="2">
        <v>2</v>
      </c>
    </row>
    <row r="4294" spans="1:3" ht="22.5" x14ac:dyDescent="0.25">
      <c r="A4294" s="85">
        <v>45460</v>
      </c>
      <c r="B4294" s="86" t="s">
        <v>577</v>
      </c>
      <c r="C4294" s="2">
        <v>2</v>
      </c>
    </row>
    <row r="4295" spans="1:3" ht="22.5" x14ac:dyDescent="0.25">
      <c r="A4295" s="85">
        <v>45460</v>
      </c>
      <c r="B4295" s="86" t="s">
        <v>534</v>
      </c>
      <c r="C4295" s="2">
        <v>2</v>
      </c>
    </row>
    <row r="4296" spans="1:3" ht="22.5" x14ac:dyDescent="0.25">
      <c r="A4296" s="85">
        <v>45460</v>
      </c>
      <c r="B4296" s="87" t="s">
        <v>539</v>
      </c>
      <c r="C4296" s="2">
        <v>2</v>
      </c>
    </row>
    <row r="4297" spans="1:3" ht="22.5" x14ac:dyDescent="0.25">
      <c r="A4297" s="85">
        <v>45460</v>
      </c>
      <c r="B4297" s="86" t="s">
        <v>542</v>
      </c>
      <c r="C4297" s="2">
        <v>2</v>
      </c>
    </row>
    <row r="4298" spans="1:3" x14ac:dyDescent="0.25">
      <c r="A4298" s="85">
        <v>45460</v>
      </c>
      <c r="B4298" s="87" t="s">
        <v>527</v>
      </c>
      <c r="C4298" s="2">
        <v>2</v>
      </c>
    </row>
    <row r="4299" spans="1:3" ht="22.5" x14ac:dyDescent="0.25">
      <c r="A4299" s="85">
        <v>45460</v>
      </c>
      <c r="B4299" s="86" t="s">
        <v>543</v>
      </c>
      <c r="C4299" s="2">
        <v>2</v>
      </c>
    </row>
    <row r="4300" spans="1:3" x14ac:dyDescent="0.25">
      <c r="A4300" s="85">
        <v>45460</v>
      </c>
      <c r="B4300" s="87" t="s">
        <v>582</v>
      </c>
      <c r="C4300" s="2">
        <v>2</v>
      </c>
    </row>
    <row r="4301" spans="1:3" ht="22.5" x14ac:dyDescent="0.25">
      <c r="A4301" s="85">
        <v>45460</v>
      </c>
      <c r="B4301" s="86" t="s">
        <v>535</v>
      </c>
      <c r="C4301" s="2">
        <v>2</v>
      </c>
    </row>
    <row r="4302" spans="1:3" x14ac:dyDescent="0.25">
      <c r="A4302" s="85">
        <v>45460</v>
      </c>
      <c r="B4302" s="87" t="s">
        <v>546</v>
      </c>
      <c r="C4302" s="2">
        <v>2</v>
      </c>
    </row>
    <row r="4303" spans="1:3" ht="22.5" x14ac:dyDescent="0.25">
      <c r="A4303" s="85">
        <v>45460</v>
      </c>
      <c r="B4303" s="86" t="s">
        <v>630</v>
      </c>
      <c r="C4303" s="2">
        <v>2</v>
      </c>
    </row>
    <row r="4304" spans="1:3" ht="22.5" x14ac:dyDescent="0.25">
      <c r="A4304" s="85">
        <v>45460</v>
      </c>
      <c r="B4304" s="87" t="s">
        <v>568</v>
      </c>
      <c r="C4304" s="2">
        <v>2</v>
      </c>
    </row>
    <row r="4305" spans="1:3" x14ac:dyDescent="0.25">
      <c r="A4305" s="85">
        <v>45461</v>
      </c>
      <c r="B4305" s="87" t="s">
        <v>498</v>
      </c>
      <c r="C4305" s="2">
        <v>2</v>
      </c>
    </row>
    <row r="4306" spans="1:3" x14ac:dyDescent="0.25">
      <c r="A4306" s="85">
        <v>45461</v>
      </c>
      <c r="B4306" s="87" t="s">
        <v>580</v>
      </c>
      <c r="C4306" s="2">
        <v>2</v>
      </c>
    </row>
    <row r="4307" spans="1:3" ht="22.5" x14ac:dyDescent="0.25">
      <c r="A4307" s="85">
        <v>45461</v>
      </c>
      <c r="B4307" s="86" t="s">
        <v>493</v>
      </c>
      <c r="C4307" s="2">
        <v>2</v>
      </c>
    </row>
    <row r="4308" spans="1:3" ht="22.5" x14ac:dyDescent="0.25">
      <c r="A4308" s="85">
        <v>45461</v>
      </c>
      <c r="B4308" s="87" t="s">
        <v>501</v>
      </c>
      <c r="C4308" s="2">
        <v>2</v>
      </c>
    </row>
    <row r="4309" spans="1:3" ht="22.5" x14ac:dyDescent="0.25">
      <c r="A4309" s="85">
        <v>45461</v>
      </c>
      <c r="B4309" s="87" t="s">
        <v>515</v>
      </c>
      <c r="C4309" s="2">
        <v>2</v>
      </c>
    </row>
    <row r="4310" spans="1:3" ht="22.5" x14ac:dyDescent="0.25">
      <c r="A4310" s="85">
        <v>45461</v>
      </c>
      <c r="B4310" s="87" t="s">
        <v>552</v>
      </c>
      <c r="C4310" s="2">
        <v>2</v>
      </c>
    </row>
    <row r="4311" spans="1:3" ht="22.5" x14ac:dyDescent="0.25">
      <c r="A4311" s="85">
        <v>45461</v>
      </c>
      <c r="B4311" s="87" t="s">
        <v>630</v>
      </c>
      <c r="C4311" s="2"/>
    </row>
    <row r="4312" spans="1:3" ht="22.5" x14ac:dyDescent="0.25">
      <c r="A4312" s="85">
        <v>45461</v>
      </c>
      <c r="B4312" s="86" t="s">
        <v>503</v>
      </c>
      <c r="C4312" s="2">
        <v>2</v>
      </c>
    </row>
    <row r="4313" spans="1:3" x14ac:dyDescent="0.25">
      <c r="A4313" s="85">
        <v>45461</v>
      </c>
      <c r="B4313" s="86" t="s">
        <v>495</v>
      </c>
      <c r="C4313" s="2">
        <v>0</v>
      </c>
    </row>
    <row r="4314" spans="1:3" x14ac:dyDescent="0.25">
      <c r="A4314" s="85">
        <v>45461</v>
      </c>
      <c r="B4314" s="86" t="s">
        <v>520</v>
      </c>
      <c r="C4314" s="2">
        <v>0</v>
      </c>
    </row>
    <row r="4315" spans="1:3" x14ac:dyDescent="0.25">
      <c r="A4315" s="85">
        <v>45461</v>
      </c>
      <c r="B4315" s="87" t="s">
        <v>497</v>
      </c>
      <c r="C4315" s="2">
        <v>2</v>
      </c>
    </row>
    <row r="4316" spans="1:3" ht="22.5" x14ac:dyDescent="0.25">
      <c r="A4316" s="85">
        <v>45461</v>
      </c>
      <c r="B4316" s="86" t="s">
        <v>634</v>
      </c>
      <c r="C4316" s="2">
        <v>0</v>
      </c>
    </row>
    <row r="4317" spans="1:3" ht="22.5" x14ac:dyDescent="0.25">
      <c r="A4317" s="85">
        <v>45461</v>
      </c>
      <c r="B4317" s="86" t="s">
        <v>551</v>
      </c>
      <c r="C4317" s="2">
        <v>2</v>
      </c>
    </row>
    <row r="4318" spans="1:3" x14ac:dyDescent="0.25">
      <c r="A4318" s="85">
        <v>45461</v>
      </c>
      <c r="B4318" s="86" t="s">
        <v>575</v>
      </c>
      <c r="C4318" s="2">
        <v>2</v>
      </c>
    </row>
    <row r="4319" spans="1:3" ht="22.5" x14ac:dyDescent="0.25">
      <c r="A4319" s="85">
        <v>45461</v>
      </c>
      <c r="B4319" s="87" t="s">
        <v>511</v>
      </c>
      <c r="C4319" s="2">
        <v>1</v>
      </c>
    </row>
    <row r="4320" spans="1:3" x14ac:dyDescent="0.25">
      <c r="A4320" s="85">
        <v>45461</v>
      </c>
      <c r="B4320" s="86" t="s">
        <v>506</v>
      </c>
      <c r="C4320" s="2">
        <v>1</v>
      </c>
    </row>
    <row r="4321" spans="1:3" ht="22.5" x14ac:dyDescent="0.25">
      <c r="A4321" s="85">
        <v>45461</v>
      </c>
      <c r="B4321" s="86" t="s">
        <v>554</v>
      </c>
      <c r="C4321" s="2">
        <v>1</v>
      </c>
    </row>
    <row r="4322" spans="1:3" ht="22.5" x14ac:dyDescent="0.25">
      <c r="A4322" s="85">
        <v>45461</v>
      </c>
      <c r="B4322" s="86" t="s">
        <v>439</v>
      </c>
      <c r="C4322" s="2">
        <v>2</v>
      </c>
    </row>
    <row r="4323" spans="1:3" ht="22.5" x14ac:dyDescent="0.25">
      <c r="A4323" s="85">
        <v>45461</v>
      </c>
      <c r="B4323" s="86" t="s">
        <v>545</v>
      </c>
      <c r="C4323" s="2">
        <v>2</v>
      </c>
    </row>
    <row r="4324" spans="1:3" ht="22.5" x14ac:dyDescent="0.25">
      <c r="A4324" s="85">
        <v>45461</v>
      </c>
      <c r="B4324" s="87" t="s">
        <v>512</v>
      </c>
      <c r="C4324" s="2">
        <v>2</v>
      </c>
    </row>
    <row r="4325" spans="1:3" ht="22.5" x14ac:dyDescent="0.25">
      <c r="A4325" s="85">
        <v>45461</v>
      </c>
      <c r="B4325" s="87" t="s">
        <v>510</v>
      </c>
      <c r="C4325" s="2">
        <v>2</v>
      </c>
    </row>
    <row r="4326" spans="1:3" ht="22.5" x14ac:dyDescent="0.25">
      <c r="A4326" s="85">
        <v>45461</v>
      </c>
      <c r="B4326" s="87" t="s">
        <v>500</v>
      </c>
      <c r="C4326" s="2">
        <v>2</v>
      </c>
    </row>
    <row r="4327" spans="1:3" x14ac:dyDescent="0.25">
      <c r="A4327" s="85">
        <v>45461</v>
      </c>
      <c r="B4327" s="87" t="s">
        <v>502</v>
      </c>
      <c r="C4327" s="2">
        <v>2</v>
      </c>
    </row>
    <row r="4328" spans="1:3" x14ac:dyDescent="0.25">
      <c r="A4328" s="85">
        <v>45461</v>
      </c>
      <c r="B4328" s="86" t="s">
        <v>573</v>
      </c>
      <c r="C4328" s="2">
        <v>2</v>
      </c>
    </row>
    <row r="4329" spans="1:3" ht="22.5" x14ac:dyDescent="0.25">
      <c r="A4329" s="85">
        <v>45461</v>
      </c>
      <c r="B4329" s="86" t="s">
        <v>508</v>
      </c>
      <c r="C4329" s="2">
        <v>1</v>
      </c>
    </row>
    <row r="4330" spans="1:3" ht="22.5" x14ac:dyDescent="0.25">
      <c r="A4330" s="85">
        <v>45461</v>
      </c>
      <c r="B4330" s="87" t="s">
        <v>631</v>
      </c>
      <c r="C4330" s="2">
        <v>2</v>
      </c>
    </row>
    <row r="4331" spans="1:3" x14ac:dyDescent="0.25">
      <c r="A4331" s="85">
        <v>45461</v>
      </c>
      <c r="B4331" s="86" t="s">
        <v>516</v>
      </c>
      <c r="C4331" s="2">
        <v>2</v>
      </c>
    </row>
    <row r="4332" spans="1:3" ht="22.5" x14ac:dyDescent="0.25">
      <c r="A4332" s="85">
        <v>45461</v>
      </c>
      <c r="B4332" s="86" t="s">
        <v>537</v>
      </c>
      <c r="C4332" s="2">
        <v>2</v>
      </c>
    </row>
    <row r="4333" spans="1:3" x14ac:dyDescent="0.25">
      <c r="A4333" s="85">
        <v>45461</v>
      </c>
      <c r="B4333" s="86" t="s">
        <v>525</v>
      </c>
      <c r="C4333" s="2">
        <v>2</v>
      </c>
    </row>
    <row r="4334" spans="1:3" ht="22.5" x14ac:dyDescent="0.25">
      <c r="A4334" s="85">
        <v>45461</v>
      </c>
      <c r="B4334" s="87" t="s">
        <v>555</v>
      </c>
      <c r="C4334" s="2">
        <v>2</v>
      </c>
    </row>
    <row r="4335" spans="1:3" x14ac:dyDescent="0.25">
      <c r="A4335" s="85">
        <v>45461</v>
      </c>
      <c r="B4335" s="86" t="s">
        <v>518</v>
      </c>
      <c r="C4335" s="2">
        <v>2</v>
      </c>
    </row>
    <row r="4336" spans="1:3" ht="22.5" x14ac:dyDescent="0.25">
      <c r="A4336" s="85">
        <v>45461</v>
      </c>
      <c r="B4336" s="86" t="s">
        <v>533</v>
      </c>
      <c r="C4336" s="2">
        <v>2</v>
      </c>
    </row>
    <row r="4337" spans="1:3" x14ac:dyDescent="0.25">
      <c r="A4337" s="85">
        <v>45461</v>
      </c>
      <c r="B4337" s="87" t="s">
        <v>527</v>
      </c>
      <c r="C4337" s="2">
        <v>2</v>
      </c>
    </row>
    <row r="4338" spans="1:3" ht="22.5" x14ac:dyDescent="0.25">
      <c r="A4338" s="85">
        <v>45461</v>
      </c>
      <c r="B4338" s="86" t="s">
        <v>576</v>
      </c>
      <c r="C4338" s="2">
        <v>2</v>
      </c>
    </row>
    <row r="4339" spans="1:3" ht="22.5" x14ac:dyDescent="0.25">
      <c r="A4339" s="85">
        <v>45461</v>
      </c>
      <c r="B4339" s="87" t="s">
        <v>523</v>
      </c>
      <c r="C4339" s="2">
        <v>2</v>
      </c>
    </row>
    <row r="4340" spans="1:3" ht="22.5" x14ac:dyDescent="0.25">
      <c r="A4340" s="85">
        <v>45461</v>
      </c>
      <c r="B4340" s="87" t="s">
        <v>531</v>
      </c>
      <c r="C4340" s="2">
        <v>2</v>
      </c>
    </row>
    <row r="4341" spans="1:3" ht="22.5" x14ac:dyDescent="0.25">
      <c r="A4341" s="85">
        <v>45461</v>
      </c>
      <c r="B4341" s="86" t="s">
        <v>577</v>
      </c>
      <c r="C4341" s="2">
        <v>2</v>
      </c>
    </row>
    <row r="4342" spans="1:3" x14ac:dyDescent="0.25">
      <c r="A4342" s="85">
        <v>45461</v>
      </c>
      <c r="B4342" s="87" t="s">
        <v>546</v>
      </c>
      <c r="C4342" s="2">
        <v>1</v>
      </c>
    </row>
    <row r="4343" spans="1:3" ht="22.5" x14ac:dyDescent="0.25">
      <c r="A4343" s="85">
        <v>45461</v>
      </c>
      <c r="B4343" s="87" t="s">
        <v>559</v>
      </c>
      <c r="C4343" s="2">
        <v>2</v>
      </c>
    </row>
    <row r="4344" spans="1:3" x14ac:dyDescent="0.25">
      <c r="A4344" s="85">
        <v>45461</v>
      </c>
      <c r="B4344" s="86" t="s">
        <v>524</v>
      </c>
      <c r="C4344" s="2">
        <v>2</v>
      </c>
    </row>
    <row r="4345" spans="1:3" ht="22.5" x14ac:dyDescent="0.25">
      <c r="A4345" s="85">
        <v>45461</v>
      </c>
      <c r="B4345" s="87" t="s">
        <v>529</v>
      </c>
      <c r="C4345" s="2">
        <v>2</v>
      </c>
    </row>
    <row r="4346" spans="1:3" ht="22.5" x14ac:dyDescent="0.25">
      <c r="A4346" s="85">
        <v>45461</v>
      </c>
      <c r="B4346" s="87" t="s">
        <v>629</v>
      </c>
      <c r="C4346" s="2">
        <v>2</v>
      </c>
    </row>
    <row r="4347" spans="1:3" x14ac:dyDescent="0.25">
      <c r="A4347" s="85">
        <v>45461</v>
      </c>
      <c r="B4347" s="87" t="s">
        <v>633</v>
      </c>
      <c r="C4347" s="2">
        <v>2</v>
      </c>
    </row>
    <row r="4348" spans="1:3" ht="22.5" x14ac:dyDescent="0.25">
      <c r="A4348" s="85">
        <v>45461</v>
      </c>
      <c r="B4348" s="86" t="s">
        <v>522</v>
      </c>
      <c r="C4348" s="2">
        <v>2</v>
      </c>
    </row>
    <row r="4349" spans="1:3" ht="22.5" x14ac:dyDescent="0.25">
      <c r="A4349" s="85">
        <v>45461</v>
      </c>
      <c r="B4349" s="87" t="s">
        <v>526</v>
      </c>
      <c r="C4349" s="2">
        <v>2</v>
      </c>
    </row>
    <row r="4350" spans="1:3" ht="22.5" x14ac:dyDescent="0.25">
      <c r="A4350" s="85">
        <v>45461</v>
      </c>
      <c r="B4350" s="86" t="s">
        <v>632</v>
      </c>
      <c r="C4350" s="2">
        <v>2</v>
      </c>
    </row>
    <row r="4351" spans="1:3" x14ac:dyDescent="0.25">
      <c r="A4351" s="85">
        <v>45461</v>
      </c>
      <c r="B4351" s="87" t="s">
        <v>513</v>
      </c>
      <c r="C4351" s="2">
        <v>2</v>
      </c>
    </row>
    <row r="4352" spans="1:3" ht="22.5" x14ac:dyDescent="0.25">
      <c r="A4352" s="85">
        <v>45461</v>
      </c>
      <c r="B4352" s="87" t="s">
        <v>548</v>
      </c>
      <c r="C4352" s="2">
        <v>2</v>
      </c>
    </row>
    <row r="4353" spans="1:3" ht="22.5" x14ac:dyDescent="0.25">
      <c r="A4353" s="85">
        <v>45461</v>
      </c>
      <c r="B4353" s="87" t="s">
        <v>595</v>
      </c>
      <c r="C4353" s="2">
        <v>2</v>
      </c>
    </row>
    <row r="4354" spans="1:3" ht="22.5" x14ac:dyDescent="0.25">
      <c r="A4354" s="85">
        <v>45461</v>
      </c>
      <c r="B4354" s="86" t="s">
        <v>514</v>
      </c>
      <c r="C4354" s="2">
        <v>2</v>
      </c>
    </row>
    <row r="4355" spans="1:3" x14ac:dyDescent="0.25">
      <c r="A4355" s="85">
        <v>45461</v>
      </c>
      <c r="B4355" s="86" t="s">
        <v>536</v>
      </c>
      <c r="C4355" s="2">
        <v>2</v>
      </c>
    </row>
    <row r="4356" spans="1:3" ht="22.5" x14ac:dyDescent="0.25">
      <c r="A4356" s="85">
        <v>45461</v>
      </c>
      <c r="B4356" s="86" t="s">
        <v>534</v>
      </c>
      <c r="C4356" s="2">
        <v>2</v>
      </c>
    </row>
    <row r="4357" spans="1:3" ht="22.5" x14ac:dyDescent="0.25">
      <c r="A4357" s="85">
        <v>45461</v>
      </c>
      <c r="B4357" s="87" t="s">
        <v>540</v>
      </c>
      <c r="C4357" s="2">
        <v>2</v>
      </c>
    </row>
    <row r="4358" spans="1:3" x14ac:dyDescent="0.25">
      <c r="A4358" s="85">
        <v>45461</v>
      </c>
      <c r="B4358" s="87" t="s">
        <v>582</v>
      </c>
      <c r="C4358" s="2">
        <v>2</v>
      </c>
    </row>
    <row r="4359" spans="1:3" ht="22.5" x14ac:dyDescent="0.25">
      <c r="A4359" s="85">
        <v>45461</v>
      </c>
      <c r="B4359" s="86" t="s">
        <v>539</v>
      </c>
      <c r="C4359" s="2">
        <v>2</v>
      </c>
    </row>
    <row r="4360" spans="1:3" x14ac:dyDescent="0.25">
      <c r="A4360" s="85">
        <v>45461</v>
      </c>
      <c r="B4360" s="87" t="s">
        <v>562</v>
      </c>
      <c r="C4360" s="2">
        <v>2</v>
      </c>
    </row>
    <row r="4361" spans="1:3" ht="22.5" x14ac:dyDescent="0.25">
      <c r="A4361" s="85">
        <v>45461</v>
      </c>
      <c r="B4361" s="86" t="s">
        <v>563</v>
      </c>
      <c r="C4361" s="2">
        <v>2</v>
      </c>
    </row>
    <row r="4362" spans="1:3" x14ac:dyDescent="0.25">
      <c r="A4362" s="85">
        <v>45461</v>
      </c>
      <c r="B4362" s="86" t="s">
        <v>541</v>
      </c>
      <c r="C4362" s="2">
        <v>2</v>
      </c>
    </row>
    <row r="4363" spans="1:3" ht="22.5" x14ac:dyDescent="0.25">
      <c r="A4363" s="85">
        <v>45461</v>
      </c>
      <c r="B4363" s="86" t="s">
        <v>549</v>
      </c>
      <c r="C4363" s="2">
        <v>2</v>
      </c>
    </row>
    <row r="4364" spans="1:3" ht="22.5" x14ac:dyDescent="0.25">
      <c r="A4364" s="85">
        <v>45461</v>
      </c>
      <c r="B4364" s="87" t="s">
        <v>535</v>
      </c>
      <c r="C4364" s="2">
        <v>2</v>
      </c>
    </row>
    <row r="4365" spans="1:3" ht="22.5" x14ac:dyDescent="0.25">
      <c r="A4365" s="85">
        <v>45461</v>
      </c>
      <c r="B4365" s="87" t="s">
        <v>543</v>
      </c>
      <c r="C4365" s="2">
        <v>2</v>
      </c>
    </row>
    <row r="4366" spans="1:3" ht="22.5" x14ac:dyDescent="0.25">
      <c r="A4366" s="85">
        <v>45461</v>
      </c>
      <c r="B4366" s="86" t="s">
        <v>568</v>
      </c>
      <c r="C4366" s="2">
        <v>2</v>
      </c>
    </row>
    <row r="4367" spans="1:3" ht="22.5" x14ac:dyDescent="0.25">
      <c r="A4367" s="85">
        <v>45462</v>
      </c>
      <c r="B4367" s="86" t="s">
        <v>493</v>
      </c>
      <c r="C4367" s="2">
        <v>2</v>
      </c>
    </row>
    <row r="4368" spans="1:3" ht="22.5" x14ac:dyDescent="0.25">
      <c r="A4368" s="85">
        <v>45462</v>
      </c>
      <c r="B4368" s="86" t="s">
        <v>492</v>
      </c>
      <c r="C4368" s="2">
        <v>2</v>
      </c>
    </row>
    <row r="4369" spans="1:3" ht="22.5" x14ac:dyDescent="0.25">
      <c r="A4369" s="85">
        <v>45462</v>
      </c>
      <c r="B4369" s="87" t="s">
        <v>634</v>
      </c>
      <c r="C4369" s="2">
        <v>0</v>
      </c>
    </row>
    <row r="4370" spans="1:3" x14ac:dyDescent="0.25">
      <c r="A4370" s="85">
        <v>45462</v>
      </c>
      <c r="B4370" s="87" t="s">
        <v>519</v>
      </c>
      <c r="C4370" s="2">
        <v>0</v>
      </c>
    </row>
    <row r="4371" spans="1:3" ht="22.5" x14ac:dyDescent="0.25">
      <c r="A4371" s="85">
        <v>45462</v>
      </c>
      <c r="B4371" s="87" t="s">
        <v>548</v>
      </c>
      <c r="C4371" s="2">
        <v>2</v>
      </c>
    </row>
    <row r="4372" spans="1:3" x14ac:dyDescent="0.25">
      <c r="A4372" s="85">
        <v>45462</v>
      </c>
      <c r="B4372" s="86" t="s">
        <v>498</v>
      </c>
      <c r="C4372" s="2">
        <v>2</v>
      </c>
    </row>
    <row r="4373" spans="1:3" x14ac:dyDescent="0.25">
      <c r="A4373" s="85">
        <v>45462</v>
      </c>
      <c r="B4373" s="86" t="s">
        <v>497</v>
      </c>
      <c r="C4373" s="2">
        <v>2</v>
      </c>
    </row>
    <row r="4374" spans="1:3" x14ac:dyDescent="0.25">
      <c r="A4374" s="85">
        <v>45462</v>
      </c>
      <c r="B4374" s="87" t="s">
        <v>495</v>
      </c>
      <c r="C4374" s="2"/>
    </row>
    <row r="4375" spans="1:3" ht="22.5" x14ac:dyDescent="0.25">
      <c r="A4375" s="85">
        <v>45462</v>
      </c>
      <c r="B4375" s="87" t="s">
        <v>574</v>
      </c>
      <c r="C4375" s="2"/>
    </row>
    <row r="4376" spans="1:3" ht="22.5" x14ac:dyDescent="0.25">
      <c r="A4376" s="85">
        <v>45462</v>
      </c>
      <c r="B4376" s="87" t="s">
        <v>556</v>
      </c>
      <c r="C4376" s="2">
        <v>0</v>
      </c>
    </row>
    <row r="4377" spans="1:3" ht="22.5" x14ac:dyDescent="0.25">
      <c r="A4377" s="85">
        <v>45462</v>
      </c>
      <c r="B4377" s="86" t="s">
        <v>584</v>
      </c>
      <c r="C4377" s="2">
        <v>1</v>
      </c>
    </row>
    <row r="4378" spans="1:3" x14ac:dyDescent="0.25">
      <c r="A4378" s="85">
        <v>45462</v>
      </c>
      <c r="B4378" s="87" t="s">
        <v>506</v>
      </c>
      <c r="C4378" s="2"/>
    </row>
    <row r="4379" spans="1:3" ht="22.5" x14ac:dyDescent="0.25">
      <c r="A4379" s="85">
        <v>45462</v>
      </c>
      <c r="B4379" s="87" t="s">
        <v>533</v>
      </c>
      <c r="C4379" s="2">
        <v>2</v>
      </c>
    </row>
    <row r="4380" spans="1:3" x14ac:dyDescent="0.25">
      <c r="A4380" s="85">
        <v>45462</v>
      </c>
      <c r="B4380" s="86" t="s">
        <v>509</v>
      </c>
      <c r="C4380" s="2">
        <v>0</v>
      </c>
    </row>
    <row r="4381" spans="1:3" ht="22.5" x14ac:dyDescent="0.25">
      <c r="A4381" s="85">
        <v>45462</v>
      </c>
      <c r="B4381" s="86" t="s">
        <v>630</v>
      </c>
      <c r="C4381" s="2">
        <v>2</v>
      </c>
    </row>
    <row r="4382" spans="1:3" ht="22.5" x14ac:dyDescent="0.25">
      <c r="A4382" s="85">
        <v>45462</v>
      </c>
      <c r="B4382" s="87" t="s">
        <v>515</v>
      </c>
      <c r="C4382" s="2">
        <v>2</v>
      </c>
    </row>
    <row r="4383" spans="1:3" ht="22.5" x14ac:dyDescent="0.25">
      <c r="A4383" s="85">
        <v>45462</v>
      </c>
      <c r="B4383" s="87" t="s">
        <v>551</v>
      </c>
      <c r="C4383" s="2">
        <v>2</v>
      </c>
    </row>
    <row r="4384" spans="1:3" ht="22.5" x14ac:dyDescent="0.25">
      <c r="A4384" s="85">
        <v>45462</v>
      </c>
      <c r="B4384" s="86" t="s">
        <v>572</v>
      </c>
      <c r="C4384" s="2">
        <v>1</v>
      </c>
    </row>
    <row r="4385" spans="1:3" ht="22.5" x14ac:dyDescent="0.25">
      <c r="A4385" s="85">
        <v>45462</v>
      </c>
      <c r="B4385" s="87" t="s">
        <v>549</v>
      </c>
      <c r="C4385" s="2">
        <v>2</v>
      </c>
    </row>
    <row r="4386" spans="1:3" ht="22.5" x14ac:dyDescent="0.25">
      <c r="A4386" s="85">
        <v>45462</v>
      </c>
      <c r="B4386" s="86" t="s">
        <v>537</v>
      </c>
      <c r="C4386" s="2">
        <v>2</v>
      </c>
    </row>
    <row r="4387" spans="1:3" x14ac:dyDescent="0.25">
      <c r="A4387" s="85">
        <v>45462</v>
      </c>
      <c r="B4387" s="87" t="s">
        <v>573</v>
      </c>
      <c r="C4387" s="2">
        <v>1</v>
      </c>
    </row>
    <row r="4388" spans="1:3" x14ac:dyDescent="0.25">
      <c r="A4388" s="85">
        <v>45462</v>
      </c>
      <c r="B4388" s="86" t="s">
        <v>502</v>
      </c>
      <c r="C4388" s="2">
        <v>1</v>
      </c>
    </row>
    <row r="4389" spans="1:3" x14ac:dyDescent="0.25">
      <c r="A4389" s="85">
        <v>45462</v>
      </c>
      <c r="B4389" s="87" t="s">
        <v>561</v>
      </c>
      <c r="C4389" s="2">
        <v>1</v>
      </c>
    </row>
    <row r="4390" spans="1:3" ht="22.5" x14ac:dyDescent="0.25">
      <c r="A4390" s="85">
        <v>45462</v>
      </c>
      <c r="B4390" s="86" t="s">
        <v>489</v>
      </c>
      <c r="C4390" s="2">
        <v>2</v>
      </c>
    </row>
    <row r="4391" spans="1:3" ht="22.5" x14ac:dyDescent="0.25">
      <c r="A4391" s="85">
        <v>45462</v>
      </c>
      <c r="B4391" s="86" t="s">
        <v>529</v>
      </c>
      <c r="C4391" s="2">
        <v>1</v>
      </c>
    </row>
    <row r="4392" spans="1:3" ht="22.5" x14ac:dyDescent="0.25">
      <c r="A4392" s="85">
        <v>45462</v>
      </c>
      <c r="B4392" s="87" t="s">
        <v>508</v>
      </c>
      <c r="C4392" s="2">
        <v>1</v>
      </c>
    </row>
    <row r="4393" spans="1:3" ht="22.5" x14ac:dyDescent="0.25">
      <c r="A4393" s="85">
        <v>45462</v>
      </c>
      <c r="B4393" s="86" t="s">
        <v>512</v>
      </c>
      <c r="C4393" s="2">
        <v>2</v>
      </c>
    </row>
    <row r="4394" spans="1:3" ht="22.5" x14ac:dyDescent="0.25">
      <c r="A4394" s="85">
        <v>45462</v>
      </c>
      <c r="B4394" s="87" t="s">
        <v>439</v>
      </c>
      <c r="C4394" s="2">
        <v>2</v>
      </c>
    </row>
    <row r="4395" spans="1:3" ht="22.5" x14ac:dyDescent="0.25">
      <c r="A4395" s="85">
        <v>45462</v>
      </c>
      <c r="B4395" s="87" t="s">
        <v>511</v>
      </c>
      <c r="C4395" s="2">
        <v>1</v>
      </c>
    </row>
    <row r="4396" spans="1:3" ht="22.5" x14ac:dyDescent="0.25">
      <c r="A4396" s="85">
        <v>45462</v>
      </c>
      <c r="B4396" s="87" t="s">
        <v>503</v>
      </c>
      <c r="C4396" s="2">
        <v>2</v>
      </c>
    </row>
    <row r="4397" spans="1:3" ht="22.5" x14ac:dyDescent="0.25">
      <c r="A4397" s="85">
        <v>45462</v>
      </c>
      <c r="B4397" s="86" t="s">
        <v>595</v>
      </c>
      <c r="C4397" s="2">
        <v>1</v>
      </c>
    </row>
    <row r="4398" spans="1:3" ht="22.5" x14ac:dyDescent="0.25">
      <c r="A4398" s="85">
        <v>45462</v>
      </c>
      <c r="B4398" s="86" t="s">
        <v>560</v>
      </c>
      <c r="C4398" s="2">
        <v>2</v>
      </c>
    </row>
    <row r="4399" spans="1:3" x14ac:dyDescent="0.25">
      <c r="A4399" s="85">
        <v>45462</v>
      </c>
      <c r="B4399" s="87" t="s">
        <v>516</v>
      </c>
      <c r="C4399" s="2">
        <v>2</v>
      </c>
    </row>
    <row r="4400" spans="1:3" x14ac:dyDescent="0.25">
      <c r="A4400" s="85">
        <v>45462</v>
      </c>
      <c r="B4400" s="87" t="s">
        <v>582</v>
      </c>
      <c r="C4400" s="2"/>
    </row>
    <row r="4401" spans="1:3" ht="22.5" x14ac:dyDescent="0.25">
      <c r="A4401" s="85">
        <v>45462</v>
      </c>
      <c r="B4401" s="86" t="s">
        <v>629</v>
      </c>
      <c r="C4401" s="2">
        <v>2</v>
      </c>
    </row>
    <row r="4402" spans="1:3" ht="22.5" x14ac:dyDescent="0.25">
      <c r="A4402" s="85">
        <v>45462</v>
      </c>
      <c r="B4402" s="87" t="s">
        <v>535</v>
      </c>
      <c r="C4402" s="2">
        <v>2</v>
      </c>
    </row>
    <row r="4403" spans="1:3" ht="22.5" x14ac:dyDescent="0.25">
      <c r="A4403" s="85">
        <v>45462</v>
      </c>
      <c r="B4403" s="86" t="s">
        <v>523</v>
      </c>
      <c r="C4403" s="2">
        <v>2</v>
      </c>
    </row>
    <row r="4404" spans="1:3" x14ac:dyDescent="0.25">
      <c r="A4404" s="85">
        <v>45462</v>
      </c>
      <c r="B4404" s="86" t="s">
        <v>513</v>
      </c>
      <c r="C4404" s="2">
        <v>2</v>
      </c>
    </row>
    <row r="4405" spans="1:3" ht="22.5" x14ac:dyDescent="0.25">
      <c r="A4405" s="85">
        <v>45462</v>
      </c>
      <c r="B4405" s="86" t="s">
        <v>510</v>
      </c>
      <c r="C4405" s="2">
        <v>2</v>
      </c>
    </row>
    <row r="4406" spans="1:3" x14ac:dyDescent="0.25">
      <c r="A4406" s="85">
        <v>45462</v>
      </c>
      <c r="B4406" s="87" t="s">
        <v>524</v>
      </c>
      <c r="C4406" s="2">
        <v>2</v>
      </c>
    </row>
    <row r="4407" spans="1:3" ht="22.5" x14ac:dyDescent="0.25">
      <c r="A4407" s="85">
        <v>45462</v>
      </c>
      <c r="B4407" s="86" t="s">
        <v>631</v>
      </c>
      <c r="C4407" s="2">
        <v>1</v>
      </c>
    </row>
    <row r="4408" spans="1:3" ht="22.5" x14ac:dyDescent="0.25">
      <c r="A4408" s="85">
        <v>45462</v>
      </c>
      <c r="B4408" s="86" t="s">
        <v>545</v>
      </c>
      <c r="C4408" s="2">
        <v>2</v>
      </c>
    </row>
    <row r="4409" spans="1:3" ht="22.5" x14ac:dyDescent="0.25">
      <c r="A4409" s="85">
        <v>45462</v>
      </c>
      <c r="B4409" s="87" t="s">
        <v>522</v>
      </c>
      <c r="C4409" s="2">
        <v>2</v>
      </c>
    </row>
    <row r="4410" spans="1:3" x14ac:dyDescent="0.25">
      <c r="A4410" s="85">
        <v>45462</v>
      </c>
      <c r="B4410" s="86" t="s">
        <v>633</v>
      </c>
      <c r="C4410" s="2">
        <v>2</v>
      </c>
    </row>
    <row r="4411" spans="1:3" x14ac:dyDescent="0.25">
      <c r="A4411" s="85">
        <v>45462</v>
      </c>
      <c r="B4411" s="87" t="s">
        <v>518</v>
      </c>
      <c r="C4411" s="2">
        <v>2</v>
      </c>
    </row>
    <row r="4412" spans="1:3" ht="22.5" x14ac:dyDescent="0.25">
      <c r="A4412" s="85">
        <v>45462</v>
      </c>
      <c r="B4412" s="86" t="s">
        <v>531</v>
      </c>
      <c r="C4412" s="2">
        <v>2</v>
      </c>
    </row>
    <row r="4413" spans="1:3" ht="22.5" x14ac:dyDescent="0.25">
      <c r="A4413" s="85">
        <v>45462</v>
      </c>
      <c r="B4413" s="86" t="s">
        <v>576</v>
      </c>
      <c r="C4413" s="2">
        <v>2</v>
      </c>
    </row>
    <row r="4414" spans="1:3" x14ac:dyDescent="0.25">
      <c r="A4414" s="85">
        <v>45462</v>
      </c>
      <c r="B4414" s="87" t="s">
        <v>536</v>
      </c>
      <c r="C4414" s="2">
        <v>2</v>
      </c>
    </row>
    <row r="4415" spans="1:3" ht="22.5" x14ac:dyDescent="0.25">
      <c r="A4415" s="85">
        <v>45462</v>
      </c>
      <c r="B4415" s="87" t="s">
        <v>577</v>
      </c>
      <c r="C4415" s="2">
        <v>2</v>
      </c>
    </row>
    <row r="4416" spans="1:3" ht="22.5" x14ac:dyDescent="0.25">
      <c r="A4416" s="85">
        <v>45462</v>
      </c>
      <c r="B4416" s="87" t="s">
        <v>526</v>
      </c>
      <c r="C4416" s="2">
        <v>2</v>
      </c>
    </row>
    <row r="4417" spans="1:3" ht="22.5" x14ac:dyDescent="0.25">
      <c r="A4417" s="85">
        <v>45462</v>
      </c>
      <c r="B4417" s="86" t="s">
        <v>543</v>
      </c>
      <c r="C4417" s="2">
        <v>2</v>
      </c>
    </row>
    <row r="4418" spans="1:3" ht="22.5" x14ac:dyDescent="0.25">
      <c r="A4418" s="85">
        <v>45462</v>
      </c>
      <c r="B4418" s="87" t="s">
        <v>632</v>
      </c>
      <c r="C4418" s="2">
        <v>2</v>
      </c>
    </row>
    <row r="4419" spans="1:3" x14ac:dyDescent="0.25">
      <c r="A4419" s="85">
        <v>45462</v>
      </c>
      <c r="B4419" s="86" t="s">
        <v>527</v>
      </c>
      <c r="C4419" s="2">
        <v>2</v>
      </c>
    </row>
    <row r="4420" spans="1:3" ht="22.5" x14ac:dyDescent="0.25">
      <c r="A4420" s="85">
        <v>45462</v>
      </c>
      <c r="B4420" s="86" t="s">
        <v>521</v>
      </c>
      <c r="C4420" s="2">
        <v>2</v>
      </c>
    </row>
    <row r="4421" spans="1:3" ht="22.5" x14ac:dyDescent="0.25">
      <c r="A4421" s="85">
        <v>45462</v>
      </c>
      <c r="B4421" s="87" t="s">
        <v>559</v>
      </c>
      <c r="C4421" s="2">
        <v>2</v>
      </c>
    </row>
    <row r="4422" spans="1:3" ht="22.5" x14ac:dyDescent="0.25">
      <c r="A4422" s="85">
        <v>45462</v>
      </c>
      <c r="B4422" s="86" t="s">
        <v>539</v>
      </c>
      <c r="C4422" s="2">
        <v>2</v>
      </c>
    </row>
    <row r="4423" spans="1:3" ht="22.5" x14ac:dyDescent="0.25">
      <c r="A4423" s="85">
        <v>45462</v>
      </c>
      <c r="B4423" s="87" t="s">
        <v>514</v>
      </c>
      <c r="C4423" s="2">
        <v>2</v>
      </c>
    </row>
    <row r="4424" spans="1:3" ht="22.5" x14ac:dyDescent="0.25">
      <c r="A4424" s="85">
        <v>45462</v>
      </c>
      <c r="B4424" s="86" t="s">
        <v>540</v>
      </c>
      <c r="C4424" s="2">
        <v>2</v>
      </c>
    </row>
    <row r="4425" spans="1:3" x14ac:dyDescent="0.25">
      <c r="A4425" s="85">
        <v>45462</v>
      </c>
      <c r="B4425" s="86" t="s">
        <v>520</v>
      </c>
      <c r="C4425" s="2">
        <v>0</v>
      </c>
    </row>
    <row r="4426" spans="1:3" ht="22.5" x14ac:dyDescent="0.25">
      <c r="A4426" s="85">
        <v>45462</v>
      </c>
      <c r="B4426" s="87" t="s">
        <v>542</v>
      </c>
      <c r="C4426" s="2">
        <v>2</v>
      </c>
    </row>
    <row r="4427" spans="1:3" ht="22.5" x14ac:dyDescent="0.25">
      <c r="A4427" s="85">
        <v>45462</v>
      </c>
      <c r="B4427" s="86" t="s">
        <v>530</v>
      </c>
      <c r="C4427" s="2">
        <v>2</v>
      </c>
    </row>
    <row r="4428" spans="1:3" ht="22.5" x14ac:dyDescent="0.25">
      <c r="A4428" s="85">
        <v>45462</v>
      </c>
      <c r="B4428" s="86" t="s">
        <v>563</v>
      </c>
      <c r="C4428" s="2">
        <v>2</v>
      </c>
    </row>
    <row r="4429" spans="1:3" x14ac:dyDescent="0.25">
      <c r="A4429" s="85">
        <v>45462</v>
      </c>
      <c r="B4429" s="86" t="s">
        <v>562</v>
      </c>
      <c r="C4429" s="2">
        <v>2</v>
      </c>
    </row>
    <row r="4430" spans="1:3" x14ac:dyDescent="0.25">
      <c r="A4430" s="85">
        <v>45462</v>
      </c>
      <c r="B4430" s="87" t="s">
        <v>575</v>
      </c>
      <c r="C4430" s="2">
        <v>2</v>
      </c>
    </row>
    <row r="4431" spans="1:3" x14ac:dyDescent="0.25">
      <c r="A4431" s="85">
        <v>45462</v>
      </c>
      <c r="B4431" s="87" t="s">
        <v>541</v>
      </c>
      <c r="C4431" s="2">
        <v>2</v>
      </c>
    </row>
    <row r="4432" spans="1:3" ht="22.5" x14ac:dyDescent="0.25">
      <c r="A4432" s="85">
        <v>45462</v>
      </c>
      <c r="B4432" s="86" t="s">
        <v>568</v>
      </c>
      <c r="C4432" s="2">
        <v>2</v>
      </c>
    </row>
    <row r="4433" spans="1:3" x14ac:dyDescent="0.25">
      <c r="A4433" s="85">
        <v>45462</v>
      </c>
      <c r="B4433" s="87" t="s">
        <v>546</v>
      </c>
      <c r="C4433" s="2">
        <v>2</v>
      </c>
    </row>
    <row r="4434" spans="1:3" x14ac:dyDescent="0.25">
      <c r="A4434" s="85">
        <v>45463</v>
      </c>
      <c r="B4434" s="86" t="s">
        <v>580</v>
      </c>
      <c r="C4434" s="2">
        <v>2</v>
      </c>
    </row>
    <row r="4435" spans="1:3" ht="22.5" x14ac:dyDescent="0.25">
      <c r="A4435" s="85">
        <v>45463</v>
      </c>
      <c r="B4435" s="87" t="s">
        <v>552</v>
      </c>
      <c r="C4435" s="2">
        <v>2</v>
      </c>
    </row>
    <row r="4436" spans="1:3" x14ac:dyDescent="0.25">
      <c r="A4436" s="85">
        <v>45463</v>
      </c>
      <c r="B4436" s="87" t="s">
        <v>519</v>
      </c>
      <c r="C4436" s="2">
        <v>0</v>
      </c>
    </row>
    <row r="4437" spans="1:3" ht="22.5" x14ac:dyDescent="0.25">
      <c r="A4437" s="85">
        <v>45463</v>
      </c>
      <c r="B4437" s="87" t="s">
        <v>493</v>
      </c>
      <c r="C4437" s="2">
        <v>2</v>
      </c>
    </row>
    <row r="4438" spans="1:3" ht="22.5" x14ac:dyDescent="0.25">
      <c r="A4438" s="85">
        <v>45463</v>
      </c>
      <c r="B4438" s="87" t="s">
        <v>492</v>
      </c>
      <c r="C4438" s="2">
        <v>2</v>
      </c>
    </row>
    <row r="4439" spans="1:3" ht="22.5" x14ac:dyDescent="0.25">
      <c r="A4439" s="85">
        <v>45463</v>
      </c>
      <c r="B4439" s="87" t="s">
        <v>496</v>
      </c>
      <c r="C4439" s="2">
        <v>2</v>
      </c>
    </row>
    <row r="4440" spans="1:3" ht="22.5" x14ac:dyDescent="0.25">
      <c r="A4440" s="85">
        <v>45463</v>
      </c>
      <c r="B4440" s="86" t="s">
        <v>550</v>
      </c>
      <c r="C4440" s="2"/>
    </row>
    <row r="4441" spans="1:3" ht="22.5" x14ac:dyDescent="0.25">
      <c r="A4441" s="85">
        <v>45463</v>
      </c>
      <c r="B4441" s="86" t="s">
        <v>634</v>
      </c>
      <c r="C4441" s="2">
        <v>0</v>
      </c>
    </row>
    <row r="4442" spans="1:3" x14ac:dyDescent="0.25">
      <c r="A4442" s="85">
        <v>45463</v>
      </c>
      <c r="B4442" s="87" t="s">
        <v>495</v>
      </c>
      <c r="C4442" s="2">
        <v>0</v>
      </c>
    </row>
    <row r="4443" spans="1:3" x14ac:dyDescent="0.25">
      <c r="A4443" s="85">
        <v>45463</v>
      </c>
      <c r="B4443" s="87" t="s">
        <v>518</v>
      </c>
      <c r="C4443" s="2">
        <v>1</v>
      </c>
    </row>
    <row r="4444" spans="1:3" x14ac:dyDescent="0.25">
      <c r="A4444" s="85">
        <v>45463</v>
      </c>
      <c r="B4444" s="87" t="s">
        <v>506</v>
      </c>
      <c r="C4444" s="2"/>
    </row>
    <row r="4445" spans="1:3" x14ac:dyDescent="0.25">
      <c r="A4445" s="85">
        <v>45463</v>
      </c>
      <c r="B4445" s="86" t="s">
        <v>498</v>
      </c>
      <c r="C4445" s="2">
        <v>2</v>
      </c>
    </row>
    <row r="4446" spans="1:3" x14ac:dyDescent="0.25">
      <c r="A4446" s="85">
        <v>45463</v>
      </c>
      <c r="B4446" s="86" t="s">
        <v>497</v>
      </c>
      <c r="C4446" s="2">
        <v>2</v>
      </c>
    </row>
    <row r="4447" spans="1:3" ht="22.5" x14ac:dyDescent="0.25">
      <c r="A4447" s="85">
        <v>45463</v>
      </c>
      <c r="B4447" s="86" t="s">
        <v>548</v>
      </c>
      <c r="C4447" s="2">
        <v>2</v>
      </c>
    </row>
    <row r="4448" spans="1:3" ht="22.5" x14ac:dyDescent="0.25">
      <c r="A4448" s="85">
        <v>45463</v>
      </c>
      <c r="B4448" s="86" t="s">
        <v>511</v>
      </c>
      <c r="C4448" s="2">
        <v>1</v>
      </c>
    </row>
    <row r="4449" spans="1:3" ht="22.5" x14ac:dyDescent="0.25">
      <c r="A4449" s="85">
        <v>45463</v>
      </c>
      <c r="B4449" s="86" t="s">
        <v>510</v>
      </c>
      <c r="C4449" s="2">
        <v>2</v>
      </c>
    </row>
    <row r="4450" spans="1:3" x14ac:dyDescent="0.25">
      <c r="A4450" s="85">
        <v>45463</v>
      </c>
      <c r="B4450" s="87" t="s">
        <v>525</v>
      </c>
      <c r="C4450" s="2">
        <v>1</v>
      </c>
    </row>
    <row r="4451" spans="1:3" ht="22.5" x14ac:dyDescent="0.25">
      <c r="A4451" s="85">
        <v>45463</v>
      </c>
      <c r="B4451" s="87" t="s">
        <v>439</v>
      </c>
      <c r="C4451" s="2">
        <v>2</v>
      </c>
    </row>
    <row r="4452" spans="1:3" ht="22.5" x14ac:dyDescent="0.25">
      <c r="A4452" s="85">
        <v>45463</v>
      </c>
      <c r="B4452" s="86" t="s">
        <v>533</v>
      </c>
      <c r="C4452" s="2">
        <v>2</v>
      </c>
    </row>
    <row r="4453" spans="1:3" ht="22.5" x14ac:dyDescent="0.25">
      <c r="A4453" s="85">
        <v>45463</v>
      </c>
      <c r="B4453" s="87" t="s">
        <v>628</v>
      </c>
      <c r="C4453" s="2">
        <v>2</v>
      </c>
    </row>
    <row r="4454" spans="1:3" x14ac:dyDescent="0.25">
      <c r="A4454" s="85">
        <v>45463</v>
      </c>
      <c r="B4454" s="87" t="s">
        <v>516</v>
      </c>
      <c r="C4454" s="2">
        <v>2</v>
      </c>
    </row>
    <row r="4455" spans="1:3" ht="22.5" x14ac:dyDescent="0.25">
      <c r="A4455" s="85">
        <v>45463</v>
      </c>
      <c r="B4455" s="86" t="s">
        <v>512</v>
      </c>
      <c r="C4455" s="2">
        <v>2</v>
      </c>
    </row>
    <row r="4456" spans="1:3" x14ac:dyDescent="0.25">
      <c r="A4456" s="85">
        <v>45463</v>
      </c>
      <c r="B4456" s="87" t="s">
        <v>509</v>
      </c>
      <c r="C4456" s="2">
        <v>0</v>
      </c>
    </row>
    <row r="4457" spans="1:3" ht="22.5" x14ac:dyDescent="0.25">
      <c r="A4457" s="85">
        <v>45463</v>
      </c>
      <c r="B4457" s="86" t="s">
        <v>515</v>
      </c>
      <c r="C4457" s="2">
        <v>2</v>
      </c>
    </row>
    <row r="4458" spans="1:3" x14ac:dyDescent="0.25">
      <c r="A4458" s="85">
        <v>45463</v>
      </c>
      <c r="B4458" s="87" t="s">
        <v>633</v>
      </c>
      <c r="C4458" s="2">
        <v>2</v>
      </c>
    </row>
    <row r="4459" spans="1:3" x14ac:dyDescent="0.25">
      <c r="A4459" s="85">
        <v>45463</v>
      </c>
      <c r="B4459" s="86" t="s">
        <v>502</v>
      </c>
      <c r="C4459" s="2">
        <v>2</v>
      </c>
    </row>
    <row r="4460" spans="1:3" ht="22.5" x14ac:dyDescent="0.25">
      <c r="A4460" s="85">
        <v>45463</v>
      </c>
      <c r="B4460" s="86" t="s">
        <v>503</v>
      </c>
      <c r="C4460" s="2">
        <v>2</v>
      </c>
    </row>
    <row r="4461" spans="1:3" ht="22.5" x14ac:dyDescent="0.25">
      <c r="A4461" s="85">
        <v>45463</v>
      </c>
      <c r="B4461" s="86" t="s">
        <v>559</v>
      </c>
      <c r="C4461" s="2">
        <v>2</v>
      </c>
    </row>
    <row r="4462" spans="1:3" ht="22.5" x14ac:dyDescent="0.25">
      <c r="A4462" s="85">
        <v>45463</v>
      </c>
      <c r="B4462" s="87" t="s">
        <v>631</v>
      </c>
      <c r="C4462" s="2">
        <v>2</v>
      </c>
    </row>
    <row r="4463" spans="1:3" x14ac:dyDescent="0.25">
      <c r="A4463" s="85">
        <v>45463</v>
      </c>
      <c r="B4463" s="86" t="s">
        <v>573</v>
      </c>
      <c r="C4463" s="2">
        <v>2</v>
      </c>
    </row>
    <row r="4464" spans="1:3" ht="22.5" x14ac:dyDescent="0.25">
      <c r="A4464" s="85">
        <v>45463</v>
      </c>
      <c r="B4464" s="87" t="s">
        <v>555</v>
      </c>
      <c r="C4464" s="2">
        <v>2</v>
      </c>
    </row>
    <row r="4465" spans="1:3" ht="22.5" x14ac:dyDescent="0.25">
      <c r="A4465" s="85">
        <v>45463</v>
      </c>
      <c r="B4465" s="87" t="s">
        <v>576</v>
      </c>
      <c r="C4465" s="2">
        <v>2</v>
      </c>
    </row>
    <row r="4466" spans="1:3" x14ac:dyDescent="0.25">
      <c r="A4466" s="85">
        <v>45463</v>
      </c>
      <c r="B4466" s="86" t="s">
        <v>520</v>
      </c>
      <c r="C4466" s="2">
        <v>0</v>
      </c>
    </row>
    <row r="4467" spans="1:3" ht="22.5" x14ac:dyDescent="0.25">
      <c r="A4467" s="85">
        <v>45463</v>
      </c>
      <c r="B4467" s="87" t="s">
        <v>522</v>
      </c>
      <c r="C4467" s="2">
        <v>2</v>
      </c>
    </row>
    <row r="4468" spans="1:3" x14ac:dyDescent="0.25">
      <c r="A4468" s="85">
        <v>45463</v>
      </c>
      <c r="B4468" s="87" t="s">
        <v>561</v>
      </c>
      <c r="C4468" s="2">
        <v>2</v>
      </c>
    </row>
    <row r="4469" spans="1:3" x14ac:dyDescent="0.25">
      <c r="A4469" s="85">
        <v>45463</v>
      </c>
      <c r="B4469" s="86" t="s">
        <v>524</v>
      </c>
      <c r="C4469" s="2">
        <v>2</v>
      </c>
    </row>
    <row r="4470" spans="1:3" x14ac:dyDescent="0.25">
      <c r="A4470" s="85">
        <v>45463</v>
      </c>
      <c r="B4470" s="86" t="s">
        <v>536</v>
      </c>
      <c r="C4470" s="2">
        <v>2</v>
      </c>
    </row>
    <row r="4471" spans="1:3" ht="22.5" x14ac:dyDescent="0.25">
      <c r="A4471" s="85">
        <v>45463</v>
      </c>
      <c r="B4471" s="86" t="s">
        <v>530</v>
      </c>
      <c r="C4471" s="2">
        <v>2</v>
      </c>
    </row>
    <row r="4472" spans="1:3" ht="22.5" x14ac:dyDescent="0.25">
      <c r="A4472" s="85">
        <v>45463</v>
      </c>
      <c r="B4472" s="86" t="s">
        <v>526</v>
      </c>
      <c r="C4472" s="2">
        <v>2</v>
      </c>
    </row>
    <row r="4473" spans="1:3" ht="22.5" x14ac:dyDescent="0.25">
      <c r="A4473" s="85">
        <v>45463</v>
      </c>
      <c r="B4473" s="87" t="s">
        <v>629</v>
      </c>
      <c r="C4473" s="2">
        <v>2</v>
      </c>
    </row>
    <row r="4474" spans="1:3" ht="22.5" x14ac:dyDescent="0.25">
      <c r="A4474" s="85">
        <v>45463</v>
      </c>
      <c r="B4474" s="87" t="s">
        <v>529</v>
      </c>
      <c r="C4474" s="2">
        <v>2</v>
      </c>
    </row>
    <row r="4475" spans="1:3" ht="22.5" x14ac:dyDescent="0.25">
      <c r="A4475" s="85">
        <v>45463</v>
      </c>
      <c r="B4475" s="87" t="s">
        <v>577</v>
      </c>
      <c r="C4475" s="2">
        <v>2</v>
      </c>
    </row>
    <row r="4476" spans="1:3" ht="22.5" x14ac:dyDescent="0.25">
      <c r="A4476" s="85">
        <v>45463</v>
      </c>
      <c r="B4476" s="86" t="s">
        <v>584</v>
      </c>
      <c r="C4476" s="2">
        <v>2</v>
      </c>
    </row>
    <row r="4477" spans="1:3" ht="22.5" x14ac:dyDescent="0.25">
      <c r="A4477" s="85">
        <v>45463</v>
      </c>
      <c r="B4477" s="86" t="s">
        <v>534</v>
      </c>
      <c r="C4477" s="2">
        <v>2</v>
      </c>
    </row>
    <row r="4478" spans="1:3" ht="22.5" x14ac:dyDescent="0.25">
      <c r="A4478" s="85">
        <v>45463</v>
      </c>
      <c r="B4478" s="87" t="s">
        <v>537</v>
      </c>
      <c r="C4478" s="2">
        <v>2</v>
      </c>
    </row>
    <row r="4479" spans="1:3" x14ac:dyDescent="0.25">
      <c r="A4479" s="85">
        <v>45463</v>
      </c>
      <c r="B4479" s="86" t="s">
        <v>527</v>
      </c>
      <c r="C4479" s="2">
        <v>2</v>
      </c>
    </row>
    <row r="4480" spans="1:3" ht="22.5" x14ac:dyDescent="0.25">
      <c r="A4480" s="85">
        <v>45463</v>
      </c>
      <c r="B4480" s="87" t="s">
        <v>521</v>
      </c>
      <c r="C4480" s="2">
        <v>2</v>
      </c>
    </row>
    <row r="4481" spans="1:3" ht="22.5" x14ac:dyDescent="0.25">
      <c r="A4481" s="85">
        <v>45463</v>
      </c>
      <c r="B4481" s="86" t="s">
        <v>632</v>
      </c>
      <c r="C4481" s="2">
        <v>2</v>
      </c>
    </row>
    <row r="4482" spans="1:3" ht="22.5" x14ac:dyDescent="0.25">
      <c r="A4482" s="85">
        <v>45463</v>
      </c>
      <c r="B4482" s="86" t="s">
        <v>630</v>
      </c>
      <c r="C4482" s="2">
        <v>2</v>
      </c>
    </row>
    <row r="4483" spans="1:3" ht="22.5" x14ac:dyDescent="0.25">
      <c r="A4483" s="85">
        <v>45463</v>
      </c>
      <c r="B4483" s="86" t="s">
        <v>535</v>
      </c>
      <c r="C4483" s="2">
        <v>2</v>
      </c>
    </row>
    <row r="4484" spans="1:3" x14ac:dyDescent="0.25">
      <c r="A4484" s="85">
        <v>45463</v>
      </c>
      <c r="B4484" s="87" t="s">
        <v>562</v>
      </c>
      <c r="C4484" s="2">
        <v>2</v>
      </c>
    </row>
    <row r="4485" spans="1:3" ht="22.5" x14ac:dyDescent="0.25">
      <c r="A4485" s="85">
        <v>45463</v>
      </c>
      <c r="B4485" s="87" t="s">
        <v>539</v>
      </c>
      <c r="C4485" s="2">
        <v>2</v>
      </c>
    </row>
    <row r="4486" spans="1:3" ht="22.5" x14ac:dyDescent="0.25">
      <c r="A4486" s="85">
        <v>45463</v>
      </c>
      <c r="B4486" s="87" t="s">
        <v>540</v>
      </c>
      <c r="C4486" s="2">
        <v>2</v>
      </c>
    </row>
    <row r="4487" spans="1:3" ht="22.5" x14ac:dyDescent="0.25">
      <c r="A4487" s="85">
        <v>45463</v>
      </c>
      <c r="B4487" s="86" t="s">
        <v>544</v>
      </c>
      <c r="C4487" s="2">
        <v>2</v>
      </c>
    </row>
    <row r="4488" spans="1:3" ht="22.5" x14ac:dyDescent="0.25">
      <c r="A4488" s="85">
        <v>45463</v>
      </c>
      <c r="B4488" s="86" t="s">
        <v>549</v>
      </c>
      <c r="C4488" s="2">
        <v>2</v>
      </c>
    </row>
    <row r="4489" spans="1:3" ht="22.5" x14ac:dyDescent="0.25">
      <c r="A4489" s="85">
        <v>45463</v>
      </c>
      <c r="B4489" s="87" t="s">
        <v>523</v>
      </c>
      <c r="C4489" s="2">
        <v>2</v>
      </c>
    </row>
    <row r="4490" spans="1:3" ht="22.5" x14ac:dyDescent="0.25">
      <c r="A4490" s="85">
        <v>45463</v>
      </c>
      <c r="B4490" s="87" t="s">
        <v>508</v>
      </c>
      <c r="C4490" s="2">
        <v>2</v>
      </c>
    </row>
    <row r="4491" spans="1:3" x14ac:dyDescent="0.25">
      <c r="A4491" s="85">
        <v>45463</v>
      </c>
      <c r="B4491" s="87" t="s">
        <v>575</v>
      </c>
      <c r="C4491" s="2">
        <v>2</v>
      </c>
    </row>
    <row r="4492" spans="1:3" x14ac:dyDescent="0.25">
      <c r="A4492" s="85">
        <v>45463</v>
      </c>
      <c r="B4492" s="86" t="s">
        <v>541</v>
      </c>
      <c r="C4492" s="2">
        <v>2</v>
      </c>
    </row>
    <row r="4493" spans="1:3" ht="22.5" x14ac:dyDescent="0.25">
      <c r="A4493" s="85">
        <v>45463</v>
      </c>
      <c r="B4493" s="86" t="s">
        <v>542</v>
      </c>
      <c r="C4493" s="2">
        <v>2</v>
      </c>
    </row>
    <row r="4494" spans="1:3" ht="22.5" x14ac:dyDescent="0.25">
      <c r="A4494" s="85">
        <v>45463</v>
      </c>
      <c r="B4494" s="86" t="s">
        <v>545</v>
      </c>
      <c r="C4494" s="2">
        <v>2</v>
      </c>
    </row>
    <row r="4495" spans="1:3" ht="22.5" x14ac:dyDescent="0.25">
      <c r="A4495" s="85">
        <v>45463</v>
      </c>
      <c r="B4495" s="86" t="s">
        <v>543</v>
      </c>
      <c r="C4495" s="2">
        <v>2</v>
      </c>
    </row>
    <row r="4496" spans="1:3" ht="22.5" x14ac:dyDescent="0.25">
      <c r="A4496" s="85">
        <v>45463</v>
      </c>
      <c r="B4496" s="87" t="s">
        <v>568</v>
      </c>
      <c r="C4496" s="2">
        <v>2</v>
      </c>
    </row>
    <row r="4497" spans="1:3" ht="22.5" x14ac:dyDescent="0.25">
      <c r="A4497" s="85">
        <v>45464</v>
      </c>
      <c r="B4497" s="86" t="s">
        <v>548</v>
      </c>
      <c r="C4497" s="2"/>
    </row>
    <row r="4498" spans="1:3" x14ac:dyDescent="0.25">
      <c r="A4498" s="85">
        <v>45464</v>
      </c>
      <c r="B4498" s="87" t="s">
        <v>497</v>
      </c>
      <c r="C4498" s="2">
        <v>1</v>
      </c>
    </row>
    <row r="4499" spans="1:3" ht="22.5" x14ac:dyDescent="0.25">
      <c r="A4499" s="85">
        <v>45464</v>
      </c>
      <c r="B4499" s="86" t="s">
        <v>634</v>
      </c>
      <c r="C4499" s="2">
        <v>0</v>
      </c>
    </row>
    <row r="4500" spans="1:3" x14ac:dyDescent="0.25">
      <c r="A4500" s="85">
        <v>45464</v>
      </c>
      <c r="B4500" s="86" t="s">
        <v>495</v>
      </c>
      <c r="C4500" s="2">
        <v>0</v>
      </c>
    </row>
    <row r="4501" spans="1:3" ht="22.5" x14ac:dyDescent="0.25">
      <c r="A4501" s="85">
        <v>45464</v>
      </c>
      <c r="B4501" s="86" t="s">
        <v>544</v>
      </c>
      <c r="C4501" s="2"/>
    </row>
    <row r="4502" spans="1:3" x14ac:dyDescent="0.25">
      <c r="A4502" s="85">
        <v>45464</v>
      </c>
      <c r="B4502" s="87" t="s">
        <v>519</v>
      </c>
      <c r="C4502" s="2">
        <v>0</v>
      </c>
    </row>
    <row r="4503" spans="1:3" ht="22.5" x14ac:dyDescent="0.25">
      <c r="A4503" s="85">
        <v>45464</v>
      </c>
      <c r="B4503" s="87" t="s">
        <v>493</v>
      </c>
      <c r="C4503" s="2">
        <v>2</v>
      </c>
    </row>
    <row r="4504" spans="1:3" ht="22.5" x14ac:dyDescent="0.25">
      <c r="A4504" s="85">
        <v>45464</v>
      </c>
      <c r="B4504" s="86" t="s">
        <v>552</v>
      </c>
      <c r="C4504" s="2">
        <v>2</v>
      </c>
    </row>
    <row r="4505" spans="1:3" x14ac:dyDescent="0.25">
      <c r="A4505" s="85">
        <v>45464</v>
      </c>
      <c r="B4505" s="87" t="s">
        <v>580</v>
      </c>
      <c r="C4505" s="2">
        <v>2</v>
      </c>
    </row>
    <row r="4506" spans="1:3" ht="22.5" x14ac:dyDescent="0.25">
      <c r="A4506" s="85">
        <v>45464</v>
      </c>
      <c r="B4506" s="87" t="s">
        <v>492</v>
      </c>
      <c r="C4506" s="2">
        <v>2</v>
      </c>
    </row>
    <row r="4507" spans="1:3" ht="22.5" x14ac:dyDescent="0.25">
      <c r="A4507" s="85">
        <v>45464</v>
      </c>
      <c r="B4507" s="87" t="s">
        <v>489</v>
      </c>
      <c r="C4507" s="2">
        <v>2</v>
      </c>
    </row>
    <row r="4508" spans="1:3" x14ac:dyDescent="0.25">
      <c r="A4508" s="85">
        <v>45464</v>
      </c>
      <c r="B4508" s="86" t="s">
        <v>498</v>
      </c>
      <c r="C4508" s="2">
        <v>2</v>
      </c>
    </row>
    <row r="4509" spans="1:3" ht="22.5" x14ac:dyDescent="0.25">
      <c r="A4509" s="85">
        <v>45464</v>
      </c>
      <c r="B4509" s="86" t="s">
        <v>515</v>
      </c>
      <c r="C4509" s="2">
        <v>2</v>
      </c>
    </row>
    <row r="4510" spans="1:3" ht="22.5" x14ac:dyDescent="0.25">
      <c r="A4510" s="85">
        <v>45464</v>
      </c>
      <c r="B4510" s="87" t="s">
        <v>551</v>
      </c>
      <c r="C4510" s="2">
        <v>2</v>
      </c>
    </row>
    <row r="4511" spans="1:3" x14ac:dyDescent="0.25">
      <c r="A4511" s="85">
        <v>45464</v>
      </c>
      <c r="B4511" s="86" t="s">
        <v>520</v>
      </c>
      <c r="C4511" s="2">
        <v>0</v>
      </c>
    </row>
    <row r="4512" spans="1:3" ht="22.5" x14ac:dyDescent="0.25">
      <c r="A4512" s="85">
        <v>45464</v>
      </c>
      <c r="B4512" s="87" t="s">
        <v>511</v>
      </c>
      <c r="C4512" s="2">
        <v>1</v>
      </c>
    </row>
    <row r="4513" spans="1:3" x14ac:dyDescent="0.25">
      <c r="A4513" s="85">
        <v>45464</v>
      </c>
      <c r="B4513" s="87" t="s">
        <v>553</v>
      </c>
      <c r="C4513" s="2">
        <v>2</v>
      </c>
    </row>
    <row r="4514" spans="1:3" ht="22.5" x14ac:dyDescent="0.25">
      <c r="A4514" s="85">
        <v>45464</v>
      </c>
      <c r="B4514" s="87" t="s">
        <v>565</v>
      </c>
      <c r="C4514" s="2">
        <v>1</v>
      </c>
    </row>
    <row r="4515" spans="1:3" x14ac:dyDescent="0.25">
      <c r="A4515" s="85">
        <v>45464</v>
      </c>
      <c r="B4515" s="87" t="s">
        <v>516</v>
      </c>
      <c r="C4515" s="2">
        <v>2</v>
      </c>
    </row>
    <row r="4516" spans="1:3" ht="22.5" x14ac:dyDescent="0.25">
      <c r="A4516" s="85">
        <v>45464</v>
      </c>
      <c r="B4516" s="86" t="s">
        <v>554</v>
      </c>
      <c r="C4516" s="2">
        <v>1</v>
      </c>
    </row>
    <row r="4517" spans="1:3" x14ac:dyDescent="0.25">
      <c r="A4517" s="85">
        <v>45464</v>
      </c>
      <c r="B4517" s="87" t="s">
        <v>506</v>
      </c>
      <c r="C4517" s="2">
        <v>1</v>
      </c>
    </row>
    <row r="4518" spans="1:3" x14ac:dyDescent="0.25">
      <c r="A4518" s="85">
        <v>45464</v>
      </c>
      <c r="B4518" s="87" t="s">
        <v>525</v>
      </c>
      <c r="C4518" s="2">
        <v>1</v>
      </c>
    </row>
    <row r="4519" spans="1:3" ht="22.5" x14ac:dyDescent="0.25">
      <c r="A4519" s="85">
        <v>45464</v>
      </c>
      <c r="B4519" s="86" t="s">
        <v>512</v>
      </c>
      <c r="C4519" s="2">
        <v>2</v>
      </c>
    </row>
    <row r="4520" spans="1:3" x14ac:dyDescent="0.25">
      <c r="A4520" s="85">
        <v>45464</v>
      </c>
      <c r="B4520" s="87" t="s">
        <v>509</v>
      </c>
      <c r="C4520" s="2">
        <v>1</v>
      </c>
    </row>
    <row r="4521" spans="1:3" x14ac:dyDescent="0.25">
      <c r="A4521" s="85">
        <v>45464</v>
      </c>
      <c r="B4521" s="87" t="s">
        <v>502</v>
      </c>
      <c r="C4521" s="2">
        <v>2</v>
      </c>
    </row>
    <row r="4522" spans="1:3" ht="22.5" x14ac:dyDescent="0.25">
      <c r="A4522" s="85">
        <v>45464</v>
      </c>
      <c r="B4522" s="87" t="s">
        <v>500</v>
      </c>
      <c r="C4522" s="2">
        <v>2</v>
      </c>
    </row>
    <row r="4523" spans="1:3" ht="22.5" x14ac:dyDescent="0.25">
      <c r="A4523" s="85">
        <v>45464</v>
      </c>
      <c r="B4523" s="86" t="s">
        <v>510</v>
      </c>
      <c r="C4523" s="2">
        <v>2</v>
      </c>
    </row>
    <row r="4524" spans="1:3" x14ac:dyDescent="0.25">
      <c r="A4524" s="85">
        <v>45464</v>
      </c>
      <c r="B4524" s="86" t="s">
        <v>541</v>
      </c>
      <c r="C4524" s="2">
        <v>1</v>
      </c>
    </row>
    <row r="4525" spans="1:3" x14ac:dyDescent="0.25">
      <c r="A4525" s="85">
        <v>45464</v>
      </c>
      <c r="B4525" s="87" t="s">
        <v>633</v>
      </c>
      <c r="C4525" s="2">
        <v>2</v>
      </c>
    </row>
    <row r="4526" spans="1:3" ht="22.5" x14ac:dyDescent="0.25">
      <c r="A4526" s="85">
        <v>45464</v>
      </c>
      <c r="B4526" s="86" t="s">
        <v>503</v>
      </c>
      <c r="C4526" s="2">
        <v>2</v>
      </c>
    </row>
    <row r="4527" spans="1:3" ht="22.5" x14ac:dyDescent="0.25">
      <c r="A4527" s="85">
        <v>45464</v>
      </c>
      <c r="B4527" s="86" t="s">
        <v>631</v>
      </c>
      <c r="C4527" s="2">
        <v>2</v>
      </c>
    </row>
    <row r="4528" spans="1:3" x14ac:dyDescent="0.25">
      <c r="A4528" s="85">
        <v>45464</v>
      </c>
      <c r="B4528" s="86" t="s">
        <v>573</v>
      </c>
      <c r="C4528" s="2">
        <v>2</v>
      </c>
    </row>
    <row r="4529" spans="1:3" ht="22.5" x14ac:dyDescent="0.25">
      <c r="A4529" s="85">
        <v>45464</v>
      </c>
      <c r="B4529" s="86" t="s">
        <v>559</v>
      </c>
      <c r="C4529" s="2">
        <v>2</v>
      </c>
    </row>
    <row r="4530" spans="1:3" x14ac:dyDescent="0.25">
      <c r="A4530" s="85">
        <v>45464</v>
      </c>
      <c r="B4530" s="86" t="s">
        <v>524</v>
      </c>
      <c r="C4530" s="2">
        <v>2</v>
      </c>
    </row>
    <row r="4531" spans="1:3" x14ac:dyDescent="0.25">
      <c r="A4531" s="85">
        <v>45464</v>
      </c>
      <c r="B4531" s="86" t="s">
        <v>546</v>
      </c>
      <c r="C4531" s="2">
        <v>1</v>
      </c>
    </row>
    <row r="4532" spans="1:3" x14ac:dyDescent="0.25">
      <c r="A4532" s="85">
        <v>45464</v>
      </c>
      <c r="B4532" s="86" t="s">
        <v>561</v>
      </c>
      <c r="C4532" s="2">
        <v>2</v>
      </c>
    </row>
    <row r="4533" spans="1:3" ht="22.5" x14ac:dyDescent="0.25">
      <c r="A4533" s="85">
        <v>45464</v>
      </c>
      <c r="B4533" s="86" t="s">
        <v>632</v>
      </c>
      <c r="C4533" s="2">
        <v>2</v>
      </c>
    </row>
    <row r="4534" spans="1:3" x14ac:dyDescent="0.25">
      <c r="A4534" s="85">
        <v>45464</v>
      </c>
      <c r="B4534" s="86" t="s">
        <v>518</v>
      </c>
      <c r="C4534" s="2">
        <v>2</v>
      </c>
    </row>
    <row r="4535" spans="1:3" ht="22.5" x14ac:dyDescent="0.25">
      <c r="A4535" s="85">
        <v>45464</v>
      </c>
      <c r="B4535" s="87" t="s">
        <v>555</v>
      </c>
      <c r="C4535" s="2">
        <v>2</v>
      </c>
    </row>
    <row r="4536" spans="1:3" ht="22.5" x14ac:dyDescent="0.25">
      <c r="A4536" s="85">
        <v>45464</v>
      </c>
      <c r="B4536" s="86" t="s">
        <v>533</v>
      </c>
      <c r="C4536" s="2">
        <v>2</v>
      </c>
    </row>
    <row r="4537" spans="1:3" ht="22.5" x14ac:dyDescent="0.25">
      <c r="A4537" s="85">
        <v>45464</v>
      </c>
      <c r="B4537" s="87" t="s">
        <v>560</v>
      </c>
      <c r="C4537" s="2">
        <v>2</v>
      </c>
    </row>
    <row r="4538" spans="1:3" ht="22.5" x14ac:dyDescent="0.25">
      <c r="A4538" s="85">
        <v>45464</v>
      </c>
      <c r="B4538" s="87" t="s">
        <v>521</v>
      </c>
      <c r="C4538" s="2">
        <v>2</v>
      </c>
    </row>
    <row r="4539" spans="1:3" x14ac:dyDescent="0.25">
      <c r="A4539" s="85">
        <v>45464</v>
      </c>
      <c r="B4539" s="87" t="s">
        <v>527</v>
      </c>
      <c r="C4539" s="2">
        <v>2</v>
      </c>
    </row>
    <row r="4540" spans="1:3" ht="22.5" x14ac:dyDescent="0.25">
      <c r="A4540" s="85">
        <v>45464</v>
      </c>
      <c r="B4540" s="87" t="s">
        <v>630</v>
      </c>
      <c r="C4540" s="2">
        <v>2</v>
      </c>
    </row>
    <row r="4541" spans="1:3" ht="22.5" x14ac:dyDescent="0.25">
      <c r="A4541" s="85">
        <v>45464</v>
      </c>
      <c r="B4541" s="87" t="s">
        <v>629</v>
      </c>
      <c r="C4541" s="2">
        <v>2</v>
      </c>
    </row>
    <row r="4542" spans="1:3" ht="22.5" x14ac:dyDescent="0.25">
      <c r="A4542" s="85">
        <v>45464</v>
      </c>
      <c r="B4542" s="86" t="s">
        <v>577</v>
      </c>
      <c r="C4542" s="2">
        <v>2</v>
      </c>
    </row>
    <row r="4543" spans="1:3" ht="22.5" x14ac:dyDescent="0.25">
      <c r="A4543" s="85">
        <v>45464</v>
      </c>
      <c r="B4543" s="86" t="s">
        <v>534</v>
      </c>
      <c r="C4543" s="2">
        <v>2</v>
      </c>
    </row>
    <row r="4544" spans="1:3" ht="22.5" x14ac:dyDescent="0.25">
      <c r="A4544" s="85">
        <v>45464</v>
      </c>
      <c r="B4544" s="86" t="s">
        <v>530</v>
      </c>
      <c r="C4544" s="2">
        <v>2</v>
      </c>
    </row>
    <row r="4545" spans="1:3" ht="22.5" x14ac:dyDescent="0.25">
      <c r="A4545" s="85">
        <v>45464</v>
      </c>
      <c r="B4545" s="87" t="s">
        <v>522</v>
      </c>
      <c r="C4545" s="2">
        <v>2</v>
      </c>
    </row>
    <row r="4546" spans="1:3" ht="22.5" x14ac:dyDescent="0.25">
      <c r="A4546" s="85">
        <v>45464</v>
      </c>
      <c r="B4546" s="86" t="s">
        <v>535</v>
      </c>
      <c r="C4546" s="2">
        <v>2</v>
      </c>
    </row>
    <row r="4547" spans="1:3" ht="22.5" x14ac:dyDescent="0.25">
      <c r="A4547" s="85">
        <v>45464</v>
      </c>
      <c r="B4547" s="86" t="s">
        <v>539</v>
      </c>
      <c r="C4547" s="2">
        <v>2</v>
      </c>
    </row>
    <row r="4548" spans="1:3" x14ac:dyDescent="0.25">
      <c r="A4548" s="85">
        <v>45464</v>
      </c>
      <c r="B4548" s="86" t="s">
        <v>536</v>
      </c>
      <c r="C4548" s="2">
        <v>2</v>
      </c>
    </row>
    <row r="4549" spans="1:3" ht="22.5" x14ac:dyDescent="0.25">
      <c r="A4549" s="85">
        <v>45464</v>
      </c>
      <c r="B4549" s="87" t="s">
        <v>523</v>
      </c>
      <c r="C4549" s="2">
        <v>2</v>
      </c>
    </row>
    <row r="4550" spans="1:3" ht="22.5" x14ac:dyDescent="0.25">
      <c r="A4550" s="85">
        <v>45464</v>
      </c>
      <c r="B4550" s="86" t="s">
        <v>549</v>
      </c>
      <c r="C4550" s="2">
        <v>2</v>
      </c>
    </row>
    <row r="4551" spans="1:3" x14ac:dyDescent="0.25">
      <c r="A4551" s="85">
        <v>45464</v>
      </c>
      <c r="B4551" s="87" t="s">
        <v>562</v>
      </c>
      <c r="C4551" s="2">
        <v>2</v>
      </c>
    </row>
    <row r="4552" spans="1:3" ht="22.5" x14ac:dyDescent="0.25">
      <c r="A4552" s="85">
        <v>45464</v>
      </c>
      <c r="B4552" s="87" t="s">
        <v>545</v>
      </c>
      <c r="C4552" s="2">
        <v>2</v>
      </c>
    </row>
    <row r="4553" spans="1:3" ht="22.5" x14ac:dyDescent="0.25">
      <c r="A4553" s="85">
        <v>45464</v>
      </c>
      <c r="B4553" s="87" t="s">
        <v>595</v>
      </c>
      <c r="C4553" s="2">
        <v>2</v>
      </c>
    </row>
    <row r="4554" spans="1:3" x14ac:dyDescent="0.25">
      <c r="A4554" s="85">
        <v>45464</v>
      </c>
      <c r="B4554" s="87" t="s">
        <v>575</v>
      </c>
      <c r="C4554" s="2">
        <v>2</v>
      </c>
    </row>
    <row r="4555" spans="1:3" ht="22.5" x14ac:dyDescent="0.25">
      <c r="A4555" s="85">
        <v>45464</v>
      </c>
      <c r="B4555" s="86" t="s">
        <v>576</v>
      </c>
      <c r="C4555" s="2">
        <v>2</v>
      </c>
    </row>
    <row r="4556" spans="1:3" ht="22.5" x14ac:dyDescent="0.25">
      <c r="A4556" s="85">
        <v>45464</v>
      </c>
      <c r="B4556" s="87" t="s">
        <v>540</v>
      </c>
      <c r="C4556" s="2">
        <v>2</v>
      </c>
    </row>
    <row r="4557" spans="1:3" ht="22.5" x14ac:dyDescent="0.25">
      <c r="A4557" s="85">
        <v>45464</v>
      </c>
      <c r="B4557" s="86" t="s">
        <v>508</v>
      </c>
      <c r="C4557" s="2">
        <v>2</v>
      </c>
    </row>
    <row r="4558" spans="1:3" ht="22.5" x14ac:dyDescent="0.25">
      <c r="A4558" s="85">
        <v>45464</v>
      </c>
      <c r="B4558" s="86" t="s">
        <v>543</v>
      </c>
      <c r="C4558" s="2">
        <v>2</v>
      </c>
    </row>
    <row r="4559" spans="1:3" ht="22.5" x14ac:dyDescent="0.25">
      <c r="A4559" s="85">
        <v>45464</v>
      </c>
      <c r="B4559" s="87" t="s">
        <v>537</v>
      </c>
      <c r="C4559" s="2">
        <v>2</v>
      </c>
    </row>
    <row r="4560" spans="1:3" x14ac:dyDescent="0.25">
      <c r="A4560" s="85">
        <v>45465</v>
      </c>
      <c r="B4560" s="87" t="s">
        <v>516</v>
      </c>
      <c r="C4560" s="2"/>
    </row>
    <row r="4561" spans="1:3" ht="22.5" x14ac:dyDescent="0.25">
      <c r="A4561" s="85">
        <v>45465</v>
      </c>
      <c r="B4561" s="87" t="s">
        <v>493</v>
      </c>
      <c r="C4561" s="2"/>
    </row>
    <row r="4562" spans="1:3" x14ac:dyDescent="0.25">
      <c r="A4562" s="85">
        <v>45465</v>
      </c>
      <c r="B4562" s="86" t="s">
        <v>498</v>
      </c>
      <c r="C4562" s="2"/>
    </row>
    <row r="4563" spans="1:3" ht="22.5" x14ac:dyDescent="0.25">
      <c r="A4563" s="85">
        <v>45465</v>
      </c>
      <c r="B4563" s="86" t="s">
        <v>629</v>
      </c>
      <c r="C4563" s="2"/>
    </row>
    <row r="4564" spans="1:3" ht="22.5" x14ac:dyDescent="0.25">
      <c r="A4564" s="85">
        <v>45465</v>
      </c>
      <c r="B4564" s="87" t="s">
        <v>511</v>
      </c>
      <c r="C4564" s="2">
        <v>1</v>
      </c>
    </row>
    <row r="4565" spans="1:3" ht="22.5" x14ac:dyDescent="0.25">
      <c r="A4565" s="85">
        <v>45465</v>
      </c>
      <c r="B4565" s="86" t="s">
        <v>530</v>
      </c>
      <c r="C4565" s="2"/>
    </row>
    <row r="4566" spans="1:3" ht="22.5" x14ac:dyDescent="0.25">
      <c r="A4566" s="85">
        <v>45465</v>
      </c>
      <c r="B4566" s="86" t="s">
        <v>567</v>
      </c>
      <c r="C4566" s="2">
        <v>0</v>
      </c>
    </row>
    <row r="4567" spans="1:3" x14ac:dyDescent="0.25">
      <c r="A4567" s="85">
        <v>45465</v>
      </c>
      <c r="B4567" s="87" t="s">
        <v>495</v>
      </c>
      <c r="C4567" s="2">
        <v>0</v>
      </c>
    </row>
    <row r="4568" spans="1:3" x14ac:dyDescent="0.25">
      <c r="A4568" s="85">
        <v>45465</v>
      </c>
      <c r="B4568" s="86" t="s">
        <v>553</v>
      </c>
      <c r="C4568" s="2">
        <v>2</v>
      </c>
    </row>
    <row r="4569" spans="1:3" ht="22.5" x14ac:dyDescent="0.25">
      <c r="A4569" s="85">
        <v>45465</v>
      </c>
      <c r="B4569" s="87" t="s">
        <v>572</v>
      </c>
      <c r="C4569" s="2">
        <v>1</v>
      </c>
    </row>
    <row r="4570" spans="1:3" x14ac:dyDescent="0.25">
      <c r="A4570" s="85">
        <v>45465</v>
      </c>
      <c r="B4570" s="86" t="s">
        <v>532</v>
      </c>
      <c r="C4570" s="2">
        <v>2</v>
      </c>
    </row>
    <row r="4571" spans="1:3" ht="22.5" x14ac:dyDescent="0.25">
      <c r="A4571" s="85">
        <v>45465</v>
      </c>
      <c r="B4571" s="86" t="s">
        <v>576</v>
      </c>
      <c r="C4571" s="2">
        <v>1</v>
      </c>
    </row>
    <row r="4572" spans="1:3" ht="22.5" x14ac:dyDescent="0.25">
      <c r="A4572" s="85">
        <v>45465</v>
      </c>
      <c r="B4572" s="86" t="s">
        <v>535</v>
      </c>
      <c r="C4572" s="2">
        <v>1</v>
      </c>
    </row>
    <row r="4573" spans="1:3" ht="22.5" x14ac:dyDescent="0.25">
      <c r="A4573" s="85">
        <v>45465</v>
      </c>
      <c r="B4573" s="87" t="s">
        <v>533</v>
      </c>
      <c r="C4573" s="2">
        <v>1</v>
      </c>
    </row>
    <row r="4574" spans="1:3" ht="22.5" x14ac:dyDescent="0.25">
      <c r="A4574" s="85">
        <v>45465</v>
      </c>
      <c r="B4574" s="87" t="s">
        <v>545</v>
      </c>
      <c r="C4574" s="2">
        <v>1</v>
      </c>
    </row>
    <row r="4575" spans="1:3" ht="22.5" x14ac:dyDescent="0.25">
      <c r="A4575" s="85">
        <v>45465</v>
      </c>
      <c r="B4575" s="86" t="s">
        <v>503</v>
      </c>
      <c r="C4575" s="2"/>
    </row>
    <row r="4576" spans="1:3" ht="22.5" x14ac:dyDescent="0.25">
      <c r="A4576" s="85">
        <v>45465</v>
      </c>
      <c r="B4576" s="87" t="s">
        <v>508</v>
      </c>
      <c r="C4576" s="2">
        <v>1</v>
      </c>
    </row>
    <row r="4577" spans="1:3" x14ac:dyDescent="0.25">
      <c r="A4577" s="85">
        <v>45465</v>
      </c>
      <c r="B4577" s="87" t="s">
        <v>520</v>
      </c>
      <c r="C4577" s="2">
        <v>0</v>
      </c>
    </row>
    <row r="4578" spans="1:3" ht="22.5" x14ac:dyDescent="0.25">
      <c r="A4578" s="85">
        <v>45465</v>
      </c>
      <c r="B4578" s="86" t="s">
        <v>492</v>
      </c>
      <c r="C4578" s="2">
        <v>2</v>
      </c>
    </row>
    <row r="4579" spans="1:3" ht="22.5" x14ac:dyDescent="0.25">
      <c r="A4579" s="85">
        <v>45465</v>
      </c>
      <c r="B4579" s="86" t="s">
        <v>542</v>
      </c>
      <c r="C4579" s="2">
        <v>1</v>
      </c>
    </row>
    <row r="4580" spans="1:3" ht="22.5" x14ac:dyDescent="0.25">
      <c r="A4580" s="85">
        <v>45465</v>
      </c>
      <c r="B4580" s="87" t="s">
        <v>631</v>
      </c>
      <c r="C4580" s="2">
        <v>2</v>
      </c>
    </row>
    <row r="4581" spans="1:3" ht="22.5" x14ac:dyDescent="0.25">
      <c r="A4581" s="85">
        <v>45465</v>
      </c>
      <c r="B4581" s="86" t="s">
        <v>528</v>
      </c>
      <c r="C4581" s="2">
        <v>2</v>
      </c>
    </row>
    <row r="4582" spans="1:3" ht="22.5" x14ac:dyDescent="0.25">
      <c r="A4582" s="85">
        <v>45465</v>
      </c>
      <c r="B4582" s="87" t="s">
        <v>523</v>
      </c>
      <c r="C4582" s="2">
        <v>2</v>
      </c>
    </row>
    <row r="4583" spans="1:3" ht="22.5" x14ac:dyDescent="0.25">
      <c r="A4583" s="85">
        <v>45465</v>
      </c>
      <c r="B4583" s="87" t="s">
        <v>563</v>
      </c>
      <c r="C4583" s="2">
        <v>1</v>
      </c>
    </row>
    <row r="4584" spans="1:3" x14ac:dyDescent="0.25">
      <c r="A4584" s="85">
        <v>45465</v>
      </c>
      <c r="B4584" s="86" t="s">
        <v>633</v>
      </c>
      <c r="C4584" s="2">
        <v>2</v>
      </c>
    </row>
    <row r="4585" spans="1:3" ht="22.5" x14ac:dyDescent="0.25">
      <c r="A4585" s="85">
        <v>45465</v>
      </c>
      <c r="B4585" s="86" t="s">
        <v>514</v>
      </c>
      <c r="C4585" s="2">
        <v>2</v>
      </c>
    </row>
    <row r="4586" spans="1:3" ht="22.5" x14ac:dyDescent="0.25">
      <c r="A4586" s="85">
        <v>45465</v>
      </c>
      <c r="B4586" s="87" t="s">
        <v>552</v>
      </c>
      <c r="C4586" s="2">
        <v>2</v>
      </c>
    </row>
    <row r="4587" spans="1:3" ht="22.5" x14ac:dyDescent="0.25">
      <c r="A4587" s="85">
        <v>45465</v>
      </c>
      <c r="B4587" s="86" t="s">
        <v>632</v>
      </c>
      <c r="C4587" s="2">
        <v>2</v>
      </c>
    </row>
    <row r="4588" spans="1:3" x14ac:dyDescent="0.25">
      <c r="A4588" s="85">
        <v>45465</v>
      </c>
      <c r="B4588" s="86" t="s">
        <v>502</v>
      </c>
      <c r="C4588" s="2">
        <v>2</v>
      </c>
    </row>
    <row r="4589" spans="1:3" x14ac:dyDescent="0.25">
      <c r="A4589" s="85">
        <v>45465</v>
      </c>
      <c r="B4589" s="87" t="s">
        <v>575</v>
      </c>
      <c r="C4589" s="2">
        <v>2</v>
      </c>
    </row>
    <row r="4590" spans="1:3" x14ac:dyDescent="0.25">
      <c r="A4590" s="85">
        <v>45465</v>
      </c>
      <c r="B4590" s="87" t="s">
        <v>573</v>
      </c>
      <c r="C4590" s="2">
        <v>2</v>
      </c>
    </row>
    <row r="4591" spans="1:3" ht="22.5" x14ac:dyDescent="0.25">
      <c r="A4591" s="85">
        <v>45465</v>
      </c>
      <c r="B4591" s="86" t="s">
        <v>577</v>
      </c>
      <c r="C4591" s="2">
        <v>2</v>
      </c>
    </row>
    <row r="4592" spans="1:3" ht="22.5" x14ac:dyDescent="0.25">
      <c r="A4592" s="85">
        <v>45465</v>
      </c>
      <c r="B4592" s="87" t="s">
        <v>549</v>
      </c>
      <c r="C4592" s="2">
        <v>2</v>
      </c>
    </row>
    <row r="4593" spans="1:3" ht="22.5" x14ac:dyDescent="0.25">
      <c r="A4593" s="85">
        <v>45465</v>
      </c>
      <c r="B4593" s="87" t="s">
        <v>630</v>
      </c>
      <c r="C4593" s="2">
        <v>2</v>
      </c>
    </row>
    <row r="4594" spans="1:3" x14ac:dyDescent="0.25">
      <c r="A4594" s="85">
        <v>45465</v>
      </c>
      <c r="B4594" s="87" t="s">
        <v>546</v>
      </c>
      <c r="C4594" s="2">
        <v>2</v>
      </c>
    </row>
    <row r="4595" spans="1:3" x14ac:dyDescent="0.25">
      <c r="A4595" s="85">
        <v>45465</v>
      </c>
      <c r="B4595" s="86" t="s">
        <v>506</v>
      </c>
      <c r="C4595" s="2">
        <v>2</v>
      </c>
    </row>
    <row r="4596" spans="1:3" ht="22.5" x14ac:dyDescent="0.25">
      <c r="A4596" s="85">
        <v>45466</v>
      </c>
      <c r="B4596" s="86" t="s">
        <v>493</v>
      </c>
      <c r="C4596" s="2"/>
    </row>
    <row r="4597" spans="1:3" ht="22.5" x14ac:dyDescent="0.25">
      <c r="A4597" s="85">
        <v>45466</v>
      </c>
      <c r="B4597" s="87" t="s">
        <v>576</v>
      </c>
      <c r="C4597" s="2">
        <v>1</v>
      </c>
    </row>
    <row r="4598" spans="1:3" ht="22.5" x14ac:dyDescent="0.25">
      <c r="A4598" s="85">
        <v>45466</v>
      </c>
      <c r="B4598" s="86" t="s">
        <v>503</v>
      </c>
      <c r="C4598" s="2">
        <v>2</v>
      </c>
    </row>
    <row r="4599" spans="1:3" x14ac:dyDescent="0.25">
      <c r="A4599" s="85">
        <v>45466</v>
      </c>
      <c r="B4599" s="86" t="s">
        <v>520</v>
      </c>
      <c r="C4599" s="2">
        <v>0</v>
      </c>
    </row>
    <row r="4600" spans="1:3" x14ac:dyDescent="0.25">
      <c r="A4600" s="85">
        <v>45466</v>
      </c>
      <c r="B4600" s="87" t="s">
        <v>553</v>
      </c>
      <c r="C4600" s="2">
        <v>2</v>
      </c>
    </row>
    <row r="4601" spans="1:3" ht="22.5" x14ac:dyDescent="0.25">
      <c r="A4601" s="85">
        <v>45466</v>
      </c>
      <c r="B4601" s="87" t="s">
        <v>535</v>
      </c>
      <c r="C4601" s="2">
        <v>1</v>
      </c>
    </row>
    <row r="4602" spans="1:3" ht="22.5" x14ac:dyDescent="0.25">
      <c r="A4602" s="85">
        <v>45466</v>
      </c>
      <c r="B4602" s="86" t="s">
        <v>526</v>
      </c>
      <c r="C4602" s="2">
        <v>1</v>
      </c>
    </row>
    <row r="4603" spans="1:3" ht="22.5" x14ac:dyDescent="0.25">
      <c r="A4603" s="85">
        <v>45466</v>
      </c>
      <c r="B4603" s="86" t="s">
        <v>542</v>
      </c>
      <c r="C4603" s="2">
        <v>1</v>
      </c>
    </row>
    <row r="4604" spans="1:3" ht="22.5" x14ac:dyDescent="0.25">
      <c r="A4604" s="85">
        <v>45466</v>
      </c>
      <c r="B4604" s="87" t="s">
        <v>508</v>
      </c>
      <c r="C4604" s="2">
        <v>1</v>
      </c>
    </row>
    <row r="4605" spans="1:3" ht="22.5" x14ac:dyDescent="0.25">
      <c r="A4605" s="85">
        <v>45466</v>
      </c>
      <c r="B4605" s="86" t="s">
        <v>555</v>
      </c>
      <c r="C4605" s="2"/>
    </row>
    <row r="4606" spans="1:3" ht="22.5" x14ac:dyDescent="0.25">
      <c r="A4606" s="85">
        <v>45466</v>
      </c>
      <c r="B4606" s="86" t="s">
        <v>572</v>
      </c>
      <c r="C4606" s="2">
        <v>1</v>
      </c>
    </row>
    <row r="4607" spans="1:3" ht="22.5" x14ac:dyDescent="0.25">
      <c r="A4607" s="85">
        <v>45466</v>
      </c>
      <c r="B4607" s="87" t="s">
        <v>552</v>
      </c>
      <c r="C4607" s="2">
        <v>2</v>
      </c>
    </row>
    <row r="4608" spans="1:3" ht="22.5" x14ac:dyDescent="0.25">
      <c r="A4608" s="85">
        <v>45466</v>
      </c>
      <c r="B4608" s="87" t="s">
        <v>501</v>
      </c>
      <c r="C4608" s="2">
        <v>1</v>
      </c>
    </row>
    <row r="4609" spans="1:3" ht="22.5" x14ac:dyDescent="0.25">
      <c r="A4609" s="85">
        <v>45466</v>
      </c>
      <c r="B4609" s="86" t="s">
        <v>540</v>
      </c>
      <c r="C4609" s="2">
        <v>1</v>
      </c>
    </row>
    <row r="4610" spans="1:3" ht="22.5" x14ac:dyDescent="0.25">
      <c r="A4610" s="85">
        <v>45466</v>
      </c>
      <c r="B4610" s="87" t="s">
        <v>492</v>
      </c>
      <c r="C4610" s="2">
        <v>2</v>
      </c>
    </row>
    <row r="4611" spans="1:3" ht="22.5" x14ac:dyDescent="0.25">
      <c r="A4611" s="85">
        <v>45466</v>
      </c>
      <c r="B4611" s="86" t="s">
        <v>528</v>
      </c>
      <c r="C4611" s="2">
        <v>2</v>
      </c>
    </row>
    <row r="4612" spans="1:3" x14ac:dyDescent="0.25">
      <c r="A4612" s="85">
        <v>45466</v>
      </c>
      <c r="B4612" s="87" t="s">
        <v>575</v>
      </c>
      <c r="C4612" s="2">
        <v>2</v>
      </c>
    </row>
    <row r="4613" spans="1:3" x14ac:dyDescent="0.25">
      <c r="A4613" s="85">
        <v>45466</v>
      </c>
      <c r="B4613" s="87" t="s">
        <v>532</v>
      </c>
      <c r="C4613" s="2">
        <v>2</v>
      </c>
    </row>
    <row r="4614" spans="1:3" ht="22.5" x14ac:dyDescent="0.25">
      <c r="A4614" s="85">
        <v>45466</v>
      </c>
      <c r="B4614" s="87" t="s">
        <v>563</v>
      </c>
      <c r="C4614" s="2">
        <v>1</v>
      </c>
    </row>
    <row r="4615" spans="1:3" ht="22.5" x14ac:dyDescent="0.25">
      <c r="A4615" s="85">
        <v>45466</v>
      </c>
      <c r="B4615" s="87" t="s">
        <v>631</v>
      </c>
      <c r="C4615" s="2">
        <v>2</v>
      </c>
    </row>
    <row r="4616" spans="1:3" ht="22.5" x14ac:dyDescent="0.25">
      <c r="A4616" s="85">
        <v>45466</v>
      </c>
      <c r="B4616" s="86" t="s">
        <v>632</v>
      </c>
      <c r="C4616" s="2">
        <v>2</v>
      </c>
    </row>
    <row r="4617" spans="1:3" ht="22.5" x14ac:dyDescent="0.25">
      <c r="A4617" s="85">
        <v>45466</v>
      </c>
      <c r="B4617" s="87" t="s">
        <v>577</v>
      </c>
      <c r="C4617" s="2">
        <v>2</v>
      </c>
    </row>
    <row r="4618" spans="1:3" ht="22.5" x14ac:dyDescent="0.25">
      <c r="A4618" s="85">
        <v>45466</v>
      </c>
      <c r="B4618" s="86" t="s">
        <v>514</v>
      </c>
      <c r="C4618" s="2">
        <v>2</v>
      </c>
    </row>
    <row r="4619" spans="1:3" ht="22.5" x14ac:dyDescent="0.25">
      <c r="A4619" s="85">
        <v>45466</v>
      </c>
      <c r="B4619" s="87" t="s">
        <v>523</v>
      </c>
      <c r="C4619" s="2">
        <v>2</v>
      </c>
    </row>
    <row r="4620" spans="1:3" x14ac:dyDescent="0.25">
      <c r="A4620" s="85">
        <v>45466</v>
      </c>
      <c r="B4620" s="86" t="s">
        <v>502</v>
      </c>
      <c r="C4620" s="2">
        <v>2</v>
      </c>
    </row>
    <row r="4621" spans="1:3" x14ac:dyDescent="0.25">
      <c r="A4621" s="85">
        <v>45466</v>
      </c>
      <c r="B4621" s="87" t="s">
        <v>633</v>
      </c>
      <c r="C4621" s="2">
        <v>2</v>
      </c>
    </row>
    <row r="4622" spans="1:3" ht="22.5" x14ac:dyDescent="0.25">
      <c r="A4622" s="85">
        <v>45466</v>
      </c>
      <c r="B4622" s="86" t="s">
        <v>630</v>
      </c>
      <c r="C4622" s="2">
        <v>2</v>
      </c>
    </row>
    <row r="4623" spans="1:3" ht="22.5" x14ac:dyDescent="0.25">
      <c r="A4623" s="85">
        <v>45466</v>
      </c>
      <c r="B4623" s="86" t="s">
        <v>549</v>
      </c>
      <c r="C4623" s="2">
        <v>2</v>
      </c>
    </row>
    <row r="4624" spans="1:3" x14ac:dyDescent="0.25">
      <c r="A4624" s="85">
        <v>45466</v>
      </c>
      <c r="B4624" s="86" t="s">
        <v>573</v>
      </c>
      <c r="C4624" s="2">
        <v>2</v>
      </c>
    </row>
    <row r="4625" spans="1:3" x14ac:dyDescent="0.25">
      <c r="A4625" s="85">
        <v>45466</v>
      </c>
      <c r="B4625" s="87" t="s">
        <v>564</v>
      </c>
      <c r="C4625" s="2">
        <v>2</v>
      </c>
    </row>
    <row r="4626" spans="1:3" x14ac:dyDescent="0.25">
      <c r="A4626" s="85">
        <v>45466</v>
      </c>
      <c r="B4626" s="86" t="s">
        <v>546</v>
      </c>
      <c r="C4626" s="2">
        <v>2</v>
      </c>
    </row>
    <row r="4627" spans="1:3" x14ac:dyDescent="0.25">
      <c r="A4627" s="85">
        <v>45467</v>
      </c>
      <c r="B4627" s="86" t="s">
        <v>498</v>
      </c>
      <c r="C4627" s="2">
        <v>2</v>
      </c>
    </row>
    <row r="4628" spans="1:3" ht="22.5" x14ac:dyDescent="0.25">
      <c r="A4628" s="85">
        <v>45467</v>
      </c>
      <c r="B4628" s="87" t="s">
        <v>500</v>
      </c>
      <c r="C4628" s="2">
        <v>2</v>
      </c>
    </row>
    <row r="4629" spans="1:3" ht="22.5" x14ac:dyDescent="0.25">
      <c r="A4629" s="85">
        <v>45467</v>
      </c>
      <c r="B4629" s="86" t="s">
        <v>496</v>
      </c>
      <c r="C4629" s="2">
        <v>2</v>
      </c>
    </row>
    <row r="4630" spans="1:3" ht="22.5" x14ac:dyDescent="0.25">
      <c r="A4630" s="85">
        <v>45467</v>
      </c>
      <c r="B4630" s="87" t="s">
        <v>556</v>
      </c>
      <c r="C4630" s="2">
        <v>0</v>
      </c>
    </row>
    <row r="4631" spans="1:3" ht="22.5" x14ac:dyDescent="0.25">
      <c r="A4631" s="85">
        <v>45467</v>
      </c>
      <c r="B4631" s="86" t="s">
        <v>567</v>
      </c>
      <c r="C4631" s="2">
        <v>0</v>
      </c>
    </row>
    <row r="4632" spans="1:3" ht="22.5" x14ac:dyDescent="0.25">
      <c r="A4632" s="85">
        <v>45467</v>
      </c>
      <c r="B4632" s="87" t="s">
        <v>492</v>
      </c>
      <c r="C4632" s="2">
        <v>2</v>
      </c>
    </row>
    <row r="4633" spans="1:3" ht="22.5" x14ac:dyDescent="0.25">
      <c r="A4633" s="85">
        <v>45467</v>
      </c>
      <c r="B4633" s="87" t="s">
        <v>552</v>
      </c>
      <c r="C4633" s="2">
        <v>2</v>
      </c>
    </row>
    <row r="4634" spans="1:3" ht="22.5" x14ac:dyDescent="0.25">
      <c r="A4634" s="85">
        <v>45467</v>
      </c>
      <c r="B4634" s="87" t="s">
        <v>491</v>
      </c>
      <c r="C4634" s="2">
        <v>0</v>
      </c>
    </row>
    <row r="4635" spans="1:3" ht="22.5" x14ac:dyDescent="0.25">
      <c r="A4635" s="85">
        <v>45467</v>
      </c>
      <c r="B4635" s="86" t="s">
        <v>548</v>
      </c>
      <c r="C4635" s="2">
        <v>2</v>
      </c>
    </row>
    <row r="4636" spans="1:3" x14ac:dyDescent="0.25">
      <c r="A4636" s="85">
        <v>45467</v>
      </c>
      <c r="B4636" s="87" t="s">
        <v>520</v>
      </c>
      <c r="C4636" s="2">
        <v>0</v>
      </c>
    </row>
    <row r="4637" spans="1:3" ht="22.5" x14ac:dyDescent="0.25">
      <c r="A4637" s="85">
        <v>45467</v>
      </c>
      <c r="B4637" s="87" t="s">
        <v>634</v>
      </c>
      <c r="C4637" s="2">
        <v>0</v>
      </c>
    </row>
    <row r="4638" spans="1:3" x14ac:dyDescent="0.25">
      <c r="A4638" s="85">
        <v>45467</v>
      </c>
      <c r="B4638" s="86" t="s">
        <v>506</v>
      </c>
      <c r="C4638" s="2"/>
    </row>
    <row r="4639" spans="1:3" ht="22.5" x14ac:dyDescent="0.25">
      <c r="A4639" s="85">
        <v>45467</v>
      </c>
      <c r="B4639" s="87" t="s">
        <v>493</v>
      </c>
      <c r="C4639" s="2">
        <v>2</v>
      </c>
    </row>
    <row r="4640" spans="1:3" ht="22.5" x14ac:dyDescent="0.25">
      <c r="A4640" s="85">
        <v>45467</v>
      </c>
      <c r="B4640" s="87" t="s">
        <v>551</v>
      </c>
      <c r="C4640" s="2">
        <v>2</v>
      </c>
    </row>
    <row r="4641" spans="1:3" x14ac:dyDescent="0.25">
      <c r="A4641" s="85">
        <v>45467</v>
      </c>
      <c r="B4641" s="87" t="s">
        <v>495</v>
      </c>
      <c r="C4641" s="2">
        <v>0</v>
      </c>
    </row>
    <row r="4642" spans="1:3" ht="22.5" x14ac:dyDescent="0.25">
      <c r="A4642" s="85">
        <v>45467</v>
      </c>
      <c r="B4642" s="87" t="s">
        <v>501</v>
      </c>
      <c r="C4642" s="2">
        <v>2</v>
      </c>
    </row>
    <row r="4643" spans="1:3" ht="22.5" x14ac:dyDescent="0.25">
      <c r="A4643" s="85">
        <v>45467</v>
      </c>
      <c r="B4643" s="87" t="s">
        <v>490</v>
      </c>
      <c r="C4643" s="2">
        <v>2</v>
      </c>
    </row>
    <row r="4644" spans="1:3" x14ac:dyDescent="0.25">
      <c r="A4644" s="85">
        <v>45467</v>
      </c>
      <c r="B4644" s="87" t="s">
        <v>580</v>
      </c>
      <c r="C4644" s="2">
        <v>2</v>
      </c>
    </row>
    <row r="4645" spans="1:3" x14ac:dyDescent="0.25">
      <c r="A4645" s="85">
        <v>45467</v>
      </c>
      <c r="B4645" s="86" t="s">
        <v>494</v>
      </c>
      <c r="C4645" s="2"/>
    </row>
    <row r="4646" spans="1:3" x14ac:dyDescent="0.25">
      <c r="A4646" s="85">
        <v>45467</v>
      </c>
      <c r="B4646" s="86" t="s">
        <v>553</v>
      </c>
      <c r="C4646" s="2">
        <v>2</v>
      </c>
    </row>
    <row r="4647" spans="1:3" x14ac:dyDescent="0.25">
      <c r="A4647" s="85">
        <v>45467</v>
      </c>
      <c r="B4647" s="87" t="s">
        <v>497</v>
      </c>
      <c r="C4647" s="2">
        <v>1</v>
      </c>
    </row>
    <row r="4648" spans="1:3" ht="22.5" x14ac:dyDescent="0.25">
      <c r="A4648" s="85">
        <v>45467</v>
      </c>
      <c r="B4648" s="87" t="s">
        <v>572</v>
      </c>
      <c r="C4648" s="2">
        <v>1</v>
      </c>
    </row>
    <row r="4649" spans="1:3" ht="22.5" x14ac:dyDescent="0.25">
      <c r="A4649" s="85">
        <v>45467</v>
      </c>
      <c r="B4649" s="86" t="s">
        <v>632</v>
      </c>
      <c r="C4649" s="2"/>
    </row>
    <row r="4650" spans="1:3" ht="22.5" x14ac:dyDescent="0.25">
      <c r="A4650" s="85">
        <v>45467</v>
      </c>
      <c r="B4650" s="87" t="s">
        <v>523</v>
      </c>
      <c r="C4650" s="2">
        <v>1</v>
      </c>
    </row>
    <row r="4651" spans="1:3" ht="22.5" x14ac:dyDescent="0.25">
      <c r="A4651" s="85">
        <v>45467</v>
      </c>
      <c r="B4651" s="87" t="s">
        <v>512</v>
      </c>
      <c r="C4651" s="2">
        <v>2</v>
      </c>
    </row>
    <row r="4652" spans="1:3" x14ac:dyDescent="0.25">
      <c r="A4652" s="85">
        <v>45467</v>
      </c>
      <c r="B4652" s="87" t="s">
        <v>541</v>
      </c>
      <c r="C4652" s="2">
        <v>1</v>
      </c>
    </row>
    <row r="4653" spans="1:3" ht="22.5" x14ac:dyDescent="0.25">
      <c r="A4653" s="85">
        <v>45467</v>
      </c>
      <c r="B4653" s="86" t="s">
        <v>503</v>
      </c>
      <c r="C4653" s="2">
        <v>2</v>
      </c>
    </row>
    <row r="4654" spans="1:3" ht="22.5" x14ac:dyDescent="0.25">
      <c r="A4654" s="85">
        <v>45467</v>
      </c>
      <c r="B4654" s="86" t="s">
        <v>511</v>
      </c>
      <c r="C4654" s="2">
        <v>1</v>
      </c>
    </row>
    <row r="4655" spans="1:3" x14ac:dyDescent="0.25">
      <c r="A4655" s="85">
        <v>45467</v>
      </c>
      <c r="B4655" s="86" t="s">
        <v>509</v>
      </c>
      <c r="C4655" s="2">
        <v>0</v>
      </c>
    </row>
    <row r="4656" spans="1:3" x14ac:dyDescent="0.25">
      <c r="A4656" s="85">
        <v>45467</v>
      </c>
      <c r="B4656" s="87" t="s">
        <v>502</v>
      </c>
      <c r="C4656" s="2">
        <v>2</v>
      </c>
    </row>
    <row r="4657" spans="1:3" x14ac:dyDescent="0.25">
      <c r="A4657" s="85">
        <v>45467</v>
      </c>
      <c r="B4657" s="86" t="s">
        <v>516</v>
      </c>
      <c r="C4657" s="2">
        <v>2</v>
      </c>
    </row>
    <row r="4658" spans="1:3" x14ac:dyDescent="0.25">
      <c r="A4658" s="85">
        <v>45467</v>
      </c>
      <c r="B4658" s="87" t="s">
        <v>573</v>
      </c>
      <c r="C4658" s="2">
        <v>2</v>
      </c>
    </row>
    <row r="4659" spans="1:3" ht="22.5" x14ac:dyDescent="0.25">
      <c r="A4659" s="85">
        <v>45467</v>
      </c>
      <c r="B4659" s="86" t="s">
        <v>521</v>
      </c>
      <c r="C4659" s="2">
        <v>2</v>
      </c>
    </row>
    <row r="4660" spans="1:3" ht="22.5" x14ac:dyDescent="0.25">
      <c r="A4660" s="85">
        <v>45467</v>
      </c>
      <c r="B4660" s="87" t="s">
        <v>555</v>
      </c>
      <c r="C4660" s="2">
        <v>2</v>
      </c>
    </row>
    <row r="4661" spans="1:3" x14ac:dyDescent="0.25">
      <c r="A4661" s="85">
        <v>45467</v>
      </c>
      <c r="B4661" s="86" t="s">
        <v>633</v>
      </c>
      <c r="C4661" s="2">
        <v>2</v>
      </c>
    </row>
    <row r="4662" spans="1:3" x14ac:dyDescent="0.25">
      <c r="A4662" s="85">
        <v>45467</v>
      </c>
      <c r="B4662" s="87" t="s">
        <v>524</v>
      </c>
      <c r="C4662" s="2">
        <v>2</v>
      </c>
    </row>
    <row r="4663" spans="1:3" x14ac:dyDescent="0.25">
      <c r="A4663" s="85">
        <v>45467</v>
      </c>
      <c r="B4663" s="86" t="s">
        <v>518</v>
      </c>
      <c r="C4663" s="2">
        <v>2</v>
      </c>
    </row>
    <row r="4664" spans="1:3" ht="22.5" x14ac:dyDescent="0.25">
      <c r="A4664" s="85">
        <v>45467</v>
      </c>
      <c r="B4664" s="86" t="s">
        <v>530</v>
      </c>
      <c r="C4664" s="2">
        <v>2</v>
      </c>
    </row>
    <row r="4665" spans="1:3" ht="22.5" x14ac:dyDescent="0.25">
      <c r="A4665" s="85">
        <v>45467</v>
      </c>
      <c r="B4665" s="86" t="s">
        <v>559</v>
      </c>
      <c r="C4665" s="2">
        <v>2</v>
      </c>
    </row>
    <row r="4666" spans="1:3" ht="22.5" x14ac:dyDescent="0.25">
      <c r="A4666" s="85">
        <v>45467</v>
      </c>
      <c r="B4666" s="86" t="s">
        <v>631</v>
      </c>
      <c r="C4666" s="2">
        <v>2</v>
      </c>
    </row>
    <row r="4667" spans="1:3" ht="22.5" x14ac:dyDescent="0.25">
      <c r="A4667" s="85">
        <v>45467</v>
      </c>
      <c r="B4667" s="87" t="s">
        <v>515</v>
      </c>
      <c r="C4667" s="2">
        <v>2</v>
      </c>
    </row>
    <row r="4668" spans="1:3" ht="22.5" x14ac:dyDescent="0.25">
      <c r="A4668" s="85">
        <v>45467</v>
      </c>
      <c r="B4668" s="86" t="s">
        <v>522</v>
      </c>
      <c r="C4668" s="2">
        <v>2</v>
      </c>
    </row>
    <row r="4669" spans="1:3" x14ac:dyDescent="0.25">
      <c r="A4669" s="85">
        <v>45467</v>
      </c>
      <c r="B4669" s="86" t="s">
        <v>575</v>
      </c>
      <c r="C4669" s="2">
        <v>2</v>
      </c>
    </row>
    <row r="4670" spans="1:3" ht="22.5" x14ac:dyDescent="0.25">
      <c r="A4670" s="85">
        <v>45467</v>
      </c>
      <c r="B4670" s="87" t="s">
        <v>533</v>
      </c>
      <c r="C4670" s="2">
        <v>2</v>
      </c>
    </row>
    <row r="4671" spans="1:3" ht="22.5" x14ac:dyDescent="0.25">
      <c r="A4671" s="85">
        <v>45467</v>
      </c>
      <c r="B4671" s="86" t="s">
        <v>563</v>
      </c>
      <c r="C4671" s="2">
        <v>2</v>
      </c>
    </row>
    <row r="4672" spans="1:3" ht="22.5" x14ac:dyDescent="0.25">
      <c r="A4672" s="85">
        <v>45467</v>
      </c>
      <c r="B4672" s="87" t="s">
        <v>539</v>
      </c>
      <c r="C4672" s="2">
        <v>2</v>
      </c>
    </row>
    <row r="4673" spans="1:3" ht="22.5" x14ac:dyDescent="0.25">
      <c r="A4673" s="85">
        <v>45467</v>
      </c>
      <c r="B4673" s="86" t="s">
        <v>535</v>
      </c>
      <c r="C4673" s="2">
        <v>2</v>
      </c>
    </row>
    <row r="4674" spans="1:3" ht="22.5" x14ac:dyDescent="0.25">
      <c r="A4674" s="85">
        <v>45467</v>
      </c>
      <c r="B4674" s="87" t="s">
        <v>526</v>
      </c>
      <c r="C4674" s="2">
        <v>2</v>
      </c>
    </row>
    <row r="4675" spans="1:3" ht="22.5" x14ac:dyDescent="0.25">
      <c r="A4675" s="85">
        <v>45467</v>
      </c>
      <c r="B4675" s="86" t="s">
        <v>549</v>
      </c>
      <c r="C4675" s="2">
        <v>2</v>
      </c>
    </row>
    <row r="4676" spans="1:3" ht="22.5" x14ac:dyDescent="0.25">
      <c r="A4676" s="85">
        <v>45467</v>
      </c>
      <c r="B4676" s="87" t="s">
        <v>543</v>
      </c>
      <c r="C4676" s="2">
        <v>2</v>
      </c>
    </row>
    <row r="4677" spans="1:3" ht="22.5" x14ac:dyDescent="0.25">
      <c r="A4677" s="85">
        <v>45467</v>
      </c>
      <c r="B4677" s="86" t="s">
        <v>534</v>
      </c>
      <c r="C4677" s="2">
        <v>2</v>
      </c>
    </row>
    <row r="4678" spans="1:3" x14ac:dyDescent="0.25">
      <c r="A4678" s="85">
        <v>45467</v>
      </c>
      <c r="B4678" s="86" t="s">
        <v>547</v>
      </c>
      <c r="C4678" s="2">
        <v>2</v>
      </c>
    </row>
    <row r="4679" spans="1:3" ht="22.5" x14ac:dyDescent="0.25">
      <c r="A4679" s="85">
        <v>45467</v>
      </c>
      <c r="B4679" s="87" t="s">
        <v>630</v>
      </c>
      <c r="C4679" s="2">
        <v>2</v>
      </c>
    </row>
    <row r="4680" spans="1:3" ht="22.5" x14ac:dyDescent="0.25">
      <c r="A4680" s="85">
        <v>45467</v>
      </c>
      <c r="B4680" s="87" t="s">
        <v>540</v>
      </c>
      <c r="C4680" s="2">
        <v>2</v>
      </c>
    </row>
    <row r="4681" spans="1:3" ht="22.5" x14ac:dyDescent="0.25">
      <c r="A4681" s="85">
        <v>45467</v>
      </c>
      <c r="B4681" s="86" t="s">
        <v>576</v>
      </c>
      <c r="C4681" s="2">
        <v>2</v>
      </c>
    </row>
    <row r="4682" spans="1:3" x14ac:dyDescent="0.25">
      <c r="A4682" s="85">
        <v>45467</v>
      </c>
      <c r="B4682" s="86" t="s">
        <v>532</v>
      </c>
      <c r="C4682" s="2"/>
    </row>
    <row r="4683" spans="1:3" ht="22.5" x14ac:dyDescent="0.25">
      <c r="A4683" s="85">
        <v>45467</v>
      </c>
      <c r="B4683" s="86" t="s">
        <v>544</v>
      </c>
      <c r="C4683" s="2">
        <v>2</v>
      </c>
    </row>
    <row r="4684" spans="1:3" x14ac:dyDescent="0.25">
      <c r="A4684" s="85">
        <v>45467</v>
      </c>
      <c r="B4684" s="86" t="s">
        <v>527</v>
      </c>
      <c r="C4684" s="2">
        <v>2</v>
      </c>
    </row>
    <row r="4685" spans="1:3" ht="22.5" x14ac:dyDescent="0.25">
      <c r="A4685" s="85">
        <v>45467</v>
      </c>
      <c r="B4685" s="87" t="s">
        <v>514</v>
      </c>
      <c r="C4685" s="2">
        <v>2</v>
      </c>
    </row>
    <row r="4686" spans="1:3" x14ac:dyDescent="0.25">
      <c r="A4686" s="85">
        <v>45467</v>
      </c>
      <c r="B4686" s="86" t="s">
        <v>562</v>
      </c>
      <c r="C4686" s="2">
        <v>2</v>
      </c>
    </row>
    <row r="4687" spans="1:3" ht="22.5" x14ac:dyDescent="0.25">
      <c r="A4687" s="85">
        <v>45467</v>
      </c>
      <c r="B4687" s="86" t="s">
        <v>508</v>
      </c>
      <c r="C4687" s="2">
        <v>2</v>
      </c>
    </row>
    <row r="4688" spans="1:3" ht="22.5" x14ac:dyDescent="0.25">
      <c r="A4688" s="85">
        <v>45467</v>
      </c>
      <c r="B4688" s="87" t="s">
        <v>537</v>
      </c>
      <c r="C4688" s="2">
        <v>2</v>
      </c>
    </row>
    <row r="4689" spans="1:3" ht="22.5" x14ac:dyDescent="0.25">
      <c r="A4689" s="85">
        <v>45467</v>
      </c>
      <c r="B4689" s="86" t="s">
        <v>542</v>
      </c>
      <c r="C4689" s="2">
        <v>2</v>
      </c>
    </row>
    <row r="4690" spans="1:3" ht="22.5" x14ac:dyDescent="0.25">
      <c r="A4690" s="85">
        <v>45467</v>
      </c>
      <c r="B4690" s="87" t="s">
        <v>568</v>
      </c>
      <c r="C4690" s="2">
        <v>2</v>
      </c>
    </row>
    <row r="4691" spans="1:3" ht="22.5" x14ac:dyDescent="0.25">
      <c r="A4691" s="85">
        <v>45468</v>
      </c>
      <c r="B4691" s="87" t="s">
        <v>490</v>
      </c>
      <c r="C4691" s="2">
        <v>2</v>
      </c>
    </row>
    <row r="4692" spans="1:3" ht="22.5" x14ac:dyDescent="0.25">
      <c r="A4692" s="85">
        <v>45468</v>
      </c>
      <c r="B4692" s="86" t="s">
        <v>544</v>
      </c>
      <c r="C4692" s="2">
        <v>2</v>
      </c>
    </row>
    <row r="4693" spans="1:3" ht="22.5" x14ac:dyDescent="0.25">
      <c r="A4693" s="85">
        <v>45468</v>
      </c>
      <c r="B4693" s="87" t="s">
        <v>567</v>
      </c>
      <c r="C4693" s="2">
        <v>0</v>
      </c>
    </row>
    <row r="4694" spans="1:3" ht="22.5" x14ac:dyDescent="0.25">
      <c r="A4694" s="85">
        <v>45468</v>
      </c>
      <c r="B4694" s="87" t="s">
        <v>493</v>
      </c>
      <c r="C4694" s="2">
        <v>2</v>
      </c>
    </row>
    <row r="4695" spans="1:3" ht="22.5" x14ac:dyDescent="0.25">
      <c r="A4695" s="85">
        <v>45468</v>
      </c>
      <c r="B4695" s="87" t="s">
        <v>552</v>
      </c>
      <c r="C4695" s="2">
        <v>2</v>
      </c>
    </row>
    <row r="4696" spans="1:3" x14ac:dyDescent="0.25">
      <c r="A4696" s="85">
        <v>45468</v>
      </c>
      <c r="B4696" s="86" t="s">
        <v>497</v>
      </c>
      <c r="C4696" s="2">
        <v>2</v>
      </c>
    </row>
    <row r="4697" spans="1:3" ht="22.5" x14ac:dyDescent="0.25">
      <c r="A4697" s="85">
        <v>45468</v>
      </c>
      <c r="B4697" s="87" t="s">
        <v>492</v>
      </c>
      <c r="C4697" s="2">
        <v>2</v>
      </c>
    </row>
    <row r="4698" spans="1:3" ht="22.5" x14ac:dyDescent="0.25">
      <c r="A4698" s="85">
        <v>45468</v>
      </c>
      <c r="B4698" s="87" t="s">
        <v>496</v>
      </c>
      <c r="C4698" s="2">
        <v>2</v>
      </c>
    </row>
    <row r="4699" spans="1:3" ht="22.5" x14ac:dyDescent="0.25">
      <c r="A4699" s="85">
        <v>45468</v>
      </c>
      <c r="B4699" s="86" t="s">
        <v>491</v>
      </c>
      <c r="C4699" s="2">
        <v>0</v>
      </c>
    </row>
    <row r="4700" spans="1:3" ht="22.5" x14ac:dyDescent="0.25">
      <c r="A4700" s="85">
        <v>45468</v>
      </c>
      <c r="B4700" s="87" t="s">
        <v>583</v>
      </c>
      <c r="C4700" s="2">
        <v>0</v>
      </c>
    </row>
    <row r="4701" spans="1:3" ht="22.5" x14ac:dyDescent="0.25">
      <c r="A4701" s="85">
        <v>45468</v>
      </c>
      <c r="B4701" s="86" t="s">
        <v>634</v>
      </c>
      <c r="C4701" s="2">
        <v>0</v>
      </c>
    </row>
    <row r="4702" spans="1:3" x14ac:dyDescent="0.25">
      <c r="A4702" s="85">
        <v>45468</v>
      </c>
      <c r="B4702" s="86" t="s">
        <v>495</v>
      </c>
      <c r="C4702" s="2">
        <v>0</v>
      </c>
    </row>
    <row r="4703" spans="1:3" ht="22.5" x14ac:dyDescent="0.25">
      <c r="A4703" s="85">
        <v>45468</v>
      </c>
      <c r="B4703" s="86" t="s">
        <v>548</v>
      </c>
      <c r="C4703" s="2">
        <v>2</v>
      </c>
    </row>
    <row r="4704" spans="1:3" x14ac:dyDescent="0.25">
      <c r="A4704" s="85">
        <v>45468</v>
      </c>
      <c r="B4704" s="86" t="s">
        <v>520</v>
      </c>
      <c r="C4704" s="2">
        <v>0</v>
      </c>
    </row>
    <row r="4705" spans="1:3" x14ac:dyDescent="0.25">
      <c r="A4705" s="85">
        <v>45468</v>
      </c>
      <c r="B4705" s="86" t="s">
        <v>494</v>
      </c>
      <c r="C4705" s="2"/>
    </row>
    <row r="4706" spans="1:3" ht="22.5" x14ac:dyDescent="0.25">
      <c r="A4706" s="85">
        <v>45468</v>
      </c>
      <c r="B4706" s="87" t="s">
        <v>511</v>
      </c>
      <c r="C4706" s="2">
        <v>1</v>
      </c>
    </row>
    <row r="4707" spans="1:3" ht="22.5" x14ac:dyDescent="0.25">
      <c r="A4707" s="85">
        <v>45468</v>
      </c>
      <c r="B4707" s="86" t="s">
        <v>501</v>
      </c>
      <c r="C4707" s="2">
        <v>2</v>
      </c>
    </row>
    <row r="4708" spans="1:3" ht="22.5" x14ac:dyDescent="0.25">
      <c r="A4708" s="85">
        <v>45468</v>
      </c>
      <c r="B4708" s="86" t="s">
        <v>528</v>
      </c>
      <c r="C4708" s="2">
        <v>2</v>
      </c>
    </row>
    <row r="4709" spans="1:3" ht="22.5" x14ac:dyDescent="0.25">
      <c r="A4709" s="85">
        <v>45468</v>
      </c>
      <c r="B4709" s="86" t="s">
        <v>628</v>
      </c>
      <c r="C4709" s="2">
        <v>2</v>
      </c>
    </row>
    <row r="4710" spans="1:3" x14ac:dyDescent="0.25">
      <c r="A4710" s="85">
        <v>45468</v>
      </c>
      <c r="B4710" s="87" t="s">
        <v>506</v>
      </c>
      <c r="C4710" s="2">
        <v>1</v>
      </c>
    </row>
    <row r="4711" spans="1:3" ht="22.5" x14ac:dyDescent="0.25">
      <c r="A4711" s="85">
        <v>45468</v>
      </c>
      <c r="B4711" s="87" t="s">
        <v>533</v>
      </c>
      <c r="C4711" s="2">
        <v>2</v>
      </c>
    </row>
    <row r="4712" spans="1:3" ht="22.5" x14ac:dyDescent="0.25">
      <c r="A4712" s="85">
        <v>45468</v>
      </c>
      <c r="B4712" s="86" t="s">
        <v>538</v>
      </c>
      <c r="C4712" s="2">
        <v>2</v>
      </c>
    </row>
    <row r="4713" spans="1:3" x14ac:dyDescent="0.25">
      <c r="A4713" s="85">
        <v>45468</v>
      </c>
      <c r="B4713" s="87" t="s">
        <v>541</v>
      </c>
      <c r="C4713" s="2">
        <v>1</v>
      </c>
    </row>
    <row r="4714" spans="1:3" ht="22.5" x14ac:dyDescent="0.25">
      <c r="A4714" s="85">
        <v>45468</v>
      </c>
      <c r="B4714" s="87" t="s">
        <v>503</v>
      </c>
      <c r="C4714" s="2"/>
    </row>
    <row r="4715" spans="1:3" ht="22.5" x14ac:dyDescent="0.25">
      <c r="A4715" s="85">
        <v>45468</v>
      </c>
      <c r="B4715" s="86" t="s">
        <v>512</v>
      </c>
      <c r="C4715" s="2">
        <v>2</v>
      </c>
    </row>
    <row r="4716" spans="1:3" ht="22.5" x14ac:dyDescent="0.25">
      <c r="A4716" s="85">
        <v>45468</v>
      </c>
      <c r="B4716" s="86" t="s">
        <v>514</v>
      </c>
      <c r="C4716" s="2">
        <v>2</v>
      </c>
    </row>
    <row r="4717" spans="1:3" x14ac:dyDescent="0.25">
      <c r="A4717" s="85">
        <v>45468</v>
      </c>
      <c r="B4717" s="87" t="s">
        <v>509</v>
      </c>
      <c r="C4717" s="2">
        <v>0</v>
      </c>
    </row>
    <row r="4718" spans="1:3" ht="22.5" x14ac:dyDescent="0.25">
      <c r="A4718" s="85">
        <v>45468</v>
      </c>
      <c r="B4718" s="87" t="s">
        <v>500</v>
      </c>
      <c r="C4718" s="2">
        <v>2</v>
      </c>
    </row>
    <row r="4719" spans="1:3" x14ac:dyDescent="0.25">
      <c r="A4719" s="85">
        <v>45468</v>
      </c>
      <c r="B4719" s="86" t="s">
        <v>633</v>
      </c>
      <c r="C4719" s="2">
        <v>2</v>
      </c>
    </row>
    <row r="4720" spans="1:3" x14ac:dyDescent="0.25">
      <c r="A4720" s="85">
        <v>45468</v>
      </c>
      <c r="B4720" s="87" t="s">
        <v>527</v>
      </c>
      <c r="C4720" s="2">
        <v>2</v>
      </c>
    </row>
    <row r="4721" spans="1:3" x14ac:dyDescent="0.25">
      <c r="A4721" s="85">
        <v>45468</v>
      </c>
      <c r="B4721" s="87" t="s">
        <v>516</v>
      </c>
      <c r="C4721" s="2">
        <v>2</v>
      </c>
    </row>
    <row r="4722" spans="1:3" ht="22.5" x14ac:dyDescent="0.25">
      <c r="A4722" s="85">
        <v>45468</v>
      </c>
      <c r="B4722" s="87" t="s">
        <v>576</v>
      </c>
      <c r="C4722" s="2">
        <v>2</v>
      </c>
    </row>
    <row r="4723" spans="1:3" ht="22.5" x14ac:dyDescent="0.25">
      <c r="A4723" s="85">
        <v>45468</v>
      </c>
      <c r="B4723" s="86" t="s">
        <v>521</v>
      </c>
      <c r="C4723" s="2">
        <v>2</v>
      </c>
    </row>
    <row r="4724" spans="1:3" ht="22.5" x14ac:dyDescent="0.25">
      <c r="A4724" s="85">
        <v>45468</v>
      </c>
      <c r="B4724" s="87" t="s">
        <v>631</v>
      </c>
      <c r="C4724" s="2">
        <v>2</v>
      </c>
    </row>
    <row r="4725" spans="1:3" ht="22.5" x14ac:dyDescent="0.25">
      <c r="A4725" s="85">
        <v>45468</v>
      </c>
      <c r="B4725" s="86" t="s">
        <v>523</v>
      </c>
      <c r="C4725" s="2">
        <v>2</v>
      </c>
    </row>
    <row r="4726" spans="1:3" x14ac:dyDescent="0.25">
      <c r="A4726" s="85">
        <v>45468</v>
      </c>
      <c r="B4726" s="86" t="s">
        <v>502</v>
      </c>
      <c r="C4726" s="2">
        <v>2</v>
      </c>
    </row>
    <row r="4727" spans="1:3" x14ac:dyDescent="0.25">
      <c r="A4727" s="85">
        <v>45468</v>
      </c>
      <c r="B4727" s="87" t="s">
        <v>575</v>
      </c>
      <c r="C4727" s="2"/>
    </row>
    <row r="4728" spans="1:3" x14ac:dyDescent="0.25">
      <c r="A4728" s="85">
        <v>45468</v>
      </c>
      <c r="B4728" s="87" t="s">
        <v>524</v>
      </c>
      <c r="C4728" s="2">
        <v>2</v>
      </c>
    </row>
    <row r="4729" spans="1:3" x14ac:dyDescent="0.25">
      <c r="A4729" s="85">
        <v>45468</v>
      </c>
      <c r="B4729" s="87" t="s">
        <v>518</v>
      </c>
      <c r="C4729" s="2">
        <v>2</v>
      </c>
    </row>
    <row r="4730" spans="1:3" ht="22.5" x14ac:dyDescent="0.25">
      <c r="A4730" s="85">
        <v>45468</v>
      </c>
      <c r="B4730" s="87" t="s">
        <v>555</v>
      </c>
      <c r="C4730" s="2">
        <v>2</v>
      </c>
    </row>
    <row r="4731" spans="1:3" ht="22.5" x14ac:dyDescent="0.25">
      <c r="A4731" s="85">
        <v>45468</v>
      </c>
      <c r="B4731" s="87" t="s">
        <v>530</v>
      </c>
      <c r="C4731" s="2">
        <v>2</v>
      </c>
    </row>
    <row r="4732" spans="1:3" ht="22.5" x14ac:dyDescent="0.25">
      <c r="A4732" s="85">
        <v>45468</v>
      </c>
      <c r="B4732" s="86" t="s">
        <v>526</v>
      </c>
      <c r="C4732" s="2">
        <v>2</v>
      </c>
    </row>
    <row r="4733" spans="1:3" ht="22.5" x14ac:dyDescent="0.25">
      <c r="A4733" s="85">
        <v>45468</v>
      </c>
      <c r="B4733" s="86" t="s">
        <v>517</v>
      </c>
      <c r="C4733" s="2">
        <v>2</v>
      </c>
    </row>
    <row r="4734" spans="1:3" ht="22.5" x14ac:dyDescent="0.25">
      <c r="A4734" s="85">
        <v>45468</v>
      </c>
      <c r="B4734" s="87" t="s">
        <v>563</v>
      </c>
      <c r="C4734" s="2">
        <v>2</v>
      </c>
    </row>
    <row r="4735" spans="1:3" ht="22.5" x14ac:dyDescent="0.25">
      <c r="A4735" s="85">
        <v>45468</v>
      </c>
      <c r="B4735" s="86" t="s">
        <v>531</v>
      </c>
      <c r="C4735" s="2">
        <v>2</v>
      </c>
    </row>
    <row r="4736" spans="1:3" x14ac:dyDescent="0.25">
      <c r="A4736" s="85">
        <v>45468</v>
      </c>
      <c r="B4736" s="87" t="s">
        <v>573</v>
      </c>
      <c r="C4736" s="2">
        <v>2</v>
      </c>
    </row>
    <row r="4737" spans="1:3" ht="22.5" x14ac:dyDescent="0.25">
      <c r="A4737" s="85">
        <v>45468</v>
      </c>
      <c r="B4737" s="86" t="s">
        <v>559</v>
      </c>
      <c r="C4737" s="2">
        <v>2</v>
      </c>
    </row>
    <row r="4738" spans="1:3" ht="22.5" x14ac:dyDescent="0.25">
      <c r="A4738" s="85">
        <v>45468</v>
      </c>
      <c r="B4738" s="86" t="s">
        <v>577</v>
      </c>
      <c r="C4738" s="2">
        <v>2</v>
      </c>
    </row>
    <row r="4739" spans="1:3" ht="22.5" x14ac:dyDescent="0.25">
      <c r="A4739" s="85">
        <v>45468</v>
      </c>
      <c r="B4739" s="86" t="s">
        <v>535</v>
      </c>
      <c r="C4739" s="2">
        <v>2</v>
      </c>
    </row>
    <row r="4740" spans="1:3" ht="22.5" x14ac:dyDescent="0.25">
      <c r="A4740" s="85">
        <v>45468</v>
      </c>
      <c r="B4740" s="86" t="s">
        <v>539</v>
      </c>
      <c r="C4740" s="2">
        <v>2</v>
      </c>
    </row>
    <row r="4741" spans="1:3" ht="22.5" x14ac:dyDescent="0.25">
      <c r="A4741" s="85">
        <v>45468</v>
      </c>
      <c r="B4741" s="87" t="s">
        <v>508</v>
      </c>
      <c r="C4741" s="2">
        <v>2</v>
      </c>
    </row>
    <row r="4742" spans="1:3" ht="22.5" x14ac:dyDescent="0.25">
      <c r="A4742" s="85">
        <v>45468</v>
      </c>
      <c r="B4742" s="86" t="s">
        <v>534</v>
      </c>
      <c r="C4742" s="2">
        <v>2</v>
      </c>
    </row>
    <row r="4743" spans="1:3" x14ac:dyDescent="0.25">
      <c r="A4743" s="85">
        <v>45468</v>
      </c>
      <c r="B4743" s="87" t="s">
        <v>532</v>
      </c>
      <c r="C4743" s="2">
        <v>2</v>
      </c>
    </row>
    <row r="4744" spans="1:3" ht="22.5" x14ac:dyDescent="0.25">
      <c r="A4744" s="85">
        <v>45468</v>
      </c>
      <c r="B4744" s="86" t="s">
        <v>542</v>
      </c>
      <c r="C4744" s="2">
        <v>2</v>
      </c>
    </row>
    <row r="4745" spans="1:3" x14ac:dyDescent="0.25">
      <c r="A4745" s="85">
        <v>45468</v>
      </c>
      <c r="B4745" s="86" t="s">
        <v>562</v>
      </c>
      <c r="C4745" s="2">
        <v>2</v>
      </c>
    </row>
    <row r="4746" spans="1:3" ht="22.5" x14ac:dyDescent="0.25">
      <c r="A4746" s="85">
        <v>45468</v>
      </c>
      <c r="B4746" s="86" t="s">
        <v>540</v>
      </c>
      <c r="C4746" s="2">
        <v>2</v>
      </c>
    </row>
    <row r="4747" spans="1:3" ht="22.5" x14ac:dyDescent="0.25">
      <c r="A4747" s="85">
        <v>45468</v>
      </c>
      <c r="B4747" s="87" t="s">
        <v>537</v>
      </c>
      <c r="C4747" s="2">
        <v>2</v>
      </c>
    </row>
    <row r="4748" spans="1:3" ht="22.5" x14ac:dyDescent="0.25">
      <c r="A4748" s="85">
        <v>45468</v>
      </c>
      <c r="B4748" s="87" t="s">
        <v>558</v>
      </c>
      <c r="C4748" s="2">
        <v>0</v>
      </c>
    </row>
    <row r="4749" spans="1:3" x14ac:dyDescent="0.25">
      <c r="A4749" s="85">
        <v>45468</v>
      </c>
      <c r="B4749" s="87" t="s">
        <v>547</v>
      </c>
      <c r="C4749" s="2">
        <v>2</v>
      </c>
    </row>
    <row r="4750" spans="1:3" ht="22.5" x14ac:dyDescent="0.25">
      <c r="A4750" s="85">
        <v>45468</v>
      </c>
      <c r="B4750" s="87" t="s">
        <v>522</v>
      </c>
      <c r="C4750" s="2">
        <v>2</v>
      </c>
    </row>
    <row r="4751" spans="1:3" x14ac:dyDescent="0.25">
      <c r="A4751" s="85">
        <v>45468</v>
      </c>
      <c r="B4751" s="86" t="s">
        <v>570</v>
      </c>
      <c r="C4751" s="2">
        <v>0</v>
      </c>
    </row>
    <row r="4752" spans="1:3" x14ac:dyDescent="0.25">
      <c r="A4752" s="85">
        <v>45468</v>
      </c>
      <c r="B4752" s="86" t="s">
        <v>546</v>
      </c>
      <c r="C4752" s="2">
        <v>2</v>
      </c>
    </row>
    <row r="4753" spans="1:3" ht="22.5" x14ac:dyDescent="0.25">
      <c r="A4753" s="85">
        <v>45468</v>
      </c>
      <c r="B4753" s="86" t="s">
        <v>543</v>
      </c>
      <c r="C4753" s="2">
        <v>2</v>
      </c>
    </row>
    <row r="4754" spans="1:3" ht="22.5" x14ac:dyDescent="0.25">
      <c r="A4754" s="85">
        <v>45468</v>
      </c>
      <c r="B4754" s="86" t="s">
        <v>630</v>
      </c>
      <c r="C4754" s="2">
        <v>2</v>
      </c>
    </row>
    <row r="4755" spans="1:3" ht="22.5" x14ac:dyDescent="0.25">
      <c r="A4755" s="85">
        <v>45468</v>
      </c>
      <c r="B4755" s="87" t="s">
        <v>568</v>
      </c>
      <c r="C4755" s="2">
        <v>2</v>
      </c>
    </row>
    <row r="4756" spans="1:3" x14ac:dyDescent="0.25">
      <c r="A4756" s="85">
        <v>45469</v>
      </c>
      <c r="B4756" s="87" t="s">
        <v>497</v>
      </c>
      <c r="C4756" s="2">
        <v>2</v>
      </c>
    </row>
    <row r="4757" spans="1:3" ht="22.5" x14ac:dyDescent="0.25">
      <c r="A4757" s="85">
        <v>45469</v>
      </c>
      <c r="B4757" s="87" t="s">
        <v>492</v>
      </c>
      <c r="C4757" s="2">
        <v>2</v>
      </c>
    </row>
    <row r="4758" spans="1:3" ht="22.5" x14ac:dyDescent="0.25">
      <c r="A4758" s="85">
        <v>45469</v>
      </c>
      <c r="B4758" s="87" t="s">
        <v>493</v>
      </c>
      <c r="C4758" s="2">
        <v>2</v>
      </c>
    </row>
    <row r="4759" spans="1:3" ht="22.5" x14ac:dyDescent="0.25">
      <c r="A4759" s="85">
        <v>45469</v>
      </c>
      <c r="B4759" s="86" t="s">
        <v>548</v>
      </c>
      <c r="C4759" s="2">
        <v>2</v>
      </c>
    </row>
    <row r="4760" spans="1:3" ht="22.5" x14ac:dyDescent="0.25">
      <c r="A4760" s="85">
        <v>45469</v>
      </c>
      <c r="B4760" s="87" t="s">
        <v>556</v>
      </c>
      <c r="C4760" s="2">
        <v>0</v>
      </c>
    </row>
    <row r="4761" spans="1:3" x14ac:dyDescent="0.25">
      <c r="A4761" s="85">
        <v>45469</v>
      </c>
      <c r="B4761" s="86" t="s">
        <v>495</v>
      </c>
      <c r="C4761" s="2">
        <v>0</v>
      </c>
    </row>
    <row r="4762" spans="1:3" ht="22.5" x14ac:dyDescent="0.25">
      <c r="A4762" s="85">
        <v>45469</v>
      </c>
      <c r="B4762" s="86" t="s">
        <v>496</v>
      </c>
      <c r="C4762" s="2">
        <v>2</v>
      </c>
    </row>
    <row r="4763" spans="1:3" x14ac:dyDescent="0.25">
      <c r="A4763" s="85">
        <v>45469</v>
      </c>
      <c r="B4763" s="87" t="s">
        <v>494</v>
      </c>
      <c r="C4763" s="2"/>
    </row>
    <row r="4764" spans="1:3" x14ac:dyDescent="0.25">
      <c r="A4764" s="85">
        <v>45469</v>
      </c>
      <c r="B4764" s="86" t="s">
        <v>498</v>
      </c>
      <c r="C4764" s="2">
        <v>2</v>
      </c>
    </row>
    <row r="4765" spans="1:3" ht="22.5" x14ac:dyDescent="0.25">
      <c r="A4765" s="85">
        <v>45469</v>
      </c>
      <c r="B4765" s="86" t="s">
        <v>550</v>
      </c>
      <c r="C4765" s="2"/>
    </row>
    <row r="4766" spans="1:3" ht="22.5" x14ac:dyDescent="0.25">
      <c r="A4766" s="85">
        <v>45469</v>
      </c>
      <c r="B4766" s="87" t="s">
        <v>503</v>
      </c>
      <c r="C4766" s="2">
        <v>2</v>
      </c>
    </row>
    <row r="4767" spans="1:3" ht="22.5" x14ac:dyDescent="0.25">
      <c r="A4767" s="85">
        <v>45469</v>
      </c>
      <c r="B4767" s="87" t="s">
        <v>552</v>
      </c>
      <c r="C4767" s="2">
        <v>2</v>
      </c>
    </row>
    <row r="4768" spans="1:3" x14ac:dyDescent="0.25">
      <c r="A4768" s="85">
        <v>45469</v>
      </c>
      <c r="B4768" s="87" t="s">
        <v>580</v>
      </c>
      <c r="C4768" s="2">
        <v>2</v>
      </c>
    </row>
    <row r="4769" spans="1:3" ht="22.5" x14ac:dyDescent="0.25">
      <c r="A4769" s="85">
        <v>45469</v>
      </c>
      <c r="B4769" s="87" t="s">
        <v>551</v>
      </c>
      <c r="C4769" s="2">
        <v>2</v>
      </c>
    </row>
    <row r="4770" spans="1:3" ht="22.5" x14ac:dyDescent="0.25">
      <c r="A4770" s="85">
        <v>45469</v>
      </c>
      <c r="B4770" s="86" t="s">
        <v>533</v>
      </c>
      <c r="C4770" s="2">
        <v>2</v>
      </c>
    </row>
    <row r="4771" spans="1:3" x14ac:dyDescent="0.25">
      <c r="A4771" s="85">
        <v>45469</v>
      </c>
      <c r="B4771" s="86" t="s">
        <v>561</v>
      </c>
      <c r="C4771" s="2">
        <v>1</v>
      </c>
    </row>
    <row r="4772" spans="1:3" ht="22.5" x14ac:dyDescent="0.25">
      <c r="A4772" s="85">
        <v>45469</v>
      </c>
      <c r="B4772" s="87" t="s">
        <v>572</v>
      </c>
      <c r="C4772" s="2">
        <v>1</v>
      </c>
    </row>
    <row r="4773" spans="1:3" ht="22.5" x14ac:dyDescent="0.25">
      <c r="A4773" s="85">
        <v>45469</v>
      </c>
      <c r="B4773" s="87" t="s">
        <v>554</v>
      </c>
      <c r="C4773" s="2">
        <v>1</v>
      </c>
    </row>
    <row r="4774" spans="1:3" x14ac:dyDescent="0.25">
      <c r="A4774" s="85">
        <v>45469</v>
      </c>
      <c r="B4774" s="86" t="s">
        <v>506</v>
      </c>
      <c r="C4774" s="2">
        <v>1</v>
      </c>
    </row>
    <row r="4775" spans="1:3" x14ac:dyDescent="0.25">
      <c r="A4775" s="85">
        <v>45469</v>
      </c>
      <c r="B4775" s="87" t="s">
        <v>516</v>
      </c>
      <c r="C4775" s="2">
        <v>2</v>
      </c>
    </row>
    <row r="4776" spans="1:3" ht="22.5" x14ac:dyDescent="0.25">
      <c r="A4776" s="85">
        <v>45469</v>
      </c>
      <c r="B4776" s="86" t="s">
        <v>490</v>
      </c>
      <c r="C4776" s="2">
        <v>2</v>
      </c>
    </row>
    <row r="4777" spans="1:3" ht="22.5" x14ac:dyDescent="0.25">
      <c r="A4777" s="85">
        <v>45469</v>
      </c>
      <c r="B4777" s="87" t="s">
        <v>500</v>
      </c>
      <c r="C4777" s="2">
        <v>2</v>
      </c>
    </row>
    <row r="4778" spans="1:3" ht="22.5" x14ac:dyDescent="0.25">
      <c r="A4778" s="85">
        <v>45469</v>
      </c>
      <c r="B4778" s="86" t="s">
        <v>557</v>
      </c>
      <c r="C4778" s="2">
        <v>2</v>
      </c>
    </row>
    <row r="4779" spans="1:3" ht="22.5" x14ac:dyDescent="0.25">
      <c r="A4779" s="85">
        <v>45469</v>
      </c>
      <c r="B4779" s="87" t="s">
        <v>511</v>
      </c>
      <c r="C4779" s="2">
        <v>1</v>
      </c>
    </row>
    <row r="4780" spans="1:3" ht="22.5" x14ac:dyDescent="0.25">
      <c r="A4780" s="85">
        <v>45469</v>
      </c>
      <c r="B4780" s="87" t="s">
        <v>512</v>
      </c>
      <c r="C4780" s="2">
        <v>2</v>
      </c>
    </row>
    <row r="4781" spans="1:3" ht="22.5" x14ac:dyDescent="0.25">
      <c r="A4781" s="85">
        <v>45469</v>
      </c>
      <c r="B4781" s="86" t="s">
        <v>510</v>
      </c>
      <c r="C4781" s="2">
        <v>2</v>
      </c>
    </row>
    <row r="4782" spans="1:3" ht="22.5" x14ac:dyDescent="0.25">
      <c r="A4782" s="85">
        <v>45469</v>
      </c>
      <c r="B4782" s="86" t="s">
        <v>508</v>
      </c>
      <c r="C4782" s="2">
        <v>1</v>
      </c>
    </row>
    <row r="4783" spans="1:3" x14ac:dyDescent="0.25">
      <c r="A4783" s="85">
        <v>45469</v>
      </c>
      <c r="B4783" s="87" t="s">
        <v>502</v>
      </c>
      <c r="C4783" s="2">
        <v>2</v>
      </c>
    </row>
    <row r="4784" spans="1:3" ht="22.5" x14ac:dyDescent="0.25">
      <c r="A4784" s="85">
        <v>45469</v>
      </c>
      <c r="B4784" s="86" t="s">
        <v>630</v>
      </c>
      <c r="C4784" s="2"/>
    </row>
    <row r="4785" spans="1:3" ht="22.5" x14ac:dyDescent="0.25">
      <c r="A4785" s="85">
        <v>45469</v>
      </c>
      <c r="B4785" s="86" t="s">
        <v>515</v>
      </c>
      <c r="C4785" s="2">
        <v>2</v>
      </c>
    </row>
    <row r="4786" spans="1:3" ht="22.5" x14ac:dyDescent="0.25">
      <c r="A4786" s="85">
        <v>45469</v>
      </c>
      <c r="B4786" s="87" t="s">
        <v>583</v>
      </c>
      <c r="C4786" s="2"/>
    </row>
    <row r="4787" spans="1:3" ht="22.5" x14ac:dyDescent="0.25">
      <c r="A4787" s="85">
        <v>45469</v>
      </c>
      <c r="B4787" s="86" t="s">
        <v>555</v>
      </c>
      <c r="C4787" s="2">
        <v>2</v>
      </c>
    </row>
    <row r="4788" spans="1:3" ht="22.5" x14ac:dyDescent="0.25">
      <c r="A4788" s="85">
        <v>45469</v>
      </c>
      <c r="B4788" s="87" t="s">
        <v>537</v>
      </c>
      <c r="C4788" s="2">
        <v>2</v>
      </c>
    </row>
    <row r="4789" spans="1:3" ht="22.5" x14ac:dyDescent="0.25">
      <c r="A4789" s="85">
        <v>45469</v>
      </c>
      <c r="B4789" s="86" t="s">
        <v>559</v>
      </c>
      <c r="C4789" s="2">
        <v>2</v>
      </c>
    </row>
    <row r="4790" spans="1:3" x14ac:dyDescent="0.25">
      <c r="A4790" s="85">
        <v>45469</v>
      </c>
      <c r="B4790" s="87" t="s">
        <v>524</v>
      </c>
      <c r="C4790" s="2">
        <v>2</v>
      </c>
    </row>
    <row r="4791" spans="1:3" x14ac:dyDescent="0.25">
      <c r="A4791" s="85">
        <v>45469</v>
      </c>
      <c r="B4791" s="86" t="s">
        <v>520</v>
      </c>
      <c r="C4791" s="2">
        <v>0</v>
      </c>
    </row>
    <row r="4792" spans="1:3" ht="22.5" x14ac:dyDescent="0.25">
      <c r="A4792" s="85">
        <v>45469</v>
      </c>
      <c r="B4792" s="86" t="s">
        <v>522</v>
      </c>
      <c r="C4792" s="2">
        <v>2</v>
      </c>
    </row>
    <row r="4793" spans="1:3" x14ac:dyDescent="0.25">
      <c r="A4793" s="85">
        <v>45469</v>
      </c>
      <c r="B4793" s="87" t="s">
        <v>573</v>
      </c>
      <c r="C4793" s="2">
        <v>2</v>
      </c>
    </row>
    <row r="4794" spans="1:3" ht="22.5" x14ac:dyDescent="0.25">
      <c r="A4794" s="85">
        <v>45469</v>
      </c>
      <c r="B4794" s="86" t="s">
        <v>531</v>
      </c>
      <c r="C4794" s="2">
        <v>2</v>
      </c>
    </row>
    <row r="4795" spans="1:3" ht="22.5" x14ac:dyDescent="0.25">
      <c r="A4795" s="85">
        <v>45469</v>
      </c>
      <c r="B4795" s="86" t="s">
        <v>523</v>
      </c>
      <c r="C4795" s="2">
        <v>2</v>
      </c>
    </row>
    <row r="4796" spans="1:3" ht="22.5" x14ac:dyDescent="0.25">
      <c r="A4796" s="85">
        <v>45469</v>
      </c>
      <c r="B4796" s="86" t="s">
        <v>517</v>
      </c>
      <c r="C4796" s="2">
        <v>2</v>
      </c>
    </row>
    <row r="4797" spans="1:3" x14ac:dyDescent="0.25">
      <c r="A4797" s="85">
        <v>45469</v>
      </c>
      <c r="B4797" s="87" t="s">
        <v>518</v>
      </c>
      <c r="C4797" s="2">
        <v>2</v>
      </c>
    </row>
    <row r="4798" spans="1:3" ht="22.5" x14ac:dyDescent="0.25">
      <c r="A4798" s="85">
        <v>45469</v>
      </c>
      <c r="B4798" s="87" t="s">
        <v>563</v>
      </c>
      <c r="C4798" s="2">
        <v>2</v>
      </c>
    </row>
    <row r="4799" spans="1:3" x14ac:dyDescent="0.25">
      <c r="A4799" s="85">
        <v>45469</v>
      </c>
      <c r="B4799" s="87" t="s">
        <v>564</v>
      </c>
      <c r="C4799" s="2">
        <v>1</v>
      </c>
    </row>
    <row r="4800" spans="1:3" x14ac:dyDescent="0.25">
      <c r="A4800" s="85">
        <v>45469</v>
      </c>
      <c r="B4800" s="87" t="s">
        <v>633</v>
      </c>
      <c r="C4800" s="2">
        <v>2</v>
      </c>
    </row>
    <row r="4801" spans="1:3" ht="22.5" x14ac:dyDescent="0.25">
      <c r="A4801" s="85">
        <v>45469</v>
      </c>
      <c r="B4801" s="86" t="s">
        <v>526</v>
      </c>
      <c r="C4801" s="2">
        <v>2</v>
      </c>
    </row>
    <row r="4802" spans="1:3" ht="22.5" x14ac:dyDescent="0.25">
      <c r="A4802" s="85">
        <v>45469</v>
      </c>
      <c r="B4802" s="86" t="s">
        <v>577</v>
      </c>
      <c r="C4802" s="2">
        <v>2</v>
      </c>
    </row>
    <row r="4803" spans="1:3" ht="22.5" x14ac:dyDescent="0.25">
      <c r="A4803" s="85">
        <v>45469</v>
      </c>
      <c r="B4803" s="86" t="s">
        <v>629</v>
      </c>
      <c r="C4803" s="2">
        <v>2</v>
      </c>
    </row>
    <row r="4804" spans="1:3" x14ac:dyDescent="0.25">
      <c r="A4804" s="85">
        <v>45469</v>
      </c>
      <c r="B4804" s="87" t="s">
        <v>532</v>
      </c>
      <c r="C4804" s="2">
        <v>2</v>
      </c>
    </row>
    <row r="4805" spans="1:3" ht="22.5" x14ac:dyDescent="0.25">
      <c r="A4805" s="85">
        <v>45469</v>
      </c>
      <c r="B4805" s="86" t="s">
        <v>501</v>
      </c>
      <c r="C4805" s="2">
        <v>2</v>
      </c>
    </row>
    <row r="4806" spans="1:3" ht="22.5" x14ac:dyDescent="0.25">
      <c r="A4806" s="85">
        <v>45469</v>
      </c>
      <c r="B4806" s="87" t="s">
        <v>576</v>
      </c>
      <c r="C4806" s="2">
        <v>2</v>
      </c>
    </row>
    <row r="4807" spans="1:3" ht="22.5" x14ac:dyDescent="0.25">
      <c r="A4807" s="85">
        <v>45469</v>
      </c>
      <c r="B4807" s="86" t="s">
        <v>539</v>
      </c>
      <c r="C4807" s="2">
        <v>2</v>
      </c>
    </row>
    <row r="4808" spans="1:3" ht="22.5" x14ac:dyDescent="0.25">
      <c r="A4808" s="85">
        <v>45469</v>
      </c>
      <c r="B4808" s="87" t="s">
        <v>530</v>
      </c>
      <c r="C4808" s="2">
        <v>2</v>
      </c>
    </row>
    <row r="4809" spans="1:3" x14ac:dyDescent="0.25">
      <c r="A4809" s="85">
        <v>45469</v>
      </c>
      <c r="B4809" s="87" t="s">
        <v>527</v>
      </c>
      <c r="C4809" s="2">
        <v>2</v>
      </c>
    </row>
    <row r="4810" spans="1:3" ht="22.5" x14ac:dyDescent="0.25">
      <c r="A4810" s="85">
        <v>45469</v>
      </c>
      <c r="B4810" s="86" t="s">
        <v>631</v>
      </c>
      <c r="C4810" s="2">
        <v>2</v>
      </c>
    </row>
    <row r="4811" spans="1:3" x14ac:dyDescent="0.25">
      <c r="A4811" s="85">
        <v>45469</v>
      </c>
      <c r="B4811" s="87" t="s">
        <v>562</v>
      </c>
      <c r="C4811" s="2">
        <v>2</v>
      </c>
    </row>
    <row r="4812" spans="1:3" ht="22.5" x14ac:dyDescent="0.25">
      <c r="A4812" s="85">
        <v>45469</v>
      </c>
      <c r="B4812" s="86" t="s">
        <v>540</v>
      </c>
      <c r="C4812" s="2">
        <v>2</v>
      </c>
    </row>
    <row r="4813" spans="1:3" ht="22.5" x14ac:dyDescent="0.25">
      <c r="A4813" s="85">
        <v>45469</v>
      </c>
      <c r="B4813" s="86" t="s">
        <v>549</v>
      </c>
      <c r="C4813" s="2">
        <v>2</v>
      </c>
    </row>
    <row r="4814" spans="1:3" ht="22.5" x14ac:dyDescent="0.25">
      <c r="A4814" s="85">
        <v>45469</v>
      </c>
      <c r="B4814" s="86" t="s">
        <v>538</v>
      </c>
      <c r="C4814" s="2">
        <v>2</v>
      </c>
    </row>
    <row r="4815" spans="1:3" ht="22.5" x14ac:dyDescent="0.25">
      <c r="A4815" s="85">
        <v>45469</v>
      </c>
      <c r="B4815" s="87" t="s">
        <v>543</v>
      </c>
      <c r="C4815" s="2">
        <v>2</v>
      </c>
    </row>
    <row r="4816" spans="1:3" ht="22.5" x14ac:dyDescent="0.25">
      <c r="A4816" s="85">
        <v>45469</v>
      </c>
      <c r="B4816" s="86" t="s">
        <v>542</v>
      </c>
      <c r="C4816" s="2">
        <v>2</v>
      </c>
    </row>
    <row r="4817" spans="1:3" ht="22.5" x14ac:dyDescent="0.25">
      <c r="A4817" s="85">
        <v>45469</v>
      </c>
      <c r="B4817" s="86" t="s">
        <v>535</v>
      </c>
      <c r="C4817" s="2">
        <v>2</v>
      </c>
    </row>
    <row r="4818" spans="1:3" ht="22.5" x14ac:dyDescent="0.25">
      <c r="A4818" s="85">
        <v>45469</v>
      </c>
      <c r="B4818" s="87" t="s">
        <v>568</v>
      </c>
      <c r="C4818" s="2">
        <v>2</v>
      </c>
    </row>
    <row r="4819" spans="1:3" ht="22.5" x14ac:dyDescent="0.25">
      <c r="A4819" s="85">
        <v>45470</v>
      </c>
      <c r="B4819" s="86" t="s">
        <v>492</v>
      </c>
      <c r="C4819" s="2">
        <v>2</v>
      </c>
    </row>
    <row r="4820" spans="1:3" x14ac:dyDescent="0.25">
      <c r="A4820" s="85">
        <v>45470</v>
      </c>
      <c r="B4820" s="86" t="s">
        <v>494</v>
      </c>
      <c r="C4820" s="2"/>
    </row>
    <row r="4821" spans="1:3" ht="22.5" x14ac:dyDescent="0.25">
      <c r="A4821" s="85">
        <v>45470</v>
      </c>
      <c r="B4821" s="86" t="s">
        <v>552</v>
      </c>
      <c r="C4821" s="2">
        <v>2</v>
      </c>
    </row>
    <row r="4822" spans="1:3" x14ac:dyDescent="0.25">
      <c r="A4822" s="85">
        <v>45470</v>
      </c>
      <c r="B4822" s="87" t="s">
        <v>498</v>
      </c>
      <c r="C4822" s="2">
        <v>2</v>
      </c>
    </row>
    <row r="4823" spans="1:3" ht="22.5" x14ac:dyDescent="0.25">
      <c r="A4823" s="85">
        <v>45470</v>
      </c>
      <c r="B4823" s="86" t="s">
        <v>489</v>
      </c>
      <c r="C4823" s="2">
        <v>2</v>
      </c>
    </row>
    <row r="4824" spans="1:3" x14ac:dyDescent="0.25">
      <c r="A4824" s="85">
        <v>45470</v>
      </c>
      <c r="B4824" s="87" t="s">
        <v>497</v>
      </c>
      <c r="C4824" s="2">
        <v>2</v>
      </c>
    </row>
    <row r="4825" spans="1:3" x14ac:dyDescent="0.25">
      <c r="A4825" s="85">
        <v>45470</v>
      </c>
      <c r="B4825" s="87" t="s">
        <v>495</v>
      </c>
      <c r="C4825" s="2">
        <v>0</v>
      </c>
    </row>
    <row r="4826" spans="1:3" x14ac:dyDescent="0.25">
      <c r="A4826" s="85">
        <v>45470</v>
      </c>
      <c r="B4826" s="87" t="s">
        <v>580</v>
      </c>
      <c r="C4826" s="2">
        <v>2</v>
      </c>
    </row>
    <row r="4827" spans="1:3" ht="22.5" x14ac:dyDescent="0.25">
      <c r="A4827" s="85">
        <v>45470</v>
      </c>
      <c r="B4827" s="86" t="s">
        <v>496</v>
      </c>
      <c r="C4827" s="2">
        <v>2</v>
      </c>
    </row>
    <row r="4828" spans="1:3" ht="22.5" x14ac:dyDescent="0.25">
      <c r="A4828" s="85">
        <v>45470</v>
      </c>
      <c r="B4828" s="87" t="s">
        <v>634</v>
      </c>
      <c r="C4828" s="2">
        <v>0</v>
      </c>
    </row>
    <row r="4829" spans="1:3" ht="22.5" x14ac:dyDescent="0.25">
      <c r="A4829" s="85">
        <v>45470</v>
      </c>
      <c r="B4829" s="87" t="s">
        <v>556</v>
      </c>
      <c r="C4829" s="2">
        <v>0</v>
      </c>
    </row>
    <row r="4830" spans="1:3" ht="22.5" x14ac:dyDescent="0.25">
      <c r="A4830" s="85">
        <v>45470</v>
      </c>
      <c r="B4830" s="86" t="s">
        <v>501</v>
      </c>
      <c r="C4830" s="2">
        <v>2</v>
      </c>
    </row>
    <row r="4831" spans="1:3" ht="22.5" x14ac:dyDescent="0.25">
      <c r="A4831" s="85">
        <v>45470</v>
      </c>
      <c r="B4831" s="86" t="s">
        <v>565</v>
      </c>
      <c r="C4831" s="2">
        <v>2</v>
      </c>
    </row>
    <row r="4832" spans="1:3" ht="22.5" x14ac:dyDescent="0.25">
      <c r="A4832" s="85">
        <v>45470</v>
      </c>
      <c r="B4832" s="86" t="s">
        <v>491</v>
      </c>
      <c r="C4832" s="2">
        <v>0</v>
      </c>
    </row>
    <row r="4833" spans="1:3" ht="22.5" x14ac:dyDescent="0.25">
      <c r="A4833" s="85">
        <v>45470</v>
      </c>
      <c r="B4833" s="86" t="s">
        <v>628</v>
      </c>
      <c r="C4833" s="2">
        <v>2</v>
      </c>
    </row>
    <row r="4834" spans="1:3" ht="22.5" x14ac:dyDescent="0.25">
      <c r="A4834" s="85">
        <v>45470</v>
      </c>
      <c r="B4834" s="87" t="s">
        <v>490</v>
      </c>
      <c r="C4834" s="2">
        <v>2</v>
      </c>
    </row>
    <row r="4835" spans="1:3" x14ac:dyDescent="0.25">
      <c r="A4835" s="85">
        <v>45470</v>
      </c>
      <c r="B4835" s="87" t="s">
        <v>518</v>
      </c>
      <c r="C4835" s="2">
        <v>1</v>
      </c>
    </row>
    <row r="4836" spans="1:3" ht="22.5" x14ac:dyDescent="0.25">
      <c r="A4836" s="85">
        <v>45470</v>
      </c>
      <c r="B4836" s="87" t="s">
        <v>557</v>
      </c>
      <c r="C4836" s="2">
        <v>2</v>
      </c>
    </row>
    <row r="4837" spans="1:3" ht="22.5" x14ac:dyDescent="0.25">
      <c r="A4837" s="85">
        <v>45470</v>
      </c>
      <c r="B4837" s="87" t="s">
        <v>555</v>
      </c>
      <c r="C4837" s="2">
        <v>1</v>
      </c>
    </row>
    <row r="4838" spans="1:3" x14ac:dyDescent="0.25">
      <c r="A4838" s="85">
        <v>45470</v>
      </c>
      <c r="B4838" s="87" t="s">
        <v>506</v>
      </c>
      <c r="C4838" s="2">
        <v>1</v>
      </c>
    </row>
    <row r="4839" spans="1:3" ht="22.5" x14ac:dyDescent="0.25">
      <c r="A4839" s="85">
        <v>45470</v>
      </c>
      <c r="B4839" s="86" t="s">
        <v>508</v>
      </c>
      <c r="C4839" s="2">
        <v>1</v>
      </c>
    </row>
    <row r="4840" spans="1:3" ht="22.5" x14ac:dyDescent="0.25">
      <c r="A4840" s="85">
        <v>45470</v>
      </c>
      <c r="B4840" s="86" t="s">
        <v>511</v>
      </c>
      <c r="C4840" s="2">
        <v>1</v>
      </c>
    </row>
    <row r="4841" spans="1:3" ht="22.5" x14ac:dyDescent="0.25">
      <c r="A4841" s="85">
        <v>45470</v>
      </c>
      <c r="B4841" s="86" t="s">
        <v>512</v>
      </c>
      <c r="C4841" s="2">
        <v>2</v>
      </c>
    </row>
    <row r="4842" spans="1:3" ht="22.5" x14ac:dyDescent="0.25">
      <c r="A4842" s="85">
        <v>45470</v>
      </c>
      <c r="B4842" s="86" t="s">
        <v>510</v>
      </c>
      <c r="C4842" s="2">
        <v>2</v>
      </c>
    </row>
    <row r="4843" spans="1:3" ht="22.5" x14ac:dyDescent="0.25">
      <c r="A4843" s="85">
        <v>45470</v>
      </c>
      <c r="B4843" s="87" t="s">
        <v>503</v>
      </c>
      <c r="C4843" s="2">
        <v>2</v>
      </c>
    </row>
    <row r="4844" spans="1:3" x14ac:dyDescent="0.25">
      <c r="A4844" s="85">
        <v>45470</v>
      </c>
      <c r="B4844" s="87" t="s">
        <v>516</v>
      </c>
      <c r="C4844" s="2">
        <v>2</v>
      </c>
    </row>
    <row r="4845" spans="1:3" ht="22.5" x14ac:dyDescent="0.25">
      <c r="A4845" s="85">
        <v>45470</v>
      </c>
      <c r="B4845" s="86" t="s">
        <v>523</v>
      </c>
      <c r="C4845" s="2">
        <v>2</v>
      </c>
    </row>
    <row r="4846" spans="1:3" ht="22.5" x14ac:dyDescent="0.25">
      <c r="A4846" s="85">
        <v>45470</v>
      </c>
      <c r="B4846" s="87" t="s">
        <v>493</v>
      </c>
      <c r="C4846" s="2">
        <v>2</v>
      </c>
    </row>
    <row r="4847" spans="1:3" ht="22.5" x14ac:dyDescent="0.25">
      <c r="A4847" s="85">
        <v>45470</v>
      </c>
      <c r="B4847" s="86" t="s">
        <v>563</v>
      </c>
      <c r="C4847" s="2">
        <v>1</v>
      </c>
    </row>
    <row r="4848" spans="1:3" x14ac:dyDescent="0.25">
      <c r="A4848" s="85">
        <v>45470</v>
      </c>
      <c r="B4848" s="86" t="s">
        <v>564</v>
      </c>
      <c r="C4848" s="2">
        <v>1</v>
      </c>
    </row>
    <row r="4849" spans="1:3" x14ac:dyDescent="0.25">
      <c r="A4849" s="85">
        <v>45470</v>
      </c>
      <c r="B4849" s="86" t="s">
        <v>633</v>
      </c>
      <c r="C4849" s="2">
        <v>2</v>
      </c>
    </row>
    <row r="4850" spans="1:3" x14ac:dyDescent="0.25">
      <c r="A4850" s="85">
        <v>45470</v>
      </c>
      <c r="B4850" s="87" t="s">
        <v>561</v>
      </c>
      <c r="C4850" s="2">
        <v>2</v>
      </c>
    </row>
    <row r="4851" spans="1:3" x14ac:dyDescent="0.25">
      <c r="A4851" s="85">
        <v>45470</v>
      </c>
      <c r="B4851" s="86" t="s">
        <v>573</v>
      </c>
      <c r="C4851" s="2">
        <v>2</v>
      </c>
    </row>
    <row r="4852" spans="1:3" x14ac:dyDescent="0.25">
      <c r="A4852" s="85">
        <v>45470</v>
      </c>
      <c r="B4852" s="87" t="s">
        <v>502</v>
      </c>
      <c r="C4852" s="2">
        <v>2</v>
      </c>
    </row>
    <row r="4853" spans="1:3" ht="22.5" x14ac:dyDescent="0.25">
      <c r="A4853" s="85">
        <v>45470</v>
      </c>
      <c r="B4853" s="86" t="s">
        <v>631</v>
      </c>
      <c r="C4853" s="2">
        <v>2</v>
      </c>
    </row>
    <row r="4854" spans="1:3" x14ac:dyDescent="0.25">
      <c r="A4854" s="85">
        <v>45470</v>
      </c>
      <c r="B4854" s="86" t="s">
        <v>547</v>
      </c>
      <c r="C4854" s="2">
        <v>2</v>
      </c>
    </row>
    <row r="4855" spans="1:3" x14ac:dyDescent="0.25">
      <c r="A4855" s="85">
        <v>45470</v>
      </c>
      <c r="B4855" s="86" t="s">
        <v>520</v>
      </c>
      <c r="C4855" s="2">
        <v>0</v>
      </c>
    </row>
    <row r="4856" spans="1:3" ht="22.5" x14ac:dyDescent="0.25">
      <c r="A4856" s="85">
        <v>45470</v>
      </c>
      <c r="B4856" s="87" t="s">
        <v>526</v>
      </c>
      <c r="C4856" s="2">
        <v>2</v>
      </c>
    </row>
    <row r="4857" spans="1:3" ht="22.5" x14ac:dyDescent="0.25">
      <c r="A4857" s="85">
        <v>45470</v>
      </c>
      <c r="B4857" s="87" t="s">
        <v>531</v>
      </c>
      <c r="C4857" s="2">
        <v>2</v>
      </c>
    </row>
    <row r="4858" spans="1:3" x14ac:dyDescent="0.25">
      <c r="A4858" s="85">
        <v>45470</v>
      </c>
      <c r="B4858" s="86" t="s">
        <v>524</v>
      </c>
      <c r="C4858" s="2">
        <v>2</v>
      </c>
    </row>
    <row r="4859" spans="1:3" ht="22.5" x14ac:dyDescent="0.25">
      <c r="A4859" s="85">
        <v>45470</v>
      </c>
      <c r="B4859" s="86" t="s">
        <v>559</v>
      </c>
      <c r="C4859" s="2">
        <v>2</v>
      </c>
    </row>
    <row r="4860" spans="1:3" ht="22.5" x14ac:dyDescent="0.25">
      <c r="A4860" s="85">
        <v>45470</v>
      </c>
      <c r="B4860" s="86" t="s">
        <v>535</v>
      </c>
      <c r="C4860" s="2">
        <v>1</v>
      </c>
    </row>
    <row r="4861" spans="1:3" ht="22.5" x14ac:dyDescent="0.25">
      <c r="A4861" s="85">
        <v>45470</v>
      </c>
      <c r="B4861" s="87" t="s">
        <v>533</v>
      </c>
      <c r="C4861" s="2">
        <v>2</v>
      </c>
    </row>
    <row r="4862" spans="1:3" ht="22.5" x14ac:dyDescent="0.25">
      <c r="A4862" s="85">
        <v>45470</v>
      </c>
      <c r="B4862" s="87" t="s">
        <v>539</v>
      </c>
      <c r="C4862" s="2">
        <v>2</v>
      </c>
    </row>
    <row r="4863" spans="1:3" ht="22.5" x14ac:dyDescent="0.25">
      <c r="A4863" s="85">
        <v>45470</v>
      </c>
      <c r="B4863" s="87" t="s">
        <v>514</v>
      </c>
      <c r="C4863" s="2">
        <v>2</v>
      </c>
    </row>
    <row r="4864" spans="1:3" ht="22.5" x14ac:dyDescent="0.25">
      <c r="A4864" s="85">
        <v>45470</v>
      </c>
      <c r="B4864" s="87" t="s">
        <v>517</v>
      </c>
      <c r="C4864" s="2">
        <v>2</v>
      </c>
    </row>
    <row r="4865" spans="1:3" x14ac:dyDescent="0.25">
      <c r="A4865" s="85">
        <v>45470</v>
      </c>
      <c r="B4865" s="86" t="s">
        <v>532</v>
      </c>
      <c r="C4865" s="2">
        <v>2</v>
      </c>
    </row>
    <row r="4866" spans="1:3" ht="22.5" x14ac:dyDescent="0.25">
      <c r="A4866" s="85">
        <v>45470</v>
      </c>
      <c r="B4866" s="87" t="s">
        <v>522</v>
      </c>
      <c r="C4866" s="2">
        <v>2</v>
      </c>
    </row>
    <row r="4867" spans="1:3" ht="22.5" x14ac:dyDescent="0.25">
      <c r="A4867" s="85">
        <v>45470</v>
      </c>
      <c r="B4867" s="87" t="s">
        <v>549</v>
      </c>
      <c r="C4867" s="2">
        <v>2</v>
      </c>
    </row>
    <row r="4868" spans="1:3" ht="22.5" x14ac:dyDescent="0.25">
      <c r="A4868" s="85">
        <v>45470</v>
      </c>
      <c r="B4868" s="87" t="s">
        <v>629</v>
      </c>
      <c r="C4868" s="2">
        <v>2</v>
      </c>
    </row>
    <row r="4869" spans="1:3" ht="22.5" x14ac:dyDescent="0.25">
      <c r="A4869" s="85">
        <v>45470</v>
      </c>
      <c r="B4869" s="87" t="s">
        <v>537</v>
      </c>
      <c r="C4869" s="2">
        <v>2</v>
      </c>
    </row>
    <row r="4870" spans="1:3" ht="22.5" x14ac:dyDescent="0.25">
      <c r="A4870" s="85">
        <v>45470</v>
      </c>
      <c r="B4870" s="86" t="s">
        <v>534</v>
      </c>
      <c r="C4870" s="2">
        <v>2</v>
      </c>
    </row>
    <row r="4871" spans="1:3" x14ac:dyDescent="0.25">
      <c r="A4871" s="85">
        <v>45470</v>
      </c>
      <c r="B4871" s="86" t="s">
        <v>527</v>
      </c>
      <c r="C4871" s="2">
        <v>2</v>
      </c>
    </row>
    <row r="4872" spans="1:3" ht="22.5" x14ac:dyDescent="0.25">
      <c r="A4872" s="85">
        <v>45470</v>
      </c>
      <c r="B4872" s="87" t="s">
        <v>577</v>
      </c>
      <c r="C4872" s="2">
        <v>2</v>
      </c>
    </row>
    <row r="4873" spans="1:3" ht="22.5" x14ac:dyDescent="0.25">
      <c r="A4873" s="85">
        <v>45470</v>
      </c>
      <c r="B4873" s="87" t="s">
        <v>530</v>
      </c>
      <c r="C4873" s="2">
        <v>2</v>
      </c>
    </row>
    <row r="4874" spans="1:3" ht="22.5" x14ac:dyDescent="0.25">
      <c r="A4874" s="85">
        <v>45470</v>
      </c>
      <c r="B4874" s="87" t="s">
        <v>540</v>
      </c>
      <c r="C4874" s="2">
        <v>2</v>
      </c>
    </row>
    <row r="4875" spans="1:3" ht="22.5" x14ac:dyDescent="0.25">
      <c r="A4875" s="85">
        <v>45470</v>
      </c>
      <c r="B4875" s="86" t="s">
        <v>576</v>
      </c>
      <c r="C4875" s="2">
        <v>2</v>
      </c>
    </row>
    <row r="4876" spans="1:3" x14ac:dyDescent="0.25">
      <c r="A4876" s="85">
        <v>45470</v>
      </c>
      <c r="B4876" s="86" t="s">
        <v>562</v>
      </c>
      <c r="C4876" s="2">
        <v>2</v>
      </c>
    </row>
    <row r="4877" spans="1:3" ht="22.5" x14ac:dyDescent="0.25">
      <c r="A4877" s="85">
        <v>45470</v>
      </c>
      <c r="B4877" s="87" t="s">
        <v>542</v>
      </c>
      <c r="C4877" s="2">
        <v>2</v>
      </c>
    </row>
    <row r="4878" spans="1:3" x14ac:dyDescent="0.25">
      <c r="A4878" s="85">
        <v>45470</v>
      </c>
      <c r="B4878" s="86" t="s">
        <v>546</v>
      </c>
      <c r="C4878" s="2">
        <v>2</v>
      </c>
    </row>
    <row r="4879" spans="1:3" ht="22.5" x14ac:dyDescent="0.25">
      <c r="A4879" s="85">
        <v>45470</v>
      </c>
      <c r="B4879" s="87" t="s">
        <v>538</v>
      </c>
      <c r="C4879" s="2">
        <v>2</v>
      </c>
    </row>
    <row r="4880" spans="1:3" ht="22.5" x14ac:dyDescent="0.25">
      <c r="A4880" s="85">
        <v>45470</v>
      </c>
      <c r="B4880" s="86" t="s">
        <v>543</v>
      </c>
      <c r="C4880" s="2">
        <v>2</v>
      </c>
    </row>
    <row r="4881" spans="1:3" ht="22.5" x14ac:dyDescent="0.25">
      <c r="A4881" s="85">
        <v>45470</v>
      </c>
      <c r="B4881" s="86" t="s">
        <v>568</v>
      </c>
      <c r="C4881" s="2">
        <v>2</v>
      </c>
    </row>
    <row r="4882" spans="1:3" x14ac:dyDescent="0.25">
      <c r="A4882" s="85">
        <v>45470</v>
      </c>
      <c r="B4882" s="87" t="s">
        <v>570</v>
      </c>
      <c r="C4882" s="2">
        <v>0</v>
      </c>
    </row>
    <row r="4883" spans="1:3" x14ac:dyDescent="0.25">
      <c r="A4883" s="85">
        <v>45471</v>
      </c>
      <c r="B4883" s="87" t="s">
        <v>585</v>
      </c>
      <c r="C4883" s="2"/>
    </row>
    <row r="4884" spans="1:3" x14ac:dyDescent="0.25">
      <c r="A4884" s="85">
        <v>45471</v>
      </c>
      <c r="B4884" s="86" t="s">
        <v>580</v>
      </c>
      <c r="C4884" s="2">
        <v>2</v>
      </c>
    </row>
    <row r="4885" spans="1:3" ht="22.5" x14ac:dyDescent="0.25">
      <c r="A4885" s="85">
        <v>45471</v>
      </c>
      <c r="B4885" s="87" t="s">
        <v>550</v>
      </c>
      <c r="C4885" s="2"/>
    </row>
    <row r="4886" spans="1:3" ht="22.5" x14ac:dyDescent="0.25">
      <c r="A4886" s="85">
        <v>45471</v>
      </c>
      <c r="B4886" s="87" t="s">
        <v>492</v>
      </c>
      <c r="C4886" s="2">
        <v>2</v>
      </c>
    </row>
    <row r="4887" spans="1:3" ht="22.5" x14ac:dyDescent="0.25">
      <c r="A4887" s="85">
        <v>45471</v>
      </c>
      <c r="B4887" s="86" t="s">
        <v>491</v>
      </c>
      <c r="C4887" s="2">
        <v>0</v>
      </c>
    </row>
    <row r="4888" spans="1:3" x14ac:dyDescent="0.25">
      <c r="A4888" s="85">
        <v>45471</v>
      </c>
      <c r="B4888" s="87" t="s">
        <v>497</v>
      </c>
      <c r="C4888" s="2">
        <v>2</v>
      </c>
    </row>
    <row r="4889" spans="1:3" ht="22.5" x14ac:dyDescent="0.25">
      <c r="A4889" s="85">
        <v>45471</v>
      </c>
      <c r="B4889" s="86" t="s">
        <v>496</v>
      </c>
      <c r="C4889" s="2">
        <v>2</v>
      </c>
    </row>
    <row r="4890" spans="1:3" ht="22.5" x14ac:dyDescent="0.25">
      <c r="A4890" s="85">
        <v>45471</v>
      </c>
      <c r="B4890" s="86" t="s">
        <v>552</v>
      </c>
      <c r="C4890" s="2">
        <v>2</v>
      </c>
    </row>
    <row r="4891" spans="1:3" ht="22.5" x14ac:dyDescent="0.25">
      <c r="A4891" s="85">
        <v>45471</v>
      </c>
      <c r="B4891" s="87" t="s">
        <v>490</v>
      </c>
      <c r="C4891" s="2">
        <v>2</v>
      </c>
    </row>
    <row r="4892" spans="1:3" x14ac:dyDescent="0.25">
      <c r="A4892" s="85">
        <v>45471</v>
      </c>
      <c r="B4892" s="86" t="s">
        <v>494</v>
      </c>
      <c r="C4892" s="2"/>
    </row>
    <row r="4893" spans="1:3" ht="22.5" x14ac:dyDescent="0.25">
      <c r="A4893" s="85">
        <v>45471</v>
      </c>
      <c r="B4893" s="86" t="s">
        <v>565</v>
      </c>
      <c r="C4893" s="2">
        <v>1</v>
      </c>
    </row>
    <row r="4894" spans="1:3" ht="22.5" x14ac:dyDescent="0.25">
      <c r="A4894" s="85">
        <v>45471</v>
      </c>
      <c r="B4894" s="86" t="s">
        <v>551</v>
      </c>
      <c r="C4894" s="2">
        <v>2</v>
      </c>
    </row>
    <row r="4895" spans="1:3" x14ac:dyDescent="0.25">
      <c r="A4895" s="85">
        <v>45471</v>
      </c>
      <c r="B4895" s="87" t="s">
        <v>553</v>
      </c>
      <c r="C4895" s="2">
        <v>2</v>
      </c>
    </row>
    <row r="4896" spans="1:3" ht="22.5" x14ac:dyDescent="0.25">
      <c r="A4896" s="85">
        <v>45471</v>
      </c>
      <c r="B4896" s="87" t="s">
        <v>533</v>
      </c>
      <c r="C4896" s="2">
        <v>2</v>
      </c>
    </row>
    <row r="4897" spans="1:3" x14ac:dyDescent="0.25">
      <c r="A4897" s="85">
        <v>45471</v>
      </c>
      <c r="B4897" s="87" t="s">
        <v>498</v>
      </c>
      <c r="C4897" s="2">
        <v>2</v>
      </c>
    </row>
    <row r="4898" spans="1:3" ht="22.5" x14ac:dyDescent="0.25">
      <c r="A4898" s="85">
        <v>45471</v>
      </c>
      <c r="B4898" s="86" t="s">
        <v>554</v>
      </c>
      <c r="C4898" s="2">
        <v>1</v>
      </c>
    </row>
    <row r="4899" spans="1:3" x14ac:dyDescent="0.25">
      <c r="A4899" s="85">
        <v>45471</v>
      </c>
      <c r="B4899" s="86" t="s">
        <v>633</v>
      </c>
      <c r="C4899" s="2">
        <v>1</v>
      </c>
    </row>
    <row r="4900" spans="1:3" ht="22.5" x14ac:dyDescent="0.25">
      <c r="A4900" s="85">
        <v>45471</v>
      </c>
      <c r="B4900" s="87" t="s">
        <v>493</v>
      </c>
      <c r="C4900" s="2">
        <v>2</v>
      </c>
    </row>
    <row r="4901" spans="1:3" ht="22.5" x14ac:dyDescent="0.25">
      <c r="A4901" s="85">
        <v>45471</v>
      </c>
      <c r="B4901" s="87" t="s">
        <v>631</v>
      </c>
      <c r="C4901" s="2">
        <v>1</v>
      </c>
    </row>
    <row r="4902" spans="1:3" ht="22.5" x14ac:dyDescent="0.25">
      <c r="A4902" s="85">
        <v>45471</v>
      </c>
      <c r="B4902" s="86" t="s">
        <v>548</v>
      </c>
      <c r="C4902" s="2">
        <v>2</v>
      </c>
    </row>
    <row r="4903" spans="1:3" ht="22.5" x14ac:dyDescent="0.25">
      <c r="A4903" s="85">
        <v>45471</v>
      </c>
      <c r="B4903" s="87" t="s">
        <v>557</v>
      </c>
      <c r="C4903" s="2">
        <v>2</v>
      </c>
    </row>
    <row r="4904" spans="1:3" ht="22.5" x14ac:dyDescent="0.25">
      <c r="A4904" s="85">
        <v>45471</v>
      </c>
      <c r="B4904" s="86" t="s">
        <v>512</v>
      </c>
      <c r="C4904" s="2">
        <v>2</v>
      </c>
    </row>
    <row r="4905" spans="1:3" ht="22.5" x14ac:dyDescent="0.25">
      <c r="A4905" s="85">
        <v>45471</v>
      </c>
      <c r="B4905" s="87" t="s">
        <v>511</v>
      </c>
      <c r="C4905" s="2">
        <v>1</v>
      </c>
    </row>
    <row r="4906" spans="1:3" ht="22.5" x14ac:dyDescent="0.25">
      <c r="A4906" s="85">
        <v>45471</v>
      </c>
      <c r="B4906" s="86" t="s">
        <v>503</v>
      </c>
      <c r="C4906" s="2">
        <v>2</v>
      </c>
    </row>
    <row r="4907" spans="1:3" x14ac:dyDescent="0.25">
      <c r="A4907" s="85">
        <v>45471</v>
      </c>
      <c r="B4907" s="86" t="s">
        <v>573</v>
      </c>
      <c r="C4907" s="2">
        <v>2</v>
      </c>
    </row>
    <row r="4908" spans="1:3" ht="22.5" x14ac:dyDescent="0.25">
      <c r="A4908" s="85">
        <v>45471</v>
      </c>
      <c r="B4908" s="86" t="s">
        <v>510</v>
      </c>
      <c r="C4908" s="2">
        <v>2</v>
      </c>
    </row>
    <row r="4909" spans="1:3" x14ac:dyDescent="0.25">
      <c r="A4909" s="85">
        <v>45471</v>
      </c>
      <c r="B4909" s="87" t="s">
        <v>516</v>
      </c>
      <c r="C4909" s="2">
        <v>2</v>
      </c>
    </row>
    <row r="4910" spans="1:3" ht="22.5" x14ac:dyDescent="0.25">
      <c r="A4910" s="85">
        <v>45471</v>
      </c>
      <c r="B4910" s="87" t="s">
        <v>500</v>
      </c>
      <c r="C4910" s="2">
        <v>2</v>
      </c>
    </row>
    <row r="4911" spans="1:3" x14ac:dyDescent="0.25">
      <c r="A4911" s="85">
        <v>45471</v>
      </c>
      <c r="B4911" s="87" t="s">
        <v>506</v>
      </c>
      <c r="C4911" s="2">
        <v>1</v>
      </c>
    </row>
    <row r="4912" spans="1:3" ht="22.5" x14ac:dyDescent="0.25">
      <c r="A4912" s="85">
        <v>45471</v>
      </c>
      <c r="B4912" s="87" t="s">
        <v>555</v>
      </c>
      <c r="C4912" s="2">
        <v>2</v>
      </c>
    </row>
    <row r="4913" spans="1:3" ht="22.5" x14ac:dyDescent="0.25">
      <c r="A4913" s="85">
        <v>45471</v>
      </c>
      <c r="B4913" s="87" t="s">
        <v>530</v>
      </c>
      <c r="C4913" s="2">
        <v>2</v>
      </c>
    </row>
    <row r="4914" spans="1:3" ht="22.5" x14ac:dyDescent="0.25">
      <c r="A4914" s="85">
        <v>45471</v>
      </c>
      <c r="B4914" s="87" t="s">
        <v>515</v>
      </c>
      <c r="C4914" s="2">
        <v>2</v>
      </c>
    </row>
    <row r="4915" spans="1:3" x14ac:dyDescent="0.25">
      <c r="A4915" s="85">
        <v>45471</v>
      </c>
      <c r="B4915" s="87" t="s">
        <v>518</v>
      </c>
      <c r="C4915" s="2">
        <v>2</v>
      </c>
    </row>
    <row r="4916" spans="1:3" x14ac:dyDescent="0.25">
      <c r="A4916" s="85">
        <v>45471</v>
      </c>
      <c r="B4916" s="86" t="s">
        <v>520</v>
      </c>
      <c r="C4916" s="2">
        <v>0</v>
      </c>
    </row>
    <row r="4917" spans="1:3" x14ac:dyDescent="0.25">
      <c r="A4917" s="85">
        <v>45471</v>
      </c>
      <c r="B4917" s="87" t="s">
        <v>561</v>
      </c>
      <c r="C4917" s="2">
        <v>2</v>
      </c>
    </row>
    <row r="4918" spans="1:3" x14ac:dyDescent="0.25">
      <c r="A4918" s="85">
        <v>45471</v>
      </c>
      <c r="B4918" s="87" t="s">
        <v>524</v>
      </c>
      <c r="C4918" s="2">
        <v>2</v>
      </c>
    </row>
    <row r="4919" spans="1:3" ht="22.5" x14ac:dyDescent="0.25">
      <c r="A4919" s="85">
        <v>45471</v>
      </c>
      <c r="B4919" s="87" t="s">
        <v>526</v>
      </c>
      <c r="C4919" s="2">
        <v>2</v>
      </c>
    </row>
    <row r="4920" spans="1:3" ht="22.5" x14ac:dyDescent="0.25">
      <c r="A4920" s="85">
        <v>45471</v>
      </c>
      <c r="B4920" s="86" t="s">
        <v>531</v>
      </c>
      <c r="C4920" s="2">
        <v>2</v>
      </c>
    </row>
    <row r="4921" spans="1:3" ht="22.5" x14ac:dyDescent="0.25">
      <c r="A4921" s="85">
        <v>45471</v>
      </c>
      <c r="B4921" s="86" t="s">
        <v>501</v>
      </c>
      <c r="C4921" s="2">
        <v>2</v>
      </c>
    </row>
    <row r="4922" spans="1:3" x14ac:dyDescent="0.25">
      <c r="A4922" s="85">
        <v>45471</v>
      </c>
      <c r="B4922" s="87" t="s">
        <v>527</v>
      </c>
      <c r="C4922" s="2">
        <v>2</v>
      </c>
    </row>
    <row r="4923" spans="1:3" ht="22.5" x14ac:dyDescent="0.25">
      <c r="A4923" s="85">
        <v>45471</v>
      </c>
      <c r="B4923" s="87" t="s">
        <v>517</v>
      </c>
      <c r="C4923" s="2">
        <v>2</v>
      </c>
    </row>
    <row r="4924" spans="1:3" ht="22.5" x14ac:dyDescent="0.25">
      <c r="A4924" s="85">
        <v>45471</v>
      </c>
      <c r="B4924" s="86" t="s">
        <v>514</v>
      </c>
      <c r="C4924" s="2">
        <v>2</v>
      </c>
    </row>
    <row r="4925" spans="1:3" ht="22.5" x14ac:dyDescent="0.25">
      <c r="A4925" s="85">
        <v>45471</v>
      </c>
      <c r="B4925" s="86" t="s">
        <v>559</v>
      </c>
      <c r="C4925" s="2">
        <v>2</v>
      </c>
    </row>
    <row r="4926" spans="1:3" ht="22.5" x14ac:dyDescent="0.25">
      <c r="A4926" s="85">
        <v>45471</v>
      </c>
      <c r="B4926" s="87" t="s">
        <v>522</v>
      </c>
      <c r="C4926" s="2">
        <v>2</v>
      </c>
    </row>
    <row r="4927" spans="1:3" ht="22.5" x14ac:dyDescent="0.25">
      <c r="A4927" s="85">
        <v>45471</v>
      </c>
      <c r="B4927" s="86" t="s">
        <v>549</v>
      </c>
      <c r="C4927" s="2">
        <v>2</v>
      </c>
    </row>
    <row r="4928" spans="1:3" ht="22.5" x14ac:dyDescent="0.25">
      <c r="A4928" s="85">
        <v>45471</v>
      </c>
      <c r="B4928" s="86" t="s">
        <v>577</v>
      </c>
      <c r="C4928" s="2">
        <v>2</v>
      </c>
    </row>
    <row r="4929" spans="1:3" x14ac:dyDescent="0.25">
      <c r="A4929" s="85">
        <v>45471</v>
      </c>
      <c r="B4929" s="87" t="s">
        <v>502</v>
      </c>
      <c r="C4929" s="2">
        <v>2</v>
      </c>
    </row>
    <row r="4930" spans="1:3" ht="22.5" x14ac:dyDescent="0.25">
      <c r="A4930" s="85">
        <v>45471</v>
      </c>
      <c r="B4930" s="87" t="s">
        <v>629</v>
      </c>
      <c r="C4930" s="2">
        <v>2</v>
      </c>
    </row>
    <row r="4931" spans="1:3" ht="22.5" x14ac:dyDescent="0.25">
      <c r="A4931" s="85">
        <v>45471</v>
      </c>
      <c r="B4931" s="86" t="s">
        <v>534</v>
      </c>
      <c r="C4931" s="2">
        <v>2</v>
      </c>
    </row>
    <row r="4932" spans="1:3" ht="22.5" x14ac:dyDescent="0.25">
      <c r="A4932" s="85">
        <v>45471</v>
      </c>
      <c r="B4932" s="86" t="s">
        <v>535</v>
      </c>
      <c r="C4932" s="2">
        <v>2</v>
      </c>
    </row>
    <row r="4933" spans="1:3" ht="22.5" x14ac:dyDescent="0.25">
      <c r="A4933" s="85">
        <v>45471</v>
      </c>
      <c r="B4933" s="87" t="s">
        <v>540</v>
      </c>
      <c r="C4933" s="2">
        <v>2</v>
      </c>
    </row>
    <row r="4934" spans="1:3" ht="22.5" x14ac:dyDescent="0.25">
      <c r="A4934" s="85">
        <v>45471</v>
      </c>
      <c r="B4934" s="86" t="s">
        <v>543</v>
      </c>
      <c r="C4934" s="2">
        <v>2</v>
      </c>
    </row>
    <row r="4935" spans="1:3" ht="22.5" x14ac:dyDescent="0.25">
      <c r="A4935" s="85">
        <v>45471</v>
      </c>
      <c r="B4935" s="86" t="s">
        <v>539</v>
      </c>
      <c r="C4935" s="2">
        <v>2</v>
      </c>
    </row>
    <row r="4936" spans="1:3" ht="22.5" x14ac:dyDescent="0.25">
      <c r="A4936" s="85">
        <v>45471</v>
      </c>
      <c r="B4936" s="86" t="s">
        <v>576</v>
      </c>
      <c r="C4936" s="2">
        <v>2</v>
      </c>
    </row>
    <row r="4937" spans="1:3" ht="22.5" x14ac:dyDescent="0.25">
      <c r="A4937" s="85">
        <v>45471</v>
      </c>
      <c r="B4937" s="86" t="s">
        <v>508</v>
      </c>
      <c r="C4937" s="2">
        <v>2</v>
      </c>
    </row>
    <row r="4938" spans="1:3" x14ac:dyDescent="0.25">
      <c r="A4938" s="85">
        <v>45471</v>
      </c>
      <c r="B4938" s="86" t="s">
        <v>532</v>
      </c>
      <c r="C4938" s="2">
        <v>2</v>
      </c>
    </row>
    <row r="4939" spans="1:3" x14ac:dyDescent="0.25">
      <c r="A4939" s="85">
        <v>45471</v>
      </c>
      <c r="B4939" s="86" t="s">
        <v>562</v>
      </c>
      <c r="C4939" s="2">
        <v>2</v>
      </c>
    </row>
    <row r="4940" spans="1:3" ht="22.5" x14ac:dyDescent="0.25">
      <c r="A4940" s="85">
        <v>45471</v>
      </c>
      <c r="B4940" s="87" t="s">
        <v>558</v>
      </c>
      <c r="C4940" s="2">
        <v>2</v>
      </c>
    </row>
    <row r="4941" spans="1:3" ht="22.5" x14ac:dyDescent="0.25">
      <c r="A4941" s="85">
        <v>45471</v>
      </c>
      <c r="B4941" s="86" t="s">
        <v>544</v>
      </c>
      <c r="C4941" s="2">
        <v>2</v>
      </c>
    </row>
    <row r="4942" spans="1:3" x14ac:dyDescent="0.25">
      <c r="A4942" s="85">
        <v>45471</v>
      </c>
      <c r="B4942" s="86" t="s">
        <v>546</v>
      </c>
      <c r="C4942" s="2">
        <v>2</v>
      </c>
    </row>
    <row r="4943" spans="1:3" ht="22.5" x14ac:dyDescent="0.25">
      <c r="A4943" s="85">
        <v>45471</v>
      </c>
      <c r="B4943" s="87" t="s">
        <v>568</v>
      </c>
      <c r="C4943" s="2">
        <v>2</v>
      </c>
    </row>
    <row r="4944" spans="1:3" ht="22.5" x14ac:dyDescent="0.25">
      <c r="A4944" s="85">
        <v>45471</v>
      </c>
      <c r="B4944" s="86" t="s">
        <v>563</v>
      </c>
      <c r="C4944" s="2">
        <v>2</v>
      </c>
    </row>
    <row r="4945" spans="1:3" ht="22.5" x14ac:dyDescent="0.25">
      <c r="A4945" s="85">
        <v>45471</v>
      </c>
      <c r="B4945" s="87" t="s">
        <v>537</v>
      </c>
      <c r="C4945" s="2">
        <v>2</v>
      </c>
    </row>
    <row r="4946" spans="1:3" ht="22.5" x14ac:dyDescent="0.25">
      <c r="A4946" s="85">
        <v>45471</v>
      </c>
      <c r="B4946" s="86" t="s">
        <v>538</v>
      </c>
      <c r="C4946" s="2">
        <v>2</v>
      </c>
    </row>
    <row r="4947" spans="1:3" x14ac:dyDescent="0.25">
      <c r="A4947" s="85">
        <v>45471</v>
      </c>
      <c r="B4947" s="87" t="s">
        <v>564</v>
      </c>
      <c r="C4947" s="2">
        <v>2</v>
      </c>
    </row>
    <row r="4948" spans="1:3" ht="22.5" x14ac:dyDescent="0.25">
      <c r="A4948" s="85">
        <v>45472</v>
      </c>
      <c r="B4948" s="87" t="s">
        <v>634</v>
      </c>
      <c r="C4948" s="2">
        <v>0</v>
      </c>
    </row>
    <row r="4949" spans="1:3" x14ac:dyDescent="0.25">
      <c r="A4949" s="85">
        <v>45472</v>
      </c>
      <c r="B4949" s="87" t="s">
        <v>497</v>
      </c>
      <c r="C4949" s="2"/>
    </row>
    <row r="4950" spans="1:3" ht="22.5" x14ac:dyDescent="0.25">
      <c r="A4950" s="85">
        <v>45472</v>
      </c>
      <c r="B4950" s="87" t="s">
        <v>491</v>
      </c>
      <c r="C4950" s="2">
        <v>0</v>
      </c>
    </row>
    <row r="4951" spans="1:3" ht="22.5" x14ac:dyDescent="0.25">
      <c r="A4951" s="85">
        <v>45472</v>
      </c>
      <c r="B4951" s="86" t="s">
        <v>501</v>
      </c>
      <c r="C4951" s="2"/>
    </row>
    <row r="4952" spans="1:3" ht="22.5" x14ac:dyDescent="0.25">
      <c r="A4952" s="85">
        <v>45472</v>
      </c>
      <c r="B4952" s="86" t="s">
        <v>572</v>
      </c>
      <c r="C4952" s="2">
        <v>1</v>
      </c>
    </row>
    <row r="4953" spans="1:3" ht="22.5" x14ac:dyDescent="0.25">
      <c r="A4953" s="85">
        <v>45472</v>
      </c>
      <c r="B4953" s="86" t="s">
        <v>533</v>
      </c>
      <c r="C4953" s="2">
        <v>1</v>
      </c>
    </row>
    <row r="4954" spans="1:3" ht="22.5" x14ac:dyDescent="0.25">
      <c r="A4954" s="85">
        <v>45472</v>
      </c>
      <c r="B4954" s="87" t="s">
        <v>549</v>
      </c>
      <c r="C4954" s="2">
        <v>1</v>
      </c>
    </row>
    <row r="4955" spans="1:3" ht="22.5" x14ac:dyDescent="0.25">
      <c r="A4955" s="85">
        <v>45472</v>
      </c>
      <c r="B4955" s="86" t="s">
        <v>569</v>
      </c>
      <c r="C4955" s="2">
        <v>2</v>
      </c>
    </row>
    <row r="4956" spans="1:3" x14ac:dyDescent="0.25">
      <c r="A4956" s="85">
        <v>45472</v>
      </c>
      <c r="B4956" s="86" t="s">
        <v>573</v>
      </c>
      <c r="C4956" s="2">
        <v>1</v>
      </c>
    </row>
    <row r="4957" spans="1:3" ht="22.5" x14ac:dyDescent="0.25">
      <c r="A4957" s="85">
        <v>45472</v>
      </c>
      <c r="B4957" s="86" t="s">
        <v>511</v>
      </c>
      <c r="C4957" s="2">
        <v>1</v>
      </c>
    </row>
    <row r="4958" spans="1:3" ht="22.5" x14ac:dyDescent="0.25">
      <c r="A4958" s="85">
        <v>45472</v>
      </c>
      <c r="B4958" s="87" t="s">
        <v>556</v>
      </c>
      <c r="C4958" s="2">
        <v>0</v>
      </c>
    </row>
    <row r="4959" spans="1:3" x14ac:dyDescent="0.25">
      <c r="A4959" s="85">
        <v>45472</v>
      </c>
      <c r="B4959" s="87" t="s">
        <v>561</v>
      </c>
      <c r="C4959" s="2">
        <v>1</v>
      </c>
    </row>
    <row r="4960" spans="1:3" ht="22.5" x14ac:dyDescent="0.25">
      <c r="A4960" s="85">
        <v>45472</v>
      </c>
      <c r="B4960" s="87" t="s">
        <v>555</v>
      </c>
      <c r="C4960" s="2">
        <v>1</v>
      </c>
    </row>
    <row r="4961" spans="1:3" ht="22.5" x14ac:dyDescent="0.25">
      <c r="A4961" s="85">
        <v>45472</v>
      </c>
      <c r="B4961" s="86" t="s">
        <v>503</v>
      </c>
      <c r="C4961" s="2">
        <v>2</v>
      </c>
    </row>
    <row r="4962" spans="1:3" x14ac:dyDescent="0.25">
      <c r="A4962" s="85">
        <v>45472</v>
      </c>
      <c r="B4962" s="87" t="s">
        <v>520</v>
      </c>
      <c r="C4962" s="2">
        <v>0</v>
      </c>
    </row>
    <row r="4963" spans="1:3" x14ac:dyDescent="0.25">
      <c r="A4963" s="85">
        <v>45472</v>
      </c>
      <c r="B4963" s="86" t="s">
        <v>564</v>
      </c>
      <c r="C4963" s="2">
        <v>1</v>
      </c>
    </row>
    <row r="4964" spans="1:3" ht="22.5" x14ac:dyDescent="0.25">
      <c r="A4964" s="85">
        <v>45472</v>
      </c>
      <c r="B4964" s="87" t="s">
        <v>630</v>
      </c>
      <c r="C4964" s="2">
        <v>1</v>
      </c>
    </row>
    <row r="4965" spans="1:3" ht="22.5" x14ac:dyDescent="0.25">
      <c r="A4965" s="85">
        <v>45472</v>
      </c>
      <c r="B4965" s="87" t="s">
        <v>557</v>
      </c>
      <c r="C4965" s="2">
        <v>2</v>
      </c>
    </row>
    <row r="4966" spans="1:3" ht="22.5" x14ac:dyDescent="0.25">
      <c r="A4966" s="85">
        <v>45472</v>
      </c>
      <c r="B4966" s="86" t="s">
        <v>510</v>
      </c>
      <c r="C4966" s="2">
        <v>2</v>
      </c>
    </row>
    <row r="4967" spans="1:3" ht="22.5" x14ac:dyDescent="0.25">
      <c r="A4967" s="85">
        <v>45472</v>
      </c>
      <c r="B4967" s="87" t="s">
        <v>629</v>
      </c>
      <c r="C4967" s="2">
        <v>2</v>
      </c>
    </row>
    <row r="4968" spans="1:3" x14ac:dyDescent="0.25">
      <c r="A4968" s="85">
        <v>45472</v>
      </c>
      <c r="B4968" s="86" t="s">
        <v>546</v>
      </c>
      <c r="C4968" s="2">
        <v>1</v>
      </c>
    </row>
    <row r="4969" spans="1:3" ht="22.5" x14ac:dyDescent="0.25">
      <c r="A4969" s="85">
        <v>45472</v>
      </c>
      <c r="B4969" s="87" t="s">
        <v>563</v>
      </c>
      <c r="C4969" s="2">
        <v>1</v>
      </c>
    </row>
    <row r="4970" spans="1:3" ht="22.5" x14ac:dyDescent="0.25">
      <c r="A4970" s="85">
        <v>45472</v>
      </c>
      <c r="B4970" s="87" t="s">
        <v>559</v>
      </c>
      <c r="C4970" s="2">
        <v>2</v>
      </c>
    </row>
    <row r="4971" spans="1:3" ht="22.5" x14ac:dyDescent="0.25">
      <c r="A4971" s="85">
        <v>45472</v>
      </c>
      <c r="B4971" s="86" t="s">
        <v>531</v>
      </c>
      <c r="C4971" s="2">
        <v>2</v>
      </c>
    </row>
    <row r="4972" spans="1:3" ht="22.5" x14ac:dyDescent="0.25">
      <c r="A4972" s="85">
        <v>45472</v>
      </c>
      <c r="B4972" s="86" t="s">
        <v>526</v>
      </c>
      <c r="C4972" s="2">
        <v>2</v>
      </c>
    </row>
    <row r="4973" spans="1:3" x14ac:dyDescent="0.25">
      <c r="A4973" s="85">
        <v>45472</v>
      </c>
      <c r="B4973" s="86" t="s">
        <v>532</v>
      </c>
      <c r="C4973" s="2">
        <v>2</v>
      </c>
    </row>
    <row r="4974" spans="1:3" ht="22.5" x14ac:dyDescent="0.25">
      <c r="A4974" s="85">
        <v>45472</v>
      </c>
      <c r="B4974" s="86" t="s">
        <v>544</v>
      </c>
      <c r="C4974" s="2">
        <v>2</v>
      </c>
    </row>
    <row r="4975" spans="1:3" ht="22.5" x14ac:dyDescent="0.25">
      <c r="A4975" s="85">
        <v>45472</v>
      </c>
      <c r="B4975" s="87" t="s">
        <v>522</v>
      </c>
      <c r="C4975" s="2">
        <v>2</v>
      </c>
    </row>
    <row r="4976" spans="1:3" ht="22.5" x14ac:dyDescent="0.25">
      <c r="A4976" s="85">
        <v>45472</v>
      </c>
      <c r="B4976" s="87" t="s">
        <v>539</v>
      </c>
      <c r="C4976" s="2">
        <v>2</v>
      </c>
    </row>
    <row r="4977" spans="1:3" ht="22.5" x14ac:dyDescent="0.25">
      <c r="A4977" s="85">
        <v>45472</v>
      </c>
      <c r="B4977" s="86" t="s">
        <v>530</v>
      </c>
      <c r="C4977" s="2">
        <v>2</v>
      </c>
    </row>
    <row r="4978" spans="1:3" ht="22.5" x14ac:dyDescent="0.25">
      <c r="A4978" s="85">
        <v>45472</v>
      </c>
      <c r="B4978" s="87" t="s">
        <v>538</v>
      </c>
      <c r="C4978" s="2">
        <v>2</v>
      </c>
    </row>
    <row r="4979" spans="1:3" ht="22.5" x14ac:dyDescent="0.25">
      <c r="A4979" s="85">
        <v>45472</v>
      </c>
      <c r="B4979" s="86" t="s">
        <v>537</v>
      </c>
      <c r="C4979" s="2">
        <v>2</v>
      </c>
    </row>
    <row r="4980" spans="1:3" ht="22.5" x14ac:dyDescent="0.25">
      <c r="A4980" s="85">
        <v>45473</v>
      </c>
      <c r="B4980" s="87" t="s">
        <v>490</v>
      </c>
      <c r="C4980" s="2"/>
    </row>
    <row r="4981" spans="1:3" ht="22.5" x14ac:dyDescent="0.25">
      <c r="A4981" s="85">
        <v>45473</v>
      </c>
      <c r="B4981" s="86" t="s">
        <v>563</v>
      </c>
      <c r="C4981" s="2">
        <v>1</v>
      </c>
    </row>
    <row r="4982" spans="1:3" x14ac:dyDescent="0.25">
      <c r="A4982" s="85">
        <v>45473</v>
      </c>
      <c r="B4982" s="86" t="s">
        <v>520</v>
      </c>
      <c r="C4982" s="2">
        <v>0</v>
      </c>
    </row>
    <row r="4983" spans="1:3" ht="22.5" x14ac:dyDescent="0.25">
      <c r="A4983" s="85">
        <v>45473</v>
      </c>
      <c r="B4983" s="86" t="s">
        <v>533</v>
      </c>
      <c r="C4983" s="2"/>
    </row>
    <row r="4984" spans="1:3" x14ac:dyDescent="0.25">
      <c r="A4984" s="85">
        <v>45473</v>
      </c>
      <c r="B4984" s="86" t="s">
        <v>506</v>
      </c>
      <c r="C4984" s="2"/>
    </row>
    <row r="4985" spans="1:3" ht="22.5" x14ac:dyDescent="0.25">
      <c r="A4985" s="85">
        <v>45473</v>
      </c>
      <c r="B4985" s="86" t="s">
        <v>549</v>
      </c>
      <c r="C4985" s="2">
        <v>1</v>
      </c>
    </row>
    <row r="4986" spans="1:3" ht="22.5" x14ac:dyDescent="0.25">
      <c r="A4986" s="85">
        <v>45473</v>
      </c>
      <c r="B4986" s="87" t="s">
        <v>501</v>
      </c>
      <c r="C4986" s="2">
        <v>1</v>
      </c>
    </row>
    <row r="4987" spans="1:3" ht="22.5" x14ac:dyDescent="0.25">
      <c r="A4987" s="85">
        <v>45473</v>
      </c>
      <c r="B4987" s="86" t="s">
        <v>556</v>
      </c>
      <c r="C4987" s="2">
        <v>0</v>
      </c>
    </row>
    <row r="4988" spans="1:3" ht="22.5" x14ac:dyDescent="0.25">
      <c r="A4988" s="85">
        <v>45473</v>
      </c>
      <c r="B4988" s="87" t="s">
        <v>535</v>
      </c>
      <c r="C4988" s="2"/>
    </row>
    <row r="4989" spans="1:3" ht="22.5" x14ac:dyDescent="0.25">
      <c r="A4989" s="85">
        <v>45473</v>
      </c>
      <c r="B4989" s="87" t="s">
        <v>555</v>
      </c>
      <c r="C4989" s="2">
        <v>2</v>
      </c>
    </row>
    <row r="4990" spans="1:3" x14ac:dyDescent="0.25">
      <c r="A4990" s="85">
        <v>45473</v>
      </c>
      <c r="B4990" s="86" t="s">
        <v>561</v>
      </c>
      <c r="C4990" s="2">
        <v>1</v>
      </c>
    </row>
    <row r="4991" spans="1:3" ht="22.5" x14ac:dyDescent="0.25">
      <c r="A4991" s="85">
        <v>45473</v>
      </c>
      <c r="B4991" s="86" t="s">
        <v>569</v>
      </c>
      <c r="C4991" s="2">
        <v>2</v>
      </c>
    </row>
    <row r="4992" spans="1:3" ht="22.5" x14ac:dyDescent="0.25">
      <c r="A4992" s="85">
        <v>45473</v>
      </c>
      <c r="B4992" s="86" t="s">
        <v>572</v>
      </c>
      <c r="C4992" s="2">
        <v>1</v>
      </c>
    </row>
    <row r="4993" spans="1:3" ht="22.5" x14ac:dyDescent="0.25">
      <c r="A4993" s="85">
        <v>45473</v>
      </c>
      <c r="B4993" s="87" t="s">
        <v>510</v>
      </c>
      <c r="C4993" s="2">
        <v>2</v>
      </c>
    </row>
    <row r="4994" spans="1:3" ht="22.5" x14ac:dyDescent="0.25">
      <c r="A4994" s="85">
        <v>45473</v>
      </c>
      <c r="B4994" s="87" t="s">
        <v>503</v>
      </c>
      <c r="C4994" s="2">
        <v>2</v>
      </c>
    </row>
    <row r="4995" spans="1:3" x14ac:dyDescent="0.25">
      <c r="A4995" s="85">
        <v>45473</v>
      </c>
      <c r="B4995" s="86" t="s">
        <v>516</v>
      </c>
      <c r="C4995" s="2">
        <v>2</v>
      </c>
    </row>
    <row r="4996" spans="1:3" ht="22.5" x14ac:dyDescent="0.25">
      <c r="A4996" s="85">
        <v>45473</v>
      </c>
      <c r="B4996" s="87" t="s">
        <v>559</v>
      </c>
      <c r="C4996" s="2">
        <v>2</v>
      </c>
    </row>
    <row r="4997" spans="1:3" ht="22.5" x14ac:dyDescent="0.25">
      <c r="A4997" s="85">
        <v>45473</v>
      </c>
      <c r="B4997" s="87" t="s">
        <v>526</v>
      </c>
      <c r="C4997" s="2">
        <v>2</v>
      </c>
    </row>
    <row r="4998" spans="1:3" ht="22.5" x14ac:dyDescent="0.25">
      <c r="A4998" s="85">
        <v>45473</v>
      </c>
      <c r="B4998" s="87" t="s">
        <v>629</v>
      </c>
      <c r="C4998" s="2">
        <v>2</v>
      </c>
    </row>
    <row r="4999" spans="1:3" x14ac:dyDescent="0.25">
      <c r="A4999" s="85">
        <v>45473</v>
      </c>
      <c r="B4999" s="86" t="s">
        <v>524</v>
      </c>
      <c r="C4999" s="2">
        <v>2</v>
      </c>
    </row>
    <row r="5000" spans="1:3" ht="22.5" x14ac:dyDescent="0.25">
      <c r="A5000" s="85">
        <v>45473</v>
      </c>
      <c r="B5000" s="87" t="s">
        <v>543</v>
      </c>
      <c r="C5000" s="2">
        <v>2</v>
      </c>
    </row>
    <row r="5001" spans="1:3" ht="22.5" x14ac:dyDescent="0.25">
      <c r="A5001" s="85">
        <v>45473</v>
      </c>
      <c r="B5001" s="87" t="s">
        <v>530</v>
      </c>
      <c r="C5001" s="2">
        <v>2</v>
      </c>
    </row>
    <row r="5002" spans="1:3" x14ac:dyDescent="0.25">
      <c r="A5002" s="85">
        <v>45473</v>
      </c>
      <c r="B5002" s="87" t="s">
        <v>532</v>
      </c>
      <c r="C5002" s="2">
        <v>2</v>
      </c>
    </row>
    <row r="5003" spans="1:3" ht="22.5" x14ac:dyDescent="0.25">
      <c r="A5003" s="85">
        <v>45473</v>
      </c>
      <c r="B5003" s="86" t="s">
        <v>544</v>
      </c>
      <c r="C5003" s="2">
        <v>2</v>
      </c>
    </row>
    <row r="5004" spans="1:3" ht="22.5" x14ac:dyDescent="0.25">
      <c r="A5004" s="85">
        <v>45473</v>
      </c>
      <c r="B5004" s="87" t="s">
        <v>531</v>
      </c>
      <c r="C5004" s="2">
        <v>2</v>
      </c>
    </row>
    <row r="5005" spans="1:3" x14ac:dyDescent="0.25">
      <c r="A5005" s="85">
        <v>45473</v>
      </c>
      <c r="B5005" s="86" t="s">
        <v>518</v>
      </c>
      <c r="C5005" s="2">
        <v>2</v>
      </c>
    </row>
    <row r="5006" spans="1:3" x14ac:dyDescent="0.25">
      <c r="A5006" s="85">
        <v>45473</v>
      </c>
      <c r="B5006" s="87" t="s">
        <v>564</v>
      </c>
      <c r="C5006" s="2">
        <v>1</v>
      </c>
    </row>
    <row r="5007" spans="1:3" ht="22.5" x14ac:dyDescent="0.25">
      <c r="A5007" s="85">
        <v>45473</v>
      </c>
      <c r="B5007" s="86" t="s">
        <v>538</v>
      </c>
      <c r="C5007" s="2">
        <v>2</v>
      </c>
    </row>
    <row r="5008" spans="1:3" ht="22.5" x14ac:dyDescent="0.25">
      <c r="A5008" s="85">
        <v>45473</v>
      </c>
      <c r="B5008" s="86" t="s">
        <v>537</v>
      </c>
      <c r="C5008" s="2">
        <v>2</v>
      </c>
    </row>
    <row r="5009" spans="1:3" x14ac:dyDescent="0.25">
      <c r="A5009" s="85">
        <v>45474</v>
      </c>
      <c r="B5009" s="86" t="s">
        <v>497</v>
      </c>
      <c r="C5009" s="2">
        <v>2</v>
      </c>
    </row>
    <row r="5010" spans="1:3" ht="22.5" x14ac:dyDescent="0.25">
      <c r="A5010" s="85">
        <v>45474</v>
      </c>
      <c r="B5010" s="86" t="s">
        <v>544</v>
      </c>
      <c r="C5010" s="2"/>
    </row>
    <row r="5011" spans="1:3" x14ac:dyDescent="0.25">
      <c r="A5011" s="85">
        <v>45474</v>
      </c>
      <c r="B5011" s="87" t="s">
        <v>564</v>
      </c>
      <c r="C5011" s="2"/>
    </row>
    <row r="5012" spans="1:3" ht="22.5" x14ac:dyDescent="0.25">
      <c r="A5012" s="85">
        <v>45474</v>
      </c>
      <c r="B5012" s="87" t="s">
        <v>496</v>
      </c>
      <c r="C5012" s="2">
        <v>2</v>
      </c>
    </row>
    <row r="5013" spans="1:3" ht="22.5" x14ac:dyDescent="0.25">
      <c r="A5013" s="85">
        <v>45474</v>
      </c>
      <c r="B5013" s="87" t="s">
        <v>552</v>
      </c>
      <c r="C5013" s="2">
        <v>2</v>
      </c>
    </row>
    <row r="5014" spans="1:3" ht="22.5" x14ac:dyDescent="0.25">
      <c r="A5014" s="85">
        <v>45474</v>
      </c>
      <c r="B5014" s="86" t="s">
        <v>567</v>
      </c>
      <c r="C5014" s="2">
        <v>0</v>
      </c>
    </row>
    <row r="5015" spans="1:3" ht="22.5" x14ac:dyDescent="0.25">
      <c r="A5015" s="85">
        <v>45474</v>
      </c>
      <c r="B5015" s="86" t="s">
        <v>548</v>
      </c>
      <c r="C5015" s="2">
        <v>2</v>
      </c>
    </row>
    <row r="5016" spans="1:3" x14ac:dyDescent="0.25">
      <c r="A5016" s="85">
        <v>45474</v>
      </c>
      <c r="B5016" s="87" t="s">
        <v>494</v>
      </c>
      <c r="C5016" s="2"/>
    </row>
    <row r="5017" spans="1:3" ht="22.5" x14ac:dyDescent="0.25">
      <c r="A5017" s="85">
        <v>45474</v>
      </c>
      <c r="B5017" s="87" t="s">
        <v>490</v>
      </c>
      <c r="C5017" s="2">
        <v>2</v>
      </c>
    </row>
    <row r="5018" spans="1:3" ht="22.5" x14ac:dyDescent="0.25">
      <c r="A5018" s="85">
        <v>45474</v>
      </c>
      <c r="B5018" s="87" t="s">
        <v>581</v>
      </c>
      <c r="C5018" s="2"/>
    </row>
    <row r="5019" spans="1:3" ht="22.5" x14ac:dyDescent="0.25">
      <c r="A5019" s="85">
        <v>45474</v>
      </c>
      <c r="B5019" s="86" t="s">
        <v>634</v>
      </c>
      <c r="C5019" s="2">
        <v>0</v>
      </c>
    </row>
    <row r="5020" spans="1:3" ht="22.5" x14ac:dyDescent="0.25">
      <c r="A5020" s="85">
        <v>45474</v>
      </c>
      <c r="B5020" s="87" t="s">
        <v>574</v>
      </c>
      <c r="C5020" s="2"/>
    </row>
    <row r="5021" spans="1:3" x14ac:dyDescent="0.25">
      <c r="A5021" s="85">
        <v>45474</v>
      </c>
      <c r="B5021" s="86" t="s">
        <v>495</v>
      </c>
      <c r="C5021" s="2">
        <v>0</v>
      </c>
    </row>
    <row r="5022" spans="1:3" x14ac:dyDescent="0.25">
      <c r="A5022" s="85">
        <v>45474</v>
      </c>
      <c r="B5022" s="86" t="s">
        <v>498</v>
      </c>
      <c r="C5022" s="2">
        <v>2</v>
      </c>
    </row>
    <row r="5023" spans="1:3" x14ac:dyDescent="0.25">
      <c r="A5023" s="85">
        <v>45474</v>
      </c>
      <c r="B5023" s="86" t="s">
        <v>580</v>
      </c>
      <c r="C5023" s="2">
        <v>2</v>
      </c>
    </row>
    <row r="5024" spans="1:3" ht="22.5" x14ac:dyDescent="0.25">
      <c r="A5024" s="85">
        <v>45474</v>
      </c>
      <c r="B5024" s="87" t="s">
        <v>500</v>
      </c>
      <c r="C5024" s="2">
        <v>2</v>
      </c>
    </row>
    <row r="5025" spans="1:3" ht="22.5" x14ac:dyDescent="0.25">
      <c r="A5025" s="85">
        <v>45474</v>
      </c>
      <c r="B5025" s="87" t="s">
        <v>551</v>
      </c>
      <c r="C5025" s="2">
        <v>2</v>
      </c>
    </row>
    <row r="5026" spans="1:3" ht="22.5" x14ac:dyDescent="0.25">
      <c r="A5026" s="85">
        <v>45474</v>
      </c>
      <c r="B5026" s="86" t="s">
        <v>556</v>
      </c>
      <c r="C5026" s="2">
        <v>0</v>
      </c>
    </row>
    <row r="5027" spans="1:3" ht="22.5" x14ac:dyDescent="0.25">
      <c r="A5027" s="85">
        <v>45474</v>
      </c>
      <c r="B5027" s="87" t="s">
        <v>565</v>
      </c>
      <c r="C5027" s="2">
        <v>2</v>
      </c>
    </row>
    <row r="5028" spans="1:3" x14ac:dyDescent="0.25">
      <c r="A5028" s="85">
        <v>45474</v>
      </c>
      <c r="B5028" s="87" t="s">
        <v>553</v>
      </c>
      <c r="C5028" s="2">
        <v>2</v>
      </c>
    </row>
    <row r="5029" spans="1:3" ht="22.5" x14ac:dyDescent="0.25">
      <c r="A5029" s="85">
        <v>45474</v>
      </c>
      <c r="B5029" s="87" t="s">
        <v>572</v>
      </c>
      <c r="C5029" s="2">
        <v>1</v>
      </c>
    </row>
    <row r="5030" spans="1:3" ht="22.5" x14ac:dyDescent="0.25">
      <c r="A5030" s="85">
        <v>45474</v>
      </c>
      <c r="B5030" s="87" t="s">
        <v>491</v>
      </c>
      <c r="C5030" s="2">
        <v>0</v>
      </c>
    </row>
    <row r="5031" spans="1:3" ht="22.5" x14ac:dyDescent="0.25">
      <c r="A5031" s="85">
        <v>45474</v>
      </c>
      <c r="B5031" s="87" t="s">
        <v>503</v>
      </c>
      <c r="C5031" s="2"/>
    </row>
    <row r="5032" spans="1:3" ht="22.5" x14ac:dyDescent="0.25">
      <c r="A5032" s="85">
        <v>45474</v>
      </c>
      <c r="B5032" s="87" t="s">
        <v>501</v>
      </c>
      <c r="C5032" s="2">
        <v>2</v>
      </c>
    </row>
    <row r="5033" spans="1:3" ht="22.5" x14ac:dyDescent="0.25">
      <c r="A5033" s="85">
        <v>45474</v>
      </c>
      <c r="B5033" s="87" t="s">
        <v>628</v>
      </c>
      <c r="C5033" s="2">
        <v>2</v>
      </c>
    </row>
    <row r="5034" spans="1:3" ht="22.5" x14ac:dyDescent="0.25">
      <c r="A5034" s="85">
        <v>45474</v>
      </c>
      <c r="B5034" s="87" t="s">
        <v>535</v>
      </c>
      <c r="C5034" s="2">
        <v>2</v>
      </c>
    </row>
    <row r="5035" spans="1:3" x14ac:dyDescent="0.25">
      <c r="A5035" s="85">
        <v>45474</v>
      </c>
      <c r="B5035" s="86" t="s">
        <v>506</v>
      </c>
      <c r="C5035" s="2">
        <v>1</v>
      </c>
    </row>
    <row r="5036" spans="1:3" x14ac:dyDescent="0.25">
      <c r="A5036" s="85">
        <v>45474</v>
      </c>
      <c r="B5036" s="87" t="s">
        <v>524</v>
      </c>
      <c r="C5036" s="2">
        <v>1</v>
      </c>
    </row>
    <row r="5037" spans="1:3" ht="22.5" x14ac:dyDescent="0.25">
      <c r="A5037" s="85">
        <v>45474</v>
      </c>
      <c r="B5037" s="87" t="s">
        <v>511</v>
      </c>
      <c r="C5037" s="2">
        <v>1</v>
      </c>
    </row>
    <row r="5038" spans="1:3" ht="22.5" x14ac:dyDescent="0.25">
      <c r="A5038" s="85">
        <v>45474</v>
      </c>
      <c r="B5038" s="87" t="s">
        <v>557</v>
      </c>
      <c r="C5038" s="2">
        <v>2</v>
      </c>
    </row>
    <row r="5039" spans="1:3" ht="22.5" x14ac:dyDescent="0.25">
      <c r="A5039" s="85">
        <v>45474</v>
      </c>
      <c r="B5039" s="87" t="s">
        <v>439</v>
      </c>
      <c r="C5039" s="2">
        <v>2</v>
      </c>
    </row>
    <row r="5040" spans="1:3" x14ac:dyDescent="0.25">
      <c r="A5040" s="85">
        <v>45474</v>
      </c>
      <c r="B5040" s="86" t="s">
        <v>516</v>
      </c>
      <c r="C5040" s="2">
        <v>2</v>
      </c>
    </row>
    <row r="5041" spans="1:3" ht="22.5" x14ac:dyDescent="0.25">
      <c r="A5041" s="85">
        <v>45474</v>
      </c>
      <c r="B5041" s="87" t="s">
        <v>512</v>
      </c>
      <c r="C5041" s="2">
        <v>2</v>
      </c>
    </row>
    <row r="5042" spans="1:3" x14ac:dyDescent="0.25">
      <c r="A5042" s="85">
        <v>45474</v>
      </c>
      <c r="B5042" s="86" t="s">
        <v>562</v>
      </c>
      <c r="C5042" s="2">
        <v>2</v>
      </c>
    </row>
    <row r="5043" spans="1:3" ht="22.5" x14ac:dyDescent="0.25">
      <c r="A5043" s="85">
        <v>45474</v>
      </c>
      <c r="B5043" s="87" t="s">
        <v>545</v>
      </c>
      <c r="C5043" s="2">
        <v>2</v>
      </c>
    </row>
    <row r="5044" spans="1:3" ht="22.5" x14ac:dyDescent="0.25">
      <c r="A5044" s="85">
        <v>45474</v>
      </c>
      <c r="B5044" s="87" t="s">
        <v>515</v>
      </c>
      <c r="C5044" s="2">
        <v>2</v>
      </c>
    </row>
    <row r="5045" spans="1:3" x14ac:dyDescent="0.25">
      <c r="A5045" s="85">
        <v>45474</v>
      </c>
      <c r="B5045" s="86" t="s">
        <v>507</v>
      </c>
      <c r="C5045" s="2">
        <v>2</v>
      </c>
    </row>
    <row r="5046" spans="1:3" ht="22.5" x14ac:dyDescent="0.25">
      <c r="A5046" s="85">
        <v>45474</v>
      </c>
      <c r="B5046" s="86" t="s">
        <v>629</v>
      </c>
      <c r="C5046" s="2">
        <v>2</v>
      </c>
    </row>
    <row r="5047" spans="1:3" x14ac:dyDescent="0.25">
      <c r="A5047" s="85">
        <v>45474</v>
      </c>
      <c r="B5047" s="87" t="s">
        <v>532</v>
      </c>
      <c r="C5047" s="2">
        <v>2</v>
      </c>
    </row>
    <row r="5048" spans="1:3" ht="22.5" x14ac:dyDescent="0.25">
      <c r="A5048" s="85">
        <v>45474</v>
      </c>
      <c r="B5048" s="87" t="s">
        <v>555</v>
      </c>
      <c r="C5048" s="2">
        <v>2</v>
      </c>
    </row>
    <row r="5049" spans="1:3" x14ac:dyDescent="0.25">
      <c r="A5049" s="85">
        <v>45474</v>
      </c>
      <c r="B5049" s="86" t="s">
        <v>561</v>
      </c>
      <c r="C5049" s="2">
        <v>2</v>
      </c>
    </row>
    <row r="5050" spans="1:3" x14ac:dyDescent="0.25">
      <c r="A5050" s="85">
        <v>45474</v>
      </c>
      <c r="B5050" s="86" t="s">
        <v>518</v>
      </c>
      <c r="C5050" s="2">
        <v>2</v>
      </c>
    </row>
    <row r="5051" spans="1:3" ht="22.5" x14ac:dyDescent="0.25">
      <c r="A5051" s="85">
        <v>45474</v>
      </c>
      <c r="B5051" s="86" t="s">
        <v>522</v>
      </c>
      <c r="C5051" s="2">
        <v>2</v>
      </c>
    </row>
    <row r="5052" spans="1:3" x14ac:dyDescent="0.25">
      <c r="A5052" s="85">
        <v>45474</v>
      </c>
      <c r="B5052" s="86" t="s">
        <v>520</v>
      </c>
      <c r="C5052" s="2">
        <v>0</v>
      </c>
    </row>
    <row r="5053" spans="1:3" ht="22.5" x14ac:dyDescent="0.25">
      <c r="A5053" s="85">
        <v>45474</v>
      </c>
      <c r="B5053" s="87" t="s">
        <v>560</v>
      </c>
      <c r="C5053" s="2">
        <v>2</v>
      </c>
    </row>
    <row r="5054" spans="1:3" x14ac:dyDescent="0.25">
      <c r="A5054" s="85">
        <v>45474</v>
      </c>
      <c r="B5054" s="87" t="s">
        <v>547</v>
      </c>
      <c r="C5054" s="2">
        <v>2</v>
      </c>
    </row>
    <row r="5055" spans="1:3" ht="22.5" x14ac:dyDescent="0.25">
      <c r="A5055" s="85">
        <v>45474</v>
      </c>
      <c r="B5055" s="86" t="s">
        <v>559</v>
      </c>
      <c r="C5055" s="2">
        <v>2</v>
      </c>
    </row>
    <row r="5056" spans="1:3" ht="22.5" x14ac:dyDescent="0.25">
      <c r="A5056" s="85">
        <v>45474</v>
      </c>
      <c r="B5056" s="86" t="s">
        <v>576</v>
      </c>
      <c r="C5056" s="2">
        <v>2</v>
      </c>
    </row>
    <row r="5057" spans="1:3" ht="22.5" x14ac:dyDescent="0.25">
      <c r="A5057" s="85">
        <v>45474</v>
      </c>
      <c r="B5057" s="86" t="s">
        <v>523</v>
      </c>
      <c r="C5057" s="2">
        <v>2</v>
      </c>
    </row>
    <row r="5058" spans="1:3" ht="22.5" x14ac:dyDescent="0.25">
      <c r="A5058" s="85">
        <v>45474</v>
      </c>
      <c r="B5058" s="87" t="s">
        <v>529</v>
      </c>
      <c r="C5058" s="2">
        <v>2</v>
      </c>
    </row>
    <row r="5059" spans="1:3" x14ac:dyDescent="0.25">
      <c r="A5059" s="85">
        <v>45474</v>
      </c>
      <c r="B5059" s="86" t="s">
        <v>513</v>
      </c>
      <c r="C5059" s="2">
        <v>2</v>
      </c>
    </row>
    <row r="5060" spans="1:3" ht="22.5" x14ac:dyDescent="0.25">
      <c r="A5060" s="85">
        <v>45474</v>
      </c>
      <c r="B5060" s="86" t="s">
        <v>539</v>
      </c>
      <c r="C5060" s="2">
        <v>2</v>
      </c>
    </row>
    <row r="5061" spans="1:3" ht="22.5" x14ac:dyDescent="0.25">
      <c r="A5061" s="85">
        <v>45474</v>
      </c>
      <c r="B5061" s="86" t="s">
        <v>577</v>
      </c>
      <c r="C5061" s="2">
        <v>2</v>
      </c>
    </row>
    <row r="5062" spans="1:3" x14ac:dyDescent="0.25">
      <c r="A5062" s="85">
        <v>45474</v>
      </c>
      <c r="B5062" s="87" t="s">
        <v>527</v>
      </c>
      <c r="C5062" s="2">
        <v>2</v>
      </c>
    </row>
    <row r="5063" spans="1:3" ht="22.5" x14ac:dyDescent="0.25">
      <c r="A5063" s="85">
        <v>45474</v>
      </c>
      <c r="B5063" s="86" t="s">
        <v>533</v>
      </c>
      <c r="C5063" s="2">
        <v>2</v>
      </c>
    </row>
    <row r="5064" spans="1:3" ht="22.5" x14ac:dyDescent="0.25">
      <c r="A5064" s="85">
        <v>45474</v>
      </c>
      <c r="B5064" s="86" t="s">
        <v>514</v>
      </c>
      <c r="C5064" s="2">
        <v>2</v>
      </c>
    </row>
    <row r="5065" spans="1:3" x14ac:dyDescent="0.25">
      <c r="A5065" s="85">
        <v>45474</v>
      </c>
      <c r="B5065" s="87" t="s">
        <v>633</v>
      </c>
      <c r="C5065" s="2">
        <v>2</v>
      </c>
    </row>
    <row r="5066" spans="1:3" ht="22.5" x14ac:dyDescent="0.25">
      <c r="A5066" s="85">
        <v>45474</v>
      </c>
      <c r="B5066" s="86" t="s">
        <v>534</v>
      </c>
      <c r="C5066" s="2">
        <v>2</v>
      </c>
    </row>
    <row r="5067" spans="1:3" ht="22.5" x14ac:dyDescent="0.25">
      <c r="A5067" s="85">
        <v>45474</v>
      </c>
      <c r="B5067" s="86" t="s">
        <v>517</v>
      </c>
      <c r="C5067" s="2">
        <v>2</v>
      </c>
    </row>
    <row r="5068" spans="1:3" ht="22.5" x14ac:dyDescent="0.25">
      <c r="A5068" s="85">
        <v>45474</v>
      </c>
      <c r="B5068" s="86" t="s">
        <v>540</v>
      </c>
      <c r="C5068" s="2">
        <v>2</v>
      </c>
    </row>
    <row r="5069" spans="1:3" ht="22.5" x14ac:dyDescent="0.25">
      <c r="A5069" s="85">
        <v>45474</v>
      </c>
      <c r="B5069" s="86" t="s">
        <v>549</v>
      </c>
      <c r="C5069" s="2">
        <v>2</v>
      </c>
    </row>
    <row r="5070" spans="1:3" x14ac:dyDescent="0.25">
      <c r="A5070" s="85">
        <v>45474</v>
      </c>
      <c r="B5070" s="87" t="s">
        <v>536</v>
      </c>
      <c r="C5070" s="2">
        <v>2</v>
      </c>
    </row>
    <row r="5071" spans="1:3" x14ac:dyDescent="0.25">
      <c r="A5071" s="85">
        <v>45474</v>
      </c>
      <c r="B5071" s="86" t="s">
        <v>546</v>
      </c>
      <c r="C5071" s="2">
        <v>2</v>
      </c>
    </row>
    <row r="5072" spans="1:3" ht="22.5" x14ac:dyDescent="0.25">
      <c r="A5072" s="85">
        <v>45474</v>
      </c>
      <c r="B5072" s="86" t="s">
        <v>538</v>
      </c>
      <c r="C5072" s="2">
        <v>2</v>
      </c>
    </row>
    <row r="5073" spans="1:3" ht="22.5" x14ac:dyDescent="0.25">
      <c r="A5073" s="85">
        <v>45474</v>
      </c>
      <c r="B5073" s="87" t="s">
        <v>543</v>
      </c>
      <c r="C5073" s="2">
        <v>2</v>
      </c>
    </row>
    <row r="5074" spans="1:3" x14ac:dyDescent="0.25">
      <c r="A5074" s="85">
        <v>45474</v>
      </c>
      <c r="B5074" s="86" t="s">
        <v>570</v>
      </c>
      <c r="C5074" s="2">
        <v>0</v>
      </c>
    </row>
    <row r="5075" spans="1:3" x14ac:dyDescent="0.25">
      <c r="A5075" s="85">
        <v>45474</v>
      </c>
      <c r="B5075" s="86" t="s">
        <v>541</v>
      </c>
      <c r="C5075" s="2">
        <v>2</v>
      </c>
    </row>
    <row r="5076" spans="1:3" ht="22.5" x14ac:dyDescent="0.25">
      <c r="A5076" s="85">
        <v>45474</v>
      </c>
      <c r="B5076" s="86" t="s">
        <v>542</v>
      </c>
      <c r="C5076" s="2">
        <v>2</v>
      </c>
    </row>
    <row r="5077" spans="1:3" ht="22.5" x14ac:dyDescent="0.25">
      <c r="A5077" s="85">
        <v>45474</v>
      </c>
      <c r="B5077" s="87" t="s">
        <v>568</v>
      </c>
      <c r="C5077" s="2">
        <v>2</v>
      </c>
    </row>
    <row r="5078" spans="1:3" x14ac:dyDescent="0.25">
      <c r="A5078" s="85">
        <v>45475</v>
      </c>
      <c r="B5078" s="87" t="s">
        <v>497</v>
      </c>
      <c r="C5078" s="2">
        <v>2</v>
      </c>
    </row>
    <row r="5079" spans="1:3" ht="22.5" x14ac:dyDescent="0.25">
      <c r="A5079" s="85">
        <v>45475</v>
      </c>
      <c r="B5079" s="86" t="s">
        <v>489</v>
      </c>
      <c r="C5079" s="2">
        <v>2</v>
      </c>
    </row>
    <row r="5080" spans="1:3" ht="22.5" x14ac:dyDescent="0.25">
      <c r="A5080" s="85">
        <v>45475</v>
      </c>
      <c r="B5080" s="87" t="s">
        <v>501</v>
      </c>
      <c r="C5080" s="2">
        <v>2</v>
      </c>
    </row>
    <row r="5081" spans="1:3" ht="22.5" x14ac:dyDescent="0.25">
      <c r="A5081" s="85">
        <v>45475</v>
      </c>
      <c r="B5081" s="86" t="s">
        <v>567</v>
      </c>
      <c r="C5081" s="2">
        <v>0</v>
      </c>
    </row>
    <row r="5082" spans="1:3" ht="22.5" x14ac:dyDescent="0.25">
      <c r="A5082" s="85">
        <v>45475</v>
      </c>
      <c r="B5082" s="86" t="s">
        <v>556</v>
      </c>
      <c r="C5082" s="2">
        <v>0</v>
      </c>
    </row>
    <row r="5083" spans="1:3" x14ac:dyDescent="0.25">
      <c r="A5083" s="85">
        <v>45475</v>
      </c>
      <c r="B5083" s="87" t="s">
        <v>580</v>
      </c>
      <c r="C5083" s="2">
        <v>2</v>
      </c>
    </row>
    <row r="5084" spans="1:3" ht="22.5" x14ac:dyDescent="0.25">
      <c r="A5084" s="85">
        <v>45475</v>
      </c>
      <c r="B5084" s="86" t="s">
        <v>492</v>
      </c>
      <c r="C5084" s="2">
        <v>2</v>
      </c>
    </row>
    <row r="5085" spans="1:3" ht="22.5" x14ac:dyDescent="0.25">
      <c r="A5085" s="85">
        <v>45475</v>
      </c>
      <c r="B5085" s="87" t="s">
        <v>552</v>
      </c>
      <c r="C5085" s="2">
        <v>2</v>
      </c>
    </row>
    <row r="5086" spans="1:3" ht="22.5" x14ac:dyDescent="0.25">
      <c r="A5086" s="85">
        <v>45475</v>
      </c>
      <c r="B5086" s="86" t="s">
        <v>490</v>
      </c>
      <c r="C5086" s="2">
        <v>2</v>
      </c>
    </row>
    <row r="5087" spans="1:3" ht="22.5" x14ac:dyDescent="0.25">
      <c r="A5087" s="85">
        <v>45475</v>
      </c>
      <c r="B5087" s="87" t="s">
        <v>548</v>
      </c>
      <c r="C5087" s="2">
        <v>2</v>
      </c>
    </row>
    <row r="5088" spans="1:3" x14ac:dyDescent="0.25">
      <c r="A5088" s="85">
        <v>45475</v>
      </c>
      <c r="B5088" s="86" t="s">
        <v>495</v>
      </c>
      <c r="C5088" s="2">
        <v>0</v>
      </c>
    </row>
    <row r="5089" spans="1:3" ht="22.5" x14ac:dyDescent="0.25">
      <c r="A5089" s="85">
        <v>45475</v>
      </c>
      <c r="B5089" s="87" t="s">
        <v>491</v>
      </c>
      <c r="C5089" s="2">
        <v>0</v>
      </c>
    </row>
    <row r="5090" spans="1:3" ht="22.5" x14ac:dyDescent="0.25">
      <c r="A5090" s="85">
        <v>45475</v>
      </c>
      <c r="B5090" s="86" t="s">
        <v>496</v>
      </c>
      <c r="C5090" s="2">
        <v>2</v>
      </c>
    </row>
    <row r="5091" spans="1:3" ht="22.5" x14ac:dyDescent="0.25">
      <c r="A5091" s="85">
        <v>45475</v>
      </c>
      <c r="B5091" s="87" t="s">
        <v>574</v>
      </c>
      <c r="C5091" s="2"/>
    </row>
    <row r="5092" spans="1:3" x14ac:dyDescent="0.25">
      <c r="A5092" s="85">
        <v>45475</v>
      </c>
      <c r="B5092" s="86" t="s">
        <v>498</v>
      </c>
      <c r="C5092" s="2">
        <v>2</v>
      </c>
    </row>
    <row r="5093" spans="1:3" x14ac:dyDescent="0.25">
      <c r="A5093" s="85">
        <v>45475</v>
      </c>
      <c r="B5093" s="86" t="s">
        <v>494</v>
      </c>
      <c r="C5093" s="2"/>
    </row>
    <row r="5094" spans="1:3" ht="22.5" x14ac:dyDescent="0.25">
      <c r="A5094" s="85">
        <v>45475</v>
      </c>
      <c r="B5094" s="86" t="s">
        <v>557</v>
      </c>
      <c r="C5094" s="2">
        <v>2</v>
      </c>
    </row>
    <row r="5095" spans="1:3" ht="22.5" x14ac:dyDescent="0.25">
      <c r="A5095" s="85">
        <v>45475</v>
      </c>
      <c r="B5095" s="86" t="s">
        <v>439</v>
      </c>
      <c r="C5095" s="2">
        <v>2</v>
      </c>
    </row>
    <row r="5096" spans="1:3" ht="22.5" x14ac:dyDescent="0.25">
      <c r="A5096" s="85">
        <v>45475</v>
      </c>
      <c r="B5096" s="87" t="s">
        <v>511</v>
      </c>
      <c r="C5096" s="2">
        <v>1</v>
      </c>
    </row>
    <row r="5097" spans="1:3" ht="22.5" x14ac:dyDescent="0.25">
      <c r="A5097" s="85">
        <v>45475</v>
      </c>
      <c r="B5097" s="87" t="s">
        <v>533</v>
      </c>
      <c r="C5097" s="2">
        <v>1</v>
      </c>
    </row>
    <row r="5098" spans="1:3" x14ac:dyDescent="0.25">
      <c r="A5098" s="85">
        <v>45475</v>
      </c>
      <c r="B5098" s="87" t="s">
        <v>507</v>
      </c>
      <c r="C5098" s="2">
        <v>2</v>
      </c>
    </row>
    <row r="5099" spans="1:3" ht="22.5" x14ac:dyDescent="0.25">
      <c r="A5099" s="85">
        <v>45475</v>
      </c>
      <c r="B5099" s="86" t="s">
        <v>500</v>
      </c>
      <c r="C5099" s="2">
        <v>2</v>
      </c>
    </row>
    <row r="5100" spans="1:3" x14ac:dyDescent="0.25">
      <c r="A5100" s="85">
        <v>45475</v>
      </c>
      <c r="B5100" s="86" t="s">
        <v>506</v>
      </c>
      <c r="C5100" s="2">
        <v>1</v>
      </c>
    </row>
    <row r="5101" spans="1:3" ht="22.5" x14ac:dyDescent="0.25">
      <c r="A5101" s="85">
        <v>45475</v>
      </c>
      <c r="B5101" s="87" t="s">
        <v>510</v>
      </c>
      <c r="C5101" s="2">
        <v>2</v>
      </c>
    </row>
    <row r="5102" spans="1:3" ht="22.5" x14ac:dyDescent="0.25">
      <c r="A5102" s="85">
        <v>45475</v>
      </c>
      <c r="B5102" s="87" t="s">
        <v>512</v>
      </c>
      <c r="C5102" s="2">
        <v>2</v>
      </c>
    </row>
    <row r="5103" spans="1:3" ht="22.5" x14ac:dyDescent="0.25">
      <c r="A5103" s="85">
        <v>45475</v>
      </c>
      <c r="B5103" s="86" t="s">
        <v>508</v>
      </c>
      <c r="C5103" s="2">
        <v>1</v>
      </c>
    </row>
    <row r="5104" spans="1:3" x14ac:dyDescent="0.25">
      <c r="A5104" s="85">
        <v>45475</v>
      </c>
      <c r="B5104" s="86" t="s">
        <v>633</v>
      </c>
      <c r="C5104" s="2">
        <v>2</v>
      </c>
    </row>
    <row r="5105" spans="1:3" x14ac:dyDescent="0.25">
      <c r="A5105" s="85">
        <v>45475</v>
      </c>
      <c r="B5105" s="86" t="s">
        <v>518</v>
      </c>
      <c r="C5105" s="2">
        <v>2</v>
      </c>
    </row>
    <row r="5106" spans="1:3" x14ac:dyDescent="0.25">
      <c r="A5106" s="85">
        <v>45475</v>
      </c>
      <c r="B5106" s="86" t="s">
        <v>516</v>
      </c>
      <c r="C5106" s="2">
        <v>2</v>
      </c>
    </row>
    <row r="5107" spans="1:3" ht="22.5" x14ac:dyDescent="0.25">
      <c r="A5107" s="85">
        <v>45475</v>
      </c>
      <c r="B5107" s="87" t="s">
        <v>523</v>
      </c>
      <c r="C5107" s="2">
        <v>2</v>
      </c>
    </row>
    <row r="5108" spans="1:3" ht="22.5" x14ac:dyDescent="0.25">
      <c r="A5108" s="85">
        <v>45475</v>
      </c>
      <c r="B5108" s="87" t="s">
        <v>631</v>
      </c>
      <c r="C5108" s="2">
        <v>2</v>
      </c>
    </row>
    <row r="5109" spans="1:3" ht="22.5" x14ac:dyDescent="0.25">
      <c r="A5109" s="85">
        <v>45475</v>
      </c>
      <c r="B5109" s="87" t="s">
        <v>530</v>
      </c>
      <c r="C5109" s="2">
        <v>2</v>
      </c>
    </row>
    <row r="5110" spans="1:3" x14ac:dyDescent="0.25">
      <c r="A5110" s="85">
        <v>45475</v>
      </c>
      <c r="B5110" s="86" t="s">
        <v>524</v>
      </c>
      <c r="C5110" s="2">
        <v>2</v>
      </c>
    </row>
    <row r="5111" spans="1:3" x14ac:dyDescent="0.25">
      <c r="A5111" s="85">
        <v>45475</v>
      </c>
      <c r="B5111" s="86" t="s">
        <v>520</v>
      </c>
      <c r="C5111" s="2">
        <v>0</v>
      </c>
    </row>
    <row r="5112" spans="1:3" x14ac:dyDescent="0.25">
      <c r="A5112" s="85">
        <v>45475</v>
      </c>
      <c r="B5112" s="87" t="s">
        <v>502</v>
      </c>
      <c r="C5112" s="2">
        <v>2</v>
      </c>
    </row>
    <row r="5113" spans="1:3" ht="22.5" x14ac:dyDescent="0.25">
      <c r="A5113" s="85">
        <v>45475</v>
      </c>
      <c r="B5113" s="86" t="s">
        <v>526</v>
      </c>
      <c r="C5113" s="2">
        <v>2</v>
      </c>
    </row>
    <row r="5114" spans="1:3" x14ac:dyDescent="0.25">
      <c r="A5114" s="85">
        <v>45475</v>
      </c>
      <c r="B5114" s="87" t="s">
        <v>561</v>
      </c>
      <c r="C5114" s="2">
        <v>2</v>
      </c>
    </row>
    <row r="5115" spans="1:3" x14ac:dyDescent="0.25">
      <c r="A5115" s="85">
        <v>45475</v>
      </c>
      <c r="B5115" s="87" t="s">
        <v>546</v>
      </c>
      <c r="C5115" s="2">
        <v>1</v>
      </c>
    </row>
    <row r="5116" spans="1:3" x14ac:dyDescent="0.25">
      <c r="A5116" s="85">
        <v>45475</v>
      </c>
      <c r="B5116" s="86" t="s">
        <v>513</v>
      </c>
      <c r="C5116" s="2">
        <v>2</v>
      </c>
    </row>
    <row r="5117" spans="1:3" ht="22.5" x14ac:dyDescent="0.25">
      <c r="A5117" s="85">
        <v>45475</v>
      </c>
      <c r="B5117" s="87" t="s">
        <v>629</v>
      </c>
      <c r="C5117" s="2">
        <v>2</v>
      </c>
    </row>
    <row r="5118" spans="1:3" ht="22.5" x14ac:dyDescent="0.25">
      <c r="A5118" s="85">
        <v>45475</v>
      </c>
      <c r="B5118" s="86" t="s">
        <v>522</v>
      </c>
      <c r="C5118" s="2">
        <v>2</v>
      </c>
    </row>
    <row r="5119" spans="1:3" ht="22.5" x14ac:dyDescent="0.25">
      <c r="A5119" s="85">
        <v>45475</v>
      </c>
      <c r="B5119" s="87" t="s">
        <v>531</v>
      </c>
      <c r="C5119" s="2">
        <v>2</v>
      </c>
    </row>
    <row r="5120" spans="1:3" ht="22.5" x14ac:dyDescent="0.25">
      <c r="A5120" s="85">
        <v>45475</v>
      </c>
      <c r="B5120" s="86" t="s">
        <v>517</v>
      </c>
      <c r="C5120" s="2">
        <v>2</v>
      </c>
    </row>
    <row r="5121" spans="1:3" x14ac:dyDescent="0.25">
      <c r="A5121" s="85">
        <v>45475</v>
      </c>
      <c r="B5121" s="87" t="s">
        <v>536</v>
      </c>
      <c r="C5121" s="2">
        <v>2</v>
      </c>
    </row>
    <row r="5122" spans="1:3" ht="22.5" x14ac:dyDescent="0.25">
      <c r="A5122" s="85">
        <v>45475</v>
      </c>
      <c r="B5122" s="87" t="s">
        <v>529</v>
      </c>
      <c r="C5122" s="2">
        <v>2</v>
      </c>
    </row>
    <row r="5123" spans="1:3" x14ac:dyDescent="0.25">
      <c r="A5123" s="85">
        <v>45475</v>
      </c>
      <c r="B5123" s="87" t="s">
        <v>527</v>
      </c>
      <c r="C5123" s="2">
        <v>2</v>
      </c>
    </row>
    <row r="5124" spans="1:3" x14ac:dyDescent="0.25">
      <c r="A5124" s="85">
        <v>45475</v>
      </c>
      <c r="B5124" s="87" t="s">
        <v>532</v>
      </c>
      <c r="C5124" s="2">
        <v>2</v>
      </c>
    </row>
    <row r="5125" spans="1:3" ht="22.5" x14ac:dyDescent="0.25">
      <c r="A5125" s="85">
        <v>45475</v>
      </c>
      <c r="B5125" s="86" t="s">
        <v>577</v>
      </c>
      <c r="C5125" s="2">
        <v>2</v>
      </c>
    </row>
    <row r="5126" spans="1:3" ht="22.5" x14ac:dyDescent="0.25">
      <c r="A5126" s="85">
        <v>45475</v>
      </c>
      <c r="B5126" s="86" t="s">
        <v>539</v>
      </c>
      <c r="C5126" s="2">
        <v>2</v>
      </c>
    </row>
    <row r="5127" spans="1:3" ht="22.5" x14ac:dyDescent="0.25">
      <c r="A5127" s="85">
        <v>45475</v>
      </c>
      <c r="B5127" s="87" t="s">
        <v>559</v>
      </c>
      <c r="C5127" s="2">
        <v>2</v>
      </c>
    </row>
    <row r="5128" spans="1:3" ht="22.5" x14ac:dyDescent="0.25">
      <c r="A5128" s="85">
        <v>45475</v>
      </c>
      <c r="B5128" s="87" t="s">
        <v>534</v>
      </c>
      <c r="C5128" s="2">
        <v>2</v>
      </c>
    </row>
    <row r="5129" spans="1:3" ht="22.5" x14ac:dyDescent="0.25">
      <c r="A5129" s="85">
        <v>45475</v>
      </c>
      <c r="B5129" s="87" t="s">
        <v>549</v>
      </c>
      <c r="C5129" s="2">
        <v>2</v>
      </c>
    </row>
    <row r="5130" spans="1:3" ht="22.5" x14ac:dyDescent="0.25">
      <c r="A5130" s="85">
        <v>45475</v>
      </c>
      <c r="B5130" s="86" t="s">
        <v>514</v>
      </c>
      <c r="C5130" s="2">
        <v>2</v>
      </c>
    </row>
    <row r="5131" spans="1:3" ht="22.5" x14ac:dyDescent="0.25">
      <c r="A5131" s="85">
        <v>45475</v>
      </c>
      <c r="B5131" s="86" t="s">
        <v>540</v>
      </c>
      <c r="C5131" s="2">
        <v>2</v>
      </c>
    </row>
    <row r="5132" spans="1:3" ht="22.5" x14ac:dyDescent="0.25">
      <c r="A5132" s="85">
        <v>45475</v>
      </c>
      <c r="B5132" s="87" t="s">
        <v>571</v>
      </c>
      <c r="C5132" s="2">
        <v>2</v>
      </c>
    </row>
    <row r="5133" spans="1:3" ht="22.5" x14ac:dyDescent="0.25">
      <c r="A5133" s="85">
        <v>45475</v>
      </c>
      <c r="B5133" s="86" t="s">
        <v>535</v>
      </c>
      <c r="C5133" s="2">
        <v>2</v>
      </c>
    </row>
    <row r="5134" spans="1:3" ht="22.5" x14ac:dyDescent="0.25">
      <c r="A5134" s="85">
        <v>45475</v>
      </c>
      <c r="B5134" s="87" t="s">
        <v>568</v>
      </c>
      <c r="C5134" s="2">
        <v>2</v>
      </c>
    </row>
    <row r="5135" spans="1:3" x14ac:dyDescent="0.25">
      <c r="A5135" s="85">
        <v>45475</v>
      </c>
      <c r="B5135" s="87" t="s">
        <v>562</v>
      </c>
      <c r="C5135" s="2">
        <v>2</v>
      </c>
    </row>
    <row r="5136" spans="1:3" ht="22.5" x14ac:dyDescent="0.25">
      <c r="A5136" s="85">
        <v>45475</v>
      </c>
      <c r="B5136" s="86" t="s">
        <v>584</v>
      </c>
      <c r="C5136" s="2">
        <v>2</v>
      </c>
    </row>
    <row r="5137" spans="1:3" ht="22.5" x14ac:dyDescent="0.25">
      <c r="A5137" s="85">
        <v>45475</v>
      </c>
      <c r="B5137" s="87" t="s">
        <v>543</v>
      </c>
      <c r="C5137" s="2">
        <v>2</v>
      </c>
    </row>
    <row r="5138" spans="1:3" ht="22.5" x14ac:dyDescent="0.25">
      <c r="A5138" s="85">
        <v>45475</v>
      </c>
      <c r="B5138" s="86" t="s">
        <v>639</v>
      </c>
      <c r="C5138" s="2">
        <v>2</v>
      </c>
    </row>
    <row r="5139" spans="1:3" ht="22.5" x14ac:dyDescent="0.25">
      <c r="A5139" s="85">
        <v>45475</v>
      </c>
      <c r="B5139" s="87" t="s">
        <v>545</v>
      </c>
      <c r="C5139" s="2">
        <v>2</v>
      </c>
    </row>
    <row r="5140" spans="1:3" x14ac:dyDescent="0.25">
      <c r="A5140" s="85">
        <v>45475</v>
      </c>
      <c r="B5140" s="86" t="s">
        <v>541</v>
      </c>
      <c r="C5140" s="2">
        <v>2</v>
      </c>
    </row>
    <row r="5141" spans="1:3" ht="22.5" x14ac:dyDescent="0.25">
      <c r="A5141" s="85">
        <v>45475</v>
      </c>
      <c r="B5141" s="86" t="s">
        <v>538</v>
      </c>
      <c r="C5141" s="2">
        <v>2</v>
      </c>
    </row>
    <row r="5142" spans="1:3" ht="22.5" x14ac:dyDescent="0.25">
      <c r="A5142" s="85">
        <v>45475</v>
      </c>
      <c r="B5142" s="86" t="s">
        <v>542</v>
      </c>
      <c r="C5142" s="2">
        <v>2</v>
      </c>
    </row>
    <row r="5143" spans="1:3" x14ac:dyDescent="0.25">
      <c r="A5143" s="85">
        <v>45475</v>
      </c>
      <c r="B5143" s="87" t="s">
        <v>570</v>
      </c>
      <c r="C5143" s="2">
        <v>0</v>
      </c>
    </row>
    <row r="5144" spans="1:3" ht="22.5" x14ac:dyDescent="0.25">
      <c r="A5144" s="85">
        <v>45476</v>
      </c>
      <c r="B5144" s="87" t="s">
        <v>552</v>
      </c>
      <c r="C5144" s="2">
        <v>2</v>
      </c>
    </row>
    <row r="5145" spans="1:3" ht="22.5" x14ac:dyDescent="0.25">
      <c r="A5145" s="85">
        <v>45476</v>
      </c>
      <c r="B5145" s="86" t="s">
        <v>496</v>
      </c>
      <c r="C5145" s="2">
        <v>2</v>
      </c>
    </row>
    <row r="5146" spans="1:3" ht="22.5" x14ac:dyDescent="0.25">
      <c r="A5146" s="85">
        <v>45476</v>
      </c>
      <c r="B5146" s="87" t="s">
        <v>548</v>
      </c>
      <c r="C5146" s="2">
        <v>2</v>
      </c>
    </row>
    <row r="5147" spans="1:3" ht="22.5" x14ac:dyDescent="0.25">
      <c r="A5147" s="85">
        <v>45476</v>
      </c>
      <c r="B5147" s="87" t="s">
        <v>556</v>
      </c>
      <c r="C5147" s="2">
        <v>2</v>
      </c>
    </row>
    <row r="5148" spans="1:3" ht="22.5" x14ac:dyDescent="0.25">
      <c r="A5148" s="85">
        <v>45476</v>
      </c>
      <c r="B5148" s="87" t="s">
        <v>490</v>
      </c>
      <c r="C5148" s="2">
        <v>2</v>
      </c>
    </row>
    <row r="5149" spans="1:3" ht="22.5" x14ac:dyDescent="0.25">
      <c r="A5149" s="85">
        <v>45476</v>
      </c>
      <c r="B5149" s="86" t="s">
        <v>634</v>
      </c>
      <c r="C5149" s="2"/>
    </row>
    <row r="5150" spans="1:3" ht="22.5" x14ac:dyDescent="0.25">
      <c r="A5150" s="85">
        <v>45476</v>
      </c>
      <c r="B5150" s="87" t="s">
        <v>503</v>
      </c>
      <c r="C5150" s="2">
        <v>2</v>
      </c>
    </row>
    <row r="5151" spans="1:3" x14ac:dyDescent="0.25">
      <c r="A5151" s="85">
        <v>45476</v>
      </c>
      <c r="B5151" s="86" t="s">
        <v>506</v>
      </c>
      <c r="C5151" s="2"/>
    </row>
    <row r="5152" spans="1:3" x14ac:dyDescent="0.25">
      <c r="A5152" s="85">
        <v>45476</v>
      </c>
      <c r="B5152" s="86" t="s">
        <v>498</v>
      </c>
      <c r="C5152" s="2">
        <v>2</v>
      </c>
    </row>
    <row r="5153" spans="1:3" ht="22.5" x14ac:dyDescent="0.25">
      <c r="A5153" s="85">
        <v>45476</v>
      </c>
      <c r="B5153" s="86" t="s">
        <v>545</v>
      </c>
      <c r="C5153" s="2">
        <v>2</v>
      </c>
    </row>
    <row r="5154" spans="1:3" ht="22.5" x14ac:dyDescent="0.25">
      <c r="A5154" s="85">
        <v>45476</v>
      </c>
      <c r="B5154" s="86" t="s">
        <v>492</v>
      </c>
      <c r="C5154" s="2">
        <v>2</v>
      </c>
    </row>
    <row r="5155" spans="1:3" x14ac:dyDescent="0.25">
      <c r="A5155" s="85">
        <v>45476</v>
      </c>
      <c r="B5155" s="86" t="s">
        <v>494</v>
      </c>
      <c r="C5155" s="2"/>
    </row>
    <row r="5156" spans="1:3" x14ac:dyDescent="0.25">
      <c r="A5156" s="85">
        <v>45476</v>
      </c>
      <c r="B5156" s="87" t="s">
        <v>495</v>
      </c>
      <c r="C5156" s="2">
        <v>0</v>
      </c>
    </row>
    <row r="5157" spans="1:3" x14ac:dyDescent="0.25">
      <c r="A5157" s="85">
        <v>45476</v>
      </c>
      <c r="B5157" s="87" t="s">
        <v>497</v>
      </c>
      <c r="C5157" s="2">
        <v>1</v>
      </c>
    </row>
    <row r="5158" spans="1:3" x14ac:dyDescent="0.25">
      <c r="A5158" s="85">
        <v>45476</v>
      </c>
      <c r="B5158" s="86" t="s">
        <v>520</v>
      </c>
      <c r="C5158" s="2">
        <v>0</v>
      </c>
    </row>
    <row r="5159" spans="1:3" ht="22.5" x14ac:dyDescent="0.25">
      <c r="A5159" s="85">
        <v>45476</v>
      </c>
      <c r="B5159" s="87" t="s">
        <v>551</v>
      </c>
      <c r="C5159" s="2">
        <v>2</v>
      </c>
    </row>
    <row r="5160" spans="1:3" ht="22.5" x14ac:dyDescent="0.25">
      <c r="A5160" s="85">
        <v>45476</v>
      </c>
      <c r="B5160" s="86" t="s">
        <v>574</v>
      </c>
      <c r="C5160" s="2"/>
    </row>
    <row r="5161" spans="1:3" x14ac:dyDescent="0.25">
      <c r="A5161" s="85">
        <v>45476</v>
      </c>
      <c r="B5161" s="87" t="s">
        <v>509</v>
      </c>
      <c r="C5161" s="2">
        <v>2</v>
      </c>
    </row>
    <row r="5162" spans="1:3" ht="22.5" x14ac:dyDescent="0.25">
      <c r="A5162" s="85">
        <v>45476</v>
      </c>
      <c r="B5162" s="87" t="s">
        <v>491</v>
      </c>
      <c r="C5162" s="2"/>
    </row>
    <row r="5163" spans="1:3" ht="22.5" x14ac:dyDescent="0.25">
      <c r="A5163" s="85">
        <v>45476</v>
      </c>
      <c r="B5163" s="87" t="s">
        <v>511</v>
      </c>
      <c r="C5163" s="2">
        <v>1</v>
      </c>
    </row>
    <row r="5164" spans="1:3" x14ac:dyDescent="0.25">
      <c r="A5164" s="85">
        <v>45476</v>
      </c>
      <c r="B5164" s="86" t="s">
        <v>507</v>
      </c>
      <c r="C5164" s="2">
        <v>2</v>
      </c>
    </row>
    <row r="5165" spans="1:3" ht="22.5" x14ac:dyDescent="0.25">
      <c r="A5165" s="85">
        <v>45476</v>
      </c>
      <c r="B5165" s="86" t="s">
        <v>439</v>
      </c>
      <c r="C5165" s="2">
        <v>2</v>
      </c>
    </row>
    <row r="5166" spans="1:3" ht="22.5" x14ac:dyDescent="0.25">
      <c r="A5166" s="85">
        <v>45476</v>
      </c>
      <c r="B5166" s="87" t="s">
        <v>512</v>
      </c>
      <c r="C5166" s="2">
        <v>2</v>
      </c>
    </row>
    <row r="5167" spans="1:3" ht="22.5" x14ac:dyDescent="0.25">
      <c r="A5167" s="85">
        <v>45476</v>
      </c>
      <c r="B5167" s="86" t="s">
        <v>508</v>
      </c>
      <c r="C5167" s="2">
        <v>1</v>
      </c>
    </row>
    <row r="5168" spans="1:3" ht="22.5" x14ac:dyDescent="0.25">
      <c r="A5168" s="85">
        <v>45476</v>
      </c>
      <c r="B5168" s="87" t="s">
        <v>526</v>
      </c>
      <c r="C5168" s="2">
        <v>2</v>
      </c>
    </row>
    <row r="5169" spans="1:3" ht="22.5" x14ac:dyDescent="0.25">
      <c r="A5169" s="85">
        <v>45476</v>
      </c>
      <c r="B5169" s="86" t="s">
        <v>542</v>
      </c>
      <c r="C5169" s="2">
        <v>2</v>
      </c>
    </row>
    <row r="5170" spans="1:3" ht="22.5" x14ac:dyDescent="0.25">
      <c r="A5170" s="85">
        <v>45476</v>
      </c>
      <c r="B5170" s="87" t="s">
        <v>510</v>
      </c>
      <c r="C5170" s="2">
        <v>2</v>
      </c>
    </row>
    <row r="5171" spans="1:3" ht="22.5" x14ac:dyDescent="0.25">
      <c r="A5171" s="85">
        <v>45476</v>
      </c>
      <c r="B5171" s="87" t="s">
        <v>629</v>
      </c>
      <c r="C5171" s="2">
        <v>2</v>
      </c>
    </row>
    <row r="5172" spans="1:3" ht="22.5" x14ac:dyDescent="0.25">
      <c r="A5172" s="85">
        <v>45476</v>
      </c>
      <c r="B5172" s="86" t="s">
        <v>538</v>
      </c>
      <c r="C5172" s="2"/>
    </row>
    <row r="5173" spans="1:3" x14ac:dyDescent="0.25">
      <c r="A5173" s="85">
        <v>45476</v>
      </c>
      <c r="B5173" s="86" t="s">
        <v>516</v>
      </c>
      <c r="C5173" s="2">
        <v>2</v>
      </c>
    </row>
    <row r="5174" spans="1:3" x14ac:dyDescent="0.25">
      <c r="A5174" s="85">
        <v>45476</v>
      </c>
      <c r="B5174" s="87" t="s">
        <v>502</v>
      </c>
      <c r="C5174" s="2">
        <v>2</v>
      </c>
    </row>
    <row r="5175" spans="1:3" x14ac:dyDescent="0.25">
      <c r="A5175" s="85">
        <v>45476</v>
      </c>
      <c r="B5175" s="87" t="s">
        <v>518</v>
      </c>
      <c r="C5175" s="2">
        <v>2</v>
      </c>
    </row>
    <row r="5176" spans="1:3" ht="22.5" x14ac:dyDescent="0.25">
      <c r="A5176" s="85">
        <v>45476</v>
      </c>
      <c r="B5176" s="86" t="s">
        <v>515</v>
      </c>
      <c r="C5176" s="2">
        <v>2</v>
      </c>
    </row>
    <row r="5177" spans="1:3" ht="22.5" x14ac:dyDescent="0.25">
      <c r="A5177" s="85">
        <v>45476</v>
      </c>
      <c r="B5177" s="86" t="s">
        <v>523</v>
      </c>
      <c r="C5177" s="2">
        <v>2</v>
      </c>
    </row>
    <row r="5178" spans="1:3" ht="22.5" x14ac:dyDescent="0.25">
      <c r="A5178" s="85">
        <v>45476</v>
      </c>
      <c r="B5178" s="86" t="s">
        <v>631</v>
      </c>
      <c r="C5178" s="2">
        <v>2</v>
      </c>
    </row>
    <row r="5179" spans="1:3" x14ac:dyDescent="0.25">
      <c r="A5179" s="85">
        <v>45476</v>
      </c>
      <c r="B5179" s="86" t="s">
        <v>513</v>
      </c>
      <c r="C5179" s="2">
        <v>2</v>
      </c>
    </row>
    <row r="5180" spans="1:3" ht="22.5" x14ac:dyDescent="0.25">
      <c r="A5180" s="85">
        <v>45476</v>
      </c>
      <c r="B5180" s="86" t="s">
        <v>539</v>
      </c>
      <c r="C5180" s="2">
        <v>2</v>
      </c>
    </row>
    <row r="5181" spans="1:3" ht="22.5" x14ac:dyDescent="0.25">
      <c r="A5181" s="85">
        <v>45476</v>
      </c>
      <c r="B5181" s="86" t="s">
        <v>560</v>
      </c>
      <c r="C5181" s="2">
        <v>2</v>
      </c>
    </row>
    <row r="5182" spans="1:3" x14ac:dyDescent="0.25">
      <c r="A5182" s="85">
        <v>45476</v>
      </c>
      <c r="B5182" s="87" t="s">
        <v>524</v>
      </c>
      <c r="C5182" s="2">
        <v>2</v>
      </c>
    </row>
    <row r="5183" spans="1:3" x14ac:dyDescent="0.25">
      <c r="A5183" s="85">
        <v>45476</v>
      </c>
      <c r="B5183" s="86" t="s">
        <v>564</v>
      </c>
      <c r="C5183" s="2">
        <v>1</v>
      </c>
    </row>
    <row r="5184" spans="1:3" x14ac:dyDescent="0.25">
      <c r="A5184" s="85">
        <v>45476</v>
      </c>
      <c r="B5184" s="86" t="s">
        <v>527</v>
      </c>
      <c r="C5184" s="2">
        <v>2</v>
      </c>
    </row>
    <row r="5185" spans="1:3" ht="22.5" x14ac:dyDescent="0.25">
      <c r="A5185" s="85">
        <v>45476</v>
      </c>
      <c r="B5185" s="86" t="s">
        <v>531</v>
      </c>
      <c r="C5185" s="2">
        <v>2</v>
      </c>
    </row>
    <row r="5186" spans="1:3" ht="22.5" x14ac:dyDescent="0.25">
      <c r="A5186" s="85">
        <v>45476</v>
      </c>
      <c r="B5186" s="87" t="s">
        <v>514</v>
      </c>
      <c r="C5186" s="2">
        <v>2</v>
      </c>
    </row>
    <row r="5187" spans="1:3" ht="22.5" x14ac:dyDescent="0.25">
      <c r="A5187" s="85">
        <v>45476</v>
      </c>
      <c r="B5187" s="87" t="s">
        <v>530</v>
      </c>
      <c r="C5187" s="2">
        <v>2</v>
      </c>
    </row>
    <row r="5188" spans="1:3" x14ac:dyDescent="0.25">
      <c r="A5188" s="85">
        <v>45476</v>
      </c>
      <c r="B5188" s="87" t="s">
        <v>532</v>
      </c>
      <c r="C5188" s="2">
        <v>2</v>
      </c>
    </row>
    <row r="5189" spans="1:3" ht="22.5" x14ac:dyDescent="0.25">
      <c r="A5189" s="85">
        <v>45476</v>
      </c>
      <c r="B5189" s="86" t="s">
        <v>517</v>
      </c>
      <c r="C5189" s="2">
        <v>2</v>
      </c>
    </row>
    <row r="5190" spans="1:3" ht="22.5" x14ac:dyDescent="0.25">
      <c r="A5190" s="85">
        <v>45476</v>
      </c>
      <c r="B5190" s="86" t="s">
        <v>529</v>
      </c>
      <c r="C5190" s="2">
        <v>2</v>
      </c>
    </row>
    <row r="5191" spans="1:3" ht="22.5" x14ac:dyDescent="0.25">
      <c r="A5191" s="85">
        <v>45476</v>
      </c>
      <c r="B5191" s="87" t="s">
        <v>577</v>
      </c>
      <c r="C5191" s="2">
        <v>2</v>
      </c>
    </row>
    <row r="5192" spans="1:3" ht="22.5" x14ac:dyDescent="0.25">
      <c r="A5192" s="85">
        <v>45476</v>
      </c>
      <c r="B5192" s="86" t="s">
        <v>540</v>
      </c>
      <c r="C5192" s="2">
        <v>2</v>
      </c>
    </row>
    <row r="5193" spans="1:3" x14ac:dyDescent="0.25">
      <c r="A5193" s="85">
        <v>45476</v>
      </c>
      <c r="B5193" s="87" t="s">
        <v>633</v>
      </c>
      <c r="C5193" s="2">
        <v>2</v>
      </c>
    </row>
    <row r="5194" spans="1:3" ht="22.5" x14ac:dyDescent="0.25">
      <c r="A5194" s="85">
        <v>45476</v>
      </c>
      <c r="B5194" s="87" t="s">
        <v>549</v>
      </c>
      <c r="C5194" s="2">
        <v>2</v>
      </c>
    </row>
    <row r="5195" spans="1:3" x14ac:dyDescent="0.25">
      <c r="A5195" s="85">
        <v>45476</v>
      </c>
      <c r="B5195" s="87" t="s">
        <v>536</v>
      </c>
      <c r="C5195" s="2">
        <v>2</v>
      </c>
    </row>
    <row r="5196" spans="1:3" ht="22.5" x14ac:dyDescent="0.25">
      <c r="A5196" s="85">
        <v>45476</v>
      </c>
      <c r="B5196" s="86" t="s">
        <v>522</v>
      </c>
      <c r="C5196" s="2">
        <v>2</v>
      </c>
    </row>
    <row r="5197" spans="1:3" ht="22.5" x14ac:dyDescent="0.25">
      <c r="A5197" s="85">
        <v>45476</v>
      </c>
      <c r="B5197" s="87" t="s">
        <v>537</v>
      </c>
      <c r="C5197" s="2">
        <v>2</v>
      </c>
    </row>
    <row r="5198" spans="1:3" x14ac:dyDescent="0.25">
      <c r="A5198" s="85">
        <v>45476</v>
      </c>
      <c r="B5198" s="86" t="s">
        <v>562</v>
      </c>
      <c r="C5198" s="2">
        <v>2</v>
      </c>
    </row>
    <row r="5199" spans="1:3" ht="22.5" x14ac:dyDescent="0.25">
      <c r="A5199" s="85">
        <v>45476</v>
      </c>
      <c r="B5199" s="86" t="s">
        <v>535</v>
      </c>
      <c r="C5199" s="2">
        <v>2</v>
      </c>
    </row>
    <row r="5200" spans="1:3" ht="22.5" x14ac:dyDescent="0.25">
      <c r="A5200" s="85">
        <v>45476</v>
      </c>
      <c r="B5200" s="87" t="s">
        <v>639</v>
      </c>
      <c r="C5200" s="2">
        <v>2</v>
      </c>
    </row>
    <row r="5201" spans="1:3" ht="22.5" x14ac:dyDescent="0.25">
      <c r="A5201" s="85">
        <v>45476</v>
      </c>
      <c r="B5201" s="87" t="s">
        <v>568</v>
      </c>
      <c r="C5201" s="2">
        <v>2</v>
      </c>
    </row>
    <row r="5202" spans="1:3" ht="22.5" x14ac:dyDescent="0.25">
      <c r="A5202" s="85">
        <v>45476</v>
      </c>
      <c r="B5202" s="86" t="s">
        <v>584</v>
      </c>
      <c r="C5202" s="2">
        <v>2</v>
      </c>
    </row>
    <row r="5203" spans="1:3" ht="22.5" x14ac:dyDescent="0.25">
      <c r="A5203" s="85">
        <v>45476</v>
      </c>
      <c r="B5203" s="86" t="s">
        <v>571</v>
      </c>
      <c r="C5203" s="2">
        <v>2</v>
      </c>
    </row>
    <row r="5204" spans="1:3" ht="22.5" x14ac:dyDescent="0.25">
      <c r="A5204" s="85">
        <v>45476</v>
      </c>
      <c r="B5204" s="87" t="s">
        <v>543</v>
      </c>
      <c r="C5204" s="2">
        <v>2</v>
      </c>
    </row>
    <row r="5205" spans="1:3" x14ac:dyDescent="0.25">
      <c r="A5205" s="85">
        <v>45476</v>
      </c>
      <c r="B5205" s="87" t="s">
        <v>546</v>
      </c>
      <c r="C5205" s="2">
        <v>2</v>
      </c>
    </row>
    <row r="5206" spans="1:3" x14ac:dyDescent="0.25">
      <c r="A5206" s="85">
        <v>45476</v>
      </c>
      <c r="B5206" s="87" t="s">
        <v>541</v>
      </c>
      <c r="C5206" s="2">
        <v>2</v>
      </c>
    </row>
    <row r="5207" spans="1:3" x14ac:dyDescent="0.25">
      <c r="A5207" s="85">
        <v>45477</v>
      </c>
      <c r="B5207" s="87" t="s">
        <v>494</v>
      </c>
      <c r="C5207" s="2"/>
    </row>
    <row r="5208" spans="1:3" ht="22.5" x14ac:dyDescent="0.25">
      <c r="A5208" s="85">
        <v>45477</v>
      </c>
      <c r="B5208" s="86" t="s">
        <v>548</v>
      </c>
      <c r="C5208" s="2"/>
    </row>
    <row r="5209" spans="1:3" ht="22.5" x14ac:dyDescent="0.25">
      <c r="A5209" s="85">
        <v>45477</v>
      </c>
      <c r="B5209" s="86" t="s">
        <v>629</v>
      </c>
      <c r="C5209" s="2"/>
    </row>
    <row r="5210" spans="1:3" ht="22.5" x14ac:dyDescent="0.25">
      <c r="A5210" s="85">
        <v>45477</v>
      </c>
      <c r="B5210" s="87" t="s">
        <v>535</v>
      </c>
      <c r="C5210" s="2"/>
    </row>
    <row r="5211" spans="1:3" x14ac:dyDescent="0.25">
      <c r="A5211" s="85">
        <v>45477</v>
      </c>
      <c r="B5211" s="86" t="s">
        <v>502</v>
      </c>
      <c r="C5211" s="2">
        <v>1</v>
      </c>
    </row>
    <row r="5212" spans="1:3" x14ac:dyDescent="0.25">
      <c r="A5212" s="85">
        <v>45477</v>
      </c>
      <c r="B5212" s="86" t="s">
        <v>562</v>
      </c>
      <c r="C5212" s="2">
        <v>1</v>
      </c>
    </row>
    <row r="5213" spans="1:3" ht="22.5" x14ac:dyDescent="0.25">
      <c r="A5213" s="85">
        <v>45477</v>
      </c>
      <c r="B5213" s="86" t="s">
        <v>549</v>
      </c>
      <c r="C5213" s="2">
        <v>1</v>
      </c>
    </row>
    <row r="5214" spans="1:3" ht="22.5" x14ac:dyDescent="0.25">
      <c r="A5214" s="85">
        <v>45477</v>
      </c>
      <c r="B5214" s="86" t="s">
        <v>568</v>
      </c>
      <c r="C5214" s="2">
        <v>1</v>
      </c>
    </row>
    <row r="5215" spans="1:3" ht="22.5" x14ac:dyDescent="0.25">
      <c r="A5215" s="85">
        <v>45477</v>
      </c>
      <c r="B5215" s="86" t="s">
        <v>491</v>
      </c>
      <c r="C5215" s="2">
        <v>1</v>
      </c>
    </row>
    <row r="5216" spans="1:3" x14ac:dyDescent="0.25">
      <c r="A5216" s="85">
        <v>45477</v>
      </c>
      <c r="B5216" s="87" t="s">
        <v>516</v>
      </c>
      <c r="C5216" s="2">
        <v>1</v>
      </c>
    </row>
    <row r="5217" spans="1:3" ht="22.5" x14ac:dyDescent="0.25">
      <c r="A5217" s="85">
        <v>45477</v>
      </c>
      <c r="B5217" s="86" t="s">
        <v>537</v>
      </c>
      <c r="C5217" s="2">
        <v>1</v>
      </c>
    </row>
    <row r="5218" spans="1:3" ht="22.5" x14ac:dyDescent="0.25">
      <c r="A5218" s="85">
        <v>45477</v>
      </c>
      <c r="B5218" s="87" t="s">
        <v>557</v>
      </c>
      <c r="C5218" s="2">
        <v>2</v>
      </c>
    </row>
    <row r="5219" spans="1:3" x14ac:dyDescent="0.25">
      <c r="A5219" s="85">
        <v>45477</v>
      </c>
      <c r="B5219" s="86" t="s">
        <v>520</v>
      </c>
      <c r="C5219" s="2">
        <v>0</v>
      </c>
    </row>
    <row r="5220" spans="1:3" ht="22.5" x14ac:dyDescent="0.25">
      <c r="A5220" s="85">
        <v>45477</v>
      </c>
      <c r="B5220" s="86" t="s">
        <v>531</v>
      </c>
      <c r="C5220" s="2">
        <v>1</v>
      </c>
    </row>
    <row r="5221" spans="1:3" ht="22.5" x14ac:dyDescent="0.25">
      <c r="A5221" s="85">
        <v>45477</v>
      </c>
      <c r="B5221" s="87" t="s">
        <v>511</v>
      </c>
      <c r="C5221" s="2">
        <v>1</v>
      </c>
    </row>
    <row r="5222" spans="1:3" x14ac:dyDescent="0.25">
      <c r="A5222" s="85">
        <v>45477</v>
      </c>
      <c r="B5222" s="87" t="s">
        <v>541</v>
      </c>
      <c r="C5222" s="2">
        <v>1</v>
      </c>
    </row>
    <row r="5223" spans="1:3" ht="22.5" x14ac:dyDescent="0.25">
      <c r="A5223" s="85">
        <v>45477</v>
      </c>
      <c r="B5223" s="86" t="s">
        <v>503</v>
      </c>
      <c r="C5223" s="2">
        <v>2</v>
      </c>
    </row>
    <row r="5224" spans="1:3" x14ac:dyDescent="0.25">
      <c r="A5224" s="85">
        <v>45477</v>
      </c>
      <c r="B5224" s="87" t="s">
        <v>527</v>
      </c>
      <c r="C5224" s="2">
        <v>2</v>
      </c>
    </row>
    <row r="5225" spans="1:3" ht="22.5" x14ac:dyDescent="0.25">
      <c r="A5225" s="85">
        <v>45477</v>
      </c>
      <c r="B5225" s="87" t="s">
        <v>492</v>
      </c>
      <c r="C5225" s="2">
        <v>2</v>
      </c>
    </row>
    <row r="5226" spans="1:3" x14ac:dyDescent="0.25">
      <c r="A5226" s="85">
        <v>45477</v>
      </c>
      <c r="B5226" s="86" t="s">
        <v>507</v>
      </c>
      <c r="C5226" s="2">
        <v>1</v>
      </c>
    </row>
    <row r="5227" spans="1:3" x14ac:dyDescent="0.25">
      <c r="A5227" s="85">
        <v>45477</v>
      </c>
      <c r="B5227" s="87" t="s">
        <v>564</v>
      </c>
      <c r="C5227" s="2">
        <v>1</v>
      </c>
    </row>
    <row r="5228" spans="1:3" ht="22.5" x14ac:dyDescent="0.25">
      <c r="A5228" s="85">
        <v>45477</v>
      </c>
      <c r="B5228" s="87" t="s">
        <v>528</v>
      </c>
      <c r="C5228" s="2">
        <v>2</v>
      </c>
    </row>
    <row r="5229" spans="1:3" x14ac:dyDescent="0.25">
      <c r="A5229" s="85">
        <v>45477</v>
      </c>
      <c r="B5229" s="86" t="s">
        <v>570</v>
      </c>
      <c r="C5229" s="2">
        <v>2</v>
      </c>
    </row>
    <row r="5230" spans="1:3" ht="22.5" x14ac:dyDescent="0.25">
      <c r="A5230" s="85">
        <v>45477</v>
      </c>
      <c r="B5230" s="87" t="s">
        <v>529</v>
      </c>
      <c r="C5230" s="2">
        <v>2</v>
      </c>
    </row>
    <row r="5231" spans="1:3" ht="22.5" x14ac:dyDescent="0.25">
      <c r="A5231" s="85">
        <v>45477</v>
      </c>
      <c r="B5231" s="87" t="s">
        <v>534</v>
      </c>
      <c r="C5231" s="2">
        <v>2</v>
      </c>
    </row>
    <row r="5232" spans="1:3" ht="22.5" x14ac:dyDescent="0.25">
      <c r="A5232" s="85">
        <v>45477</v>
      </c>
      <c r="B5232" s="86" t="s">
        <v>539</v>
      </c>
      <c r="C5232" s="2">
        <v>2</v>
      </c>
    </row>
    <row r="5233" spans="1:3" ht="22.5" x14ac:dyDescent="0.25">
      <c r="A5233" s="85">
        <v>45477</v>
      </c>
      <c r="B5233" s="86" t="s">
        <v>556</v>
      </c>
      <c r="C5233" s="2">
        <v>1</v>
      </c>
    </row>
    <row r="5234" spans="1:3" x14ac:dyDescent="0.25">
      <c r="A5234" s="85">
        <v>45477</v>
      </c>
      <c r="B5234" s="87" t="s">
        <v>524</v>
      </c>
      <c r="C5234" s="2">
        <v>2</v>
      </c>
    </row>
    <row r="5235" spans="1:3" ht="22.5" x14ac:dyDescent="0.25">
      <c r="A5235" s="85">
        <v>45477</v>
      </c>
      <c r="B5235" s="87" t="s">
        <v>522</v>
      </c>
      <c r="C5235" s="2">
        <v>2</v>
      </c>
    </row>
    <row r="5236" spans="1:3" ht="22.5" x14ac:dyDescent="0.25">
      <c r="A5236" s="85">
        <v>45477</v>
      </c>
      <c r="B5236" s="86" t="s">
        <v>576</v>
      </c>
      <c r="C5236" s="2">
        <v>2</v>
      </c>
    </row>
    <row r="5237" spans="1:3" x14ac:dyDescent="0.25">
      <c r="A5237" s="85">
        <v>45477</v>
      </c>
      <c r="B5237" s="86" t="s">
        <v>532</v>
      </c>
      <c r="C5237" s="2">
        <v>2</v>
      </c>
    </row>
    <row r="5238" spans="1:3" ht="22.5" x14ac:dyDescent="0.25">
      <c r="A5238" s="85">
        <v>45477</v>
      </c>
      <c r="B5238" s="86" t="s">
        <v>577</v>
      </c>
      <c r="C5238" s="2">
        <v>2</v>
      </c>
    </row>
    <row r="5239" spans="1:3" ht="22.5" x14ac:dyDescent="0.25">
      <c r="A5239" s="85">
        <v>45477</v>
      </c>
      <c r="B5239" s="87" t="s">
        <v>508</v>
      </c>
      <c r="C5239" s="2">
        <v>2</v>
      </c>
    </row>
    <row r="5240" spans="1:3" ht="22.5" x14ac:dyDescent="0.25">
      <c r="A5240" s="85">
        <v>45477</v>
      </c>
      <c r="B5240" s="87" t="s">
        <v>540</v>
      </c>
      <c r="C5240" s="2">
        <v>2</v>
      </c>
    </row>
    <row r="5241" spans="1:3" ht="22.5" x14ac:dyDescent="0.25">
      <c r="A5241" s="85">
        <v>45477</v>
      </c>
      <c r="B5241" s="86" t="s">
        <v>543</v>
      </c>
      <c r="C5241" s="2">
        <v>1</v>
      </c>
    </row>
    <row r="5242" spans="1:3" ht="22.5" x14ac:dyDescent="0.25">
      <c r="A5242" s="85">
        <v>45477</v>
      </c>
      <c r="B5242" s="87" t="s">
        <v>542</v>
      </c>
      <c r="C5242" s="2">
        <v>2</v>
      </c>
    </row>
    <row r="5243" spans="1:3" ht="22.5" x14ac:dyDescent="0.25">
      <c r="A5243" s="85">
        <v>45477</v>
      </c>
      <c r="B5243" s="87" t="s">
        <v>545</v>
      </c>
      <c r="C5243" s="2">
        <v>2</v>
      </c>
    </row>
    <row r="5244" spans="1:3" x14ac:dyDescent="0.25">
      <c r="A5244" s="85">
        <v>45478</v>
      </c>
      <c r="B5244" s="87" t="s">
        <v>494</v>
      </c>
      <c r="C5244" s="2"/>
    </row>
    <row r="5245" spans="1:3" x14ac:dyDescent="0.25">
      <c r="A5245" s="85">
        <v>45478</v>
      </c>
      <c r="B5245" s="86" t="s">
        <v>498</v>
      </c>
      <c r="C5245" s="2">
        <v>2</v>
      </c>
    </row>
    <row r="5246" spans="1:3" ht="22.5" x14ac:dyDescent="0.25">
      <c r="A5246" s="85">
        <v>45478</v>
      </c>
      <c r="B5246" s="87" t="s">
        <v>548</v>
      </c>
      <c r="C5246" s="2">
        <v>2</v>
      </c>
    </row>
    <row r="5247" spans="1:3" ht="22.5" x14ac:dyDescent="0.25">
      <c r="A5247" s="85">
        <v>45478</v>
      </c>
      <c r="B5247" s="87" t="s">
        <v>491</v>
      </c>
      <c r="C5247" s="2"/>
    </row>
    <row r="5248" spans="1:3" ht="22.5" x14ac:dyDescent="0.25">
      <c r="A5248" s="85">
        <v>45478</v>
      </c>
      <c r="B5248" s="86" t="s">
        <v>492</v>
      </c>
      <c r="C5248" s="2">
        <v>2</v>
      </c>
    </row>
    <row r="5249" spans="1:3" ht="22.5" x14ac:dyDescent="0.25">
      <c r="A5249" s="85">
        <v>45478</v>
      </c>
      <c r="B5249" s="86" t="s">
        <v>496</v>
      </c>
      <c r="C5249" s="2">
        <v>2</v>
      </c>
    </row>
    <row r="5250" spans="1:3" ht="22.5" x14ac:dyDescent="0.25">
      <c r="A5250" s="85">
        <v>45478</v>
      </c>
      <c r="B5250" s="86" t="s">
        <v>545</v>
      </c>
      <c r="C5250" s="2">
        <v>2</v>
      </c>
    </row>
    <row r="5251" spans="1:3" ht="22.5" x14ac:dyDescent="0.25">
      <c r="A5251" s="85">
        <v>45478</v>
      </c>
      <c r="B5251" s="87" t="s">
        <v>556</v>
      </c>
      <c r="C5251" s="2">
        <v>2</v>
      </c>
    </row>
    <row r="5252" spans="1:3" ht="22.5" x14ac:dyDescent="0.25">
      <c r="A5252" s="85">
        <v>45478</v>
      </c>
      <c r="B5252" s="86" t="s">
        <v>552</v>
      </c>
      <c r="C5252" s="2">
        <v>2</v>
      </c>
    </row>
    <row r="5253" spans="1:3" ht="22.5" x14ac:dyDescent="0.25">
      <c r="A5253" s="85">
        <v>45478</v>
      </c>
      <c r="B5253" s="87" t="s">
        <v>489</v>
      </c>
      <c r="C5253" s="2">
        <v>2</v>
      </c>
    </row>
    <row r="5254" spans="1:3" x14ac:dyDescent="0.25">
      <c r="A5254" s="85">
        <v>45478</v>
      </c>
      <c r="B5254" s="87" t="s">
        <v>506</v>
      </c>
      <c r="C5254" s="2">
        <v>1</v>
      </c>
    </row>
    <row r="5255" spans="1:3" x14ac:dyDescent="0.25">
      <c r="A5255" s="85">
        <v>45478</v>
      </c>
      <c r="B5255" s="87" t="s">
        <v>520</v>
      </c>
      <c r="C5255" s="2">
        <v>0</v>
      </c>
    </row>
    <row r="5256" spans="1:3" ht="22.5" x14ac:dyDescent="0.25">
      <c r="A5256" s="85">
        <v>45478</v>
      </c>
      <c r="B5256" s="87" t="s">
        <v>565</v>
      </c>
      <c r="C5256" s="2">
        <v>1</v>
      </c>
    </row>
    <row r="5257" spans="1:3" ht="22.5" x14ac:dyDescent="0.25">
      <c r="A5257" s="85">
        <v>45478</v>
      </c>
      <c r="B5257" s="86" t="s">
        <v>511</v>
      </c>
      <c r="C5257" s="2">
        <v>1</v>
      </c>
    </row>
    <row r="5258" spans="1:3" ht="22.5" x14ac:dyDescent="0.25">
      <c r="A5258" s="85">
        <v>45478</v>
      </c>
      <c r="B5258" s="86" t="s">
        <v>557</v>
      </c>
      <c r="C5258" s="2">
        <v>2</v>
      </c>
    </row>
    <row r="5259" spans="1:3" ht="22.5" x14ac:dyDescent="0.25">
      <c r="A5259" s="85">
        <v>45478</v>
      </c>
      <c r="B5259" s="86" t="s">
        <v>554</v>
      </c>
      <c r="C5259" s="2">
        <v>1</v>
      </c>
    </row>
    <row r="5260" spans="1:3" ht="22.5" x14ac:dyDescent="0.25">
      <c r="A5260" s="85">
        <v>45478</v>
      </c>
      <c r="B5260" s="87" t="s">
        <v>501</v>
      </c>
      <c r="C5260" s="2">
        <v>2</v>
      </c>
    </row>
    <row r="5261" spans="1:3" ht="22.5" x14ac:dyDescent="0.25">
      <c r="A5261" s="85">
        <v>45478</v>
      </c>
      <c r="B5261" s="87" t="s">
        <v>551</v>
      </c>
      <c r="C5261" s="2">
        <v>2</v>
      </c>
    </row>
    <row r="5262" spans="1:3" x14ac:dyDescent="0.25">
      <c r="A5262" s="85">
        <v>45478</v>
      </c>
      <c r="B5262" s="87" t="s">
        <v>507</v>
      </c>
      <c r="C5262" s="2">
        <v>2</v>
      </c>
    </row>
    <row r="5263" spans="1:3" ht="22.5" x14ac:dyDescent="0.25">
      <c r="A5263" s="85">
        <v>45478</v>
      </c>
      <c r="B5263" s="87" t="s">
        <v>522</v>
      </c>
      <c r="C5263" s="2">
        <v>1</v>
      </c>
    </row>
    <row r="5264" spans="1:3" ht="22.5" x14ac:dyDescent="0.25">
      <c r="A5264" s="85">
        <v>45478</v>
      </c>
      <c r="B5264" s="86" t="s">
        <v>512</v>
      </c>
      <c r="C5264" s="2">
        <v>2</v>
      </c>
    </row>
    <row r="5265" spans="1:3" x14ac:dyDescent="0.25">
      <c r="A5265" s="85">
        <v>45478</v>
      </c>
      <c r="B5265" s="86" t="s">
        <v>553</v>
      </c>
      <c r="C5265" s="2">
        <v>2</v>
      </c>
    </row>
    <row r="5266" spans="1:3" ht="22.5" x14ac:dyDescent="0.25">
      <c r="A5266" s="85">
        <v>45478</v>
      </c>
      <c r="B5266" s="87" t="s">
        <v>500</v>
      </c>
      <c r="C5266" s="2">
        <v>2</v>
      </c>
    </row>
    <row r="5267" spans="1:3" x14ac:dyDescent="0.25">
      <c r="A5267" s="85">
        <v>45478</v>
      </c>
      <c r="B5267" s="86" t="s">
        <v>509</v>
      </c>
      <c r="C5267" s="2">
        <v>1</v>
      </c>
    </row>
    <row r="5268" spans="1:3" x14ac:dyDescent="0.25">
      <c r="A5268" s="85">
        <v>45478</v>
      </c>
      <c r="B5268" s="86" t="s">
        <v>564</v>
      </c>
      <c r="C5268" s="2">
        <v>1</v>
      </c>
    </row>
    <row r="5269" spans="1:3" ht="22.5" x14ac:dyDescent="0.25">
      <c r="A5269" s="85">
        <v>45478</v>
      </c>
      <c r="B5269" s="87" t="s">
        <v>510</v>
      </c>
      <c r="C5269" s="2">
        <v>2</v>
      </c>
    </row>
    <row r="5270" spans="1:3" x14ac:dyDescent="0.25">
      <c r="A5270" s="85">
        <v>45478</v>
      </c>
      <c r="B5270" s="86" t="s">
        <v>633</v>
      </c>
      <c r="C5270" s="2">
        <v>2</v>
      </c>
    </row>
    <row r="5271" spans="1:3" ht="22.5" x14ac:dyDescent="0.25">
      <c r="A5271" s="85">
        <v>45478</v>
      </c>
      <c r="B5271" s="86" t="s">
        <v>503</v>
      </c>
      <c r="C5271" s="2">
        <v>2</v>
      </c>
    </row>
    <row r="5272" spans="1:3" x14ac:dyDescent="0.25">
      <c r="A5272" s="85">
        <v>45478</v>
      </c>
      <c r="B5272" s="86" t="s">
        <v>516</v>
      </c>
      <c r="C5272" s="2">
        <v>2</v>
      </c>
    </row>
    <row r="5273" spans="1:3" ht="22.5" x14ac:dyDescent="0.25">
      <c r="A5273" s="85">
        <v>45478</v>
      </c>
      <c r="B5273" s="87" t="s">
        <v>515</v>
      </c>
      <c r="C5273" s="2">
        <v>2</v>
      </c>
    </row>
    <row r="5274" spans="1:3" ht="22.5" x14ac:dyDescent="0.25">
      <c r="A5274" s="85">
        <v>45478</v>
      </c>
      <c r="B5274" s="86" t="s">
        <v>559</v>
      </c>
      <c r="C5274" s="2">
        <v>2</v>
      </c>
    </row>
    <row r="5275" spans="1:3" ht="22.5" x14ac:dyDescent="0.25">
      <c r="A5275" s="85">
        <v>45478</v>
      </c>
      <c r="B5275" s="86" t="s">
        <v>535</v>
      </c>
      <c r="C5275" s="2">
        <v>2</v>
      </c>
    </row>
    <row r="5276" spans="1:3" ht="22.5" x14ac:dyDescent="0.25">
      <c r="A5276" s="85">
        <v>45478</v>
      </c>
      <c r="B5276" s="86" t="s">
        <v>631</v>
      </c>
      <c r="C5276" s="2">
        <v>1</v>
      </c>
    </row>
    <row r="5277" spans="1:3" x14ac:dyDescent="0.25">
      <c r="A5277" s="85">
        <v>45478</v>
      </c>
      <c r="B5277" s="86" t="s">
        <v>524</v>
      </c>
      <c r="C5277" s="2">
        <v>2</v>
      </c>
    </row>
    <row r="5278" spans="1:3" ht="22.5" x14ac:dyDescent="0.25">
      <c r="A5278" s="85">
        <v>45478</v>
      </c>
      <c r="B5278" s="86" t="s">
        <v>526</v>
      </c>
      <c r="C5278" s="2">
        <v>2</v>
      </c>
    </row>
    <row r="5279" spans="1:3" ht="22.5" x14ac:dyDescent="0.25">
      <c r="A5279" s="85">
        <v>45478</v>
      </c>
      <c r="B5279" s="87" t="s">
        <v>531</v>
      </c>
      <c r="C5279" s="2">
        <v>2</v>
      </c>
    </row>
    <row r="5280" spans="1:3" x14ac:dyDescent="0.25">
      <c r="A5280" s="85">
        <v>45478</v>
      </c>
      <c r="B5280" s="87" t="s">
        <v>536</v>
      </c>
      <c r="C5280" s="2">
        <v>2</v>
      </c>
    </row>
    <row r="5281" spans="1:3" ht="22.5" x14ac:dyDescent="0.25">
      <c r="A5281" s="85">
        <v>45478</v>
      </c>
      <c r="B5281" s="86" t="s">
        <v>530</v>
      </c>
      <c r="C5281" s="2">
        <v>2</v>
      </c>
    </row>
    <row r="5282" spans="1:3" ht="22.5" x14ac:dyDescent="0.25">
      <c r="A5282" s="85">
        <v>45478</v>
      </c>
      <c r="B5282" s="87" t="s">
        <v>514</v>
      </c>
      <c r="C5282" s="2">
        <v>2</v>
      </c>
    </row>
    <row r="5283" spans="1:3" x14ac:dyDescent="0.25">
      <c r="A5283" s="85">
        <v>45478</v>
      </c>
      <c r="B5283" s="87" t="s">
        <v>527</v>
      </c>
      <c r="C5283" s="2">
        <v>2</v>
      </c>
    </row>
    <row r="5284" spans="1:3" x14ac:dyDescent="0.25">
      <c r="A5284" s="85">
        <v>45478</v>
      </c>
      <c r="B5284" s="86" t="s">
        <v>518</v>
      </c>
      <c r="C5284" s="2">
        <v>2</v>
      </c>
    </row>
    <row r="5285" spans="1:3" ht="22.5" x14ac:dyDescent="0.25">
      <c r="A5285" s="85">
        <v>45478</v>
      </c>
      <c r="B5285" s="87" t="s">
        <v>558</v>
      </c>
      <c r="C5285" s="2">
        <v>1</v>
      </c>
    </row>
    <row r="5286" spans="1:3" ht="22.5" x14ac:dyDescent="0.25">
      <c r="A5286" s="85">
        <v>45478</v>
      </c>
      <c r="B5286" s="87" t="s">
        <v>576</v>
      </c>
      <c r="C5286" s="2">
        <v>2</v>
      </c>
    </row>
    <row r="5287" spans="1:3" ht="22.5" x14ac:dyDescent="0.25">
      <c r="A5287" s="85">
        <v>45478</v>
      </c>
      <c r="B5287" s="86" t="s">
        <v>534</v>
      </c>
      <c r="C5287" s="2">
        <v>2</v>
      </c>
    </row>
    <row r="5288" spans="1:3" ht="22.5" x14ac:dyDescent="0.25">
      <c r="A5288" s="85">
        <v>45478</v>
      </c>
      <c r="B5288" s="87" t="s">
        <v>549</v>
      </c>
      <c r="C5288" s="2">
        <v>2</v>
      </c>
    </row>
    <row r="5289" spans="1:3" x14ac:dyDescent="0.25">
      <c r="A5289" s="85">
        <v>45478</v>
      </c>
      <c r="B5289" s="86" t="s">
        <v>525</v>
      </c>
      <c r="C5289" s="2">
        <v>2</v>
      </c>
    </row>
    <row r="5290" spans="1:3" ht="22.5" x14ac:dyDescent="0.25">
      <c r="A5290" s="85">
        <v>45478</v>
      </c>
      <c r="B5290" s="86" t="s">
        <v>543</v>
      </c>
      <c r="C5290" s="2">
        <v>1</v>
      </c>
    </row>
    <row r="5291" spans="1:3" x14ac:dyDescent="0.25">
      <c r="A5291" s="85">
        <v>45478</v>
      </c>
      <c r="B5291" s="86" t="s">
        <v>502</v>
      </c>
      <c r="C5291" s="2">
        <v>2</v>
      </c>
    </row>
    <row r="5292" spans="1:3" x14ac:dyDescent="0.25">
      <c r="A5292" s="85">
        <v>45478</v>
      </c>
      <c r="B5292" s="87" t="s">
        <v>562</v>
      </c>
      <c r="C5292" s="2">
        <v>2</v>
      </c>
    </row>
    <row r="5293" spans="1:3" x14ac:dyDescent="0.25">
      <c r="A5293" s="85">
        <v>45478</v>
      </c>
      <c r="B5293" s="87" t="s">
        <v>532</v>
      </c>
      <c r="C5293" s="2">
        <v>2</v>
      </c>
    </row>
    <row r="5294" spans="1:3" ht="22.5" x14ac:dyDescent="0.25">
      <c r="A5294" s="85">
        <v>45478</v>
      </c>
      <c r="B5294" s="87" t="s">
        <v>539</v>
      </c>
      <c r="C5294" s="2">
        <v>2</v>
      </c>
    </row>
    <row r="5295" spans="1:3" ht="22.5" x14ac:dyDescent="0.25">
      <c r="A5295" s="85">
        <v>45478</v>
      </c>
      <c r="B5295" s="86" t="s">
        <v>540</v>
      </c>
      <c r="C5295" s="2">
        <v>2</v>
      </c>
    </row>
    <row r="5296" spans="1:3" ht="22.5" x14ac:dyDescent="0.25">
      <c r="A5296" s="85">
        <v>45478</v>
      </c>
      <c r="B5296" s="87" t="s">
        <v>537</v>
      </c>
      <c r="C5296" s="2">
        <v>1</v>
      </c>
    </row>
    <row r="5297" spans="1:3" ht="22.5" x14ac:dyDescent="0.25">
      <c r="A5297" s="85">
        <v>45478</v>
      </c>
      <c r="B5297" s="87" t="s">
        <v>508</v>
      </c>
      <c r="C5297" s="2">
        <v>2</v>
      </c>
    </row>
    <row r="5298" spans="1:3" x14ac:dyDescent="0.25">
      <c r="A5298" s="85">
        <v>45478</v>
      </c>
      <c r="B5298" s="86" t="s">
        <v>541</v>
      </c>
      <c r="C5298" s="2">
        <v>2</v>
      </c>
    </row>
    <row r="5299" spans="1:3" ht="22.5" x14ac:dyDescent="0.25">
      <c r="A5299" s="85">
        <v>45478</v>
      </c>
      <c r="B5299" s="86" t="s">
        <v>571</v>
      </c>
      <c r="C5299" s="2">
        <v>2</v>
      </c>
    </row>
    <row r="5300" spans="1:3" x14ac:dyDescent="0.25">
      <c r="A5300" s="85">
        <v>45478</v>
      </c>
      <c r="B5300" s="87" t="s">
        <v>546</v>
      </c>
      <c r="C5300" s="2">
        <v>2</v>
      </c>
    </row>
    <row r="5301" spans="1:3" ht="22.5" x14ac:dyDescent="0.25">
      <c r="A5301" s="85">
        <v>45478</v>
      </c>
      <c r="B5301" s="87" t="s">
        <v>542</v>
      </c>
      <c r="C5301" s="2">
        <v>2</v>
      </c>
    </row>
    <row r="5302" spans="1:3" ht="22.5" x14ac:dyDescent="0.25">
      <c r="A5302" s="85">
        <v>45478</v>
      </c>
      <c r="B5302" s="86" t="s">
        <v>584</v>
      </c>
      <c r="C5302" s="2">
        <v>2</v>
      </c>
    </row>
    <row r="5303" spans="1:3" x14ac:dyDescent="0.25">
      <c r="A5303" s="85">
        <v>45478</v>
      </c>
      <c r="B5303" s="87" t="s">
        <v>570</v>
      </c>
      <c r="C5303" s="2">
        <v>0</v>
      </c>
    </row>
    <row r="5304" spans="1:3" ht="22.5" x14ac:dyDescent="0.25">
      <c r="A5304" s="85">
        <v>45479</v>
      </c>
      <c r="B5304" s="87" t="s">
        <v>501</v>
      </c>
      <c r="C5304" s="2"/>
    </row>
    <row r="5305" spans="1:3" x14ac:dyDescent="0.25">
      <c r="A5305" s="85">
        <v>45479</v>
      </c>
      <c r="B5305" s="87" t="s">
        <v>494</v>
      </c>
      <c r="C5305" s="2"/>
    </row>
    <row r="5306" spans="1:3" ht="22.5" x14ac:dyDescent="0.25">
      <c r="A5306" s="85">
        <v>45479</v>
      </c>
      <c r="B5306" s="86" t="s">
        <v>548</v>
      </c>
      <c r="C5306" s="2"/>
    </row>
    <row r="5307" spans="1:3" ht="22.5" x14ac:dyDescent="0.25">
      <c r="A5307" s="85">
        <v>45479</v>
      </c>
      <c r="B5307" s="86" t="s">
        <v>549</v>
      </c>
      <c r="C5307" s="2">
        <v>1</v>
      </c>
    </row>
    <row r="5308" spans="1:3" ht="22.5" x14ac:dyDescent="0.25">
      <c r="A5308" s="85">
        <v>45479</v>
      </c>
      <c r="B5308" s="87" t="s">
        <v>491</v>
      </c>
      <c r="C5308" s="2"/>
    </row>
    <row r="5309" spans="1:3" ht="22.5" x14ac:dyDescent="0.25">
      <c r="A5309" s="85">
        <v>45479</v>
      </c>
      <c r="B5309" s="87" t="s">
        <v>563</v>
      </c>
      <c r="C5309" s="2">
        <v>2</v>
      </c>
    </row>
    <row r="5310" spans="1:3" ht="22.5" x14ac:dyDescent="0.25">
      <c r="A5310" s="85">
        <v>45479</v>
      </c>
      <c r="B5310" s="86" t="s">
        <v>556</v>
      </c>
      <c r="C5310" s="2">
        <v>2</v>
      </c>
    </row>
    <row r="5311" spans="1:3" x14ac:dyDescent="0.25">
      <c r="A5311" s="85">
        <v>45479</v>
      </c>
      <c r="B5311" s="86" t="s">
        <v>520</v>
      </c>
      <c r="C5311" s="2">
        <v>0</v>
      </c>
    </row>
    <row r="5312" spans="1:3" ht="22.5" x14ac:dyDescent="0.25">
      <c r="A5312" s="85">
        <v>45479</v>
      </c>
      <c r="B5312" s="86" t="s">
        <v>557</v>
      </c>
      <c r="C5312" s="2">
        <v>2</v>
      </c>
    </row>
    <row r="5313" spans="1:3" ht="22.5" x14ac:dyDescent="0.25">
      <c r="A5313" s="85">
        <v>45479</v>
      </c>
      <c r="B5313" s="87" t="s">
        <v>529</v>
      </c>
      <c r="C5313" s="2">
        <v>1</v>
      </c>
    </row>
    <row r="5314" spans="1:3" ht="22.5" x14ac:dyDescent="0.25">
      <c r="A5314" s="85">
        <v>45479</v>
      </c>
      <c r="B5314" s="87" t="s">
        <v>537</v>
      </c>
      <c r="C5314" s="2">
        <v>1</v>
      </c>
    </row>
    <row r="5315" spans="1:3" ht="22.5" x14ac:dyDescent="0.25">
      <c r="A5315" s="85">
        <v>45479</v>
      </c>
      <c r="B5315" s="86" t="s">
        <v>503</v>
      </c>
      <c r="C5315" s="2">
        <v>2</v>
      </c>
    </row>
    <row r="5316" spans="1:3" x14ac:dyDescent="0.25">
      <c r="A5316" s="85">
        <v>45479</v>
      </c>
      <c r="B5316" s="86" t="s">
        <v>507</v>
      </c>
      <c r="C5316" s="2">
        <v>2</v>
      </c>
    </row>
    <row r="5317" spans="1:3" x14ac:dyDescent="0.25">
      <c r="A5317" s="85">
        <v>45479</v>
      </c>
      <c r="B5317" s="87" t="s">
        <v>527</v>
      </c>
      <c r="C5317" s="2">
        <v>2</v>
      </c>
    </row>
    <row r="5318" spans="1:3" ht="22.5" x14ac:dyDescent="0.25">
      <c r="A5318" s="85">
        <v>45479</v>
      </c>
      <c r="B5318" s="87" t="s">
        <v>511</v>
      </c>
      <c r="C5318" s="2">
        <v>1</v>
      </c>
    </row>
    <row r="5319" spans="1:3" ht="22.5" x14ac:dyDescent="0.25">
      <c r="A5319" s="85">
        <v>45479</v>
      </c>
      <c r="B5319" s="86" t="s">
        <v>528</v>
      </c>
      <c r="C5319" s="2">
        <v>2</v>
      </c>
    </row>
    <row r="5320" spans="1:3" ht="22.5" x14ac:dyDescent="0.25">
      <c r="A5320" s="85">
        <v>45479</v>
      </c>
      <c r="B5320" s="87" t="s">
        <v>492</v>
      </c>
      <c r="C5320" s="2">
        <v>2</v>
      </c>
    </row>
    <row r="5321" spans="1:3" x14ac:dyDescent="0.25">
      <c r="A5321" s="85">
        <v>45479</v>
      </c>
      <c r="B5321" s="87" t="s">
        <v>546</v>
      </c>
      <c r="C5321" s="2">
        <v>1</v>
      </c>
    </row>
    <row r="5322" spans="1:3" ht="22.5" x14ac:dyDescent="0.25">
      <c r="A5322" s="85">
        <v>45479</v>
      </c>
      <c r="B5322" s="87" t="s">
        <v>534</v>
      </c>
      <c r="C5322" s="2">
        <v>2</v>
      </c>
    </row>
    <row r="5323" spans="1:3" x14ac:dyDescent="0.25">
      <c r="A5323" s="85">
        <v>45479</v>
      </c>
      <c r="B5323" s="87" t="s">
        <v>524</v>
      </c>
      <c r="C5323" s="2">
        <v>2</v>
      </c>
    </row>
    <row r="5324" spans="1:3" ht="22.5" x14ac:dyDescent="0.25">
      <c r="A5324" s="85">
        <v>45479</v>
      </c>
      <c r="B5324" s="86" t="s">
        <v>539</v>
      </c>
      <c r="C5324" s="2">
        <v>2</v>
      </c>
    </row>
    <row r="5325" spans="1:3" ht="22.5" x14ac:dyDescent="0.25">
      <c r="A5325" s="85">
        <v>45479</v>
      </c>
      <c r="B5325" s="86" t="s">
        <v>522</v>
      </c>
      <c r="C5325" s="2">
        <v>2</v>
      </c>
    </row>
    <row r="5326" spans="1:3" ht="22.5" x14ac:dyDescent="0.25">
      <c r="A5326" s="85">
        <v>45479</v>
      </c>
      <c r="B5326" s="87" t="s">
        <v>540</v>
      </c>
      <c r="C5326" s="2">
        <v>2</v>
      </c>
    </row>
    <row r="5327" spans="1:3" ht="22.5" x14ac:dyDescent="0.25">
      <c r="A5327" s="85">
        <v>45479</v>
      </c>
      <c r="B5327" s="86" t="s">
        <v>508</v>
      </c>
      <c r="C5327" s="2">
        <v>2</v>
      </c>
    </row>
    <row r="5328" spans="1:3" ht="22.5" x14ac:dyDescent="0.25">
      <c r="A5328" s="85">
        <v>45479</v>
      </c>
      <c r="B5328" s="86" t="s">
        <v>576</v>
      </c>
      <c r="C5328" s="2">
        <v>2</v>
      </c>
    </row>
    <row r="5329" spans="1:3" x14ac:dyDescent="0.25">
      <c r="A5329" s="85">
        <v>45479</v>
      </c>
      <c r="B5329" s="86" t="s">
        <v>532</v>
      </c>
      <c r="C5329" s="2">
        <v>2</v>
      </c>
    </row>
    <row r="5330" spans="1:3" ht="22.5" x14ac:dyDescent="0.25">
      <c r="A5330" s="85">
        <v>45479</v>
      </c>
      <c r="B5330" s="86" t="s">
        <v>577</v>
      </c>
      <c r="C5330" s="2">
        <v>2</v>
      </c>
    </row>
    <row r="5331" spans="1:3" ht="22.5" x14ac:dyDescent="0.25">
      <c r="A5331" s="85">
        <v>45479</v>
      </c>
      <c r="B5331" s="87" t="s">
        <v>390</v>
      </c>
      <c r="C5331" s="2">
        <v>2</v>
      </c>
    </row>
    <row r="5332" spans="1:3" ht="22.5" x14ac:dyDescent="0.25">
      <c r="A5332" s="85">
        <v>45479</v>
      </c>
      <c r="B5332" s="86" t="s">
        <v>542</v>
      </c>
      <c r="C5332" s="2">
        <v>2</v>
      </c>
    </row>
    <row r="5333" spans="1:3" x14ac:dyDescent="0.25">
      <c r="A5333" s="85">
        <v>45480</v>
      </c>
      <c r="B5333" s="86" t="s">
        <v>494</v>
      </c>
      <c r="C5333" s="2"/>
    </row>
    <row r="5334" spans="1:3" ht="22.5" x14ac:dyDescent="0.25">
      <c r="A5334" s="85">
        <v>45480</v>
      </c>
      <c r="B5334" s="86" t="s">
        <v>581</v>
      </c>
      <c r="C5334" s="2"/>
    </row>
    <row r="5335" spans="1:3" x14ac:dyDescent="0.25">
      <c r="A5335" s="85">
        <v>45480</v>
      </c>
      <c r="B5335" s="86" t="s">
        <v>520</v>
      </c>
      <c r="C5335" s="2">
        <v>0</v>
      </c>
    </row>
    <row r="5336" spans="1:3" ht="22.5" x14ac:dyDescent="0.25">
      <c r="A5336" s="85">
        <v>45480</v>
      </c>
      <c r="B5336" s="87" t="s">
        <v>549</v>
      </c>
      <c r="C5336" s="2">
        <v>1</v>
      </c>
    </row>
    <row r="5337" spans="1:3" ht="22.5" x14ac:dyDescent="0.25">
      <c r="A5337" s="85">
        <v>45480</v>
      </c>
      <c r="B5337" s="87" t="s">
        <v>556</v>
      </c>
      <c r="C5337" s="2">
        <v>1</v>
      </c>
    </row>
    <row r="5338" spans="1:3" ht="22.5" x14ac:dyDescent="0.25">
      <c r="A5338" s="85">
        <v>45480</v>
      </c>
      <c r="B5338" s="87" t="s">
        <v>503</v>
      </c>
      <c r="C5338" s="2">
        <v>2</v>
      </c>
    </row>
    <row r="5339" spans="1:3" ht="22.5" x14ac:dyDescent="0.25">
      <c r="A5339" s="85">
        <v>45480</v>
      </c>
      <c r="B5339" s="86" t="s">
        <v>491</v>
      </c>
      <c r="C5339" s="2">
        <v>1</v>
      </c>
    </row>
    <row r="5340" spans="1:3" ht="22.5" x14ac:dyDescent="0.25">
      <c r="A5340" s="85">
        <v>45480</v>
      </c>
      <c r="B5340" s="86" t="s">
        <v>529</v>
      </c>
      <c r="C5340" s="2">
        <v>1</v>
      </c>
    </row>
    <row r="5341" spans="1:3" ht="22.5" x14ac:dyDescent="0.25">
      <c r="A5341" s="85">
        <v>45480</v>
      </c>
      <c r="B5341" s="87" t="s">
        <v>557</v>
      </c>
      <c r="C5341" s="2">
        <v>2</v>
      </c>
    </row>
    <row r="5342" spans="1:3" ht="22.5" x14ac:dyDescent="0.25">
      <c r="A5342" s="85">
        <v>45480</v>
      </c>
      <c r="B5342" s="86" t="s">
        <v>563</v>
      </c>
      <c r="C5342" s="2">
        <v>1</v>
      </c>
    </row>
    <row r="5343" spans="1:3" ht="22.5" x14ac:dyDescent="0.25">
      <c r="A5343" s="85">
        <v>45480</v>
      </c>
      <c r="B5343" s="87" t="s">
        <v>528</v>
      </c>
      <c r="C5343" s="2">
        <v>2</v>
      </c>
    </row>
    <row r="5344" spans="1:3" ht="22.5" x14ac:dyDescent="0.25">
      <c r="A5344" s="85">
        <v>45480</v>
      </c>
      <c r="B5344" s="87" t="s">
        <v>492</v>
      </c>
      <c r="C5344" s="2">
        <v>2</v>
      </c>
    </row>
    <row r="5345" spans="1:3" ht="22.5" x14ac:dyDescent="0.25">
      <c r="A5345" s="85">
        <v>45480</v>
      </c>
      <c r="B5345" s="86" t="s">
        <v>534</v>
      </c>
      <c r="C5345" s="2">
        <v>2</v>
      </c>
    </row>
    <row r="5346" spans="1:3" x14ac:dyDescent="0.25">
      <c r="A5346" s="85">
        <v>45480</v>
      </c>
      <c r="B5346" s="86" t="s">
        <v>524</v>
      </c>
      <c r="C5346" s="2">
        <v>2</v>
      </c>
    </row>
    <row r="5347" spans="1:3" ht="22.5" x14ac:dyDescent="0.25">
      <c r="A5347" s="85">
        <v>45480</v>
      </c>
      <c r="B5347" s="87" t="s">
        <v>576</v>
      </c>
      <c r="C5347" s="2">
        <v>2</v>
      </c>
    </row>
    <row r="5348" spans="1:3" ht="22.5" x14ac:dyDescent="0.25">
      <c r="A5348" s="85">
        <v>45480</v>
      </c>
      <c r="B5348" s="87" t="s">
        <v>540</v>
      </c>
      <c r="C5348" s="2">
        <v>2</v>
      </c>
    </row>
    <row r="5349" spans="1:3" x14ac:dyDescent="0.25">
      <c r="A5349" s="85">
        <v>45480</v>
      </c>
      <c r="B5349" s="86" t="s">
        <v>527</v>
      </c>
      <c r="C5349" s="2">
        <v>1</v>
      </c>
    </row>
    <row r="5350" spans="1:3" x14ac:dyDescent="0.25">
      <c r="A5350" s="85">
        <v>45480</v>
      </c>
      <c r="B5350" s="86" t="s">
        <v>532</v>
      </c>
      <c r="C5350" s="2">
        <v>2</v>
      </c>
    </row>
    <row r="5351" spans="1:3" ht="22.5" x14ac:dyDescent="0.25">
      <c r="A5351" s="85">
        <v>45480</v>
      </c>
      <c r="B5351" s="86" t="s">
        <v>522</v>
      </c>
      <c r="C5351" s="2">
        <v>2</v>
      </c>
    </row>
    <row r="5352" spans="1:3" ht="22.5" x14ac:dyDescent="0.25">
      <c r="A5352" s="85">
        <v>45480</v>
      </c>
      <c r="B5352" s="87" t="s">
        <v>539</v>
      </c>
      <c r="C5352" s="2">
        <v>2</v>
      </c>
    </row>
    <row r="5353" spans="1:3" ht="22.5" x14ac:dyDescent="0.25">
      <c r="A5353" s="85">
        <v>45480</v>
      </c>
      <c r="B5353" s="87" t="s">
        <v>577</v>
      </c>
      <c r="C5353" s="2">
        <v>2</v>
      </c>
    </row>
    <row r="5354" spans="1:3" ht="22.5" x14ac:dyDescent="0.25">
      <c r="A5354" s="85">
        <v>45480</v>
      </c>
      <c r="B5354" s="87" t="s">
        <v>390</v>
      </c>
      <c r="C5354" s="2">
        <v>2</v>
      </c>
    </row>
    <row r="5355" spans="1:3" ht="22.5" x14ac:dyDescent="0.25">
      <c r="A5355" s="85">
        <v>45480</v>
      </c>
      <c r="B5355" s="87" t="s">
        <v>508</v>
      </c>
      <c r="C5355" s="2">
        <v>2</v>
      </c>
    </row>
    <row r="5356" spans="1:3" ht="22.5" x14ac:dyDescent="0.25">
      <c r="A5356" s="85">
        <v>45480</v>
      </c>
      <c r="B5356" s="86" t="s">
        <v>545</v>
      </c>
      <c r="C5356" s="2">
        <v>2</v>
      </c>
    </row>
    <row r="5357" spans="1:3" ht="22.5" x14ac:dyDescent="0.25">
      <c r="A5357" s="85">
        <v>45480</v>
      </c>
      <c r="B5357" s="86" t="s">
        <v>542</v>
      </c>
      <c r="C5357" s="2">
        <v>2</v>
      </c>
    </row>
    <row r="5358" spans="1:3" ht="22.5" x14ac:dyDescent="0.25">
      <c r="A5358" s="85">
        <v>45481</v>
      </c>
      <c r="B5358" s="87" t="s">
        <v>548</v>
      </c>
      <c r="C5358" s="2">
        <v>2</v>
      </c>
    </row>
    <row r="5359" spans="1:3" ht="22.5" x14ac:dyDescent="0.25">
      <c r="A5359" s="85">
        <v>45481</v>
      </c>
      <c r="B5359" s="87" t="s">
        <v>528</v>
      </c>
      <c r="C5359" s="2">
        <v>2</v>
      </c>
    </row>
    <row r="5360" spans="1:3" ht="22.5" x14ac:dyDescent="0.25">
      <c r="A5360" s="85">
        <v>45481</v>
      </c>
      <c r="B5360" s="86" t="s">
        <v>490</v>
      </c>
      <c r="C5360" s="2">
        <v>2</v>
      </c>
    </row>
    <row r="5361" spans="1:3" x14ac:dyDescent="0.25">
      <c r="A5361" s="85">
        <v>45481</v>
      </c>
      <c r="B5361" s="86" t="s">
        <v>494</v>
      </c>
      <c r="C5361" s="2"/>
    </row>
    <row r="5362" spans="1:3" ht="22.5" x14ac:dyDescent="0.25">
      <c r="A5362" s="85">
        <v>45481</v>
      </c>
      <c r="B5362" s="87" t="s">
        <v>496</v>
      </c>
      <c r="C5362" s="2">
        <v>2</v>
      </c>
    </row>
    <row r="5363" spans="1:3" ht="22.5" x14ac:dyDescent="0.25">
      <c r="A5363" s="85">
        <v>45481</v>
      </c>
      <c r="B5363" s="86" t="s">
        <v>574</v>
      </c>
      <c r="C5363" s="2"/>
    </row>
    <row r="5364" spans="1:3" ht="22.5" x14ac:dyDescent="0.25">
      <c r="A5364" s="85">
        <v>45481</v>
      </c>
      <c r="B5364" s="86" t="s">
        <v>550</v>
      </c>
      <c r="C5364" s="2"/>
    </row>
    <row r="5365" spans="1:3" ht="22.5" x14ac:dyDescent="0.25">
      <c r="A5365" s="85">
        <v>45481</v>
      </c>
      <c r="B5365" s="86" t="s">
        <v>493</v>
      </c>
      <c r="C5365" s="2">
        <v>2</v>
      </c>
    </row>
    <row r="5366" spans="1:3" ht="22.5" x14ac:dyDescent="0.25">
      <c r="A5366" s="85">
        <v>45481</v>
      </c>
      <c r="B5366" s="86" t="s">
        <v>577</v>
      </c>
      <c r="C5366" s="2"/>
    </row>
    <row r="5367" spans="1:3" ht="22.5" x14ac:dyDescent="0.25">
      <c r="A5367" s="85">
        <v>45481</v>
      </c>
      <c r="B5367" s="87" t="s">
        <v>634</v>
      </c>
      <c r="C5367" s="2">
        <v>0</v>
      </c>
    </row>
    <row r="5368" spans="1:3" x14ac:dyDescent="0.25">
      <c r="A5368" s="85">
        <v>45481</v>
      </c>
      <c r="B5368" s="86" t="s">
        <v>495</v>
      </c>
      <c r="C5368" s="2">
        <v>0</v>
      </c>
    </row>
    <row r="5369" spans="1:3" ht="22.5" x14ac:dyDescent="0.25">
      <c r="A5369" s="85">
        <v>45481</v>
      </c>
      <c r="B5369" s="86" t="s">
        <v>491</v>
      </c>
      <c r="C5369" s="2"/>
    </row>
    <row r="5370" spans="1:3" ht="22.5" x14ac:dyDescent="0.25">
      <c r="A5370" s="85">
        <v>45481</v>
      </c>
      <c r="B5370" s="87" t="s">
        <v>567</v>
      </c>
      <c r="C5370" s="2">
        <v>0</v>
      </c>
    </row>
    <row r="5371" spans="1:3" x14ac:dyDescent="0.25">
      <c r="A5371" s="85">
        <v>45481</v>
      </c>
      <c r="B5371" s="87" t="s">
        <v>580</v>
      </c>
      <c r="C5371" s="2">
        <v>2</v>
      </c>
    </row>
    <row r="5372" spans="1:3" x14ac:dyDescent="0.25">
      <c r="A5372" s="85">
        <v>45481</v>
      </c>
      <c r="B5372" s="86" t="s">
        <v>506</v>
      </c>
      <c r="C5372" s="2">
        <v>1</v>
      </c>
    </row>
    <row r="5373" spans="1:3" x14ac:dyDescent="0.25">
      <c r="A5373" s="85">
        <v>45481</v>
      </c>
      <c r="B5373" s="86" t="s">
        <v>497</v>
      </c>
      <c r="C5373" s="2">
        <v>2</v>
      </c>
    </row>
    <row r="5374" spans="1:3" x14ac:dyDescent="0.25">
      <c r="A5374" s="85">
        <v>45481</v>
      </c>
      <c r="B5374" s="86" t="s">
        <v>582</v>
      </c>
      <c r="C5374" s="2">
        <v>2</v>
      </c>
    </row>
    <row r="5375" spans="1:3" ht="22.5" x14ac:dyDescent="0.25">
      <c r="A5375" s="85">
        <v>45481</v>
      </c>
      <c r="B5375" s="86" t="s">
        <v>439</v>
      </c>
      <c r="C5375" s="2">
        <v>2</v>
      </c>
    </row>
    <row r="5376" spans="1:3" x14ac:dyDescent="0.25">
      <c r="A5376" s="85">
        <v>45481</v>
      </c>
      <c r="B5376" s="86" t="s">
        <v>553</v>
      </c>
      <c r="C5376" s="2">
        <v>2</v>
      </c>
    </row>
    <row r="5377" spans="1:3" ht="22.5" x14ac:dyDescent="0.25">
      <c r="A5377" s="85">
        <v>45481</v>
      </c>
      <c r="B5377" s="87" t="s">
        <v>503</v>
      </c>
      <c r="C5377" s="2"/>
    </row>
    <row r="5378" spans="1:3" ht="22.5" x14ac:dyDescent="0.25">
      <c r="A5378" s="85">
        <v>45481</v>
      </c>
      <c r="B5378" s="86" t="s">
        <v>572</v>
      </c>
      <c r="C5378" s="2">
        <v>1</v>
      </c>
    </row>
    <row r="5379" spans="1:3" ht="22.5" x14ac:dyDescent="0.25">
      <c r="A5379" s="85">
        <v>45481</v>
      </c>
      <c r="B5379" s="86" t="s">
        <v>545</v>
      </c>
      <c r="C5379" s="2">
        <v>2</v>
      </c>
    </row>
    <row r="5380" spans="1:3" ht="22.5" x14ac:dyDescent="0.25">
      <c r="A5380" s="85">
        <v>45481</v>
      </c>
      <c r="B5380" s="86" t="s">
        <v>538</v>
      </c>
      <c r="C5380" s="2">
        <v>2</v>
      </c>
    </row>
    <row r="5381" spans="1:3" ht="22.5" x14ac:dyDescent="0.25">
      <c r="A5381" s="85">
        <v>45481</v>
      </c>
      <c r="B5381" s="86" t="s">
        <v>628</v>
      </c>
      <c r="C5381" s="2">
        <v>2</v>
      </c>
    </row>
    <row r="5382" spans="1:3" x14ac:dyDescent="0.25">
      <c r="A5382" s="85">
        <v>45481</v>
      </c>
      <c r="B5382" s="87" t="s">
        <v>516</v>
      </c>
      <c r="C5382" s="2">
        <v>2</v>
      </c>
    </row>
    <row r="5383" spans="1:3" ht="22.5" x14ac:dyDescent="0.25">
      <c r="A5383" s="85">
        <v>45481</v>
      </c>
      <c r="B5383" s="87" t="s">
        <v>511</v>
      </c>
      <c r="C5383" s="2">
        <v>1</v>
      </c>
    </row>
    <row r="5384" spans="1:3" x14ac:dyDescent="0.25">
      <c r="A5384" s="85">
        <v>45481</v>
      </c>
      <c r="B5384" s="86" t="s">
        <v>509</v>
      </c>
      <c r="C5384" s="2">
        <v>0</v>
      </c>
    </row>
    <row r="5385" spans="1:3" ht="22.5" x14ac:dyDescent="0.25">
      <c r="A5385" s="85">
        <v>45481</v>
      </c>
      <c r="B5385" s="86" t="s">
        <v>565</v>
      </c>
      <c r="C5385" s="2">
        <v>2</v>
      </c>
    </row>
    <row r="5386" spans="1:3" ht="22.5" x14ac:dyDescent="0.25">
      <c r="A5386" s="85">
        <v>45481</v>
      </c>
      <c r="B5386" s="86" t="s">
        <v>500</v>
      </c>
      <c r="C5386" s="2">
        <v>2</v>
      </c>
    </row>
    <row r="5387" spans="1:3" x14ac:dyDescent="0.25">
      <c r="A5387" s="85">
        <v>45481</v>
      </c>
      <c r="B5387" s="87" t="s">
        <v>507</v>
      </c>
      <c r="C5387" s="2">
        <v>2</v>
      </c>
    </row>
    <row r="5388" spans="1:3" x14ac:dyDescent="0.25">
      <c r="A5388" s="85">
        <v>45481</v>
      </c>
      <c r="B5388" s="87" t="s">
        <v>633</v>
      </c>
      <c r="C5388" s="2">
        <v>2</v>
      </c>
    </row>
    <row r="5389" spans="1:3" ht="22.5" x14ac:dyDescent="0.25">
      <c r="A5389" s="85">
        <v>45481</v>
      </c>
      <c r="B5389" s="87" t="s">
        <v>559</v>
      </c>
      <c r="C5389" s="2">
        <v>2</v>
      </c>
    </row>
    <row r="5390" spans="1:3" ht="22.5" x14ac:dyDescent="0.25">
      <c r="A5390" s="85">
        <v>45481</v>
      </c>
      <c r="B5390" s="87" t="s">
        <v>629</v>
      </c>
      <c r="C5390" s="2">
        <v>2</v>
      </c>
    </row>
    <row r="5391" spans="1:3" ht="22.5" x14ac:dyDescent="0.25">
      <c r="A5391" s="85">
        <v>45481</v>
      </c>
      <c r="B5391" s="86" t="s">
        <v>555</v>
      </c>
      <c r="C5391" s="2">
        <v>2</v>
      </c>
    </row>
    <row r="5392" spans="1:3" ht="22.5" x14ac:dyDescent="0.25">
      <c r="A5392" s="85">
        <v>45481</v>
      </c>
      <c r="B5392" s="87" t="s">
        <v>631</v>
      </c>
      <c r="C5392" s="2">
        <v>2</v>
      </c>
    </row>
    <row r="5393" spans="1:3" x14ac:dyDescent="0.25">
      <c r="A5393" s="85">
        <v>45481</v>
      </c>
      <c r="B5393" s="87" t="s">
        <v>518</v>
      </c>
      <c r="C5393" s="2">
        <v>2</v>
      </c>
    </row>
    <row r="5394" spans="1:3" x14ac:dyDescent="0.25">
      <c r="A5394" s="85">
        <v>45481</v>
      </c>
      <c r="B5394" s="86" t="s">
        <v>532</v>
      </c>
      <c r="C5394" s="2">
        <v>2</v>
      </c>
    </row>
    <row r="5395" spans="1:3" x14ac:dyDescent="0.25">
      <c r="A5395" s="85">
        <v>45481</v>
      </c>
      <c r="B5395" s="86" t="s">
        <v>520</v>
      </c>
      <c r="C5395" s="2">
        <v>0</v>
      </c>
    </row>
    <row r="5396" spans="1:3" ht="22.5" x14ac:dyDescent="0.25">
      <c r="A5396" s="85">
        <v>45481</v>
      </c>
      <c r="B5396" s="86" t="s">
        <v>523</v>
      </c>
      <c r="C5396" s="2">
        <v>2</v>
      </c>
    </row>
    <row r="5397" spans="1:3" ht="22.5" x14ac:dyDescent="0.25">
      <c r="A5397" s="85">
        <v>45481</v>
      </c>
      <c r="B5397" s="86" t="s">
        <v>521</v>
      </c>
      <c r="C5397" s="2">
        <v>2</v>
      </c>
    </row>
    <row r="5398" spans="1:3" ht="22.5" x14ac:dyDescent="0.25">
      <c r="A5398" s="85">
        <v>45481</v>
      </c>
      <c r="B5398" s="87" t="s">
        <v>529</v>
      </c>
      <c r="C5398" s="2">
        <v>2</v>
      </c>
    </row>
    <row r="5399" spans="1:3" ht="22.5" x14ac:dyDescent="0.25">
      <c r="A5399" s="85">
        <v>45481</v>
      </c>
      <c r="B5399" s="87" t="s">
        <v>535</v>
      </c>
      <c r="C5399" s="2">
        <v>2</v>
      </c>
    </row>
    <row r="5400" spans="1:3" ht="22.5" x14ac:dyDescent="0.25">
      <c r="A5400" s="85">
        <v>45481</v>
      </c>
      <c r="B5400" s="87" t="s">
        <v>522</v>
      </c>
      <c r="C5400" s="2">
        <v>2</v>
      </c>
    </row>
    <row r="5401" spans="1:3" ht="22.5" x14ac:dyDescent="0.25">
      <c r="A5401" s="85">
        <v>45481</v>
      </c>
      <c r="B5401" s="86" t="s">
        <v>514</v>
      </c>
      <c r="C5401" s="2">
        <v>2</v>
      </c>
    </row>
    <row r="5402" spans="1:3" ht="22.5" x14ac:dyDescent="0.25">
      <c r="A5402" s="85">
        <v>45481</v>
      </c>
      <c r="B5402" s="86" t="s">
        <v>531</v>
      </c>
      <c r="C5402" s="2">
        <v>2</v>
      </c>
    </row>
    <row r="5403" spans="1:3" ht="22.5" x14ac:dyDescent="0.25">
      <c r="A5403" s="85">
        <v>45481</v>
      </c>
      <c r="B5403" s="86" t="s">
        <v>549</v>
      </c>
      <c r="C5403" s="2">
        <v>2</v>
      </c>
    </row>
    <row r="5404" spans="1:3" x14ac:dyDescent="0.25">
      <c r="A5404" s="85">
        <v>45481</v>
      </c>
      <c r="B5404" s="87" t="s">
        <v>502</v>
      </c>
      <c r="C5404" s="2">
        <v>2</v>
      </c>
    </row>
    <row r="5405" spans="1:3" x14ac:dyDescent="0.25">
      <c r="A5405" s="85">
        <v>45481</v>
      </c>
      <c r="B5405" s="87" t="s">
        <v>536</v>
      </c>
      <c r="C5405" s="2">
        <v>2</v>
      </c>
    </row>
    <row r="5406" spans="1:3" ht="22.5" x14ac:dyDescent="0.25">
      <c r="A5406" s="85">
        <v>45481</v>
      </c>
      <c r="B5406" s="87" t="s">
        <v>515</v>
      </c>
      <c r="C5406" s="2">
        <v>2</v>
      </c>
    </row>
    <row r="5407" spans="1:3" ht="22.5" x14ac:dyDescent="0.25">
      <c r="A5407" s="85">
        <v>45481</v>
      </c>
      <c r="B5407" s="87" t="s">
        <v>530</v>
      </c>
      <c r="C5407" s="2">
        <v>2</v>
      </c>
    </row>
    <row r="5408" spans="1:3" ht="22.5" x14ac:dyDescent="0.25">
      <c r="A5408" s="85">
        <v>45481</v>
      </c>
      <c r="B5408" s="86" t="s">
        <v>560</v>
      </c>
      <c r="C5408" s="2">
        <v>2</v>
      </c>
    </row>
    <row r="5409" spans="1:3" ht="22.5" x14ac:dyDescent="0.25">
      <c r="A5409" s="85">
        <v>45481</v>
      </c>
      <c r="B5409" s="86" t="s">
        <v>501</v>
      </c>
      <c r="C5409" s="2">
        <v>2</v>
      </c>
    </row>
    <row r="5410" spans="1:3" ht="22.5" x14ac:dyDescent="0.25">
      <c r="A5410" s="85">
        <v>45481</v>
      </c>
      <c r="B5410" s="87" t="s">
        <v>526</v>
      </c>
      <c r="C5410" s="2">
        <v>2</v>
      </c>
    </row>
    <row r="5411" spans="1:3" ht="22.5" x14ac:dyDescent="0.25">
      <c r="A5411" s="85">
        <v>45481</v>
      </c>
      <c r="B5411" s="87" t="s">
        <v>517</v>
      </c>
      <c r="C5411" s="2">
        <v>2</v>
      </c>
    </row>
    <row r="5412" spans="1:3" x14ac:dyDescent="0.25">
      <c r="A5412" s="85">
        <v>45481</v>
      </c>
      <c r="B5412" s="87" t="s">
        <v>564</v>
      </c>
      <c r="C5412" s="2">
        <v>1</v>
      </c>
    </row>
    <row r="5413" spans="1:3" ht="22.5" x14ac:dyDescent="0.25">
      <c r="A5413" s="85">
        <v>45481</v>
      </c>
      <c r="B5413" s="87" t="s">
        <v>544</v>
      </c>
      <c r="C5413" s="2">
        <v>2</v>
      </c>
    </row>
    <row r="5414" spans="1:3" x14ac:dyDescent="0.25">
      <c r="A5414" s="85">
        <v>45481</v>
      </c>
      <c r="B5414" s="86" t="s">
        <v>573</v>
      </c>
      <c r="C5414" s="2">
        <v>2</v>
      </c>
    </row>
    <row r="5415" spans="1:3" x14ac:dyDescent="0.25">
      <c r="A5415" s="85">
        <v>45481</v>
      </c>
      <c r="B5415" s="87" t="s">
        <v>527</v>
      </c>
      <c r="C5415" s="2">
        <v>2</v>
      </c>
    </row>
    <row r="5416" spans="1:3" ht="22.5" x14ac:dyDescent="0.25">
      <c r="A5416" s="85">
        <v>45481</v>
      </c>
      <c r="B5416" s="87" t="s">
        <v>534</v>
      </c>
      <c r="C5416" s="2">
        <v>2</v>
      </c>
    </row>
    <row r="5417" spans="1:3" ht="22.5" x14ac:dyDescent="0.25">
      <c r="A5417" s="85">
        <v>45481</v>
      </c>
      <c r="B5417" s="86" t="s">
        <v>537</v>
      </c>
      <c r="C5417" s="2">
        <v>2</v>
      </c>
    </row>
    <row r="5418" spans="1:3" x14ac:dyDescent="0.25">
      <c r="A5418" s="85">
        <v>45481</v>
      </c>
      <c r="B5418" s="87" t="s">
        <v>562</v>
      </c>
      <c r="C5418" s="2">
        <v>2</v>
      </c>
    </row>
    <row r="5419" spans="1:3" ht="22.5" x14ac:dyDescent="0.25">
      <c r="A5419" s="85">
        <v>45481</v>
      </c>
      <c r="B5419" s="86" t="s">
        <v>563</v>
      </c>
      <c r="C5419" s="2">
        <v>2</v>
      </c>
    </row>
    <row r="5420" spans="1:3" ht="22.5" x14ac:dyDescent="0.25">
      <c r="A5420" s="85">
        <v>45481</v>
      </c>
      <c r="B5420" s="87" t="s">
        <v>558</v>
      </c>
      <c r="C5420" s="2">
        <v>2</v>
      </c>
    </row>
    <row r="5421" spans="1:3" x14ac:dyDescent="0.25">
      <c r="A5421" s="85">
        <v>45481</v>
      </c>
      <c r="B5421" s="87" t="s">
        <v>546</v>
      </c>
      <c r="C5421" s="2">
        <v>2</v>
      </c>
    </row>
    <row r="5422" spans="1:3" ht="22.5" x14ac:dyDescent="0.25">
      <c r="A5422" s="85">
        <v>45481</v>
      </c>
      <c r="B5422" s="87" t="s">
        <v>568</v>
      </c>
      <c r="C5422" s="2">
        <v>2</v>
      </c>
    </row>
    <row r="5423" spans="1:3" x14ac:dyDescent="0.25">
      <c r="A5423" s="85">
        <v>45481</v>
      </c>
      <c r="B5423" s="87" t="s">
        <v>541</v>
      </c>
      <c r="C5423" s="2">
        <v>2</v>
      </c>
    </row>
    <row r="5424" spans="1:3" ht="22.5" x14ac:dyDescent="0.25">
      <c r="A5424" s="85">
        <v>45481</v>
      </c>
      <c r="B5424" s="87" t="s">
        <v>571</v>
      </c>
      <c r="C5424" s="2">
        <v>2</v>
      </c>
    </row>
    <row r="5425" spans="1:3" ht="22.5" x14ac:dyDescent="0.25">
      <c r="A5425" s="85">
        <v>45481</v>
      </c>
      <c r="B5425" s="86" t="s">
        <v>542</v>
      </c>
      <c r="C5425" s="2">
        <v>1</v>
      </c>
    </row>
    <row r="5426" spans="1:3" x14ac:dyDescent="0.25">
      <c r="A5426" s="85">
        <v>45482</v>
      </c>
      <c r="B5426" s="87" t="s">
        <v>498</v>
      </c>
      <c r="C5426" s="2">
        <v>2</v>
      </c>
    </row>
    <row r="5427" spans="1:3" x14ac:dyDescent="0.25">
      <c r="A5427" s="85">
        <v>45482</v>
      </c>
      <c r="B5427" s="87" t="s">
        <v>585</v>
      </c>
      <c r="C5427" s="2"/>
    </row>
    <row r="5428" spans="1:3" ht="22.5" x14ac:dyDescent="0.25">
      <c r="A5428" s="85">
        <v>45482</v>
      </c>
      <c r="B5428" s="87" t="s">
        <v>548</v>
      </c>
      <c r="C5428" s="2">
        <v>2</v>
      </c>
    </row>
    <row r="5429" spans="1:3" ht="22.5" x14ac:dyDescent="0.25">
      <c r="A5429" s="85">
        <v>45482</v>
      </c>
      <c r="B5429" s="86" t="s">
        <v>496</v>
      </c>
      <c r="C5429" s="2">
        <v>2</v>
      </c>
    </row>
    <row r="5430" spans="1:3" x14ac:dyDescent="0.25">
      <c r="A5430" s="85">
        <v>45482</v>
      </c>
      <c r="B5430" s="86" t="s">
        <v>495</v>
      </c>
      <c r="C5430" s="2">
        <v>0</v>
      </c>
    </row>
    <row r="5431" spans="1:3" ht="22.5" x14ac:dyDescent="0.25">
      <c r="A5431" s="85">
        <v>45482</v>
      </c>
      <c r="B5431" s="86" t="s">
        <v>634</v>
      </c>
      <c r="C5431" s="2">
        <v>0</v>
      </c>
    </row>
    <row r="5432" spans="1:3" ht="22.5" x14ac:dyDescent="0.25">
      <c r="A5432" s="85">
        <v>45482</v>
      </c>
      <c r="B5432" s="86" t="s">
        <v>489</v>
      </c>
      <c r="C5432" s="2">
        <v>2</v>
      </c>
    </row>
    <row r="5433" spans="1:3" ht="22.5" x14ac:dyDescent="0.25">
      <c r="A5433" s="85">
        <v>45482</v>
      </c>
      <c r="B5433" s="86" t="s">
        <v>567</v>
      </c>
      <c r="C5433" s="2">
        <v>0</v>
      </c>
    </row>
    <row r="5434" spans="1:3" ht="22.5" x14ac:dyDescent="0.25">
      <c r="A5434" s="85">
        <v>45482</v>
      </c>
      <c r="B5434" s="86" t="s">
        <v>492</v>
      </c>
      <c r="C5434" s="2">
        <v>2</v>
      </c>
    </row>
    <row r="5435" spans="1:3" ht="22.5" x14ac:dyDescent="0.25">
      <c r="A5435" s="85">
        <v>45482</v>
      </c>
      <c r="B5435" s="86" t="s">
        <v>490</v>
      </c>
      <c r="C5435" s="2">
        <v>2</v>
      </c>
    </row>
    <row r="5436" spans="1:3" x14ac:dyDescent="0.25">
      <c r="A5436" s="85">
        <v>45482</v>
      </c>
      <c r="B5436" s="86" t="s">
        <v>494</v>
      </c>
      <c r="C5436" s="2"/>
    </row>
    <row r="5437" spans="1:3" x14ac:dyDescent="0.25">
      <c r="A5437" s="85">
        <v>45482</v>
      </c>
      <c r="B5437" s="87" t="s">
        <v>575</v>
      </c>
      <c r="C5437" s="2">
        <v>2</v>
      </c>
    </row>
    <row r="5438" spans="1:3" x14ac:dyDescent="0.25">
      <c r="A5438" s="85">
        <v>45482</v>
      </c>
      <c r="B5438" s="86" t="s">
        <v>506</v>
      </c>
      <c r="C5438" s="2">
        <v>1</v>
      </c>
    </row>
    <row r="5439" spans="1:3" ht="22.5" x14ac:dyDescent="0.25">
      <c r="A5439" s="85">
        <v>45482</v>
      </c>
      <c r="B5439" s="86" t="s">
        <v>491</v>
      </c>
      <c r="C5439" s="2">
        <v>0</v>
      </c>
    </row>
    <row r="5440" spans="1:3" ht="22.5" x14ac:dyDescent="0.25">
      <c r="A5440" s="85">
        <v>45482</v>
      </c>
      <c r="B5440" s="86" t="s">
        <v>551</v>
      </c>
      <c r="C5440" s="2">
        <v>2</v>
      </c>
    </row>
    <row r="5441" spans="1:3" x14ac:dyDescent="0.25">
      <c r="A5441" s="85">
        <v>45482</v>
      </c>
      <c r="B5441" s="87" t="s">
        <v>497</v>
      </c>
      <c r="C5441" s="2">
        <v>2</v>
      </c>
    </row>
    <row r="5442" spans="1:3" ht="22.5" x14ac:dyDescent="0.25">
      <c r="A5442" s="85">
        <v>45482</v>
      </c>
      <c r="B5442" s="87" t="s">
        <v>555</v>
      </c>
      <c r="C5442" s="2">
        <v>1</v>
      </c>
    </row>
    <row r="5443" spans="1:3" x14ac:dyDescent="0.25">
      <c r="A5443" s="85">
        <v>45482</v>
      </c>
      <c r="B5443" s="86" t="s">
        <v>507</v>
      </c>
      <c r="C5443" s="2">
        <v>2</v>
      </c>
    </row>
    <row r="5444" spans="1:3" ht="22.5" x14ac:dyDescent="0.25">
      <c r="A5444" s="85">
        <v>45482</v>
      </c>
      <c r="B5444" s="87" t="s">
        <v>549</v>
      </c>
      <c r="C5444" s="2">
        <v>1</v>
      </c>
    </row>
    <row r="5445" spans="1:3" ht="22.5" x14ac:dyDescent="0.25">
      <c r="A5445" s="85">
        <v>45482</v>
      </c>
      <c r="B5445" s="87" t="s">
        <v>439</v>
      </c>
      <c r="C5445" s="2">
        <v>2</v>
      </c>
    </row>
    <row r="5446" spans="1:3" ht="22.5" x14ac:dyDescent="0.25">
      <c r="A5446" s="85">
        <v>45482</v>
      </c>
      <c r="B5446" s="86" t="s">
        <v>511</v>
      </c>
      <c r="C5446" s="2">
        <v>1</v>
      </c>
    </row>
    <row r="5447" spans="1:3" ht="22.5" x14ac:dyDescent="0.25">
      <c r="A5447" s="85">
        <v>45482</v>
      </c>
      <c r="B5447" s="86" t="s">
        <v>521</v>
      </c>
      <c r="C5447" s="2">
        <v>2</v>
      </c>
    </row>
    <row r="5448" spans="1:3" ht="22.5" x14ac:dyDescent="0.25">
      <c r="A5448" s="85">
        <v>45482</v>
      </c>
      <c r="B5448" s="87" t="s">
        <v>500</v>
      </c>
      <c r="C5448" s="2">
        <v>2</v>
      </c>
    </row>
    <row r="5449" spans="1:3" ht="22.5" x14ac:dyDescent="0.25">
      <c r="A5449" s="85">
        <v>45482</v>
      </c>
      <c r="B5449" s="87" t="s">
        <v>545</v>
      </c>
      <c r="C5449" s="2">
        <v>2</v>
      </c>
    </row>
    <row r="5450" spans="1:3" x14ac:dyDescent="0.25">
      <c r="A5450" s="85">
        <v>45482</v>
      </c>
      <c r="B5450" s="87" t="s">
        <v>509</v>
      </c>
      <c r="C5450" s="2">
        <v>0</v>
      </c>
    </row>
    <row r="5451" spans="1:3" ht="22.5" x14ac:dyDescent="0.25">
      <c r="A5451" s="85">
        <v>45482</v>
      </c>
      <c r="B5451" s="86" t="s">
        <v>510</v>
      </c>
      <c r="C5451" s="2">
        <v>2</v>
      </c>
    </row>
    <row r="5452" spans="1:3" x14ac:dyDescent="0.25">
      <c r="A5452" s="85">
        <v>45482</v>
      </c>
      <c r="B5452" s="87" t="s">
        <v>525</v>
      </c>
      <c r="C5452" s="2">
        <v>1</v>
      </c>
    </row>
    <row r="5453" spans="1:3" x14ac:dyDescent="0.25">
      <c r="A5453" s="85">
        <v>45482</v>
      </c>
      <c r="B5453" s="87" t="s">
        <v>532</v>
      </c>
      <c r="C5453" s="2"/>
    </row>
    <row r="5454" spans="1:3" x14ac:dyDescent="0.25">
      <c r="A5454" s="85">
        <v>45482</v>
      </c>
      <c r="B5454" s="86" t="s">
        <v>502</v>
      </c>
      <c r="C5454" s="2">
        <v>2</v>
      </c>
    </row>
    <row r="5455" spans="1:3" x14ac:dyDescent="0.25">
      <c r="A5455" s="85">
        <v>45482</v>
      </c>
      <c r="B5455" s="87" t="s">
        <v>516</v>
      </c>
      <c r="C5455" s="2">
        <v>2</v>
      </c>
    </row>
    <row r="5456" spans="1:3" ht="22.5" x14ac:dyDescent="0.25">
      <c r="A5456" s="85">
        <v>45482</v>
      </c>
      <c r="B5456" s="87" t="s">
        <v>629</v>
      </c>
      <c r="C5456" s="2">
        <v>2</v>
      </c>
    </row>
    <row r="5457" spans="1:3" ht="22.5" x14ac:dyDescent="0.25">
      <c r="A5457" s="85">
        <v>45482</v>
      </c>
      <c r="B5457" s="87" t="s">
        <v>631</v>
      </c>
      <c r="C5457" s="2">
        <v>2</v>
      </c>
    </row>
    <row r="5458" spans="1:3" ht="22.5" x14ac:dyDescent="0.25">
      <c r="A5458" s="85">
        <v>45482</v>
      </c>
      <c r="B5458" s="87" t="s">
        <v>563</v>
      </c>
      <c r="C5458" s="2">
        <v>2</v>
      </c>
    </row>
    <row r="5459" spans="1:3" x14ac:dyDescent="0.25">
      <c r="A5459" s="85">
        <v>45482</v>
      </c>
      <c r="B5459" s="87" t="s">
        <v>518</v>
      </c>
      <c r="C5459" s="2">
        <v>2</v>
      </c>
    </row>
    <row r="5460" spans="1:3" x14ac:dyDescent="0.25">
      <c r="A5460" s="85">
        <v>45482</v>
      </c>
      <c r="B5460" s="86" t="s">
        <v>513</v>
      </c>
      <c r="C5460" s="2">
        <v>2</v>
      </c>
    </row>
    <row r="5461" spans="1:3" x14ac:dyDescent="0.25">
      <c r="A5461" s="85">
        <v>45482</v>
      </c>
      <c r="B5461" s="87" t="s">
        <v>524</v>
      </c>
      <c r="C5461" s="2">
        <v>2</v>
      </c>
    </row>
    <row r="5462" spans="1:3" ht="22.5" x14ac:dyDescent="0.25">
      <c r="A5462" s="85">
        <v>45482</v>
      </c>
      <c r="B5462" s="86" t="s">
        <v>559</v>
      </c>
      <c r="C5462" s="2">
        <v>2</v>
      </c>
    </row>
    <row r="5463" spans="1:3" x14ac:dyDescent="0.25">
      <c r="A5463" s="85">
        <v>45482</v>
      </c>
      <c r="B5463" s="86" t="s">
        <v>546</v>
      </c>
      <c r="C5463" s="2">
        <v>1</v>
      </c>
    </row>
    <row r="5464" spans="1:3" x14ac:dyDescent="0.25">
      <c r="A5464" s="85">
        <v>45482</v>
      </c>
      <c r="B5464" s="86" t="s">
        <v>520</v>
      </c>
      <c r="C5464" s="2">
        <v>0</v>
      </c>
    </row>
    <row r="5465" spans="1:3" ht="22.5" x14ac:dyDescent="0.25">
      <c r="A5465" s="85">
        <v>45482</v>
      </c>
      <c r="B5465" s="87" t="s">
        <v>523</v>
      </c>
      <c r="C5465" s="2">
        <v>2</v>
      </c>
    </row>
    <row r="5466" spans="1:3" ht="22.5" x14ac:dyDescent="0.25">
      <c r="A5466" s="85">
        <v>45482</v>
      </c>
      <c r="B5466" s="87" t="s">
        <v>530</v>
      </c>
      <c r="C5466" s="2">
        <v>2</v>
      </c>
    </row>
    <row r="5467" spans="1:3" ht="22.5" x14ac:dyDescent="0.25">
      <c r="A5467" s="85">
        <v>45482</v>
      </c>
      <c r="B5467" s="86" t="s">
        <v>526</v>
      </c>
      <c r="C5467" s="2">
        <v>2</v>
      </c>
    </row>
    <row r="5468" spans="1:3" x14ac:dyDescent="0.25">
      <c r="A5468" s="85">
        <v>45482</v>
      </c>
      <c r="B5468" s="86" t="s">
        <v>573</v>
      </c>
      <c r="C5468" s="2">
        <v>2</v>
      </c>
    </row>
    <row r="5469" spans="1:3" x14ac:dyDescent="0.25">
      <c r="A5469" s="85">
        <v>45482</v>
      </c>
      <c r="B5469" s="87" t="s">
        <v>536</v>
      </c>
      <c r="C5469" s="2">
        <v>2</v>
      </c>
    </row>
    <row r="5470" spans="1:3" ht="22.5" x14ac:dyDescent="0.25">
      <c r="A5470" s="85">
        <v>45482</v>
      </c>
      <c r="B5470" s="86" t="s">
        <v>535</v>
      </c>
      <c r="C5470" s="2">
        <v>2</v>
      </c>
    </row>
    <row r="5471" spans="1:3" ht="22.5" x14ac:dyDescent="0.25">
      <c r="A5471" s="85">
        <v>45482</v>
      </c>
      <c r="B5471" s="87" t="s">
        <v>539</v>
      </c>
      <c r="C5471" s="2">
        <v>2</v>
      </c>
    </row>
    <row r="5472" spans="1:3" ht="22.5" x14ac:dyDescent="0.25">
      <c r="A5472" s="85">
        <v>45482</v>
      </c>
      <c r="B5472" s="86" t="s">
        <v>514</v>
      </c>
      <c r="C5472" s="2">
        <v>2</v>
      </c>
    </row>
    <row r="5473" spans="1:3" ht="22.5" x14ac:dyDescent="0.25">
      <c r="A5473" s="85">
        <v>45482</v>
      </c>
      <c r="B5473" s="86" t="s">
        <v>544</v>
      </c>
      <c r="C5473" s="2">
        <v>2</v>
      </c>
    </row>
    <row r="5474" spans="1:3" ht="22.5" x14ac:dyDescent="0.25">
      <c r="A5474" s="85">
        <v>45482</v>
      </c>
      <c r="B5474" s="86" t="s">
        <v>529</v>
      </c>
      <c r="C5474" s="2">
        <v>2</v>
      </c>
    </row>
    <row r="5475" spans="1:3" ht="22.5" x14ac:dyDescent="0.25">
      <c r="A5475" s="85">
        <v>45482</v>
      </c>
      <c r="B5475" s="87" t="s">
        <v>577</v>
      </c>
      <c r="C5475" s="2">
        <v>2</v>
      </c>
    </row>
    <row r="5476" spans="1:3" ht="22.5" x14ac:dyDescent="0.25">
      <c r="A5476" s="85">
        <v>45482</v>
      </c>
      <c r="B5476" s="86" t="s">
        <v>531</v>
      </c>
      <c r="C5476" s="2">
        <v>2</v>
      </c>
    </row>
    <row r="5477" spans="1:3" ht="22.5" x14ac:dyDescent="0.25">
      <c r="A5477" s="85">
        <v>45482</v>
      </c>
      <c r="B5477" s="86" t="s">
        <v>517</v>
      </c>
      <c r="C5477" s="2">
        <v>2</v>
      </c>
    </row>
    <row r="5478" spans="1:3" x14ac:dyDescent="0.25">
      <c r="A5478" s="85">
        <v>45482</v>
      </c>
      <c r="B5478" s="87" t="s">
        <v>633</v>
      </c>
      <c r="C5478" s="2">
        <v>2</v>
      </c>
    </row>
    <row r="5479" spans="1:3" ht="22.5" x14ac:dyDescent="0.25">
      <c r="A5479" s="85">
        <v>45482</v>
      </c>
      <c r="B5479" s="86" t="s">
        <v>540</v>
      </c>
      <c r="C5479" s="2">
        <v>2</v>
      </c>
    </row>
    <row r="5480" spans="1:3" ht="22.5" x14ac:dyDescent="0.25">
      <c r="A5480" s="85">
        <v>45482</v>
      </c>
      <c r="B5480" s="87" t="s">
        <v>542</v>
      </c>
      <c r="C5480" s="2">
        <v>2</v>
      </c>
    </row>
    <row r="5481" spans="1:3" x14ac:dyDescent="0.25">
      <c r="A5481" s="85">
        <v>45482</v>
      </c>
      <c r="B5481" s="87" t="s">
        <v>562</v>
      </c>
      <c r="C5481" s="2">
        <v>2</v>
      </c>
    </row>
    <row r="5482" spans="1:3" ht="22.5" x14ac:dyDescent="0.25">
      <c r="A5482" s="85">
        <v>45482</v>
      </c>
      <c r="B5482" s="87" t="s">
        <v>537</v>
      </c>
      <c r="C5482" s="2">
        <v>2</v>
      </c>
    </row>
    <row r="5483" spans="1:3" ht="22.5" x14ac:dyDescent="0.25">
      <c r="A5483" s="85">
        <v>45482</v>
      </c>
      <c r="B5483" s="87" t="s">
        <v>543</v>
      </c>
      <c r="C5483" s="2">
        <v>2</v>
      </c>
    </row>
    <row r="5484" spans="1:3" ht="22.5" x14ac:dyDescent="0.25">
      <c r="A5484" s="85">
        <v>45482</v>
      </c>
      <c r="B5484" s="86" t="s">
        <v>639</v>
      </c>
      <c r="C5484" s="2">
        <v>2</v>
      </c>
    </row>
    <row r="5485" spans="1:3" x14ac:dyDescent="0.25">
      <c r="A5485" s="85">
        <v>45482</v>
      </c>
      <c r="B5485" s="87" t="s">
        <v>541</v>
      </c>
      <c r="C5485" s="2">
        <v>2</v>
      </c>
    </row>
    <row r="5486" spans="1:3" x14ac:dyDescent="0.25">
      <c r="A5486" s="85">
        <v>45482</v>
      </c>
      <c r="B5486" s="86" t="s">
        <v>582</v>
      </c>
      <c r="C5486" s="2">
        <v>2</v>
      </c>
    </row>
    <row r="5487" spans="1:3" ht="22.5" x14ac:dyDescent="0.25">
      <c r="A5487" s="85">
        <v>45482</v>
      </c>
      <c r="B5487" s="86" t="s">
        <v>571</v>
      </c>
      <c r="C5487" s="2">
        <v>2</v>
      </c>
    </row>
    <row r="5488" spans="1:3" ht="22.5" x14ac:dyDescent="0.25">
      <c r="A5488" s="85">
        <v>45482</v>
      </c>
      <c r="B5488" s="87" t="s">
        <v>538</v>
      </c>
      <c r="C5488" s="2">
        <v>2</v>
      </c>
    </row>
    <row r="5489" spans="1:3" x14ac:dyDescent="0.25">
      <c r="A5489" s="85">
        <v>45482</v>
      </c>
      <c r="B5489" s="87" t="s">
        <v>547</v>
      </c>
      <c r="C5489" s="2">
        <v>2</v>
      </c>
    </row>
    <row r="5490" spans="1:3" ht="22.5" x14ac:dyDescent="0.25">
      <c r="A5490" s="85">
        <v>45482</v>
      </c>
      <c r="B5490" s="86" t="s">
        <v>568</v>
      </c>
      <c r="C5490" s="2">
        <v>2</v>
      </c>
    </row>
    <row r="5491" spans="1:3" ht="22.5" x14ac:dyDescent="0.25">
      <c r="A5491" s="85">
        <v>45483</v>
      </c>
      <c r="B5491" s="87" t="s">
        <v>501</v>
      </c>
      <c r="C5491" s="2">
        <v>2</v>
      </c>
    </row>
    <row r="5492" spans="1:3" ht="22.5" x14ac:dyDescent="0.25">
      <c r="A5492" s="85">
        <v>45483</v>
      </c>
      <c r="B5492" s="86" t="s">
        <v>545</v>
      </c>
      <c r="C5492" s="2"/>
    </row>
    <row r="5493" spans="1:3" x14ac:dyDescent="0.25">
      <c r="A5493" s="85">
        <v>45483</v>
      </c>
      <c r="B5493" s="87" t="s">
        <v>498</v>
      </c>
      <c r="C5493" s="2">
        <v>2</v>
      </c>
    </row>
    <row r="5494" spans="1:3" ht="22.5" x14ac:dyDescent="0.25">
      <c r="A5494" s="85">
        <v>45483</v>
      </c>
      <c r="B5494" s="86" t="s">
        <v>492</v>
      </c>
      <c r="C5494" s="2">
        <v>2</v>
      </c>
    </row>
    <row r="5495" spans="1:3" ht="22.5" x14ac:dyDescent="0.25">
      <c r="A5495" s="85">
        <v>45483</v>
      </c>
      <c r="B5495" s="86" t="s">
        <v>567</v>
      </c>
      <c r="C5495" s="2"/>
    </row>
    <row r="5496" spans="1:3" x14ac:dyDescent="0.25">
      <c r="A5496" s="85">
        <v>45483</v>
      </c>
      <c r="B5496" s="86" t="s">
        <v>497</v>
      </c>
      <c r="C5496" s="2">
        <v>2</v>
      </c>
    </row>
    <row r="5497" spans="1:3" x14ac:dyDescent="0.25">
      <c r="A5497" s="85">
        <v>45483</v>
      </c>
      <c r="B5497" s="87" t="s">
        <v>494</v>
      </c>
      <c r="C5497" s="2"/>
    </row>
    <row r="5498" spans="1:3" ht="22.5" x14ac:dyDescent="0.25">
      <c r="A5498" s="85">
        <v>45483</v>
      </c>
      <c r="B5498" s="87" t="s">
        <v>496</v>
      </c>
      <c r="C5498" s="2">
        <v>2</v>
      </c>
    </row>
    <row r="5499" spans="1:3" x14ac:dyDescent="0.25">
      <c r="A5499" s="85">
        <v>45483</v>
      </c>
      <c r="B5499" s="86" t="s">
        <v>495</v>
      </c>
      <c r="C5499" s="2"/>
    </row>
    <row r="5500" spans="1:3" ht="22.5" x14ac:dyDescent="0.25">
      <c r="A5500" s="85">
        <v>45483</v>
      </c>
      <c r="B5500" s="86" t="s">
        <v>634</v>
      </c>
      <c r="C5500" s="2"/>
    </row>
    <row r="5501" spans="1:3" x14ac:dyDescent="0.25">
      <c r="A5501" s="85">
        <v>45483</v>
      </c>
      <c r="B5501" s="87" t="s">
        <v>553</v>
      </c>
      <c r="C5501" s="2">
        <v>2</v>
      </c>
    </row>
    <row r="5502" spans="1:3" ht="22.5" x14ac:dyDescent="0.25">
      <c r="A5502" s="85">
        <v>45483</v>
      </c>
      <c r="B5502" s="87" t="s">
        <v>510</v>
      </c>
      <c r="C5502" s="2">
        <v>1</v>
      </c>
    </row>
    <row r="5503" spans="1:3" x14ac:dyDescent="0.25">
      <c r="A5503" s="85">
        <v>45483</v>
      </c>
      <c r="B5503" s="86" t="s">
        <v>502</v>
      </c>
      <c r="C5503" s="2">
        <v>1</v>
      </c>
    </row>
    <row r="5504" spans="1:3" ht="22.5" x14ac:dyDescent="0.25">
      <c r="A5504" s="85">
        <v>45483</v>
      </c>
      <c r="B5504" s="87" t="s">
        <v>548</v>
      </c>
      <c r="C5504" s="2">
        <v>2</v>
      </c>
    </row>
    <row r="5505" spans="1:3" ht="22.5" x14ac:dyDescent="0.25">
      <c r="A5505" s="85">
        <v>45483</v>
      </c>
      <c r="B5505" s="87" t="s">
        <v>511</v>
      </c>
      <c r="C5505" s="2">
        <v>1</v>
      </c>
    </row>
    <row r="5506" spans="1:3" ht="22.5" x14ac:dyDescent="0.25">
      <c r="A5506" s="85">
        <v>45483</v>
      </c>
      <c r="B5506" s="87" t="s">
        <v>508</v>
      </c>
      <c r="C5506" s="2">
        <v>1</v>
      </c>
    </row>
    <row r="5507" spans="1:3" ht="22.5" x14ac:dyDescent="0.25">
      <c r="A5507" s="85">
        <v>45483</v>
      </c>
      <c r="B5507" s="87" t="s">
        <v>572</v>
      </c>
      <c r="C5507" s="2">
        <v>1</v>
      </c>
    </row>
    <row r="5508" spans="1:3" ht="22.5" x14ac:dyDescent="0.25">
      <c r="A5508" s="85">
        <v>45483</v>
      </c>
      <c r="B5508" s="86" t="s">
        <v>490</v>
      </c>
      <c r="C5508" s="2">
        <v>2</v>
      </c>
    </row>
    <row r="5509" spans="1:3" ht="22.5" x14ac:dyDescent="0.25">
      <c r="A5509" s="85">
        <v>45483</v>
      </c>
      <c r="B5509" s="86" t="s">
        <v>557</v>
      </c>
      <c r="C5509" s="2">
        <v>2</v>
      </c>
    </row>
    <row r="5510" spans="1:3" ht="22.5" x14ac:dyDescent="0.25">
      <c r="A5510" s="85">
        <v>45483</v>
      </c>
      <c r="B5510" s="86" t="s">
        <v>560</v>
      </c>
      <c r="C5510" s="2">
        <v>2</v>
      </c>
    </row>
    <row r="5511" spans="1:3" x14ac:dyDescent="0.25">
      <c r="A5511" s="85">
        <v>45483</v>
      </c>
      <c r="B5511" s="87" t="s">
        <v>507</v>
      </c>
      <c r="C5511" s="2">
        <v>2</v>
      </c>
    </row>
    <row r="5512" spans="1:3" x14ac:dyDescent="0.25">
      <c r="A5512" s="85">
        <v>45483</v>
      </c>
      <c r="B5512" s="86" t="s">
        <v>516</v>
      </c>
      <c r="C5512" s="2">
        <v>2</v>
      </c>
    </row>
    <row r="5513" spans="1:3" ht="22.5" x14ac:dyDescent="0.25">
      <c r="A5513" s="85">
        <v>45483</v>
      </c>
      <c r="B5513" s="87" t="s">
        <v>543</v>
      </c>
      <c r="C5513" s="2">
        <v>1</v>
      </c>
    </row>
    <row r="5514" spans="1:3" ht="22.5" x14ac:dyDescent="0.25">
      <c r="A5514" s="85">
        <v>45483</v>
      </c>
      <c r="B5514" s="87" t="s">
        <v>529</v>
      </c>
      <c r="C5514" s="2">
        <v>1</v>
      </c>
    </row>
    <row r="5515" spans="1:3" ht="22.5" x14ac:dyDescent="0.25">
      <c r="A5515" s="85">
        <v>45483</v>
      </c>
      <c r="B5515" s="86" t="s">
        <v>521</v>
      </c>
      <c r="C5515" s="2">
        <v>2</v>
      </c>
    </row>
    <row r="5516" spans="1:3" ht="22.5" x14ac:dyDescent="0.25">
      <c r="A5516" s="85">
        <v>45483</v>
      </c>
      <c r="B5516" s="87" t="s">
        <v>515</v>
      </c>
      <c r="C5516" s="2">
        <v>2</v>
      </c>
    </row>
    <row r="5517" spans="1:3" ht="22.5" x14ac:dyDescent="0.25">
      <c r="A5517" s="85">
        <v>45483</v>
      </c>
      <c r="B5517" s="87" t="s">
        <v>514</v>
      </c>
      <c r="C5517" s="2">
        <v>2</v>
      </c>
    </row>
    <row r="5518" spans="1:3" x14ac:dyDescent="0.25">
      <c r="A5518" s="85">
        <v>45483</v>
      </c>
      <c r="B5518" s="86" t="s">
        <v>633</v>
      </c>
      <c r="C5518" s="2">
        <v>2</v>
      </c>
    </row>
    <row r="5519" spans="1:3" ht="22.5" x14ac:dyDescent="0.25">
      <c r="A5519" s="85">
        <v>45483</v>
      </c>
      <c r="B5519" s="86" t="s">
        <v>631</v>
      </c>
      <c r="C5519" s="2">
        <v>2</v>
      </c>
    </row>
    <row r="5520" spans="1:3" ht="22.5" x14ac:dyDescent="0.25">
      <c r="A5520" s="85">
        <v>45483</v>
      </c>
      <c r="B5520" s="87" t="s">
        <v>545</v>
      </c>
      <c r="C5520" s="2">
        <v>2</v>
      </c>
    </row>
    <row r="5521" spans="1:3" x14ac:dyDescent="0.25">
      <c r="A5521" s="85">
        <v>45483</v>
      </c>
      <c r="B5521" s="86" t="s">
        <v>524</v>
      </c>
      <c r="C5521" s="2">
        <v>2</v>
      </c>
    </row>
    <row r="5522" spans="1:3" ht="22.5" x14ac:dyDescent="0.25">
      <c r="A5522" s="85">
        <v>45483</v>
      </c>
      <c r="B5522" s="87" t="s">
        <v>576</v>
      </c>
      <c r="C5522" s="2">
        <v>2</v>
      </c>
    </row>
    <row r="5523" spans="1:3" ht="22.5" x14ac:dyDescent="0.25">
      <c r="A5523" s="85">
        <v>45483</v>
      </c>
      <c r="B5523" s="87" t="s">
        <v>523</v>
      </c>
      <c r="C5523" s="2">
        <v>2</v>
      </c>
    </row>
    <row r="5524" spans="1:3" ht="22.5" x14ac:dyDescent="0.25">
      <c r="A5524" s="85">
        <v>45483</v>
      </c>
      <c r="B5524" s="86" t="s">
        <v>559</v>
      </c>
      <c r="C5524" s="2">
        <v>2</v>
      </c>
    </row>
    <row r="5525" spans="1:3" ht="22.5" x14ac:dyDescent="0.25">
      <c r="A5525" s="85">
        <v>45483</v>
      </c>
      <c r="B5525" s="86" t="s">
        <v>535</v>
      </c>
      <c r="C5525" s="2">
        <v>2</v>
      </c>
    </row>
    <row r="5526" spans="1:3" ht="22.5" x14ac:dyDescent="0.25">
      <c r="A5526" s="85">
        <v>45483</v>
      </c>
      <c r="B5526" s="86" t="s">
        <v>522</v>
      </c>
      <c r="C5526" s="2">
        <v>2</v>
      </c>
    </row>
    <row r="5527" spans="1:3" ht="22.5" x14ac:dyDescent="0.25">
      <c r="A5527" s="85">
        <v>45483</v>
      </c>
      <c r="B5527" s="86" t="s">
        <v>526</v>
      </c>
      <c r="C5527" s="2">
        <v>2</v>
      </c>
    </row>
    <row r="5528" spans="1:3" ht="22.5" x14ac:dyDescent="0.25">
      <c r="A5528" s="85">
        <v>45483</v>
      </c>
      <c r="B5528" s="86" t="s">
        <v>530</v>
      </c>
      <c r="C5528" s="2">
        <v>2</v>
      </c>
    </row>
    <row r="5529" spans="1:3" ht="22.5" x14ac:dyDescent="0.25">
      <c r="A5529" s="85">
        <v>45483</v>
      </c>
      <c r="B5529" s="86" t="s">
        <v>629</v>
      </c>
      <c r="C5529" s="2">
        <v>2</v>
      </c>
    </row>
    <row r="5530" spans="1:3" x14ac:dyDescent="0.25">
      <c r="A5530" s="85">
        <v>45483</v>
      </c>
      <c r="B5530" s="87" t="s">
        <v>513</v>
      </c>
      <c r="C5530" s="2">
        <v>2</v>
      </c>
    </row>
    <row r="5531" spans="1:3" ht="22.5" x14ac:dyDescent="0.25">
      <c r="A5531" s="85">
        <v>45483</v>
      </c>
      <c r="B5531" s="87" t="s">
        <v>549</v>
      </c>
      <c r="C5531" s="2">
        <v>2</v>
      </c>
    </row>
    <row r="5532" spans="1:3" ht="22.5" x14ac:dyDescent="0.25">
      <c r="A5532" s="85">
        <v>45483</v>
      </c>
      <c r="B5532" s="87" t="s">
        <v>517</v>
      </c>
      <c r="C5532" s="2">
        <v>2</v>
      </c>
    </row>
    <row r="5533" spans="1:3" ht="22.5" x14ac:dyDescent="0.25">
      <c r="A5533" s="85">
        <v>45483</v>
      </c>
      <c r="B5533" s="87" t="s">
        <v>531</v>
      </c>
      <c r="C5533" s="2">
        <v>2</v>
      </c>
    </row>
    <row r="5534" spans="1:3" ht="22.5" x14ac:dyDescent="0.25">
      <c r="A5534" s="85">
        <v>45483</v>
      </c>
      <c r="B5534" s="86" t="s">
        <v>577</v>
      </c>
      <c r="C5534" s="2">
        <v>2</v>
      </c>
    </row>
    <row r="5535" spans="1:3" x14ac:dyDescent="0.25">
      <c r="A5535" s="85">
        <v>45483</v>
      </c>
      <c r="B5535" s="86" t="s">
        <v>518</v>
      </c>
      <c r="C5535" s="2">
        <v>2</v>
      </c>
    </row>
    <row r="5536" spans="1:3" x14ac:dyDescent="0.25">
      <c r="A5536" s="85">
        <v>45483</v>
      </c>
      <c r="B5536" s="87" t="s">
        <v>527</v>
      </c>
      <c r="C5536" s="2">
        <v>2</v>
      </c>
    </row>
    <row r="5537" spans="1:3" x14ac:dyDescent="0.25">
      <c r="A5537" s="85">
        <v>45483</v>
      </c>
      <c r="B5537" s="86" t="s">
        <v>536</v>
      </c>
      <c r="C5537" s="2">
        <v>2</v>
      </c>
    </row>
    <row r="5538" spans="1:3" x14ac:dyDescent="0.25">
      <c r="A5538" s="85">
        <v>45483</v>
      </c>
      <c r="B5538" s="87" t="s">
        <v>573</v>
      </c>
      <c r="C5538" s="2">
        <v>2</v>
      </c>
    </row>
    <row r="5539" spans="1:3" ht="22.5" x14ac:dyDescent="0.25">
      <c r="A5539" s="85">
        <v>45483</v>
      </c>
      <c r="B5539" s="87" t="s">
        <v>540</v>
      </c>
      <c r="C5539" s="2">
        <v>2</v>
      </c>
    </row>
    <row r="5540" spans="1:3" ht="22.5" x14ac:dyDescent="0.25">
      <c r="A5540" s="85">
        <v>45483</v>
      </c>
      <c r="B5540" s="87" t="s">
        <v>537</v>
      </c>
      <c r="C5540" s="2">
        <v>2</v>
      </c>
    </row>
    <row r="5541" spans="1:3" ht="22.5" x14ac:dyDescent="0.25">
      <c r="A5541" s="85">
        <v>45483</v>
      </c>
      <c r="B5541" s="86" t="s">
        <v>539</v>
      </c>
      <c r="C5541" s="2">
        <v>2</v>
      </c>
    </row>
    <row r="5542" spans="1:3" x14ac:dyDescent="0.25">
      <c r="A5542" s="85">
        <v>45483</v>
      </c>
      <c r="B5542" s="86" t="s">
        <v>564</v>
      </c>
      <c r="C5542" s="2">
        <v>1</v>
      </c>
    </row>
    <row r="5543" spans="1:3" ht="22.5" x14ac:dyDescent="0.25">
      <c r="A5543" s="85">
        <v>45483</v>
      </c>
      <c r="B5543" s="86" t="s">
        <v>544</v>
      </c>
      <c r="C5543" s="2">
        <v>2</v>
      </c>
    </row>
    <row r="5544" spans="1:3" x14ac:dyDescent="0.25">
      <c r="A5544" s="85">
        <v>45483</v>
      </c>
      <c r="B5544" s="86" t="s">
        <v>575</v>
      </c>
      <c r="C5544" s="2">
        <v>2</v>
      </c>
    </row>
    <row r="5545" spans="1:3" ht="22.5" x14ac:dyDescent="0.25">
      <c r="A5545" s="85">
        <v>45483</v>
      </c>
      <c r="B5545" s="86" t="s">
        <v>639</v>
      </c>
      <c r="C5545" s="2">
        <v>2</v>
      </c>
    </row>
    <row r="5546" spans="1:3" x14ac:dyDescent="0.25">
      <c r="A5546" s="85">
        <v>45483</v>
      </c>
      <c r="B5546" s="87" t="s">
        <v>562</v>
      </c>
      <c r="C5546" s="2">
        <v>2</v>
      </c>
    </row>
    <row r="5547" spans="1:3" x14ac:dyDescent="0.25">
      <c r="A5547" s="85">
        <v>45483</v>
      </c>
      <c r="B5547" s="86" t="s">
        <v>582</v>
      </c>
      <c r="C5547" s="2">
        <v>2</v>
      </c>
    </row>
    <row r="5548" spans="1:3" ht="22.5" x14ac:dyDescent="0.25">
      <c r="A5548" s="85">
        <v>45483</v>
      </c>
      <c r="B5548" s="87" t="s">
        <v>563</v>
      </c>
      <c r="C5548" s="2">
        <v>2</v>
      </c>
    </row>
    <row r="5549" spans="1:3" ht="22.5" x14ac:dyDescent="0.25">
      <c r="A5549" s="85">
        <v>45483</v>
      </c>
      <c r="B5549" s="86" t="s">
        <v>542</v>
      </c>
      <c r="C5549" s="2">
        <v>2</v>
      </c>
    </row>
    <row r="5550" spans="1:3" x14ac:dyDescent="0.25">
      <c r="A5550" s="85">
        <v>45483</v>
      </c>
      <c r="B5550" s="87" t="s">
        <v>541</v>
      </c>
      <c r="C5550" s="2">
        <v>2</v>
      </c>
    </row>
    <row r="5551" spans="1:3" ht="22.5" x14ac:dyDescent="0.25">
      <c r="A5551" s="85">
        <v>45483</v>
      </c>
      <c r="B5551" s="86" t="s">
        <v>538</v>
      </c>
      <c r="C5551" s="2">
        <v>2</v>
      </c>
    </row>
    <row r="5552" spans="1:3" ht="22.5" x14ac:dyDescent="0.25">
      <c r="A5552" s="85">
        <v>45483</v>
      </c>
      <c r="B5552" s="87" t="s">
        <v>571</v>
      </c>
      <c r="C5552" s="2">
        <v>2</v>
      </c>
    </row>
    <row r="5553" spans="1:3" ht="22.5" x14ac:dyDescent="0.25">
      <c r="A5553" s="85">
        <v>45483</v>
      </c>
      <c r="B5553" s="87" t="s">
        <v>568</v>
      </c>
      <c r="C5553" s="2">
        <v>2</v>
      </c>
    </row>
    <row r="5554" spans="1:3" ht="22.5" x14ac:dyDescent="0.25">
      <c r="A5554" s="85">
        <v>45484</v>
      </c>
      <c r="B5554" s="87" t="s">
        <v>535</v>
      </c>
      <c r="C5554" s="2"/>
    </row>
    <row r="5555" spans="1:3" ht="22.5" x14ac:dyDescent="0.25">
      <c r="A5555" s="85">
        <v>45484</v>
      </c>
      <c r="B5555" s="86" t="s">
        <v>493</v>
      </c>
      <c r="C5555" s="2">
        <v>2</v>
      </c>
    </row>
    <row r="5556" spans="1:3" x14ac:dyDescent="0.25">
      <c r="A5556" s="85">
        <v>45484</v>
      </c>
      <c r="B5556" s="86" t="s">
        <v>494</v>
      </c>
      <c r="C5556" s="2"/>
    </row>
    <row r="5557" spans="1:3" ht="22.5" x14ac:dyDescent="0.25">
      <c r="A5557" s="85">
        <v>45484</v>
      </c>
      <c r="B5557" s="86" t="s">
        <v>492</v>
      </c>
      <c r="C5557" s="2">
        <v>2</v>
      </c>
    </row>
    <row r="5558" spans="1:3" ht="22.5" x14ac:dyDescent="0.25">
      <c r="A5558" s="85">
        <v>45484</v>
      </c>
      <c r="B5558" s="86" t="s">
        <v>634</v>
      </c>
      <c r="C5558" s="2"/>
    </row>
    <row r="5559" spans="1:3" x14ac:dyDescent="0.25">
      <c r="A5559" s="85">
        <v>45484</v>
      </c>
      <c r="B5559" s="86" t="s">
        <v>497</v>
      </c>
      <c r="C5559" s="2">
        <v>2</v>
      </c>
    </row>
    <row r="5560" spans="1:3" ht="22.5" x14ac:dyDescent="0.25">
      <c r="A5560" s="85">
        <v>45484</v>
      </c>
      <c r="B5560" s="87" t="s">
        <v>548</v>
      </c>
      <c r="C5560" s="2">
        <v>2</v>
      </c>
    </row>
    <row r="5561" spans="1:3" x14ac:dyDescent="0.25">
      <c r="A5561" s="85">
        <v>45484</v>
      </c>
      <c r="B5561" s="86" t="s">
        <v>498</v>
      </c>
      <c r="C5561" s="2">
        <v>2</v>
      </c>
    </row>
    <row r="5562" spans="1:3" ht="22.5" x14ac:dyDescent="0.25">
      <c r="A5562" s="85">
        <v>45484</v>
      </c>
      <c r="B5562" s="87" t="s">
        <v>581</v>
      </c>
      <c r="C5562" s="2"/>
    </row>
    <row r="5563" spans="1:3" ht="22.5" x14ac:dyDescent="0.25">
      <c r="A5563" s="85">
        <v>45484</v>
      </c>
      <c r="B5563" s="87" t="s">
        <v>515</v>
      </c>
      <c r="C5563" s="2">
        <v>2</v>
      </c>
    </row>
    <row r="5564" spans="1:3" x14ac:dyDescent="0.25">
      <c r="A5564" s="85">
        <v>45484</v>
      </c>
      <c r="B5564" s="86" t="s">
        <v>506</v>
      </c>
      <c r="C5564" s="2">
        <v>1</v>
      </c>
    </row>
    <row r="5565" spans="1:3" x14ac:dyDescent="0.25">
      <c r="A5565" s="85">
        <v>45484</v>
      </c>
      <c r="B5565" s="86" t="s">
        <v>502</v>
      </c>
      <c r="C5565" s="2">
        <v>1</v>
      </c>
    </row>
    <row r="5566" spans="1:3" ht="22.5" x14ac:dyDescent="0.25">
      <c r="A5566" s="85">
        <v>45484</v>
      </c>
      <c r="B5566" s="87" t="s">
        <v>551</v>
      </c>
      <c r="C5566" s="2">
        <v>2</v>
      </c>
    </row>
    <row r="5567" spans="1:3" ht="22.5" x14ac:dyDescent="0.25">
      <c r="A5567" s="85">
        <v>45484</v>
      </c>
      <c r="B5567" s="87" t="s">
        <v>557</v>
      </c>
      <c r="C5567" s="2">
        <v>1</v>
      </c>
    </row>
    <row r="5568" spans="1:3" x14ac:dyDescent="0.25">
      <c r="A5568" s="85">
        <v>45484</v>
      </c>
      <c r="B5568" s="86" t="s">
        <v>520</v>
      </c>
      <c r="C5568" s="2">
        <v>0</v>
      </c>
    </row>
    <row r="5569" spans="1:3" ht="22.5" x14ac:dyDescent="0.25">
      <c r="A5569" s="85">
        <v>45484</v>
      </c>
      <c r="B5569" s="87" t="s">
        <v>491</v>
      </c>
      <c r="C5569" s="2"/>
    </row>
    <row r="5570" spans="1:3" ht="22.5" x14ac:dyDescent="0.25">
      <c r="A5570" s="85">
        <v>45484</v>
      </c>
      <c r="B5570" s="87" t="s">
        <v>490</v>
      </c>
      <c r="C5570" s="2">
        <v>2</v>
      </c>
    </row>
    <row r="5571" spans="1:3" ht="22.5" x14ac:dyDescent="0.25">
      <c r="A5571" s="85">
        <v>45484</v>
      </c>
      <c r="B5571" s="86" t="s">
        <v>628</v>
      </c>
      <c r="C5571" s="2">
        <v>2</v>
      </c>
    </row>
    <row r="5572" spans="1:3" ht="22.5" x14ac:dyDescent="0.25">
      <c r="A5572" s="85">
        <v>45484</v>
      </c>
      <c r="B5572" s="87" t="s">
        <v>501</v>
      </c>
      <c r="C5572" s="2">
        <v>2</v>
      </c>
    </row>
    <row r="5573" spans="1:3" ht="22.5" x14ac:dyDescent="0.25">
      <c r="A5573" s="85">
        <v>45484</v>
      </c>
      <c r="B5573" s="87" t="s">
        <v>508</v>
      </c>
      <c r="C5573" s="2">
        <v>1</v>
      </c>
    </row>
    <row r="5574" spans="1:3" x14ac:dyDescent="0.25">
      <c r="A5574" s="85">
        <v>45484</v>
      </c>
      <c r="B5574" s="86" t="s">
        <v>507</v>
      </c>
      <c r="C5574" s="2">
        <v>2</v>
      </c>
    </row>
    <row r="5575" spans="1:3" ht="22.5" x14ac:dyDescent="0.25">
      <c r="A5575" s="85">
        <v>45484</v>
      </c>
      <c r="B5575" s="86" t="s">
        <v>511</v>
      </c>
      <c r="C5575" s="2">
        <v>1</v>
      </c>
    </row>
    <row r="5576" spans="1:3" x14ac:dyDescent="0.25">
      <c r="A5576" s="85">
        <v>45484</v>
      </c>
      <c r="B5576" s="86" t="s">
        <v>518</v>
      </c>
      <c r="C5576" s="2">
        <v>1</v>
      </c>
    </row>
    <row r="5577" spans="1:3" x14ac:dyDescent="0.25">
      <c r="A5577" s="85">
        <v>45484</v>
      </c>
      <c r="B5577" s="86" t="s">
        <v>516</v>
      </c>
      <c r="C5577" s="2">
        <v>2</v>
      </c>
    </row>
    <row r="5578" spans="1:3" x14ac:dyDescent="0.25">
      <c r="A5578" s="85">
        <v>45484</v>
      </c>
      <c r="B5578" s="86" t="s">
        <v>573</v>
      </c>
      <c r="C5578" s="2">
        <v>1</v>
      </c>
    </row>
    <row r="5579" spans="1:3" ht="22.5" x14ac:dyDescent="0.25">
      <c r="A5579" s="85">
        <v>45484</v>
      </c>
      <c r="B5579" s="87" t="s">
        <v>510</v>
      </c>
      <c r="C5579" s="2">
        <v>2</v>
      </c>
    </row>
    <row r="5580" spans="1:3" ht="22.5" x14ac:dyDescent="0.25">
      <c r="A5580" s="85">
        <v>45484</v>
      </c>
      <c r="B5580" s="86" t="s">
        <v>631</v>
      </c>
      <c r="C5580" s="2">
        <v>2</v>
      </c>
    </row>
    <row r="5581" spans="1:3" x14ac:dyDescent="0.25">
      <c r="A5581" s="85">
        <v>45484</v>
      </c>
      <c r="B5581" s="87" t="s">
        <v>633</v>
      </c>
      <c r="C5581" s="2">
        <v>2</v>
      </c>
    </row>
    <row r="5582" spans="1:3" ht="22.5" x14ac:dyDescent="0.25">
      <c r="A5582" s="85">
        <v>45484</v>
      </c>
      <c r="B5582" s="86" t="s">
        <v>521</v>
      </c>
      <c r="C5582" s="2">
        <v>2</v>
      </c>
    </row>
    <row r="5583" spans="1:3" x14ac:dyDescent="0.25">
      <c r="A5583" s="85">
        <v>45484</v>
      </c>
      <c r="B5583" s="86" t="s">
        <v>546</v>
      </c>
      <c r="C5583" s="2">
        <v>1</v>
      </c>
    </row>
    <row r="5584" spans="1:3" ht="22.5" x14ac:dyDescent="0.25">
      <c r="A5584" s="85">
        <v>45484</v>
      </c>
      <c r="B5584" s="87" t="s">
        <v>523</v>
      </c>
      <c r="C5584" s="2">
        <v>2</v>
      </c>
    </row>
    <row r="5585" spans="1:3" ht="22.5" x14ac:dyDescent="0.25">
      <c r="A5585" s="85">
        <v>45484</v>
      </c>
      <c r="B5585" s="86" t="s">
        <v>522</v>
      </c>
      <c r="C5585" s="2">
        <v>2</v>
      </c>
    </row>
    <row r="5586" spans="1:3" ht="22.5" x14ac:dyDescent="0.25">
      <c r="A5586" s="85">
        <v>45484</v>
      </c>
      <c r="B5586" s="87" t="s">
        <v>559</v>
      </c>
      <c r="C5586" s="2">
        <v>2</v>
      </c>
    </row>
    <row r="5587" spans="1:3" ht="22.5" x14ac:dyDescent="0.25">
      <c r="A5587" s="85">
        <v>45484</v>
      </c>
      <c r="B5587" s="86" t="s">
        <v>563</v>
      </c>
      <c r="C5587" s="2">
        <v>2</v>
      </c>
    </row>
    <row r="5588" spans="1:3" ht="22.5" x14ac:dyDescent="0.25">
      <c r="A5588" s="85">
        <v>45484</v>
      </c>
      <c r="B5588" s="87" t="s">
        <v>526</v>
      </c>
      <c r="C5588" s="2">
        <v>2</v>
      </c>
    </row>
    <row r="5589" spans="1:3" x14ac:dyDescent="0.25">
      <c r="A5589" s="85">
        <v>45484</v>
      </c>
      <c r="B5589" s="87" t="s">
        <v>541</v>
      </c>
      <c r="C5589" s="2">
        <v>2</v>
      </c>
    </row>
    <row r="5590" spans="1:3" x14ac:dyDescent="0.25">
      <c r="A5590" s="85">
        <v>45484</v>
      </c>
      <c r="B5590" s="87" t="s">
        <v>582</v>
      </c>
      <c r="C5590" s="2">
        <v>2</v>
      </c>
    </row>
    <row r="5591" spans="1:3" ht="22.5" x14ac:dyDescent="0.25">
      <c r="A5591" s="85">
        <v>45484</v>
      </c>
      <c r="B5591" s="87" t="s">
        <v>543</v>
      </c>
      <c r="C5591" s="2">
        <v>2</v>
      </c>
    </row>
    <row r="5592" spans="1:3" ht="22.5" x14ac:dyDescent="0.25">
      <c r="A5592" s="85">
        <v>45484</v>
      </c>
      <c r="B5592" s="86" t="s">
        <v>531</v>
      </c>
      <c r="C5592" s="2">
        <v>2</v>
      </c>
    </row>
    <row r="5593" spans="1:3" ht="22.5" x14ac:dyDescent="0.25">
      <c r="A5593" s="85">
        <v>45484</v>
      </c>
      <c r="B5593" s="87" t="s">
        <v>514</v>
      </c>
      <c r="C5593" s="2">
        <v>2</v>
      </c>
    </row>
    <row r="5594" spans="1:3" ht="22.5" x14ac:dyDescent="0.25">
      <c r="A5594" s="85">
        <v>45484</v>
      </c>
      <c r="B5594" s="86" t="s">
        <v>558</v>
      </c>
      <c r="C5594" s="2">
        <v>2</v>
      </c>
    </row>
    <row r="5595" spans="1:3" x14ac:dyDescent="0.25">
      <c r="A5595" s="85">
        <v>45484</v>
      </c>
      <c r="B5595" s="86" t="s">
        <v>536</v>
      </c>
      <c r="C5595" s="2">
        <v>2</v>
      </c>
    </row>
    <row r="5596" spans="1:3" ht="22.5" x14ac:dyDescent="0.25">
      <c r="A5596" s="85">
        <v>45484</v>
      </c>
      <c r="B5596" s="87" t="s">
        <v>629</v>
      </c>
      <c r="C5596" s="2">
        <v>2</v>
      </c>
    </row>
    <row r="5597" spans="1:3" x14ac:dyDescent="0.25">
      <c r="A5597" s="85">
        <v>45484</v>
      </c>
      <c r="B5597" s="87" t="s">
        <v>524</v>
      </c>
      <c r="C5597" s="2">
        <v>2</v>
      </c>
    </row>
    <row r="5598" spans="1:3" ht="22.5" x14ac:dyDescent="0.25">
      <c r="A5598" s="85">
        <v>45484</v>
      </c>
      <c r="B5598" s="87" t="s">
        <v>539</v>
      </c>
      <c r="C5598" s="2">
        <v>2</v>
      </c>
    </row>
    <row r="5599" spans="1:3" ht="22.5" x14ac:dyDescent="0.25">
      <c r="A5599" s="85">
        <v>45484</v>
      </c>
      <c r="B5599" s="87" t="s">
        <v>555</v>
      </c>
      <c r="C5599" s="2">
        <v>2</v>
      </c>
    </row>
    <row r="5600" spans="1:3" x14ac:dyDescent="0.25">
      <c r="A5600" s="85">
        <v>45484</v>
      </c>
      <c r="B5600" s="87" t="s">
        <v>525</v>
      </c>
      <c r="C5600" s="2">
        <v>2</v>
      </c>
    </row>
    <row r="5601" spans="1:3" ht="22.5" x14ac:dyDescent="0.25">
      <c r="A5601" s="85">
        <v>45484</v>
      </c>
      <c r="B5601" s="86" t="s">
        <v>517</v>
      </c>
      <c r="C5601" s="2">
        <v>2</v>
      </c>
    </row>
    <row r="5602" spans="1:3" ht="22.5" x14ac:dyDescent="0.25">
      <c r="A5602" s="85">
        <v>45484</v>
      </c>
      <c r="B5602" s="86" t="s">
        <v>534</v>
      </c>
      <c r="C5602" s="2">
        <v>2</v>
      </c>
    </row>
    <row r="5603" spans="1:3" ht="22.5" x14ac:dyDescent="0.25">
      <c r="A5603" s="85">
        <v>45484</v>
      </c>
      <c r="B5603" s="86" t="s">
        <v>577</v>
      </c>
      <c r="C5603" s="2">
        <v>2</v>
      </c>
    </row>
    <row r="5604" spans="1:3" ht="22.5" x14ac:dyDescent="0.25">
      <c r="A5604" s="85">
        <v>45484</v>
      </c>
      <c r="B5604" s="87" t="s">
        <v>540</v>
      </c>
      <c r="C5604" s="2">
        <v>2</v>
      </c>
    </row>
    <row r="5605" spans="1:3" ht="22.5" x14ac:dyDescent="0.25">
      <c r="A5605" s="85">
        <v>45484</v>
      </c>
      <c r="B5605" s="87" t="s">
        <v>530</v>
      </c>
      <c r="C5605" s="2">
        <v>2</v>
      </c>
    </row>
    <row r="5606" spans="1:3" ht="22.5" x14ac:dyDescent="0.25">
      <c r="A5606" s="85">
        <v>45484</v>
      </c>
      <c r="B5606" s="86" t="s">
        <v>537</v>
      </c>
      <c r="C5606" s="2">
        <v>2</v>
      </c>
    </row>
    <row r="5607" spans="1:3" ht="22.5" x14ac:dyDescent="0.25">
      <c r="A5607" s="85">
        <v>45484</v>
      </c>
      <c r="B5607" s="87" t="s">
        <v>529</v>
      </c>
      <c r="C5607" s="2">
        <v>2</v>
      </c>
    </row>
    <row r="5608" spans="1:3" ht="22.5" x14ac:dyDescent="0.25">
      <c r="A5608" s="85">
        <v>45484</v>
      </c>
      <c r="B5608" s="86" t="s">
        <v>545</v>
      </c>
      <c r="C5608" s="2">
        <v>2</v>
      </c>
    </row>
    <row r="5609" spans="1:3" x14ac:dyDescent="0.25">
      <c r="A5609" s="85">
        <v>45484</v>
      </c>
      <c r="B5609" s="87" t="s">
        <v>575</v>
      </c>
      <c r="C5609" s="2">
        <v>2</v>
      </c>
    </row>
    <row r="5610" spans="1:3" ht="22.5" x14ac:dyDescent="0.25">
      <c r="A5610" s="85">
        <v>45484</v>
      </c>
      <c r="B5610" s="86" t="s">
        <v>549</v>
      </c>
      <c r="C5610" s="2">
        <v>2</v>
      </c>
    </row>
    <row r="5611" spans="1:3" ht="22.5" x14ac:dyDescent="0.25">
      <c r="A5611" s="85">
        <v>45484</v>
      </c>
      <c r="B5611" s="86" t="s">
        <v>544</v>
      </c>
      <c r="C5611" s="2">
        <v>2</v>
      </c>
    </row>
    <row r="5612" spans="1:3" ht="22.5" x14ac:dyDescent="0.25">
      <c r="A5612" s="85">
        <v>45484</v>
      </c>
      <c r="B5612" s="87" t="s">
        <v>542</v>
      </c>
      <c r="C5612" s="2">
        <v>2</v>
      </c>
    </row>
    <row r="5613" spans="1:3" x14ac:dyDescent="0.25">
      <c r="A5613" s="85">
        <v>45484</v>
      </c>
      <c r="B5613" s="86" t="s">
        <v>562</v>
      </c>
      <c r="C5613" s="2">
        <v>2</v>
      </c>
    </row>
    <row r="5614" spans="1:3" ht="22.5" x14ac:dyDescent="0.25">
      <c r="A5614" s="85">
        <v>45484</v>
      </c>
      <c r="B5614" s="86" t="s">
        <v>639</v>
      </c>
      <c r="C5614" s="2">
        <v>2</v>
      </c>
    </row>
    <row r="5615" spans="1:3" ht="22.5" x14ac:dyDescent="0.25">
      <c r="A5615" s="85">
        <v>45484</v>
      </c>
      <c r="B5615" s="87" t="s">
        <v>571</v>
      </c>
      <c r="C5615" s="2">
        <v>2</v>
      </c>
    </row>
    <row r="5616" spans="1:3" ht="22.5" x14ac:dyDescent="0.25">
      <c r="A5616" s="85">
        <v>45484</v>
      </c>
      <c r="B5616" s="87" t="s">
        <v>538</v>
      </c>
      <c r="C5616" s="2">
        <v>2</v>
      </c>
    </row>
    <row r="5617" spans="1:3" ht="22.5" x14ac:dyDescent="0.25">
      <c r="A5617" s="85">
        <v>45484</v>
      </c>
      <c r="B5617" s="86" t="s">
        <v>568</v>
      </c>
      <c r="C5617" s="2">
        <v>2</v>
      </c>
    </row>
    <row r="5618" spans="1:3" x14ac:dyDescent="0.25">
      <c r="A5618" s="85">
        <v>45484</v>
      </c>
      <c r="B5618" s="87" t="s">
        <v>547</v>
      </c>
      <c r="C5618" s="2">
        <v>2</v>
      </c>
    </row>
    <row r="5619" spans="1:3" ht="22.5" x14ac:dyDescent="0.25">
      <c r="A5619" s="85">
        <v>45485</v>
      </c>
      <c r="B5619" s="86" t="s">
        <v>489</v>
      </c>
      <c r="C5619" s="2">
        <v>2</v>
      </c>
    </row>
    <row r="5620" spans="1:3" ht="22.5" x14ac:dyDescent="0.25">
      <c r="A5620" s="85">
        <v>45485</v>
      </c>
      <c r="B5620" s="86" t="s">
        <v>542</v>
      </c>
      <c r="C5620" s="2"/>
    </row>
    <row r="5621" spans="1:3" ht="22.5" x14ac:dyDescent="0.25">
      <c r="A5621" s="85">
        <v>45485</v>
      </c>
      <c r="B5621" s="87" t="s">
        <v>548</v>
      </c>
      <c r="C5621" s="2">
        <v>2</v>
      </c>
    </row>
    <row r="5622" spans="1:3" ht="22.5" x14ac:dyDescent="0.25">
      <c r="A5622" s="85">
        <v>45485</v>
      </c>
      <c r="B5622" s="86" t="s">
        <v>581</v>
      </c>
      <c r="C5622" s="2"/>
    </row>
    <row r="5623" spans="1:3" x14ac:dyDescent="0.25">
      <c r="A5623" s="85">
        <v>45485</v>
      </c>
      <c r="B5623" s="87" t="s">
        <v>497</v>
      </c>
      <c r="C5623" s="2">
        <v>1</v>
      </c>
    </row>
    <row r="5624" spans="1:3" ht="22.5" x14ac:dyDescent="0.25">
      <c r="A5624" s="85">
        <v>45485</v>
      </c>
      <c r="B5624" s="86" t="s">
        <v>493</v>
      </c>
      <c r="C5624" s="2">
        <v>2</v>
      </c>
    </row>
    <row r="5625" spans="1:3" x14ac:dyDescent="0.25">
      <c r="A5625" s="85">
        <v>45485</v>
      </c>
      <c r="B5625" s="86" t="s">
        <v>494</v>
      </c>
      <c r="C5625" s="2"/>
    </row>
    <row r="5626" spans="1:3" ht="22.5" x14ac:dyDescent="0.25">
      <c r="A5626" s="85">
        <v>45485</v>
      </c>
      <c r="B5626" s="87" t="s">
        <v>490</v>
      </c>
      <c r="C5626" s="2">
        <v>2</v>
      </c>
    </row>
    <row r="5627" spans="1:3" ht="22.5" x14ac:dyDescent="0.25">
      <c r="A5627" s="85">
        <v>45485</v>
      </c>
      <c r="B5627" s="87" t="s">
        <v>515</v>
      </c>
      <c r="C5627" s="2">
        <v>2</v>
      </c>
    </row>
    <row r="5628" spans="1:3" x14ac:dyDescent="0.25">
      <c r="A5628" s="85">
        <v>45485</v>
      </c>
      <c r="B5628" s="86" t="s">
        <v>520</v>
      </c>
      <c r="C5628" s="2">
        <v>0</v>
      </c>
    </row>
    <row r="5629" spans="1:3" x14ac:dyDescent="0.25">
      <c r="A5629" s="85">
        <v>45485</v>
      </c>
      <c r="B5629" s="87" t="s">
        <v>498</v>
      </c>
      <c r="C5629" s="2">
        <v>2</v>
      </c>
    </row>
    <row r="5630" spans="1:3" ht="22.5" x14ac:dyDescent="0.25">
      <c r="A5630" s="85">
        <v>45485</v>
      </c>
      <c r="B5630" s="86" t="s">
        <v>551</v>
      </c>
      <c r="C5630" s="2">
        <v>2</v>
      </c>
    </row>
    <row r="5631" spans="1:3" ht="22.5" x14ac:dyDescent="0.25">
      <c r="A5631" s="85">
        <v>45485</v>
      </c>
      <c r="B5631" s="86" t="s">
        <v>574</v>
      </c>
      <c r="C5631" s="2"/>
    </row>
    <row r="5632" spans="1:3" x14ac:dyDescent="0.25">
      <c r="A5632" s="85">
        <v>45485</v>
      </c>
      <c r="B5632" s="87" t="s">
        <v>502</v>
      </c>
      <c r="C5632" s="2">
        <v>1</v>
      </c>
    </row>
    <row r="5633" spans="1:3" ht="22.5" x14ac:dyDescent="0.25">
      <c r="A5633" s="85">
        <v>45485</v>
      </c>
      <c r="B5633" s="86" t="s">
        <v>565</v>
      </c>
      <c r="C5633" s="2">
        <v>1</v>
      </c>
    </row>
    <row r="5634" spans="1:3" ht="22.5" x14ac:dyDescent="0.25">
      <c r="A5634" s="85">
        <v>45485</v>
      </c>
      <c r="B5634" s="87" t="s">
        <v>554</v>
      </c>
      <c r="C5634" s="2">
        <v>1</v>
      </c>
    </row>
    <row r="5635" spans="1:3" ht="22.5" x14ac:dyDescent="0.25">
      <c r="A5635" s="85">
        <v>45485</v>
      </c>
      <c r="B5635" s="87" t="s">
        <v>511</v>
      </c>
      <c r="C5635" s="2">
        <v>1</v>
      </c>
    </row>
    <row r="5636" spans="1:3" x14ac:dyDescent="0.25">
      <c r="A5636" s="85">
        <v>45485</v>
      </c>
      <c r="B5636" s="87" t="s">
        <v>506</v>
      </c>
      <c r="C5636" s="2">
        <v>1</v>
      </c>
    </row>
    <row r="5637" spans="1:3" ht="22.5" x14ac:dyDescent="0.25">
      <c r="A5637" s="85">
        <v>45485</v>
      </c>
      <c r="B5637" s="86" t="s">
        <v>545</v>
      </c>
      <c r="C5637" s="2">
        <v>2</v>
      </c>
    </row>
    <row r="5638" spans="1:3" ht="22.5" x14ac:dyDescent="0.25">
      <c r="A5638" s="85">
        <v>45485</v>
      </c>
      <c r="B5638" s="87" t="s">
        <v>557</v>
      </c>
      <c r="C5638" s="2">
        <v>2</v>
      </c>
    </row>
    <row r="5639" spans="1:3" x14ac:dyDescent="0.25">
      <c r="A5639" s="85">
        <v>45485</v>
      </c>
      <c r="B5639" s="86" t="s">
        <v>562</v>
      </c>
      <c r="C5639" s="2">
        <v>1</v>
      </c>
    </row>
    <row r="5640" spans="1:3" ht="22.5" x14ac:dyDescent="0.25">
      <c r="A5640" s="85">
        <v>45485</v>
      </c>
      <c r="B5640" s="86" t="s">
        <v>439</v>
      </c>
      <c r="C5640" s="2">
        <v>2</v>
      </c>
    </row>
    <row r="5641" spans="1:3" ht="22.5" x14ac:dyDescent="0.25">
      <c r="A5641" s="85">
        <v>45485</v>
      </c>
      <c r="B5641" s="87" t="s">
        <v>510</v>
      </c>
      <c r="C5641" s="2">
        <v>2</v>
      </c>
    </row>
    <row r="5642" spans="1:3" x14ac:dyDescent="0.25">
      <c r="A5642" s="85">
        <v>45485</v>
      </c>
      <c r="B5642" s="86" t="s">
        <v>516</v>
      </c>
      <c r="C5642" s="2">
        <v>2</v>
      </c>
    </row>
    <row r="5643" spans="1:3" x14ac:dyDescent="0.25">
      <c r="A5643" s="85">
        <v>45485</v>
      </c>
      <c r="B5643" s="87" t="s">
        <v>633</v>
      </c>
      <c r="C5643" s="2">
        <v>2</v>
      </c>
    </row>
    <row r="5644" spans="1:3" x14ac:dyDescent="0.25">
      <c r="A5644" s="85">
        <v>45485</v>
      </c>
      <c r="B5644" s="86" t="s">
        <v>507</v>
      </c>
      <c r="C5644" s="2">
        <v>2</v>
      </c>
    </row>
    <row r="5645" spans="1:3" x14ac:dyDescent="0.25">
      <c r="A5645" s="85">
        <v>45485</v>
      </c>
      <c r="B5645" s="87" t="s">
        <v>564</v>
      </c>
      <c r="C5645" s="2"/>
    </row>
    <row r="5646" spans="1:3" ht="22.5" x14ac:dyDescent="0.25">
      <c r="A5646" s="85">
        <v>45485</v>
      </c>
      <c r="B5646" s="86" t="s">
        <v>560</v>
      </c>
      <c r="C5646" s="2">
        <v>2</v>
      </c>
    </row>
    <row r="5647" spans="1:3" ht="22.5" x14ac:dyDescent="0.25">
      <c r="A5647" s="85">
        <v>45485</v>
      </c>
      <c r="B5647" s="86" t="s">
        <v>521</v>
      </c>
      <c r="C5647" s="2">
        <v>2</v>
      </c>
    </row>
    <row r="5648" spans="1:3" ht="22.5" x14ac:dyDescent="0.25">
      <c r="A5648" s="85">
        <v>45485</v>
      </c>
      <c r="B5648" s="86" t="s">
        <v>526</v>
      </c>
      <c r="C5648" s="2">
        <v>2</v>
      </c>
    </row>
    <row r="5649" spans="1:3" ht="22.5" x14ac:dyDescent="0.25">
      <c r="A5649" s="85">
        <v>45485</v>
      </c>
      <c r="B5649" s="86" t="s">
        <v>555</v>
      </c>
      <c r="C5649" s="2">
        <v>2</v>
      </c>
    </row>
    <row r="5650" spans="1:3" ht="22.5" x14ac:dyDescent="0.25">
      <c r="A5650" s="85">
        <v>45485</v>
      </c>
      <c r="B5650" s="87" t="s">
        <v>631</v>
      </c>
      <c r="C5650" s="2">
        <v>2</v>
      </c>
    </row>
    <row r="5651" spans="1:3" x14ac:dyDescent="0.25">
      <c r="A5651" s="85">
        <v>45485</v>
      </c>
      <c r="B5651" s="87" t="s">
        <v>527</v>
      </c>
      <c r="C5651" s="2">
        <v>2</v>
      </c>
    </row>
    <row r="5652" spans="1:3" ht="22.5" x14ac:dyDescent="0.25">
      <c r="A5652" s="85">
        <v>45485</v>
      </c>
      <c r="B5652" s="87" t="s">
        <v>530</v>
      </c>
      <c r="C5652" s="2">
        <v>2</v>
      </c>
    </row>
    <row r="5653" spans="1:3" ht="22.5" x14ac:dyDescent="0.25">
      <c r="A5653" s="85">
        <v>45485</v>
      </c>
      <c r="B5653" s="87" t="s">
        <v>529</v>
      </c>
      <c r="C5653" s="2">
        <v>2</v>
      </c>
    </row>
    <row r="5654" spans="1:3" ht="22.5" x14ac:dyDescent="0.25">
      <c r="A5654" s="85">
        <v>45485</v>
      </c>
      <c r="B5654" s="87" t="s">
        <v>535</v>
      </c>
      <c r="C5654" s="2">
        <v>2</v>
      </c>
    </row>
    <row r="5655" spans="1:3" ht="22.5" x14ac:dyDescent="0.25">
      <c r="A5655" s="85">
        <v>45485</v>
      </c>
      <c r="B5655" s="87" t="s">
        <v>517</v>
      </c>
      <c r="C5655" s="2">
        <v>2</v>
      </c>
    </row>
    <row r="5656" spans="1:3" ht="22.5" x14ac:dyDescent="0.25">
      <c r="A5656" s="85">
        <v>45485</v>
      </c>
      <c r="B5656" s="87" t="s">
        <v>576</v>
      </c>
      <c r="C5656" s="2">
        <v>2</v>
      </c>
    </row>
    <row r="5657" spans="1:3" x14ac:dyDescent="0.25">
      <c r="A5657" s="85">
        <v>45485</v>
      </c>
      <c r="B5657" s="87" t="s">
        <v>518</v>
      </c>
      <c r="C5657" s="2">
        <v>2</v>
      </c>
    </row>
    <row r="5658" spans="1:3" ht="22.5" x14ac:dyDescent="0.25">
      <c r="A5658" s="85">
        <v>45485</v>
      </c>
      <c r="B5658" s="87" t="s">
        <v>523</v>
      </c>
      <c r="C5658" s="2">
        <v>2</v>
      </c>
    </row>
    <row r="5659" spans="1:3" ht="22.5" x14ac:dyDescent="0.25">
      <c r="A5659" s="85">
        <v>45485</v>
      </c>
      <c r="B5659" s="87" t="s">
        <v>559</v>
      </c>
      <c r="C5659" s="2">
        <v>2</v>
      </c>
    </row>
    <row r="5660" spans="1:3" ht="22.5" x14ac:dyDescent="0.25">
      <c r="A5660" s="85">
        <v>45485</v>
      </c>
      <c r="B5660" s="87" t="s">
        <v>563</v>
      </c>
      <c r="C5660" s="2">
        <v>2</v>
      </c>
    </row>
    <row r="5661" spans="1:3" ht="22.5" x14ac:dyDescent="0.25">
      <c r="A5661" s="85">
        <v>45485</v>
      </c>
      <c r="B5661" s="87" t="s">
        <v>629</v>
      </c>
      <c r="C5661" s="2">
        <v>2</v>
      </c>
    </row>
    <row r="5662" spans="1:3" ht="22.5" x14ac:dyDescent="0.25">
      <c r="A5662" s="85">
        <v>45485</v>
      </c>
      <c r="B5662" s="87" t="s">
        <v>531</v>
      </c>
      <c r="C5662" s="2">
        <v>2</v>
      </c>
    </row>
    <row r="5663" spans="1:3" x14ac:dyDescent="0.25">
      <c r="A5663" s="85">
        <v>45485</v>
      </c>
      <c r="B5663" s="86" t="s">
        <v>573</v>
      </c>
      <c r="C5663" s="2">
        <v>2</v>
      </c>
    </row>
    <row r="5664" spans="1:3" x14ac:dyDescent="0.25">
      <c r="A5664" s="85">
        <v>45485</v>
      </c>
      <c r="B5664" s="86" t="s">
        <v>524</v>
      </c>
      <c r="C5664" s="2">
        <v>2</v>
      </c>
    </row>
    <row r="5665" spans="1:3" ht="22.5" x14ac:dyDescent="0.25">
      <c r="A5665" s="85">
        <v>45485</v>
      </c>
      <c r="B5665" s="86" t="s">
        <v>543</v>
      </c>
      <c r="C5665" s="2">
        <v>2</v>
      </c>
    </row>
    <row r="5666" spans="1:3" ht="22.5" x14ac:dyDescent="0.25">
      <c r="A5666" s="85">
        <v>45485</v>
      </c>
      <c r="B5666" s="87" t="s">
        <v>544</v>
      </c>
      <c r="C5666" s="2">
        <v>2</v>
      </c>
    </row>
    <row r="5667" spans="1:3" ht="22.5" x14ac:dyDescent="0.25">
      <c r="A5667" s="85">
        <v>45485</v>
      </c>
      <c r="B5667" s="86" t="s">
        <v>514</v>
      </c>
      <c r="C5667" s="2">
        <v>2</v>
      </c>
    </row>
    <row r="5668" spans="1:3" ht="22.5" x14ac:dyDescent="0.25">
      <c r="A5668" s="85">
        <v>45485</v>
      </c>
      <c r="B5668" s="86" t="s">
        <v>539</v>
      </c>
      <c r="C5668" s="2">
        <v>2</v>
      </c>
    </row>
    <row r="5669" spans="1:3" ht="22.5" x14ac:dyDescent="0.25">
      <c r="A5669" s="85">
        <v>45485</v>
      </c>
      <c r="B5669" s="86" t="s">
        <v>577</v>
      </c>
      <c r="C5669" s="2">
        <v>2</v>
      </c>
    </row>
    <row r="5670" spans="1:3" ht="22.5" x14ac:dyDescent="0.25">
      <c r="A5670" s="85">
        <v>45485</v>
      </c>
      <c r="B5670" s="86" t="s">
        <v>534</v>
      </c>
      <c r="C5670" s="2">
        <v>2</v>
      </c>
    </row>
    <row r="5671" spans="1:3" x14ac:dyDescent="0.25">
      <c r="A5671" s="85">
        <v>45485</v>
      </c>
      <c r="B5671" s="87" t="s">
        <v>536</v>
      </c>
      <c r="C5671" s="2">
        <v>2</v>
      </c>
    </row>
    <row r="5672" spans="1:3" x14ac:dyDescent="0.25">
      <c r="A5672" s="85">
        <v>45485</v>
      </c>
      <c r="B5672" s="87" t="s">
        <v>541</v>
      </c>
      <c r="C5672" s="2">
        <v>2</v>
      </c>
    </row>
    <row r="5673" spans="1:3" ht="22.5" x14ac:dyDescent="0.25">
      <c r="A5673" s="85">
        <v>45485</v>
      </c>
      <c r="B5673" s="86" t="s">
        <v>537</v>
      </c>
      <c r="C5673" s="2">
        <v>2</v>
      </c>
    </row>
    <row r="5674" spans="1:3" ht="22.5" x14ac:dyDescent="0.25">
      <c r="A5674" s="85">
        <v>45485</v>
      </c>
      <c r="B5674" s="86" t="s">
        <v>540</v>
      </c>
      <c r="C5674" s="2">
        <v>2</v>
      </c>
    </row>
    <row r="5675" spans="1:3" x14ac:dyDescent="0.25">
      <c r="A5675" s="85">
        <v>45485</v>
      </c>
      <c r="B5675" s="86" t="s">
        <v>582</v>
      </c>
      <c r="C5675" s="2">
        <v>2</v>
      </c>
    </row>
    <row r="5676" spans="1:3" x14ac:dyDescent="0.25">
      <c r="A5676" s="85">
        <v>45485</v>
      </c>
      <c r="B5676" s="86" t="s">
        <v>575</v>
      </c>
      <c r="C5676" s="2">
        <v>2</v>
      </c>
    </row>
    <row r="5677" spans="1:3" ht="22.5" x14ac:dyDescent="0.25">
      <c r="A5677" s="85">
        <v>45485</v>
      </c>
      <c r="B5677" s="86" t="s">
        <v>508</v>
      </c>
      <c r="C5677" s="2">
        <v>2</v>
      </c>
    </row>
    <row r="5678" spans="1:3" ht="22.5" x14ac:dyDescent="0.25">
      <c r="A5678" s="85">
        <v>45485</v>
      </c>
      <c r="B5678" s="86" t="s">
        <v>538</v>
      </c>
      <c r="C5678" s="2">
        <v>2</v>
      </c>
    </row>
    <row r="5679" spans="1:3" ht="22.5" x14ac:dyDescent="0.25">
      <c r="A5679" s="85">
        <v>45485</v>
      </c>
      <c r="B5679" s="87" t="s">
        <v>571</v>
      </c>
      <c r="C5679" s="2">
        <v>2</v>
      </c>
    </row>
    <row r="5680" spans="1:3" x14ac:dyDescent="0.25">
      <c r="A5680" s="85">
        <v>45485</v>
      </c>
      <c r="B5680" s="87" t="s">
        <v>546</v>
      </c>
      <c r="C5680" s="2">
        <v>2</v>
      </c>
    </row>
    <row r="5681" spans="1:3" ht="22.5" x14ac:dyDescent="0.25">
      <c r="A5681" s="85">
        <v>45485</v>
      </c>
      <c r="B5681" s="86" t="s">
        <v>639</v>
      </c>
      <c r="C5681" s="2">
        <v>2</v>
      </c>
    </row>
    <row r="5682" spans="1:3" ht="22.5" x14ac:dyDescent="0.25">
      <c r="A5682" s="85">
        <v>45485</v>
      </c>
      <c r="B5682" s="87" t="s">
        <v>568</v>
      </c>
      <c r="C5682" s="2">
        <v>2</v>
      </c>
    </row>
    <row r="5683" spans="1:3" ht="22.5" x14ac:dyDescent="0.25">
      <c r="A5683" s="85">
        <v>45486</v>
      </c>
      <c r="B5683" s="86" t="s">
        <v>491</v>
      </c>
      <c r="C5683" s="2"/>
    </row>
    <row r="5684" spans="1:3" ht="22.5" x14ac:dyDescent="0.25">
      <c r="A5684" s="85">
        <v>45486</v>
      </c>
      <c r="B5684" s="86" t="s">
        <v>629</v>
      </c>
      <c r="C5684" s="2"/>
    </row>
    <row r="5685" spans="1:3" ht="22.5" x14ac:dyDescent="0.25">
      <c r="A5685" s="85">
        <v>45486</v>
      </c>
      <c r="B5685" s="87" t="s">
        <v>535</v>
      </c>
      <c r="C5685" s="2"/>
    </row>
    <row r="5686" spans="1:3" ht="22.5" x14ac:dyDescent="0.25">
      <c r="A5686" s="85">
        <v>45486</v>
      </c>
      <c r="B5686" s="86" t="s">
        <v>572</v>
      </c>
      <c r="C5686" s="2">
        <v>1</v>
      </c>
    </row>
    <row r="5687" spans="1:3" ht="22.5" x14ac:dyDescent="0.25">
      <c r="A5687" s="85">
        <v>45486</v>
      </c>
      <c r="B5687" s="87" t="s">
        <v>549</v>
      </c>
      <c r="C5687" s="2">
        <v>1</v>
      </c>
    </row>
    <row r="5688" spans="1:3" x14ac:dyDescent="0.25">
      <c r="A5688" s="85">
        <v>45486</v>
      </c>
      <c r="B5688" s="87" t="s">
        <v>507</v>
      </c>
      <c r="C5688" s="2"/>
    </row>
    <row r="5689" spans="1:3" ht="22.5" x14ac:dyDescent="0.25">
      <c r="A5689" s="85">
        <v>45486</v>
      </c>
      <c r="B5689" s="86" t="s">
        <v>515</v>
      </c>
      <c r="C5689" s="2">
        <v>2</v>
      </c>
    </row>
    <row r="5690" spans="1:3" ht="22.5" x14ac:dyDescent="0.25">
      <c r="A5690" s="85">
        <v>45486</v>
      </c>
      <c r="B5690" s="87" t="s">
        <v>542</v>
      </c>
      <c r="C5690" s="2">
        <v>2</v>
      </c>
    </row>
    <row r="5691" spans="1:3" x14ac:dyDescent="0.25">
      <c r="A5691" s="85">
        <v>45486</v>
      </c>
      <c r="B5691" s="87" t="s">
        <v>520</v>
      </c>
      <c r="C5691" s="2">
        <v>0</v>
      </c>
    </row>
    <row r="5692" spans="1:3" ht="22.5" x14ac:dyDescent="0.25">
      <c r="A5692" s="85">
        <v>45486</v>
      </c>
      <c r="B5692" s="86" t="s">
        <v>511</v>
      </c>
      <c r="C5692" s="2">
        <v>1</v>
      </c>
    </row>
    <row r="5693" spans="1:3" ht="22.5" x14ac:dyDescent="0.25">
      <c r="A5693" s="85">
        <v>45486</v>
      </c>
      <c r="B5693" s="87" t="s">
        <v>545</v>
      </c>
      <c r="C5693" s="2"/>
    </row>
    <row r="5694" spans="1:3" ht="22.5" x14ac:dyDescent="0.25">
      <c r="A5694" s="85">
        <v>45486</v>
      </c>
      <c r="B5694" s="86" t="s">
        <v>517</v>
      </c>
      <c r="C5694" s="2">
        <v>2</v>
      </c>
    </row>
    <row r="5695" spans="1:3" x14ac:dyDescent="0.25">
      <c r="A5695" s="85">
        <v>45486</v>
      </c>
      <c r="B5695" s="86" t="s">
        <v>566</v>
      </c>
      <c r="C5695" s="2">
        <v>1</v>
      </c>
    </row>
    <row r="5696" spans="1:3" ht="22.5" x14ac:dyDescent="0.25">
      <c r="A5696" s="85">
        <v>45486</v>
      </c>
      <c r="B5696" s="86" t="s">
        <v>560</v>
      </c>
      <c r="C5696" s="2">
        <v>2</v>
      </c>
    </row>
    <row r="5697" spans="1:3" ht="22.5" x14ac:dyDescent="0.25">
      <c r="A5697" s="85">
        <v>45486</v>
      </c>
      <c r="B5697" s="86" t="s">
        <v>501</v>
      </c>
      <c r="C5697" s="2">
        <v>1</v>
      </c>
    </row>
    <row r="5698" spans="1:3" x14ac:dyDescent="0.25">
      <c r="A5698" s="85">
        <v>45486</v>
      </c>
      <c r="B5698" s="87" t="s">
        <v>546</v>
      </c>
      <c r="C5698" s="2">
        <v>1</v>
      </c>
    </row>
    <row r="5699" spans="1:3" x14ac:dyDescent="0.25">
      <c r="A5699" s="85">
        <v>45486</v>
      </c>
      <c r="B5699" s="87" t="s">
        <v>513</v>
      </c>
      <c r="C5699" s="2">
        <v>2</v>
      </c>
    </row>
    <row r="5700" spans="1:3" ht="22.5" x14ac:dyDescent="0.25">
      <c r="A5700" s="85">
        <v>45486</v>
      </c>
      <c r="B5700" s="86" t="s">
        <v>568</v>
      </c>
      <c r="C5700" s="2">
        <v>1</v>
      </c>
    </row>
    <row r="5701" spans="1:3" ht="22.5" x14ac:dyDescent="0.25">
      <c r="A5701" s="85">
        <v>45486</v>
      </c>
      <c r="B5701" s="86" t="s">
        <v>555</v>
      </c>
      <c r="C5701" s="2">
        <v>2</v>
      </c>
    </row>
    <row r="5702" spans="1:3" x14ac:dyDescent="0.25">
      <c r="A5702" s="85">
        <v>45486</v>
      </c>
      <c r="B5702" s="87" t="s">
        <v>502</v>
      </c>
      <c r="C5702" s="2">
        <v>2</v>
      </c>
    </row>
    <row r="5703" spans="1:3" ht="22.5" x14ac:dyDescent="0.25">
      <c r="A5703" s="85">
        <v>45486</v>
      </c>
      <c r="B5703" s="87" t="s">
        <v>544</v>
      </c>
      <c r="C5703" s="2">
        <v>2</v>
      </c>
    </row>
    <row r="5704" spans="1:3" ht="22.5" x14ac:dyDescent="0.25">
      <c r="A5704" s="85">
        <v>45486</v>
      </c>
      <c r="B5704" s="86" t="s">
        <v>523</v>
      </c>
      <c r="C5704" s="2">
        <v>2</v>
      </c>
    </row>
    <row r="5705" spans="1:3" ht="22.5" x14ac:dyDescent="0.25">
      <c r="A5705" s="85">
        <v>45486</v>
      </c>
      <c r="B5705" s="86" t="s">
        <v>563</v>
      </c>
      <c r="C5705" s="2">
        <v>1</v>
      </c>
    </row>
    <row r="5706" spans="1:3" x14ac:dyDescent="0.25">
      <c r="A5706" s="85">
        <v>45486</v>
      </c>
      <c r="B5706" s="87" t="s">
        <v>541</v>
      </c>
      <c r="C5706" s="2">
        <v>2</v>
      </c>
    </row>
    <row r="5707" spans="1:3" x14ac:dyDescent="0.25">
      <c r="A5707" s="85">
        <v>45486</v>
      </c>
      <c r="B5707" s="87" t="s">
        <v>562</v>
      </c>
      <c r="C5707" s="2">
        <v>2</v>
      </c>
    </row>
    <row r="5708" spans="1:3" x14ac:dyDescent="0.25">
      <c r="A5708" s="85">
        <v>45486</v>
      </c>
      <c r="B5708" s="86" t="s">
        <v>575</v>
      </c>
      <c r="C5708" s="2">
        <v>2</v>
      </c>
    </row>
    <row r="5709" spans="1:3" ht="22.5" x14ac:dyDescent="0.25">
      <c r="A5709" s="85">
        <v>45486</v>
      </c>
      <c r="B5709" s="87" t="s">
        <v>576</v>
      </c>
      <c r="C5709" s="2">
        <v>2</v>
      </c>
    </row>
    <row r="5710" spans="1:3" ht="22.5" x14ac:dyDescent="0.25">
      <c r="A5710" s="85">
        <v>45486</v>
      </c>
      <c r="B5710" s="87" t="s">
        <v>543</v>
      </c>
      <c r="C5710" s="2">
        <v>2</v>
      </c>
    </row>
    <row r="5711" spans="1:3" x14ac:dyDescent="0.25">
      <c r="A5711" s="85">
        <v>45486</v>
      </c>
      <c r="B5711" s="87" t="s">
        <v>582</v>
      </c>
      <c r="C5711" s="2">
        <v>2</v>
      </c>
    </row>
    <row r="5712" spans="1:3" ht="22.5" x14ac:dyDescent="0.25">
      <c r="A5712" s="85">
        <v>45486</v>
      </c>
      <c r="B5712" s="86" t="s">
        <v>508</v>
      </c>
      <c r="C5712" s="2">
        <v>2</v>
      </c>
    </row>
    <row r="5713" spans="1:3" ht="22.5" x14ac:dyDescent="0.25">
      <c r="A5713" s="85">
        <v>45486</v>
      </c>
      <c r="B5713" s="87" t="s">
        <v>538</v>
      </c>
      <c r="C5713" s="2">
        <v>2</v>
      </c>
    </row>
    <row r="5714" spans="1:3" ht="22.5" x14ac:dyDescent="0.25">
      <c r="A5714" s="85">
        <v>45487</v>
      </c>
      <c r="B5714" s="87" t="s">
        <v>545</v>
      </c>
      <c r="C5714" s="2"/>
    </row>
    <row r="5715" spans="1:3" ht="22.5" x14ac:dyDescent="0.25">
      <c r="A5715" s="85">
        <v>45487</v>
      </c>
      <c r="B5715" s="86" t="s">
        <v>501</v>
      </c>
      <c r="C5715" s="2"/>
    </row>
    <row r="5716" spans="1:3" ht="22.5" x14ac:dyDescent="0.25">
      <c r="A5716" s="85">
        <v>45487</v>
      </c>
      <c r="B5716" s="87" t="s">
        <v>515</v>
      </c>
      <c r="C5716" s="2">
        <v>2</v>
      </c>
    </row>
    <row r="5717" spans="1:3" ht="22.5" x14ac:dyDescent="0.25">
      <c r="A5717" s="85">
        <v>45487</v>
      </c>
      <c r="B5717" s="86" t="s">
        <v>572</v>
      </c>
      <c r="C5717" s="2">
        <v>1</v>
      </c>
    </row>
    <row r="5718" spans="1:3" ht="22.5" x14ac:dyDescent="0.25">
      <c r="A5718" s="85">
        <v>45487</v>
      </c>
      <c r="B5718" s="86" t="s">
        <v>517</v>
      </c>
      <c r="C5718" s="2">
        <v>2</v>
      </c>
    </row>
    <row r="5719" spans="1:3" x14ac:dyDescent="0.25">
      <c r="A5719" s="85">
        <v>45487</v>
      </c>
      <c r="B5719" s="87" t="s">
        <v>562</v>
      </c>
      <c r="C5719" s="2">
        <v>2</v>
      </c>
    </row>
    <row r="5720" spans="1:3" ht="22.5" x14ac:dyDescent="0.25">
      <c r="A5720" s="85">
        <v>45487</v>
      </c>
      <c r="B5720" s="87" t="s">
        <v>563</v>
      </c>
      <c r="C5720" s="2">
        <v>2</v>
      </c>
    </row>
    <row r="5721" spans="1:3" x14ac:dyDescent="0.25">
      <c r="A5721" s="85">
        <v>45487</v>
      </c>
      <c r="B5721" s="87" t="s">
        <v>516</v>
      </c>
      <c r="C5721" s="2">
        <v>2</v>
      </c>
    </row>
    <row r="5722" spans="1:3" ht="22.5" x14ac:dyDescent="0.25">
      <c r="A5722" s="85">
        <v>45487</v>
      </c>
      <c r="B5722" s="86" t="s">
        <v>521</v>
      </c>
      <c r="C5722" s="2">
        <v>2</v>
      </c>
    </row>
    <row r="5723" spans="1:3" ht="22.5" x14ac:dyDescent="0.25">
      <c r="A5723" s="85">
        <v>45487</v>
      </c>
      <c r="B5723" s="87" t="s">
        <v>543</v>
      </c>
      <c r="C5723" s="2">
        <v>2</v>
      </c>
    </row>
    <row r="5724" spans="1:3" ht="22.5" x14ac:dyDescent="0.25">
      <c r="A5724" s="85">
        <v>45487</v>
      </c>
      <c r="B5724" s="86" t="s">
        <v>523</v>
      </c>
      <c r="C5724" s="2">
        <v>2</v>
      </c>
    </row>
    <row r="5725" spans="1:3" x14ac:dyDescent="0.25">
      <c r="A5725" s="85">
        <v>45487</v>
      </c>
      <c r="B5725" s="86" t="s">
        <v>513</v>
      </c>
      <c r="C5725" s="2">
        <v>2</v>
      </c>
    </row>
    <row r="5726" spans="1:3" x14ac:dyDescent="0.25">
      <c r="A5726" s="85">
        <v>45487</v>
      </c>
      <c r="B5726" s="86" t="s">
        <v>502</v>
      </c>
      <c r="C5726" s="2">
        <v>2</v>
      </c>
    </row>
    <row r="5727" spans="1:3" ht="22.5" x14ac:dyDescent="0.25">
      <c r="A5727" s="85">
        <v>45487</v>
      </c>
      <c r="B5727" s="86" t="s">
        <v>555</v>
      </c>
      <c r="C5727" s="2">
        <v>2</v>
      </c>
    </row>
    <row r="5728" spans="1:3" ht="22.5" x14ac:dyDescent="0.25">
      <c r="A5728" s="85">
        <v>45487</v>
      </c>
      <c r="B5728" s="87" t="s">
        <v>531</v>
      </c>
      <c r="C5728" s="2">
        <v>2</v>
      </c>
    </row>
    <row r="5729" spans="1:3" ht="22.5" x14ac:dyDescent="0.25">
      <c r="A5729" s="85">
        <v>45487</v>
      </c>
      <c r="B5729" s="86" t="s">
        <v>538</v>
      </c>
      <c r="C5729" s="2">
        <v>2</v>
      </c>
    </row>
    <row r="5730" spans="1:3" ht="22.5" x14ac:dyDescent="0.25">
      <c r="A5730" s="85">
        <v>45487</v>
      </c>
      <c r="B5730" s="87" t="s">
        <v>542</v>
      </c>
      <c r="C5730" s="2">
        <v>2</v>
      </c>
    </row>
    <row r="5731" spans="1:3" ht="22.5" x14ac:dyDescent="0.25">
      <c r="A5731" s="85">
        <v>45487</v>
      </c>
      <c r="B5731" s="87" t="s">
        <v>544</v>
      </c>
      <c r="C5731" s="2">
        <v>2</v>
      </c>
    </row>
    <row r="5732" spans="1:3" x14ac:dyDescent="0.25">
      <c r="A5732" s="85">
        <v>45487</v>
      </c>
      <c r="B5732" s="87" t="s">
        <v>541</v>
      </c>
      <c r="C5732" s="2">
        <v>2</v>
      </c>
    </row>
    <row r="5733" spans="1:3" x14ac:dyDescent="0.25">
      <c r="A5733" s="85">
        <v>45487</v>
      </c>
      <c r="B5733" s="87" t="s">
        <v>575</v>
      </c>
      <c r="C5733" s="2">
        <v>2</v>
      </c>
    </row>
    <row r="5734" spans="1:3" x14ac:dyDescent="0.25">
      <c r="A5734" s="85">
        <v>45487</v>
      </c>
      <c r="B5734" s="86" t="s">
        <v>582</v>
      </c>
      <c r="C5734" s="2">
        <v>2</v>
      </c>
    </row>
    <row r="5735" spans="1:3" x14ac:dyDescent="0.25">
      <c r="A5735" s="85">
        <v>45487</v>
      </c>
      <c r="B5735" s="86" t="s">
        <v>506</v>
      </c>
      <c r="C5735" s="2">
        <v>2</v>
      </c>
    </row>
    <row r="5736" spans="1:3" ht="22.5" x14ac:dyDescent="0.25">
      <c r="A5736" s="85">
        <v>45488</v>
      </c>
      <c r="B5736" s="86" t="s">
        <v>548</v>
      </c>
      <c r="C5736" s="2">
        <v>2</v>
      </c>
    </row>
    <row r="5737" spans="1:3" x14ac:dyDescent="0.25">
      <c r="A5737" s="85">
        <v>45488</v>
      </c>
      <c r="B5737" s="87" t="s">
        <v>498</v>
      </c>
      <c r="C5737" s="2">
        <v>2</v>
      </c>
    </row>
    <row r="5738" spans="1:3" ht="22.5" x14ac:dyDescent="0.25">
      <c r="A5738" s="85">
        <v>45488</v>
      </c>
      <c r="B5738" s="87" t="s">
        <v>501</v>
      </c>
      <c r="C5738" s="2">
        <v>2</v>
      </c>
    </row>
    <row r="5739" spans="1:3" ht="22.5" x14ac:dyDescent="0.25">
      <c r="A5739" s="85">
        <v>45488</v>
      </c>
      <c r="B5739" s="87" t="s">
        <v>489</v>
      </c>
      <c r="C5739" s="2"/>
    </row>
    <row r="5740" spans="1:3" ht="22.5" x14ac:dyDescent="0.25">
      <c r="A5740" s="85">
        <v>45488</v>
      </c>
      <c r="B5740" s="86" t="s">
        <v>544</v>
      </c>
      <c r="C5740" s="2"/>
    </row>
    <row r="5741" spans="1:3" x14ac:dyDescent="0.25">
      <c r="A5741" s="85">
        <v>45488</v>
      </c>
      <c r="B5741" s="87" t="s">
        <v>497</v>
      </c>
      <c r="C5741" s="2">
        <v>2</v>
      </c>
    </row>
    <row r="5742" spans="1:3" x14ac:dyDescent="0.25">
      <c r="A5742" s="85">
        <v>45488</v>
      </c>
      <c r="B5742" s="87" t="s">
        <v>494</v>
      </c>
      <c r="C5742" s="2"/>
    </row>
    <row r="5743" spans="1:3" ht="22.5" x14ac:dyDescent="0.25">
      <c r="A5743" s="85">
        <v>45488</v>
      </c>
      <c r="B5743" s="86" t="s">
        <v>515</v>
      </c>
      <c r="C5743" s="2">
        <v>2</v>
      </c>
    </row>
    <row r="5744" spans="1:3" ht="22.5" x14ac:dyDescent="0.25">
      <c r="A5744" s="85">
        <v>45488</v>
      </c>
      <c r="B5744" s="86" t="s">
        <v>567</v>
      </c>
      <c r="C5744" s="2"/>
    </row>
    <row r="5745" spans="1:3" ht="22.5" x14ac:dyDescent="0.25">
      <c r="A5745" s="85">
        <v>45488</v>
      </c>
      <c r="B5745" s="87" t="s">
        <v>493</v>
      </c>
      <c r="C5745" s="2">
        <v>2</v>
      </c>
    </row>
    <row r="5746" spans="1:3" ht="22.5" x14ac:dyDescent="0.25">
      <c r="A5746" s="85">
        <v>45488</v>
      </c>
      <c r="B5746" s="87" t="s">
        <v>552</v>
      </c>
      <c r="C5746" s="2">
        <v>2</v>
      </c>
    </row>
    <row r="5747" spans="1:3" ht="22.5" x14ac:dyDescent="0.25">
      <c r="A5747" s="85">
        <v>45488</v>
      </c>
      <c r="B5747" s="86" t="s">
        <v>490</v>
      </c>
      <c r="C5747" s="2">
        <v>2</v>
      </c>
    </row>
    <row r="5748" spans="1:3" ht="22.5" x14ac:dyDescent="0.25">
      <c r="A5748" s="85">
        <v>45488</v>
      </c>
      <c r="B5748" s="86" t="s">
        <v>491</v>
      </c>
      <c r="C5748" s="2"/>
    </row>
    <row r="5749" spans="1:3" x14ac:dyDescent="0.25">
      <c r="A5749" s="85">
        <v>45488</v>
      </c>
      <c r="B5749" s="86" t="s">
        <v>520</v>
      </c>
      <c r="C5749" s="2">
        <v>0</v>
      </c>
    </row>
    <row r="5750" spans="1:3" ht="22.5" x14ac:dyDescent="0.25">
      <c r="A5750" s="85">
        <v>45488</v>
      </c>
      <c r="B5750" s="86" t="s">
        <v>574</v>
      </c>
      <c r="C5750" s="2"/>
    </row>
    <row r="5751" spans="1:3" ht="22.5" x14ac:dyDescent="0.25">
      <c r="A5751" s="85">
        <v>45488</v>
      </c>
      <c r="B5751" s="86" t="s">
        <v>551</v>
      </c>
      <c r="C5751" s="2">
        <v>2</v>
      </c>
    </row>
    <row r="5752" spans="1:3" x14ac:dyDescent="0.25">
      <c r="A5752" s="85">
        <v>45488</v>
      </c>
      <c r="B5752" s="86" t="s">
        <v>495</v>
      </c>
      <c r="C5752" s="2"/>
    </row>
    <row r="5753" spans="1:3" ht="22.5" x14ac:dyDescent="0.25">
      <c r="A5753" s="85">
        <v>45488</v>
      </c>
      <c r="B5753" s="86" t="s">
        <v>572</v>
      </c>
      <c r="C5753" s="2">
        <v>1</v>
      </c>
    </row>
    <row r="5754" spans="1:3" ht="22.5" x14ac:dyDescent="0.25">
      <c r="A5754" s="85">
        <v>45488</v>
      </c>
      <c r="B5754" s="86" t="s">
        <v>523</v>
      </c>
      <c r="C5754" s="2">
        <v>1</v>
      </c>
    </row>
    <row r="5755" spans="1:3" x14ac:dyDescent="0.25">
      <c r="A5755" s="85">
        <v>45488</v>
      </c>
      <c r="B5755" s="87" t="s">
        <v>509</v>
      </c>
      <c r="C5755" s="2">
        <v>1</v>
      </c>
    </row>
    <row r="5756" spans="1:3" x14ac:dyDescent="0.25">
      <c r="A5756" s="85">
        <v>45488</v>
      </c>
      <c r="B5756" s="86" t="s">
        <v>582</v>
      </c>
      <c r="C5756" s="2"/>
    </row>
    <row r="5757" spans="1:3" ht="22.5" x14ac:dyDescent="0.25">
      <c r="A5757" s="85">
        <v>45488</v>
      </c>
      <c r="B5757" s="87" t="s">
        <v>500</v>
      </c>
      <c r="C5757" s="2">
        <v>2</v>
      </c>
    </row>
    <row r="5758" spans="1:3" ht="22.5" x14ac:dyDescent="0.25">
      <c r="A5758" s="85">
        <v>45488</v>
      </c>
      <c r="B5758" s="87" t="s">
        <v>511</v>
      </c>
      <c r="C5758" s="2">
        <v>1</v>
      </c>
    </row>
    <row r="5759" spans="1:3" ht="22.5" x14ac:dyDescent="0.25">
      <c r="A5759" s="85">
        <v>45488</v>
      </c>
      <c r="B5759" s="86" t="s">
        <v>557</v>
      </c>
      <c r="C5759" s="2">
        <v>2</v>
      </c>
    </row>
    <row r="5760" spans="1:3" x14ac:dyDescent="0.25">
      <c r="A5760" s="85">
        <v>45488</v>
      </c>
      <c r="B5760" s="87" t="s">
        <v>519</v>
      </c>
      <c r="C5760" s="2">
        <v>2</v>
      </c>
    </row>
    <row r="5761" spans="1:3" x14ac:dyDescent="0.25">
      <c r="A5761" s="85">
        <v>45488</v>
      </c>
      <c r="B5761" s="87" t="s">
        <v>506</v>
      </c>
      <c r="C5761" s="2">
        <v>1</v>
      </c>
    </row>
    <row r="5762" spans="1:3" x14ac:dyDescent="0.25">
      <c r="A5762" s="85">
        <v>45488</v>
      </c>
      <c r="B5762" s="87" t="s">
        <v>516</v>
      </c>
      <c r="C5762" s="2">
        <v>2</v>
      </c>
    </row>
    <row r="5763" spans="1:3" x14ac:dyDescent="0.25">
      <c r="A5763" s="85">
        <v>45488</v>
      </c>
      <c r="B5763" s="87" t="s">
        <v>564</v>
      </c>
      <c r="C5763" s="2">
        <v>1</v>
      </c>
    </row>
    <row r="5764" spans="1:3" ht="22.5" x14ac:dyDescent="0.25">
      <c r="A5764" s="85">
        <v>45488</v>
      </c>
      <c r="B5764" s="86" t="s">
        <v>510</v>
      </c>
      <c r="C5764" s="2">
        <v>2</v>
      </c>
    </row>
    <row r="5765" spans="1:3" ht="22.5" x14ac:dyDescent="0.25">
      <c r="A5765" s="85">
        <v>45488</v>
      </c>
      <c r="B5765" s="86" t="s">
        <v>530</v>
      </c>
      <c r="C5765" s="2">
        <v>2</v>
      </c>
    </row>
    <row r="5766" spans="1:3" x14ac:dyDescent="0.25">
      <c r="A5766" s="85">
        <v>45488</v>
      </c>
      <c r="B5766" s="87" t="s">
        <v>507</v>
      </c>
      <c r="C5766" s="2">
        <v>2</v>
      </c>
    </row>
    <row r="5767" spans="1:3" ht="22.5" x14ac:dyDescent="0.25">
      <c r="A5767" s="85">
        <v>45488</v>
      </c>
      <c r="B5767" s="87" t="s">
        <v>565</v>
      </c>
      <c r="C5767" s="2">
        <v>2</v>
      </c>
    </row>
    <row r="5768" spans="1:3" ht="22.5" x14ac:dyDescent="0.25">
      <c r="A5768" s="85">
        <v>45488</v>
      </c>
      <c r="B5768" s="87" t="s">
        <v>576</v>
      </c>
      <c r="C5768" s="2">
        <v>2</v>
      </c>
    </row>
    <row r="5769" spans="1:3" ht="22.5" x14ac:dyDescent="0.25">
      <c r="A5769" s="85">
        <v>45488</v>
      </c>
      <c r="B5769" s="86" t="s">
        <v>535</v>
      </c>
      <c r="C5769" s="2">
        <v>2</v>
      </c>
    </row>
    <row r="5770" spans="1:3" ht="22.5" x14ac:dyDescent="0.25">
      <c r="A5770" s="85">
        <v>45488</v>
      </c>
      <c r="B5770" s="86" t="s">
        <v>629</v>
      </c>
      <c r="C5770" s="2">
        <v>2</v>
      </c>
    </row>
    <row r="5771" spans="1:3" ht="22.5" x14ac:dyDescent="0.25">
      <c r="A5771" s="85">
        <v>45488</v>
      </c>
      <c r="B5771" s="87" t="s">
        <v>521</v>
      </c>
      <c r="C5771" s="2">
        <v>2</v>
      </c>
    </row>
    <row r="5772" spans="1:3" ht="22.5" x14ac:dyDescent="0.25">
      <c r="A5772" s="85">
        <v>45488</v>
      </c>
      <c r="B5772" s="87" t="s">
        <v>631</v>
      </c>
      <c r="C5772" s="2">
        <v>2</v>
      </c>
    </row>
    <row r="5773" spans="1:3" x14ac:dyDescent="0.25">
      <c r="A5773" s="85">
        <v>45488</v>
      </c>
      <c r="B5773" s="87" t="s">
        <v>502</v>
      </c>
      <c r="C5773" s="2">
        <v>2</v>
      </c>
    </row>
    <row r="5774" spans="1:3" x14ac:dyDescent="0.25">
      <c r="A5774" s="85">
        <v>45488</v>
      </c>
      <c r="B5774" s="86" t="s">
        <v>524</v>
      </c>
      <c r="C5774" s="2">
        <v>2</v>
      </c>
    </row>
    <row r="5775" spans="1:3" x14ac:dyDescent="0.25">
      <c r="A5775" s="85">
        <v>45488</v>
      </c>
      <c r="B5775" s="87" t="s">
        <v>513</v>
      </c>
      <c r="C5775" s="2">
        <v>2</v>
      </c>
    </row>
    <row r="5776" spans="1:3" ht="22.5" x14ac:dyDescent="0.25">
      <c r="A5776" s="85">
        <v>45488</v>
      </c>
      <c r="B5776" s="86" t="s">
        <v>526</v>
      </c>
      <c r="C5776" s="2">
        <v>2</v>
      </c>
    </row>
    <row r="5777" spans="1:3" ht="22.5" x14ac:dyDescent="0.25">
      <c r="A5777" s="85">
        <v>45488</v>
      </c>
      <c r="B5777" s="87" t="s">
        <v>531</v>
      </c>
      <c r="C5777" s="2">
        <v>2</v>
      </c>
    </row>
    <row r="5778" spans="1:3" x14ac:dyDescent="0.25">
      <c r="A5778" s="85">
        <v>45488</v>
      </c>
      <c r="B5778" s="87" t="s">
        <v>573</v>
      </c>
      <c r="C5778" s="2">
        <v>2</v>
      </c>
    </row>
    <row r="5779" spans="1:3" ht="22.5" x14ac:dyDescent="0.25">
      <c r="A5779" s="85">
        <v>45488</v>
      </c>
      <c r="B5779" s="86" t="s">
        <v>514</v>
      </c>
      <c r="C5779" s="2">
        <v>2</v>
      </c>
    </row>
    <row r="5780" spans="1:3" ht="22.5" x14ac:dyDescent="0.25">
      <c r="A5780" s="85">
        <v>45488</v>
      </c>
      <c r="B5780" s="86" t="s">
        <v>543</v>
      </c>
      <c r="C5780" s="2">
        <v>2</v>
      </c>
    </row>
    <row r="5781" spans="1:3" ht="22.5" x14ac:dyDescent="0.25">
      <c r="A5781" s="85">
        <v>45488</v>
      </c>
      <c r="B5781" s="86" t="s">
        <v>517</v>
      </c>
      <c r="C5781" s="2">
        <v>2</v>
      </c>
    </row>
    <row r="5782" spans="1:3" x14ac:dyDescent="0.25">
      <c r="A5782" s="85">
        <v>45488</v>
      </c>
      <c r="B5782" s="87" t="s">
        <v>527</v>
      </c>
      <c r="C5782" s="2">
        <v>2</v>
      </c>
    </row>
    <row r="5783" spans="1:3" ht="22.5" x14ac:dyDescent="0.25">
      <c r="A5783" s="85">
        <v>45488</v>
      </c>
      <c r="B5783" s="87" t="s">
        <v>563</v>
      </c>
      <c r="C5783" s="2">
        <v>2</v>
      </c>
    </row>
    <row r="5784" spans="1:3" ht="22.5" x14ac:dyDescent="0.25">
      <c r="A5784" s="85">
        <v>45488</v>
      </c>
      <c r="B5784" s="87" t="s">
        <v>545</v>
      </c>
      <c r="C5784" s="2">
        <v>2</v>
      </c>
    </row>
    <row r="5785" spans="1:3" x14ac:dyDescent="0.25">
      <c r="A5785" s="85">
        <v>45488</v>
      </c>
      <c r="B5785" s="86" t="s">
        <v>633</v>
      </c>
      <c r="C5785" s="2">
        <v>2</v>
      </c>
    </row>
    <row r="5786" spans="1:3" ht="22.5" x14ac:dyDescent="0.25">
      <c r="A5786" s="85">
        <v>45488</v>
      </c>
      <c r="B5786" s="87" t="s">
        <v>522</v>
      </c>
      <c r="C5786" s="2">
        <v>2</v>
      </c>
    </row>
    <row r="5787" spans="1:3" ht="22.5" x14ac:dyDescent="0.25">
      <c r="A5787" s="85">
        <v>45488</v>
      </c>
      <c r="B5787" s="86" t="s">
        <v>529</v>
      </c>
      <c r="C5787" s="2">
        <v>2</v>
      </c>
    </row>
    <row r="5788" spans="1:3" x14ac:dyDescent="0.25">
      <c r="A5788" s="85">
        <v>45488</v>
      </c>
      <c r="B5788" s="86" t="s">
        <v>536</v>
      </c>
      <c r="C5788" s="2">
        <v>2</v>
      </c>
    </row>
    <row r="5789" spans="1:3" ht="22.5" x14ac:dyDescent="0.25">
      <c r="A5789" s="85">
        <v>45488</v>
      </c>
      <c r="B5789" s="87" t="s">
        <v>537</v>
      </c>
      <c r="C5789" s="2">
        <v>2</v>
      </c>
    </row>
    <row r="5790" spans="1:3" x14ac:dyDescent="0.25">
      <c r="A5790" s="85">
        <v>45488</v>
      </c>
      <c r="B5790" s="86" t="s">
        <v>575</v>
      </c>
      <c r="C5790" s="2">
        <v>2</v>
      </c>
    </row>
    <row r="5791" spans="1:3" ht="22.5" x14ac:dyDescent="0.25">
      <c r="A5791" s="85">
        <v>45488</v>
      </c>
      <c r="B5791" s="86" t="s">
        <v>508</v>
      </c>
      <c r="C5791" s="2">
        <v>2</v>
      </c>
    </row>
    <row r="5792" spans="1:3" ht="22.5" x14ac:dyDescent="0.25">
      <c r="A5792" s="85">
        <v>45488</v>
      </c>
      <c r="B5792" s="86" t="s">
        <v>538</v>
      </c>
      <c r="C5792" s="2">
        <v>2</v>
      </c>
    </row>
    <row r="5793" spans="1:3" x14ac:dyDescent="0.25">
      <c r="A5793" s="85">
        <v>45488</v>
      </c>
      <c r="B5793" s="86" t="s">
        <v>546</v>
      </c>
      <c r="C5793" s="2">
        <v>2</v>
      </c>
    </row>
    <row r="5794" spans="1:3" ht="22.5" x14ac:dyDescent="0.25">
      <c r="A5794" s="85">
        <v>45488</v>
      </c>
      <c r="B5794" s="86" t="s">
        <v>542</v>
      </c>
      <c r="C5794" s="2">
        <v>2</v>
      </c>
    </row>
    <row r="5795" spans="1:3" x14ac:dyDescent="0.25">
      <c r="A5795" s="85">
        <v>45488</v>
      </c>
      <c r="B5795" s="87" t="s">
        <v>562</v>
      </c>
      <c r="C5795" s="2">
        <v>2</v>
      </c>
    </row>
    <row r="5796" spans="1:3" ht="22.5" x14ac:dyDescent="0.25">
      <c r="A5796" s="85">
        <v>45488</v>
      </c>
      <c r="B5796" s="86" t="s">
        <v>571</v>
      </c>
      <c r="C5796" s="2">
        <v>2</v>
      </c>
    </row>
    <row r="5797" spans="1:3" ht="22.5" x14ac:dyDescent="0.25">
      <c r="A5797" s="85">
        <v>45488</v>
      </c>
      <c r="B5797" s="87" t="s">
        <v>568</v>
      </c>
      <c r="C5797" s="2">
        <v>2</v>
      </c>
    </row>
    <row r="5798" spans="1:3" ht="22.5" x14ac:dyDescent="0.25">
      <c r="A5798" s="85">
        <v>45488</v>
      </c>
      <c r="B5798" s="87" t="s">
        <v>639</v>
      </c>
      <c r="C5798" s="2">
        <v>2</v>
      </c>
    </row>
    <row r="5799" spans="1:3" ht="22.5" x14ac:dyDescent="0.25">
      <c r="A5799" s="85">
        <v>45489</v>
      </c>
      <c r="B5799" s="86" t="s">
        <v>501</v>
      </c>
      <c r="C5799" s="2">
        <v>2</v>
      </c>
    </row>
    <row r="5800" spans="1:3" ht="22.5" x14ac:dyDescent="0.25">
      <c r="A5800" s="85">
        <v>45489</v>
      </c>
      <c r="B5800" s="87" t="s">
        <v>493</v>
      </c>
      <c r="C5800" s="2">
        <v>2</v>
      </c>
    </row>
    <row r="5801" spans="1:3" ht="22.5" x14ac:dyDescent="0.25">
      <c r="A5801" s="85">
        <v>45489</v>
      </c>
      <c r="B5801" s="87" t="s">
        <v>492</v>
      </c>
      <c r="C5801" s="2">
        <v>2</v>
      </c>
    </row>
    <row r="5802" spans="1:3" x14ac:dyDescent="0.25">
      <c r="A5802" s="85">
        <v>45489</v>
      </c>
      <c r="B5802" s="87" t="s">
        <v>498</v>
      </c>
      <c r="C5802" s="2">
        <v>1</v>
      </c>
    </row>
    <row r="5803" spans="1:3" ht="22.5" x14ac:dyDescent="0.25">
      <c r="A5803" s="85">
        <v>45489</v>
      </c>
      <c r="B5803" s="86" t="s">
        <v>490</v>
      </c>
      <c r="C5803" s="2">
        <v>2</v>
      </c>
    </row>
    <row r="5804" spans="1:3" ht="22.5" x14ac:dyDescent="0.25">
      <c r="A5804" s="85">
        <v>45489</v>
      </c>
      <c r="B5804" s="86" t="s">
        <v>515</v>
      </c>
      <c r="C5804" s="2">
        <v>2</v>
      </c>
    </row>
    <row r="5805" spans="1:3" x14ac:dyDescent="0.25">
      <c r="A5805" s="85">
        <v>45489</v>
      </c>
      <c r="B5805" s="87" t="s">
        <v>494</v>
      </c>
      <c r="C5805" s="2"/>
    </row>
    <row r="5806" spans="1:3" x14ac:dyDescent="0.25">
      <c r="A5806" s="85">
        <v>45489</v>
      </c>
      <c r="B5806" s="87" t="s">
        <v>580</v>
      </c>
      <c r="C5806" s="2">
        <v>2</v>
      </c>
    </row>
    <row r="5807" spans="1:3" ht="22.5" x14ac:dyDescent="0.25">
      <c r="A5807" s="85">
        <v>45489</v>
      </c>
      <c r="B5807" s="86" t="s">
        <v>491</v>
      </c>
      <c r="C5807" s="2"/>
    </row>
    <row r="5808" spans="1:3" x14ac:dyDescent="0.25">
      <c r="A5808" s="85">
        <v>45489</v>
      </c>
      <c r="B5808" s="86" t="s">
        <v>532</v>
      </c>
      <c r="C5808" s="2">
        <v>2</v>
      </c>
    </row>
    <row r="5809" spans="1:3" x14ac:dyDescent="0.25">
      <c r="A5809" s="85">
        <v>45489</v>
      </c>
      <c r="B5809" s="86" t="s">
        <v>497</v>
      </c>
      <c r="C5809" s="2">
        <v>2</v>
      </c>
    </row>
    <row r="5810" spans="1:3" ht="22.5" x14ac:dyDescent="0.25">
      <c r="A5810" s="85">
        <v>45489</v>
      </c>
      <c r="B5810" s="86" t="s">
        <v>572</v>
      </c>
      <c r="C5810" s="2">
        <v>1</v>
      </c>
    </row>
    <row r="5811" spans="1:3" ht="22.5" x14ac:dyDescent="0.25">
      <c r="A5811" s="85">
        <v>45489</v>
      </c>
      <c r="B5811" s="86" t="s">
        <v>548</v>
      </c>
      <c r="C5811" s="2">
        <v>2</v>
      </c>
    </row>
    <row r="5812" spans="1:3" x14ac:dyDescent="0.25">
      <c r="A5812" s="85">
        <v>45489</v>
      </c>
      <c r="B5812" s="86" t="s">
        <v>561</v>
      </c>
      <c r="C5812" s="2">
        <v>1</v>
      </c>
    </row>
    <row r="5813" spans="1:3" ht="22.5" x14ac:dyDescent="0.25">
      <c r="A5813" s="85">
        <v>45489</v>
      </c>
      <c r="B5813" s="86" t="s">
        <v>552</v>
      </c>
      <c r="C5813" s="2">
        <v>2</v>
      </c>
    </row>
    <row r="5814" spans="1:3" x14ac:dyDescent="0.25">
      <c r="A5814" s="85">
        <v>45489</v>
      </c>
      <c r="B5814" s="87" t="s">
        <v>495</v>
      </c>
      <c r="C5814" s="2"/>
    </row>
    <row r="5815" spans="1:3" ht="22.5" x14ac:dyDescent="0.25">
      <c r="A5815" s="85">
        <v>45489</v>
      </c>
      <c r="B5815" s="87" t="s">
        <v>500</v>
      </c>
      <c r="C5815" s="2">
        <v>2</v>
      </c>
    </row>
    <row r="5816" spans="1:3" ht="22.5" x14ac:dyDescent="0.25">
      <c r="A5816" s="85">
        <v>45489</v>
      </c>
      <c r="B5816" s="86" t="s">
        <v>530</v>
      </c>
      <c r="C5816" s="2">
        <v>1</v>
      </c>
    </row>
    <row r="5817" spans="1:3" ht="22.5" x14ac:dyDescent="0.25">
      <c r="A5817" s="85">
        <v>45489</v>
      </c>
      <c r="B5817" s="87" t="s">
        <v>439</v>
      </c>
      <c r="C5817" s="2">
        <v>2</v>
      </c>
    </row>
    <row r="5818" spans="1:3" x14ac:dyDescent="0.25">
      <c r="A5818" s="85">
        <v>45489</v>
      </c>
      <c r="B5818" s="86" t="s">
        <v>502</v>
      </c>
      <c r="C5818" s="2">
        <v>1</v>
      </c>
    </row>
    <row r="5819" spans="1:3" x14ac:dyDescent="0.25">
      <c r="A5819" s="85">
        <v>45489</v>
      </c>
      <c r="B5819" s="87" t="s">
        <v>506</v>
      </c>
      <c r="C5819" s="2">
        <v>1</v>
      </c>
    </row>
    <row r="5820" spans="1:3" x14ac:dyDescent="0.25">
      <c r="A5820" s="85">
        <v>45489</v>
      </c>
      <c r="B5820" s="87" t="s">
        <v>509</v>
      </c>
      <c r="C5820" s="2">
        <v>1</v>
      </c>
    </row>
    <row r="5821" spans="1:3" ht="22.5" x14ac:dyDescent="0.25">
      <c r="A5821" s="85">
        <v>45489</v>
      </c>
      <c r="B5821" s="86" t="s">
        <v>511</v>
      </c>
      <c r="C5821" s="2">
        <v>1</v>
      </c>
    </row>
    <row r="5822" spans="1:3" x14ac:dyDescent="0.25">
      <c r="A5822" s="85">
        <v>45489</v>
      </c>
      <c r="B5822" s="86" t="s">
        <v>633</v>
      </c>
      <c r="C5822" s="2">
        <v>1</v>
      </c>
    </row>
    <row r="5823" spans="1:3" ht="22.5" x14ac:dyDescent="0.25">
      <c r="A5823" s="85">
        <v>45489</v>
      </c>
      <c r="B5823" s="87" t="s">
        <v>545</v>
      </c>
      <c r="C5823" s="2">
        <v>2</v>
      </c>
    </row>
    <row r="5824" spans="1:3" x14ac:dyDescent="0.25">
      <c r="A5824" s="85">
        <v>45489</v>
      </c>
      <c r="B5824" s="87" t="s">
        <v>507</v>
      </c>
      <c r="C5824" s="2">
        <v>2</v>
      </c>
    </row>
    <row r="5825" spans="1:3" ht="22.5" x14ac:dyDescent="0.25">
      <c r="A5825" s="85">
        <v>45489</v>
      </c>
      <c r="B5825" s="87" t="s">
        <v>505</v>
      </c>
      <c r="C5825" s="2">
        <v>2</v>
      </c>
    </row>
    <row r="5826" spans="1:3" x14ac:dyDescent="0.25">
      <c r="A5826" s="85">
        <v>45489</v>
      </c>
      <c r="B5826" s="87" t="s">
        <v>519</v>
      </c>
      <c r="C5826" s="2">
        <v>2</v>
      </c>
    </row>
    <row r="5827" spans="1:3" ht="22.5" x14ac:dyDescent="0.25">
      <c r="A5827" s="85">
        <v>45489</v>
      </c>
      <c r="B5827" s="87" t="s">
        <v>508</v>
      </c>
      <c r="C5827" s="2">
        <v>1</v>
      </c>
    </row>
    <row r="5828" spans="1:3" ht="22.5" x14ac:dyDescent="0.25">
      <c r="A5828" s="85">
        <v>45489</v>
      </c>
      <c r="B5828" s="86" t="s">
        <v>512</v>
      </c>
      <c r="C5828" s="2">
        <v>2</v>
      </c>
    </row>
    <row r="5829" spans="1:3" x14ac:dyDescent="0.25">
      <c r="A5829" s="85">
        <v>45489</v>
      </c>
      <c r="B5829" s="86" t="s">
        <v>527</v>
      </c>
      <c r="C5829" s="2">
        <v>2</v>
      </c>
    </row>
    <row r="5830" spans="1:3" x14ac:dyDescent="0.25">
      <c r="A5830" s="85">
        <v>45489</v>
      </c>
      <c r="B5830" s="86" t="s">
        <v>520</v>
      </c>
      <c r="C5830" s="2">
        <v>0</v>
      </c>
    </row>
    <row r="5831" spans="1:3" ht="22.5" x14ac:dyDescent="0.25">
      <c r="A5831" s="85">
        <v>45489</v>
      </c>
      <c r="B5831" s="86" t="s">
        <v>510</v>
      </c>
      <c r="C5831" s="2">
        <v>2</v>
      </c>
    </row>
    <row r="5832" spans="1:3" ht="22.5" x14ac:dyDescent="0.25">
      <c r="A5832" s="85">
        <v>45489</v>
      </c>
      <c r="B5832" s="86" t="s">
        <v>629</v>
      </c>
      <c r="C5832" s="2">
        <v>2</v>
      </c>
    </row>
    <row r="5833" spans="1:3" ht="22.5" x14ac:dyDescent="0.25">
      <c r="A5833" s="85">
        <v>45489</v>
      </c>
      <c r="B5833" s="87" t="s">
        <v>560</v>
      </c>
      <c r="C5833" s="2">
        <v>2</v>
      </c>
    </row>
    <row r="5834" spans="1:3" ht="22.5" x14ac:dyDescent="0.25">
      <c r="A5834" s="85">
        <v>45489</v>
      </c>
      <c r="B5834" s="87" t="s">
        <v>522</v>
      </c>
      <c r="C5834" s="2">
        <v>2</v>
      </c>
    </row>
    <row r="5835" spans="1:3" ht="22.5" x14ac:dyDescent="0.25">
      <c r="A5835" s="85">
        <v>45489</v>
      </c>
      <c r="B5835" s="86" t="s">
        <v>569</v>
      </c>
      <c r="C5835" s="2">
        <v>2</v>
      </c>
    </row>
    <row r="5836" spans="1:3" x14ac:dyDescent="0.25">
      <c r="A5836" s="85">
        <v>45489</v>
      </c>
      <c r="B5836" s="87" t="s">
        <v>516</v>
      </c>
      <c r="C5836" s="2">
        <v>2</v>
      </c>
    </row>
    <row r="5837" spans="1:3" x14ac:dyDescent="0.25">
      <c r="A5837" s="85">
        <v>45489</v>
      </c>
      <c r="B5837" s="86" t="s">
        <v>513</v>
      </c>
      <c r="C5837" s="2">
        <v>2</v>
      </c>
    </row>
    <row r="5838" spans="1:3" ht="22.5" x14ac:dyDescent="0.25">
      <c r="A5838" s="85">
        <v>45489</v>
      </c>
      <c r="B5838" s="86" t="s">
        <v>529</v>
      </c>
      <c r="C5838" s="2">
        <v>2</v>
      </c>
    </row>
    <row r="5839" spans="1:3" ht="22.5" x14ac:dyDescent="0.25">
      <c r="A5839" s="85">
        <v>45489</v>
      </c>
      <c r="B5839" s="86" t="s">
        <v>631</v>
      </c>
      <c r="C5839" s="2">
        <v>2</v>
      </c>
    </row>
    <row r="5840" spans="1:3" x14ac:dyDescent="0.25">
      <c r="A5840" s="85">
        <v>45489</v>
      </c>
      <c r="B5840" s="86" t="s">
        <v>546</v>
      </c>
      <c r="C5840" s="2">
        <v>1</v>
      </c>
    </row>
    <row r="5841" spans="1:3" ht="22.5" x14ac:dyDescent="0.25">
      <c r="A5841" s="85">
        <v>45489</v>
      </c>
      <c r="B5841" s="87" t="s">
        <v>523</v>
      </c>
      <c r="C5841" s="2">
        <v>2</v>
      </c>
    </row>
    <row r="5842" spans="1:3" ht="22.5" x14ac:dyDescent="0.25">
      <c r="A5842" s="85">
        <v>45489</v>
      </c>
      <c r="B5842" s="86" t="s">
        <v>526</v>
      </c>
      <c r="C5842" s="2">
        <v>2</v>
      </c>
    </row>
    <row r="5843" spans="1:3" ht="22.5" x14ac:dyDescent="0.25">
      <c r="A5843" s="85">
        <v>45489</v>
      </c>
      <c r="B5843" s="87" t="s">
        <v>531</v>
      </c>
      <c r="C5843" s="2">
        <v>2</v>
      </c>
    </row>
    <row r="5844" spans="1:3" ht="22.5" x14ac:dyDescent="0.25">
      <c r="A5844" s="85">
        <v>45489</v>
      </c>
      <c r="B5844" s="86" t="s">
        <v>535</v>
      </c>
      <c r="C5844" s="2">
        <v>2</v>
      </c>
    </row>
    <row r="5845" spans="1:3" ht="22.5" x14ac:dyDescent="0.25">
      <c r="A5845" s="85">
        <v>45489</v>
      </c>
      <c r="B5845" s="87" t="s">
        <v>521</v>
      </c>
      <c r="C5845" s="2">
        <v>2</v>
      </c>
    </row>
    <row r="5846" spans="1:3" ht="22.5" x14ac:dyDescent="0.25">
      <c r="A5846" s="85">
        <v>45489</v>
      </c>
      <c r="B5846" s="87" t="s">
        <v>576</v>
      </c>
      <c r="C5846" s="2">
        <v>2</v>
      </c>
    </row>
    <row r="5847" spans="1:3" x14ac:dyDescent="0.25">
      <c r="A5847" s="85">
        <v>45489</v>
      </c>
      <c r="B5847" s="87" t="s">
        <v>573</v>
      </c>
      <c r="C5847" s="2">
        <v>2</v>
      </c>
    </row>
    <row r="5848" spans="1:3" ht="22.5" x14ac:dyDescent="0.25">
      <c r="A5848" s="85">
        <v>45489</v>
      </c>
      <c r="B5848" s="87" t="s">
        <v>539</v>
      </c>
      <c r="C5848" s="2">
        <v>2</v>
      </c>
    </row>
    <row r="5849" spans="1:3" ht="22.5" x14ac:dyDescent="0.25">
      <c r="A5849" s="85">
        <v>45489</v>
      </c>
      <c r="B5849" s="87" t="s">
        <v>577</v>
      </c>
      <c r="C5849" s="2">
        <v>2</v>
      </c>
    </row>
    <row r="5850" spans="1:3" ht="22.5" x14ac:dyDescent="0.25">
      <c r="A5850" s="85">
        <v>45489</v>
      </c>
      <c r="B5850" s="87" t="s">
        <v>517</v>
      </c>
      <c r="C5850" s="2">
        <v>2</v>
      </c>
    </row>
    <row r="5851" spans="1:3" x14ac:dyDescent="0.25">
      <c r="A5851" s="85">
        <v>45489</v>
      </c>
      <c r="B5851" s="86" t="s">
        <v>541</v>
      </c>
      <c r="C5851" s="2">
        <v>2</v>
      </c>
    </row>
    <row r="5852" spans="1:3" ht="22.5" x14ac:dyDescent="0.25">
      <c r="A5852" s="85">
        <v>45489</v>
      </c>
      <c r="B5852" s="86" t="s">
        <v>549</v>
      </c>
      <c r="C5852" s="2">
        <v>2</v>
      </c>
    </row>
    <row r="5853" spans="1:3" x14ac:dyDescent="0.25">
      <c r="A5853" s="85">
        <v>45489</v>
      </c>
      <c r="B5853" s="86" t="s">
        <v>525</v>
      </c>
      <c r="C5853" s="2">
        <v>2</v>
      </c>
    </row>
    <row r="5854" spans="1:3" x14ac:dyDescent="0.25">
      <c r="A5854" s="85">
        <v>45489</v>
      </c>
      <c r="B5854" s="87" t="s">
        <v>562</v>
      </c>
      <c r="C5854" s="2">
        <v>2</v>
      </c>
    </row>
    <row r="5855" spans="1:3" x14ac:dyDescent="0.25">
      <c r="A5855" s="85">
        <v>45489</v>
      </c>
      <c r="B5855" s="87" t="s">
        <v>536</v>
      </c>
      <c r="C5855" s="2">
        <v>2</v>
      </c>
    </row>
    <row r="5856" spans="1:3" ht="22.5" x14ac:dyDescent="0.25">
      <c r="A5856" s="85">
        <v>45489</v>
      </c>
      <c r="B5856" s="87" t="s">
        <v>537</v>
      </c>
      <c r="C5856" s="2">
        <v>2</v>
      </c>
    </row>
    <row r="5857" spans="1:3" ht="22.5" x14ac:dyDescent="0.25">
      <c r="A5857" s="85">
        <v>45489</v>
      </c>
      <c r="B5857" s="86" t="s">
        <v>543</v>
      </c>
      <c r="C5857" s="2">
        <v>2</v>
      </c>
    </row>
    <row r="5858" spans="1:3" ht="22.5" x14ac:dyDescent="0.25">
      <c r="A5858" s="85">
        <v>45489</v>
      </c>
      <c r="B5858" s="87" t="s">
        <v>563</v>
      </c>
      <c r="C5858" s="2">
        <v>2</v>
      </c>
    </row>
    <row r="5859" spans="1:3" x14ac:dyDescent="0.25">
      <c r="A5859" s="85">
        <v>45489</v>
      </c>
      <c r="B5859" s="87" t="s">
        <v>564</v>
      </c>
      <c r="C5859" s="2">
        <v>1</v>
      </c>
    </row>
    <row r="5860" spans="1:3" ht="22.5" x14ac:dyDescent="0.25">
      <c r="A5860" s="85">
        <v>45489</v>
      </c>
      <c r="B5860" s="86" t="s">
        <v>571</v>
      </c>
      <c r="C5860" s="2">
        <v>2</v>
      </c>
    </row>
    <row r="5861" spans="1:3" x14ac:dyDescent="0.25">
      <c r="A5861" s="85">
        <v>45489</v>
      </c>
      <c r="B5861" s="87" t="s">
        <v>575</v>
      </c>
      <c r="C5861" s="2"/>
    </row>
    <row r="5862" spans="1:3" ht="22.5" x14ac:dyDescent="0.25">
      <c r="A5862" s="85">
        <v>45489</v>
      </c>
      <c r="B5862" s="87" t="s">
        <v>538</v>
      </c>
      <c r="C5862" s="2">
        <v>2</v>
      </c>
    </row>
    <row r="5863" spans="1:3" x14ac:dyDescent="0.25">
      <c r="A5863" s="85">
        <v>45489</v>
      </c>
      <c r="B5863" s="86" t="s">
        <v>547</v>
      </c>
      <c r="C5863" s="2">
        <v>2</v>
      </c>
    </row>
    <row r="5864" spans="1:3" ht="22.5" x14ac:dyDescent="0.25">
      <c r="A5864" s="85">
        <v>45489</v>
      </c>
      <c r="B5864" s="87" t="s">
        <v>542</v>
      </c>
      <c r="C5864" s="2">
        <v>2</v>
      </c>
    </row>
    <row r="5865" spans="1:3" ht="22.5" x14ac:dyDescent="0.25">
      <c r="A5865" s="85">
        <v>45489</v>
      </c>
      <c r="B5865" s="86" t="s">
        <v>568</v>
      </c>
      <c r="C5865" s="2">
        <v>2</v>
      </c>
    </row>
    <row r="5866" spans="1:3" ht="22.5" x14ac:dyDescent="0.25">
      <c r="A5866" s="85">
        <v>45489</v>
      </c>
      <c r="B5866" s="86" t="s">
        <v>639</v>
      </c>
      <c r="C5866" s="2">
        <v>2</v>
      </c>
    </row>
    <row r="5867" spans="1:3" ht="22.5" x14ac:dyDescent="0.25">
      <c r="A5867" s="85">
        <v>45490</v>
      </c>
      <c r="B5867" s="87" t="s">
        <v>489</v>
      </c>
      <c r="C5867" s="2"/>
    </row>
    <row r="5868" spans="1:3" ht="22.5" x14ac:dyDescent="0.25">
      <c r="A5868" s="85">
        <v>45490</v>
      </c>
      <c r="B5868" s="86" t="s">
        <v>548</v>
      </c>
      <c r="C5868" s="2">
        <v>2</v>
      </c>
    </row>
    <row r="5869" spans="1:3" x14ac:dyDescent="0.25">
      <c r="A5869" s="85">
        <v>45490</v>
      </c>
      <c r="B5869" s="86" t="s">
        <v>506</v>
      </c>
      <c r="C5869" s="2"/>
    </row>
    <row r="5870" spans="1:3" ht="22.5" x14ac:dyDescent="0.25">
      <c r="A5870" s="85">
        <v>45490</v>
      </c>
      <c r="B5870" s="87" t="s">
        <v>492</v>
      </c>
      <c r="C5870" s="2">
        <v>2</v>
      </c>
    </row>
    <row r="5871" spans="1:3" ht="22.5" x14ac:dyDescent="0.25">
      <c r="A5871" s="85">
        <v>45490</v>
      </c>
      <c r="B5871" s="86" t="s">
        <v>503</v>
      </c>
      <c r="C5871" s="2">
        <v>2</v>
      </c>
    </row>
    <row r="5872" spans="1:3" ht="22.5" x14ac:dyDescent="0.25">
      <c r="A5872" s="85">
        <v>45490</v>
      </c>
      <c r="B5872" s="86" t="s">
        <v>515</v>
      </c>
      <c r="C5872" s="2">
        <v>2</v>
      </c>
    </row>
    <row r="5873" spans="1:3" ht="22.5" x14ac:dyDescent="0.25">
      <c r="A5873" s="85">
        <v>45490</v>
      </c>
      <c r="B5873" s="86" t="s">
        <v>552</v>
      </c>
      <c r="C5873" s="2">
        <v>2</v>
      </c>
    </row>
    <row r="5874" spans="1:3" x14ac:dyDescent="0.25">
      <c r="A5874" s="85">
        <v>45490</v>
      </c>
      <c r="B5874" s="87" t="s">
        <v>494</v>
      </c>
      <c r="C5874" s="2"/>
    </row>
    <row r="5875" spans="1:3" ht="22.5" x14ac:dyDescent="0.25">
      <c r="A5875" s="85">
        <v>45490</v>
      </c>
      <c r="B5875" s="87" t="s">
        <v>574</v>
      </c>
      <c r="C5875" s="2"/>
    </row>
    <row r="5876" spans="1:3" x14ac:dyDescent="0.25">
      <c r="A5876" s="85">
        <v>45490</v>
      </c>
      <c r="B5876" s="86" t="s">
        <v>520</v>
      </c>
      <c r="C5876" s="2">
        <v>0</v>
      </c>
    </row>
    <row r="5877" spans="1:3" x14ac:dyDescent="0.25">
      <c r="A5877" s="85">
        <v>45490</v>
      </c>
      <c r="B5877" s="87" t="s">
        <v>495</v>
      </c>
      <c r="C5877" s="2"/>
    </row>
    <row r="5878" spans="1:3" x14ac:dyDescent="0.25">
      <c r="A5878" s="85">
        <v>45490</v>
      </c>
      <c r="B5878" s="87" t="s">
        <v>497</v>
      </c>
      <c r="C5878" s="2">
        <v>1</v>
      </c>
    </row>
    <row r="5879" spans="1:3" ht="22.5" x14ac:dyDescent="0.25">
      <c r="A5879" s="85">
        <v>45490</v>
      </c>
      <c r="B5879" s="87" t="s">
        <v>510</v>
      </c>
      <c r="C5879" s="2">
        <v>1</v>
      </c>
    </row>
    <row r="5880" spans="1:3" ht="22.5" x14ac:dyDescent="0.25">
      <c r="A5880" s="85">
        <v>45490</v>
      </c>
      <c r="B5880" s="86" t="s">
        <v>551</v>
      </c>
      <c r="C5880" s="2">
        <v>2</v>
      </c>
    </row>
    <row r="5881" spans="1:3" x14ac:dyDescent="0.25">
      <c r="A5881" s="85">
        <v>45490</v>
      </c>
      <c r="B5881" s="87" t="s">
        <v>498</v>
      </c>
      <c r="C5881" s="2">
        <v>2</v>
      </c>
    </row>
    <row r="5882" spans="1:3" ht="22.5" x14ac:dyDescent="0.25">
      <c r="A5882" s="85">
        <v>45490</v>
      </c>
      <c r="B5882" s="86" t="s">
        <v>555</v>
      </c>
      <c r="C5882" s="2">
        <v>1</v>
      </c>
    </row>
    <row r="5883" spans="1:3" ht="22.5" x14ac:dyDescent="0.25">
      <c r="A5883" s="85">
        <v>45490</v>
      </c>
      <c r="B5883" s="87" t="s">
        <v>493</v>
      </c>
      <c r="C5883" s="2">
        <v>2</v>
      </c>
    </row>
    <row r="5884" spans="1:3" ht="22.5" x14ac:dyDescent="0.25">
      <c r="A5884" s="85">
        <v>45490</v>
      </c>
      <c r="B5884" s="86" t="s">
        <v>501</v>
      </c>
      <c r="C5884" s="2">
        <v>2</v>
      </c>
    </row>
    <row r="5885" spans="1:3" ht="22.5" x14ac:dyDescent="0.25">
      <c r="A5885" s="85">
        <v>45490</v>
      </c>
      <c r="B5885" s="86" t="s">
        <v>508</v>
      </c>
      <c r="C5885" s="2">
        <v>1</v>
      </c>
    </row>
    <row r="5886" spans="1:3" ht="22.5" x14ac:dyDescent="0.25">
      <c r="A5886" s="85">
        <v>45490</v>
      </c>
      <c r="B5886" s="86" t="s">
        <v>439</v>
      </c>
      <c r="C5886" s="2">
        <v>2</v>
      </c>
    </row>
    <row r="5887" spans="1:3" ht="22.5" x14ac:dyDescent="0.25">
      <c r="A5887" s="85">
        <v>45490</v>
      </c>
      <c r="B5887" s="87" t="s">
        <v>572</v>
      </c>
      <c r="C5887" s="2">
        <v>1</v>
      </c>
    </row>
    <row r="5888" spans="1:3" x14ac:dyDescent="0.25">
      <c r="A5888" s="85">
        <v>45490</v>
      </c>
      <c r="B5888" s="87" t="s">
        <v>502</v>
      </c>
      <c r="C5888" s="2">
        <v>2</v>
      </c>
    </row>
    <row r="5889" spans="1:3" x14ac:dyDescent="0.25">
      <c r="A5889" s="85">
        <v>45490</v>
      </c>
      <c r="B5889" s="87" t="s">
        <v>507</v>
      </c>
      <c r="C5889" s="2">
        <v>2</v>
      </c>
    </row>
    <row r="5890" spans="1:3" x14ac:dyDescent="0.25">
      <c r="A5890" s="85">
        <v>45490</v>
      </c>
      <c r="B5890" s="86" t="s">
        <v>561</v>
      </c>
      <c r="C5890" s="2">
        <v>1</v>
      </c>
    </row>
    <row r="5891" spans="1:3" ht="22.5" x14ac:dyDescent="0.25">
      <c r="A5891" s="85">
        <v>45490</v>
      </c>
      <c r="B5891" s="87" t="s">
        <v>511</v>
      </c>
      <c r="C5891" s="2">
        <v>1</v>
      </c>
    </row>
    <row r="5892" spans="1:3" ht="22.5" x14ac:dyDescent="0.25">
      <c r="A5892" s="85">
        <v>45490</v>
      </c>
      <c r="B5892" s="87" t="s">
        <v>490</v>
      </c>
      <c r="C5892" s="2">
        <v>2</v>
      </c>
    </row>
    <row r="5893" spans="1:3" ht="22.5" x14ac:dyDescent="0.25">
      <c r="A5893" s="85">
        <v>45490</v>
      </c>
      <c r="B5893" s="86" t="s">
        <v>500</v>
      </c>
      <c r="C5893" s="2">
        <v>2</v>
      </c>
    </row>
    <row r="5894" spans="1:3" ht="22.5" x14ac:dyDescent="0.25">
      <c r="A5894" s="85">
        <v>45490</v>
      </c>
      <c r="B5894" s="87" t="s">
        <v>545</v>
      </c>
      <c r="C5894" s="2">
        <v>2</v>
      </c>
    </row>
    <row r="5895" spans="1:3" x14ac:dyDescent="0.25">
      <c r="A5895" s="85">
        <v>45490</v>
      </c>
      <c r="B5895" s="87" t="s">
        <v>509</v>
      </c>
      <c r="C5895" s="2">
        <v>2</v>
      </c>
    </row>
    <row r="5896" spans="1:3" x14ac:dyDescent="0.25">
      <c r="A5896" s="85">
        <v>45490</v>
      </c>
      <c r="B5896" s="87" t="s">
        <v>519</v>
      </c>
      <c r="C5896" s="2">
        <v>2</v>
      </c>
    </row>
    <row r="5897" spans="1:3" ht="22.5" x14ac:dyDescent="0.25">
      <c r="A5897" s="85">
        <v>45490</v>
      </c>
      <c r="B5897" s="86" t="s">
        <v>557</v>
      </c>
      <c r="C5897" s="2">
        <v>2</v>
      </c>
    </row>
    <row r="5898" spans="1:3" ht="22.5" x14ac:dyDescent="0.25">
      <c r="A5898" s="85">
        <v>45490</v>
      </c>
      <c r="B5898" s="87" t="s">
        <v>512</v>
      </c>
      <c r="C5898" s="2">
        <v>2</v>
      </c>
    </row>
    <row r="5899" spans="1:3" x14ac:dyDescent="0.25">
      <c r="A5899" s="85">
        <v>45490</v>
      </c>
      <c r="B5899" s="86" t="s">
        <v>527</v>
      </c>
      <c r="C5899" s="2">
        <v>2</v>
      </c>
    </row>
    <row r="5900" spans="1:3" ht="22.5" x14ac:dyDescent="0.25">
      <c r="A5900" s="85">
        <v>45490</v>
      </c>
      <c r="B5900" s="86" t="s">
        <v>629</v>
      </c>
      <c r="C5900" s="2">
        <v>2</v>
      </c>
    </row>
    <row r="5901" spans="1:3" ht="22.5" x14ac:dyDescent="0.25">
      <c r="A5901" s="85">
        <v>45490</v>
      </c>
      <c r="B5901" s="86" t="s">
        <v>576</v>
      </c>
      <c r="C5901" s="2">
        <v>2</v>
      </c>
    </row>
    <row r="5902" spans="1:3" ht="22.5" x14ac:dyDescent="0.25">
      <c r="A5902" s="85">
        <v>45490</v>
      </c>
      <c r="B5902" s="87" t="s">
        <v>569</v>
      </c>
      <c r="C5902" s="2">
        <v>2</v>
      </c>
    </row>
    <row r="5903" spans="1:3" ht="22.5" x14ac:dyDescent="0.25">
      <c r="A5903" s="85">
        <v>45490</v>
      </c>
      <c r="B5903" s="86" t="s">
        <v>530</v>
      </c>
      <c r="C5903" s="2">
        <v>2</v>
      </c>
    </row>
    <row r="5904" spans="1:3" x14ac:dyDescent="0.25">
      <c r="A5904" s="85">
        <v>45490</v>
      </c>
      <c r="B5904" s="86" t="s">
        <v>633</v>
      </c>
      <c r="C5904" s="2">
        <v>2</v>
      </c>
    </row>
    <row r="5905" spans="1:3" ht="22.5" x14ac:dyDescent="0.25">
      <c r="A5905" s="85">
        <v>45490</v>
      </c>
      <c r="B5905" s="87" t="s">
        <v>531</v>
      </c>
      <c r="C5905" s="2">
        <v>2</v>
      </c>
    </row>
    <row r="5906" spans="1:3" ht="22.5" x14ac:dyDescent="0.25">
      <c r="A5906" s="85">
        <v>45490</v>
      </c>
      <c r="B5906" s="87" t="s">
        <v>505</v>
      </c>
      <c r="C5906" s="2">
        <v>2</v>
      </c>
    </row>
    <row r="5907" spans="1:3" x14ac:dyDescent="0.25">
      <c r="A5907" s="85">
        <v>45490</v>
      </c>
      <c r="B5907" s="86" t="s">
        <v>516</v>
      </c>
      <c r="C5907" s="2">
        <v>2</v>
      </c>
    </row>
    <row r="5908" spans="1:3" x14ac:dyDescent="0.25">
      <c r="A5908" s="85">
        <v>45490</v>
      </c>
      <c r="B5908" s="86" t="s">
        <v>513</v>
      </c>
      <c r="C5908" s="2">
        <v>2</v>
      </c>
    </row>
    <row r="5909" spans="1:3" ht="22.5" x14ac:dyDescent="0.25">
      <c r="A5909" s="85">
        <v>45490</v>
      </c>
      <c r="B5909" s="87" t="s">
        <v>631</v>
      </c>
      <c r="C5909" s="2">
        <v>2</v>
      </c>
    </row>
    <row r="5910" spans="1:3" ht="22.5" x14ac:dyDescent="0.25">
      <c r="A5910" s="85">
        <v>45490</v>
      </c>
      <c r="B5910" s="87" t="s">
        <v>560</v>
      </c>
      <c r="C5910" s="2">
        <v>2</v>
      </c>
    </row>
    <row r="5911" spans="1:3" ht="22.5" x14ac:dyDescent="0.25">
      <c r="A5911" s="85">
        <v>45490</v>
      </c>
      <c r="B5911" s="87" t="s">
        <v>526</v>
      </c>
      <c r="C5911" s="2">
        <v>2</v>
      </c>
    </row>
    <row r="5912" spans="1:3" x14ac:dyDescent="0.25">
      <c r="A5912" s="85">
        <v>45490</v>
      </c>
      <c r="B5912" s="86" t="s">
        <v>524</v>
      </c>
      <c r="C5912" s="2">
        <v>2</v>
      </c>
    </row>
    <row r="5913" spans="1:3" ht="22.5" x14ac:dyDescent="0.25">
      <c r="A5913" s="85">
        <v>45490</v>
      </c>
      <c r="B5913" s="87" t="s">
        <v>521</v>
      </c>
      <c r="C5913" s="2">
        <v>2</v>
      </c>
    </row>
    <row r="5914" spans="1:3" ht="22.5" x14ac:dyDescent="0.25">
      <c r="A5914" s="85">
        <v>45490</v>
      </c>
      <c r="B5914" s="87" t="s">
        <v>523</v>
      </c>
      <c r="C5914" s="2">
        <v>2</v>
      </c>
    </row>
    <row r="5915" spans="1:3" ht="22.5" x14ac:dyDescent="0.25">
      <c r="A5915" s="85">
        <v>45490</v>
      </c>
      <c r="B5915" s="86" t="s">
        <v>529</v>
      </c>
      <c r="C5915" s="2">
        <v>2</v>
      </c>
    </row>
    <row r="5916" spans="1:3" ht="22.5" x14ac:dyDescent="0.25">
      <c r="A5916" s="85">
        <v>45490</v>
      </c>
      <c r="B5916" s="86" t="s">
        <v>537</v>
      </c>
      <c r="C5916" s="2">
        <v>2</v>
      </c>
    </row>
    <row r="5917" spans="1:3" x14ac:dyDescent="0.25">
      <c r="A5917" s="85">
        <v>45490</v>
      </c>
      <c r="B5917" s="87" t="s">
        <v>573</v>
      </c>
      <c r="C5917" s="2">
        <v>2</v>
      </c>
    </row>
    <row r="5918" spans="1:3" ht="22.5" x14ac:dyDescent="0.25">
      <c r="A5918" s="85">
        <v>45490</v>
      </c>
      <c r="B5918" s="86" t="s">
        <v>549</v>
      </c>
      <c r="C5918" s="2">
        <v>2</v>
      </c>
    </row>
    <row r="5919" spans="1:3" ht="22.5" x14ac:dyDescent="0.25">
      <c r="A5919" s="85">
        <v>45490</v>
      </c>
      <c r="B5919" s="87" t="s">
        <v>577</v>
      </c>
      <c r="C5919" s="2">
        <v>2</v>
      </c>
    </row>
    <row r="5920" spans="1:3" x14ac:dyDescent="0.25">
      <c r="A5920" s="85">
        <v>45490</v>
      </c>
      <c r="B5920" s="86" t="s">
        <v>541</v>
      </c>
      <c r="C5920" s="2">
        <v>2</v>
      </c>
    </row>
    <row r="5921" spans="1:3" ht="22.5" x14ac:dyDescent="0.25">
      <c r="A5921" s="85">
        <v>45490</v>
      </c>
      <c r="B5921" s="87" t="s">
        <v>517</v>
      </c>
      <c r="C5921" s="2">
        <v>2</v>
      </c>
    </row>
    <row r="5922" spans="1:3" ht="22.5" x14ac:dyDescent="0.25">
      <c r="A5922" s="85">
        <v>45490</v>
      </c>
      <c r="B5922" s="86" t="s">
        <v>539</v>
      </c>
      <c r="C5922" s="2">
        <v>2</v>
      </c>
    </row>
    <row r="5923" spans="1:3" ht="22.5" x14ac:dyDescent="0.25">
      <c r="A5923" s="85">
        <v>45490</v>
      </c>
      <c r="B5923" s="87" t="s">
        <v>542</v>
      </c>
      <c r="C5923" s="2">
        <v>2</v>
      </c>
    </row>
    <row r="5924" spans="1:3" x14ac:dyDescent="0.25">
      <c r="A5924" s="85">
        <v>45490</v>
      </c>
      <c r="B5924" s="86" t="s">
        <v>562</v>
      </c>
      <c r="C5924" s="2">
        <v>2</v>
      </c>
    </row>
    <row r="5925" spans="1:3" x14ac:dyDescent="0.25">
      <c r="A5925" s="85">
        <v>45490</v>
      </c>
      <c r="B5925" s="87" t="s">
        <v>536</v>
      </c>
      <c r="C5925" s="2">
        <v>2</v>
      </c>
    </row>
    <row r="5926" spans="1:3" x14ac:dyDescent="0.25">
      <c r="A5926" s="85">
        <v>45490</v>
      </c>
      <c r="B5926" s="86" t="s">
        <v>532</v>
      </c>
      <c r="C5926" s="2">
        <v>2</v>
      </c>
    </row>
    <row r="5927" spans="1:3" ht="22.5" x14ac:dyDescent="0.25">
      <c r="A5927" s="85">
        <v>45490</v>
      </c>
      <c r="B5927" s="86" t="s">
        <v>522</v>
      </c>
      <c r="C5927" s="2">
        <v>2</v>
      </c>
    </row>
    <row r="5928" spans="1:3" ht="22.5" x14ac:dyDescent="0.25">
      <c r="A5928" s="85">
        <v>45490</v>
      </c>
      <c r="B5928" s="86" t="s">
        <v>538</v>
      </c>
      <c r="C5928" s="2"/>
    </row>
    <row r="5929" spans="1:3" ht="22.5" x14ac:dyDescent="0.25">
      <c r="A5929" s="85">
        <v>45490</v>
      </c>
      <c r="B5929" s="87" t="s">
        <v>543</v>
      </c>
      <c r="C5929" s="2">
        <v>2</v>
      </c>
    </row>
    <row r="5930" spans="1:3" ht="22.5" x14ac:dyDescent="0.25">
      <c r="A5930" s="85">
        <v>45490</v>
      </c>
      <c r="B5930" s="86" t="s">
        <v>563</v>
      </c>
      <c r="C5930" s="2">
        <v>2</v>
      </c>
    </row>
    <row r="5931" spans="1:3" ht="22.5" x14ac:dyDescent="0.25">
      <c r="A5931" s="85">
        <v>45490</v>
      </c>
      <c r="B5931" s="86" t="s">
        <v>639</v>
      </c>
      <c r="C5931" s="2">
        <v>2</v>
      </c>
    </row>
    <row r="5932" spans="1:3" ht="22.5" x14ac:dyDescent="0.25">
      <c r="A5932" s="85">
        <v>45491</v>
      </c>
      <c r="B5932" s="87" t="s">
        <v>493</v>
      </c>
      <c r="C5932" s="2">
        <v>2</v>
      </c>
    </row>
    <row r="5933" spans="1:3" x14ac:dyDescent="0.25">
      <c r="A5933" s="85">
        <v>45491</v>
      </c>
      <c r="B5933" s="87" t="s">
        <v>585</v>
      </c>
      <c r="C5933" s="2"/>
    </row>
    <row r="5934" spans="1:3" x14ac:dyDescent="0.25">
      <c r="A5934" s="85">
        <v>45491</v>
      </c>
      <c r="B5934" s="87" t="s">
        <v>580</v>
      </c>
      <c r="C5934" s="2">
        <v>2</v>
      </c>
    </row>
    <row r="5935" spans="1:3" ht="22.5" x14ac:dyDescent="0.25">
      <c r="A5935" s="85">
        <v>45491</v>
      </c>
      <c r="B5935" s="87" t="s">
        <v>515</v>
      </c>
      <c r="C5935" s="2">
        <v>2</v>
      </c>
    </row>
    <row r="5936" spans="1:3" ht="22.5" x14ac:dyDescent="0.25">
      <c r="A5936" s="85">
        <v>45491</v>
      </c>
      <c r="B5936" s="87" t="s">
        <v>489</v>
      </c>
      <c r="C5936" s="2">
        <v>2</v>
      </c>
    </row>
    <row r="5937" spans="1:3" x14ac:dyDescent="0.25">
      <c r="A5937" s="85">
        <v>45491</v>
      </c>
      <c r="B5937" s="87" t="s">
        <v>494</v>
      </c>
      <c r="C5937" s="2"/>
    </row>
    <row r="5938" spans="1:3" ht="22.5" x14ac:dyDescent="0.25">
      <c r="A5938" s="85">
        <v>45491</v>
      </c>
      <c r="B5938" s="86" t="s">
        <v>548</v>
      </c>
      <c r="C5938" s="2">
        <v>2</v>
      </c>
    </row>
    <row r="5939" spans="1:3" ht="22.5" x14ac:dyDescent="0.25">
      <c r="A5939" s="85">
        <v>45491</v>
      </c>
      <c r="B5939" s="87" t="s">
        <v>552</v>
      </c>
      <c r="C5939" s="2">
        <v>2</v>
      </c>
    </row>
    <row r="5940" spans="1:3" ht="22.5" x14ac:dyDescent="0.25">
      <c r="A5940" s="85">
        <v>45491</v>
      </c>
      <c r="B5940" s="87" t="s">
        <v>492</v>
      </c>
      <c r="C5940" s="2">
        <v>2</v>
      </c>
    </row>
    <row r="5941" spans="1:3" x14ac:dyDescent="0.25">
      <c r="A5941" s="85">
        <v>45491</v>
      </c>
      <c r="B5941" s="87" t="s">
        <v>506</v>
      </c>
      <c r="C5941" s="2">
        <v>1</v>
      </c>
    </row>
    <row r="5942" spans="1:3" x14ac:dyDescent="0.25">
      <c r="A5942" s="85">
        <v>45491</v>
      </c>
      <c r="B5942" s="87" t="s">
        <v>495</v>
      </c>
      <c r="C5942" s="2"/>
    </row>
    <row r="5943" spans="1:3" ht="22.5" x14ac:dyDescent="0.25">
      <c r="A5943" s="85">
        <v>45491</v>
      </c>
      <c r="B5943" s="87" t="s">
        <v>491</v>
      </c>
      <c r="C5943" s="2"/>
    </row>
    <row r="5944" spans="1:3" ht="22.5" x14ac:dyDescent="0.25">
      <c r="A5944" s="85">
        <v>45491</v>
      </c>
      <c r="B5944" s="86" t="s">
        <v>490</v>
      </c>
      <c r="C5944" s="2">
        <v>1</v>
      </c>
    </row>
    <row r="5945" spans="1:3" x14ac:dyDescent="0.25">
      <c r="A5945" s="85">
        <v>45491</v>
      </c>
      <c r="B5945" s="86" t="s">
        <v>498</v>
      </c>
      <c r="C5945" s="2">
        <v>2</v>
      </c>
    </row>
    <row r="5946" spans="1:3" ht="22.5" x14ac:dyDescent="0.25">
      <c r="A5946" s="85">
        <v>45491</v>
      </c>
      <c r="B5946" s="87" t="s">
        <v>500</v>
      </c>
      <c r="C5946" s="2">
        <v>2</v>
      </c>
    </row>
    <row r="5947" spans="1:3" x14ac:dyDescent="0.25">
      <c r="A5947" s="85">
        <v>45491</v>
      </c>
      <c r="B5947" s="86" t="s">
        <v>520</v>
      </c>
      <c r="C5947" s="2">
        <v>0</v>
      </c>
    </row>
    <row r="5948" spans="1:3" ht="22.5" x14ac:dyDescent="0.25">
      <c r="A5948" s="85">
        <v>45491</v>
      </c>
      <c r="B5948" s="87" t="s">
        <v>565</v>
      </c>
      <c r="C5948" s="2">
        <v>1</v>
      </c>
    </row>
    <row r="5949" spans="1:3" ht="22.5" x14ac:dyDescent="0.25">
      <c r="A5949" s="85">
        <v>45491</v>
      </c>
      <c r="B5949" s="86" t="s">
        <v>528</v>
      </c>
      <c r="C5949" s="2">
        <v>2</v>
      </c>
    </row>
    <row r="5950" spans="1:3" x14ac:dyDescent="0.25">
      <c r="A5950" s="85">
        <v>45491</v>
      </c>
      <c r="B5950" s="87" t="s">
        <v>497</v>
      </c>
      <c r="C5950" s="2">
        <v>1</v>
      </c>
    </row>
    <row r="5951" spans="1:3" ht="22.5" x14ac:dyDescent="0.25">
      <c r="A5951" s="85">
        <v>45491</v>
      </c>
      <c r="B5951" s="86" t="s">
        <v>557</v>
      </c>
      <c r="C5951" s="2">
        <v>2</v>
      </c>
    </row>
    <row r="5952" spans="1:3" ht="22.5" x14ac:dyDescent="0.25">
      <c r="A5952" s="85">
        <v>45491</v>
      </c>
      <c r="B5952" s="86" t="s">
        <v>511</v>
      </c>
      <c r="C5952" s="2">
        <v>1</v>
      </c>
    </row>
    <row r="5953" spans="1:3" x14ac:dyDescent="0.25">
      <c r="A5953" s="85">
        <v>45491</v>
      </c>
      <c r="B5953" s="87" t="s">
        <v>507</v>
      </c>
      <c r="C5953" s="2">
        <v>2</v>
      </c>
    </row>
    <row r="5954" spans="1:3" x14ac:dyDescent="0.25">
      <c r="A5954" s="85">
        <v>45491</v>
      </c>
      <c r="B5954" s="87" t="s">
        <v>573</v>
      </c>
      <c r="C5954" s="2">
        <v>1</v>
      </c>
    </row>
    <row r="5955" spans="1:3" ht="22.5" x14ac:dyDescent="0.25">
      <c r="A5955" s="85">
        <v>45491</v>
      </c>
      <c r="B5955" s="86" t="s">
        <v>508</v>
      </c>
      <c r="C5955" s="2">
        <v>1</v>
      </c>
    </row>
    <row r="5956" spans="1:3" ht="22.5" x14ac:dyDescent="0.25">
      <c r="A5956" s="85">
        <v>45491</v>
      </c>
      <c r="B5956" s="86" t="s">
        <v>501</v>
      </c>
      <c r="C5956" s="2">
        <v>2</v>
      </c>
    </row>
    <row r="5957" spans="1:3" ht="22.5" x14ac:dyDescent="0.25">
      <c r="A5957" s="85">
        <v>45491</v>
      </c>
      <c r="B5957" s="86" t="s">
        <v>439</v>
      </c>
      <c r="C5957" s="2">
        <v>2</v>
      </c>
    </row>
    <row r="5958" spans="1:3" x14ac:dyDescent="0.25">
      <c r="A5958" s="85">
        <v>45491</v>
      </c>
      <c r="B5958" s="86" t="s">
        <v>516</v>
      </c>
      <c r="C5958" s="2">
        <v>2</v>
      </c>
    </row>
    <row r="5959" spans="1:3" x14ac:dyDescent="0.25">
      <c r="A5959" s="85">
        <v>45491</v>
      </c>
      <c r="B5959" s="87" t="s">
        <v>525</v>
      </c>
      <c r="C5959" s="2">
        <v>1</v>
      </c>
    </row>
    <row r="5960" spans="1:3" ht="22.5" x14ac:dyDescent="0.25">
      <c r="A5960" s="85">
        <v>45491</v>
      </c>
      <c r="B5960" s="86" t="s">
        <v>512</v>
      </c>
      <c r="C5960" s="2">
        <v>2</v>
      </c>
    </row>
    <row r="5961" spans="1:3" ht="22.5" x14ac:dyDescent="0.25">
      <c r="A5961" s="85">
        <v>45491</v>
      </c>
      <c r="B5961" s="86" t="s">
        <v>629</v>
      </c>
      <c r="C5961" s="2">
        <v>2</v>
      </c>
    </row>
    <row r="5962" spans="1:3" ht="22.5" x14ac:dyDescent="0.25">
      <c r="A5962" s="85">
        <v>45491</v>
      </c>
      <c r="B5962" s="86" t="s">
        <v>503</v>
      </c>
      <c r="C5962" s="2">
        <v>2</v>
      </c>
    </row>
    <row r="5963" spans="1:3" ht="22.5" x14ac:dyDescent="0.25">
      <c r="A5963" s="85">
        <v>45491</v>
      </c>
      <c r="B5963" s="86" t="s">
        <v>555</v>
      </c>
      <c r="C5963" s="2">
        <v>2</v>
      </c>
    </row>
    <row r="5964" spans="1:3" ht="22.5" x14ac:dyDescent="0.25">
      <c r="A5964" s="85">
        <v>45491</v>
      </c>
      <c r="B5964" s="87" t="s">
        <v>510</v>
      </c>
      <c r="C5964" s="2">
        <v>2</v>
      </c>
    </row>
    <row r="5965" spans="1:3" x14ac:dyDescent="0.25">
      <c r="A5965" s="85">
        <v>45491</v>
      </c>
      <c r="B5965" s="87" t="s">
        <v>519</v>
      </c>
      <c r="C5965" s="2">
        <v>2</v>
      </c>
    </row>
    <row r="5966" spans="1:3" x14ac:dyDescent="0.25">
      <c r="A5966" s="85">
        <v>45491</v>
      </c>
      <c r="B5966" s="86" t="s">
        <v>547</v>
      </c>
      <c r="C5966" s="2">
        <v>2</v>
      </c>
    </row>
    <row r="5967" spans="1:3" ht="22.5" x14ac:dyDescent="0.25">
      <c r="A5967" s="85">
        <v>45491</v>
      </c>
      <c r="B5967" s="86" t="s">
        <v>530</v>
      </c>
      <c r="C5967" s="2">
        <v>2</v>
      </c>
    </row>
    <row r="5968" spans="1:3" x14ac:dyDescent="0.25">
      <c r="A5968" s="85">
        <v>45491</v>
      </c>
      <c r="B5968" s="86" t="s">
        <v>633</v>
      </c>
      <c r="C5968" s="2">
        <v>2</v>
      </c>
    </row>
    <row r="5969" spans="1:3" ht="22.5" x14ac:dyDescent="0.25">
      <c r="A5969" s="85">
        <v>45491</v>
      </c>
      <c r="B5969" s="86" t="s">
        <v>535</v>
      </c>
      <c r="C5969" s="2">
        <v>2</v>
      </c>
    </row>
    <row r="5970" spans="1:3" ht="22.5" x14ac:dyDescent="0.25">
      <c r="A5970" s="85">
        <v>45491</v>
      </c>
      <c r="B5970" s="86" t="s">
        <v>505</v>
      </c>
      <c r="C5970" s="2">
        <v>2</v>
      </c>
    </row>
    <row r="5971" spans="1:3" ht="22.5" x14ac:dyDescent="0.25">
      <c r="A5971" s="85">
        <v>45491</v>
      </c>
      <c r="B5971" s="87" t="s">
        <v>576</v>
      </c>
      <c r="C5971" s="2">
        <v>2</v>
      </c>
    </row>
    <row r="5972" spans="1:3" ht="22.5" x14ac:dyDescent="0.25">
      <c r="A5972" s="85">
        <v>45491</v>
      </c>
      <c r="B5972" s="87" t="s">
        <v>523</v>
      </c>
      <c r="C5972" s="2">
        <v>2</v>
      </c>
    </row>
    <row r="5973" spans="1:3" ht="22.5" x14ac:dyDescent="0.25">
      <c r="A5973" s="85">
        <v>45491</v>
      </c>
      <c r="B5973" s="86" t="s">
        <v>521</v>
      </c>
      <c r="C5973" s="2">
        <v>2</v>
      </c>
    </row>
    <row r="5974" spans="1:3" x14ac:dyDescent="0.25">
      <c r="A5974" s="85">
        <v>45491</v>
      </c>
      <c r="B5974" s="86" t="s">
        <v>561</v>
      </c>
      <c r="C5974" s="2">
        <v>2</v>
      </c>
    </row>
    <row r="5975" spans="1:3" x14ac:dyDescent="0.25">
      <c r="A5975" s="85">
        <v>45491</v>
      </c>
      <c r="B5975" s="87" t="s">
        <v>524</v>
      </c>
      <c r="C5975" s="2">
        <v>2</v>
      </c>
    </row>
    <row r="5976" spans="1:3" ht="22.5" x14ac:dyDescent="0.25">
      <c r="A5976" s="85">
        <v>45491</v>
      </c>
      <c r="B5976" s="86" t="s">
        <v>549</v>
      </c>
      <c r="C5976" s="2">
        <v>2</v>
      </c>
    </row>
    <row r="5977" spans="1:3" ht="22.5" x14ac:dyDescent="0.25">
      <c r="A5977" s="85">
        <v>45491</v>
      </c>
      <c r="B5977" s="86" t="s">
        <v>526</v>
      </c>
      <c r="C5977" s="2">
        <v>2</v>
      </c>
    </row>
    <row r="5978" spans="1:3" x14ac:dyDescent="0.25">
      <c r="A5978" s="85">
        <v>45491</v>
      </c>
      <c r="B5978" s="87" t="s">
        <v>536</v>
      </c>
      <c r="C5978" s="2">
        <v>2</v>
      </c>
    </row>
    <row r="5979" spans="1:3" x14ac:dyDescent="0.25">
      <c r="A5979" s="85">
        <v>45491</v>
      </c>
      <c r="B5979" s="86" t="s">
        <v>527</v>
      </c>
      <c r="C5979" s="2">
        <v>2</v>
      </c>
    </row>
    <row r="5980" spans="1:3" ht="22.5" x14ac:dyDescent="0.25">
      <c r="A5980" s="85">
        <v>45491</v>
      </c>
      <c r="B5980" s="86" t="s">
        <v>531</v>
      </c>
      <c r="C5980" s="2">
        <v>2</v>
      </c>
    </row>
    <row r="5981" spans="1:3" x14ac:dyDescent="0.25">
      <c r="A5981" s="85">
        <v>45491</v>
      </c>
      <c r="B5981" s="87" t="s">
        <v>541</v>
      </c>
      <c r="C5981" s="2">
        <v>2</v>
      </c>
    </row>
    <row r="5982" spans="1:3" ht="22.5" x14ac:dyDescent="0.25">
      <c r="A5982" s="85">
        <v>45491</v>
      </c>
      <c r="B5982" s="87" t="s">
        <v>539</v>
      </c>
      <c r="C5982" s="2">
        <v>2</v>
      </c>
    </row>
    <row r="5983" spans="1:3" ht="22.5" x14ac:dyDescent="0.25">
      <c r="A5983" s="85">
        <v>45491</v>
      </c>
      <c r="B5983" s="86" t="s">
        <v>517</v>
      </c>
      <c r="C5983" s="2">
        <v>2</v>
      </c>
    </row>
    <row r="5984" spans="1:3" ht="22.5" x14ac:dyDescent="0.25">
      <c r="A5984" s="85">
        <v>45491</v>
      </c>
      <c r="B5984" s="87" t="s">
        <v>537</v>
      </c>
      <c r="C5984" s="2">
        <v>2</v>
      </c>
    </row>
    <row r="5985" spans="1:3" ht="22.5" x14ac:dyDescent="0.25">
      <c r="A5985" s="85">
        <v>45491</v>
      </c>
      <c r="B5985" s="87" t="s">
        <v>631</v>
      </c>
      <c r="C5985" s="2">
        <v>2</v>
      </c>
    </row>
    <row r="5986" spans="1:3" ht="22.5" x14ac:dyDescent="0.25">
      <c r="A5986" s="85">
        <v>45491</v>
      </c>
      <c r="B5986" s="87" t="s">
        <v>577</v>
      </c>
      <c r="C5986" s="2">
        <v>2</v>
      </c>
    </row>
    <row r="5987" spans="1:3" x14ac:dyDescent="0.25">
      <c r="A5987" s="85">
        <v>45491</v>
      </c>
      <c r="B5987" s="86" t="s">
        <v>532</v>
      </c>
      <c r="C5987" s="2">
        <v>2</v>
      </c>
    </row>
    <row r="5988" spans="1:3" x14ac:dyDescent="0.25">
      <c r="A5988" s="85">
        <v>45491</v>
      </c>
      <c r="B5988" s="87" t="s">
        <v>502</v>
      </c>
      <c r="C5988" s="2">
        <v>2</v>
      </c>
    </row>
    <row r="5989" spans="1:3" ht="22.5" x14ac:dyDescent="0.25">
      <c r="A5989" s="85">
        <v>45491</v>
      </c>
      <c r="B5989" s="86" t="s">
        <v>522</v>
      </c>
      <c r="C5989" s="2">
        <v>2</v>
      </c>
    </row>
    <row r="5990" spans="1:3" x14ac:dyDescent="0.25">
      <c r="A5990" s="85">
        <v>45491</v>
      </c>
      <c r="B5990" s="87" t="s">
        <v>562</v>
      </c>
      <c r="C5990" s="2">
        <v>2</v>
      </c>
    </row>
    <row r="5991" spans="1:3" ht="22.5" x14ac:dyDescent="0.25">
      <c r="A5991" s="85">
        <v>45491</v>
      </c>
      <c r="B5991" s="87" t="s">
        <v>563</v>
      </c>
      <c r="C5991" s="2">
        <v>2</v>
      </c>
    </row>
    <row r="5992" spans="1:3" x14ac:dyDescent="0.25">
      <c r="A5992" s="85">
        <v>45491</v>
      </c>
      <c r="B5992" s="86" t="s">
        <v>570</v>
      </c>
      <c r="C5992" s="2">
        <v>2</v>
      </c>
    </row>
    <row r="5993" spans="1:3" ht="22.5" x14ac:dyDescent="0.25">
      <c r="A5993" s="85">
        <v>45491</v>
      </c>
      <c r="B5993" s="86" t="s">
        <v>571</v>
      </c>
      <c r="C5993" s="2">
        <v>2</v>
      </c>
    </row>
    <row r="5994" spans="1:3" x14ac:dyDescent="0.25">
      <c r="A5994" s="85">
        <v>45491</v>
      </c>
      <c r="B5994" s="86" t="s">
        <v>546</v>
      </c>
      <c r="C5994" s="2">
        <v>2</v>
      </c>
    </row>
    <row r="5995" spans="1:3" ht="22.5" x14ac:dyDescent="0.25">
      <c r="A5995" s="85">
        <v>45491</v>
      </c>
      <c r="B5995" s="86" t="s">
        <v>542</v>
      </c>
      <c r="C5995" s="2">
        <v>2</v>
      </c>
    </row>
    <row r="5996" spans="1:3" ht="22.5" x14ac:dyDescent="0.25">
      <c r="A5996" s="85">
        <v>45491</v>
      </c>
      <c r="B5996" s="86" t="s">
        <v>639</v>
      </c>
      <c r="C5996" s="2">
        <v>2</v>
      </c>
    </row>
    <row r="5997" spans="1:3" ht="22.5" x14ac:dyDescent="0.25">
      <c r="A5997" s="85">
        <v>45491</v>
      </c>
      <c r="B5997" s="87" t="s">
        <v>568</v>
      </c>
      <c r="C5997" s="2">
        <v>2</v>
      </c>
    </row>
    <row r="5998" spans="1:3" ht="22.5" x14ac:dyDescent="0.25">
      <c r="A5998" s="85">
        <v>45491</v>
      </c>
      <c r="B5998" s="87" t="s">
        <v>545</v>
      </c>
      <c r="C5998" s="2">
        <v>2</v>
      </c>
    </row>
    <row r="5999" spans="1:3" x14ac:dyDescent="0.25">
      <c r="A5999" s="85">
        <v>45492</v>
      </c>
      <c r="B5999" s="86" t="s">
        <v>580</v>
      </c>
      <c r="C5999" s="2">
        <v>2</v>
      </c>
    </row>
    <row r="6000" spans="1:3" ht="22.5" x14ac:dyDescent="0.25">
      <c r="A6000" s="85">
        <v>45492</v>
      </c>
      <c r="B6000" s="87" t="s">
        <v>556</v>
      </c>
      <c r="C6000" s="2">
        <v>2</v>
      </c>
    </row>
    <row r="6001" spans="1:3" ht="22.5" x14ac:dyDescent="0.25">
      <c r="A6001" s="85">
        <v>45492</v>
      </c>
      <c r="B6001" s="87" t="s">
        <v>552</v>
      </c>
      <c r="C6001" s="2">
        <v>2</v>
      </c>
    </row>
    <row r="6002" spans="1:3" x14ac:dyDescent="0.25">
      <c r="A6002" s="85">
        <v>45492</v>
      </c>
      <c r="B6002" s="87" t="s">
        <v>498</v>
      </c>
      <c r="C6002" s="2">
        <v>2</v>
      </c>
    </row>
    <row r="6003" spans="1:3" ht="22.5" x14ac:dyDescent="0.25">
      <c r="A6003" s="85">
        <v>45492</v>
      </c>
      <c r="B6003" s="86" t="s">
        <v>492</v>
      </c>
      <c r="C6003" s="2">
        <v>2</v>
      </c>
    </row>
    <row r="6004" spans="1:3" x14ac:dyDescent="0.25">
      <c r="A6004" s="85">
        <v>45492</v>
      </c>
      <c r="B6004" s="87" t="s">
        <v>495</v>
      </c>
      <c r="C6004" s="2"/>
    </row>
    <row r="6005" spans="1:3" ht="22.5" x14ac:dyDescent="0.25">
      <c r="A6005" s="85">
        <v>45492</v>
      </c>
      <c r="B6005" s="86" t="s">
        <v>574</v>
      </c>
      <c r="C6005" s="2"/>
    </row>
    <row r="6006" spans="1:3" x14ac:dyDescent="0.25">
      <c r="A6006" s="85">
        <v>45492</v>
      </c>
      <c r="B6006" s="86" t="s">
        <v>494</v>
      </c>
      <c r="C6006" s="2"/>
    </row>
    <row r="6007" spans="1:3" ht="22.5" x14ac:dyDescent="0.25">
      <c r="A6007" s="85">
        <v>45492</v>
      </c>
      <c r="B6007" s="87" t="s">
        <v>493</v>
      </c>
      <c r="C6007" s="2">
        <v>2</v>
      </c>
    </row>
    <row r="6008" spans="1:3" ht="22.5" x14ac:dyDescent="0.25">
      <c r="A6008" s="85">
        <v>45492</v>
      </c>
      <c r="B6008" s="87" t="s">
        <v>565</v>
      </c>
      <c r="C6008" s="2">
        <v>1</v>
      </c>
    </row>
    <row r="6009" spans="1:3" ht="22.5" x14ac:dyDescent="0.25">
      <c r="A6009" s="85">
        <v>45492</v>
      </c>
      <c r="B6009" s="87" t="s">
        <v>515</v>
      </c>
      <c r="C6009" s="2">
        <v>2</v>
      </c>
    </row>
    <row r="6010" spans="1:3" x14ac:dyDescent="0.25">
      <c r="A6010" s="85">
        <v>45492</v>
      </c>
      <c r="B6010" s="87" t="s">
        <v>497</v>
      </c>
      <c r="C6010" s="2">
        <v>1</v>
      </c>
    </row>
    <row r="6011" spans="1:3" ht="22.5" x14ac:dyDescent="0.25">
      <c r="A6011" s="85">
        <v>45492</v>
      </c>
      <c r="B6011" s="86" t="s">
        <v>491</v>
      </c>
      <c r="C6011" s="2"/>
    </row>
    <row r="6012" spans="1:3" ht="22.5" x14ac:dyDescent="0.25">
      <c r="A6012" s="85">
        <v>45492</v>
      </c>
      <c r="B6012" s="86" t="s">
        <v>489</v>
      </c>
      <c r="C6012" s="2">
        <v>2</v>
      </c>
    </row>
    <row r="6013" spans="1:3" ht="22.5" x14ac:dyDescent="0.25">
      <c r="A6013" s="85">
        <v>45492</v>
      </c>
      <c r="B6013" s="86" t="s">
        <v>551</v>
      </c>
      <c r="C6013" s="2">
        <v>2</v>
      </c>
    </row>
    <row r="6014" spans="1:3" ht="22.5" x14ac:dyDescent="0.25">
      <c r="A6014" s="85">
        <v>45492</v>
      </c>
      <c r="B6014" s="86" t="s">
        <v>511</v>
      </c>
      <c r="C6014" s="2">
        <v>1</v>
      </c>
    </row>
    <row r="6015" spans="1:3" ht="22.5" x14ac:dyDescent="0.25">
      <c r="A6015" s="85">
        <v>45492</v>
      </c>
      <c r="B6015" s="87" t="s">
        <v>554</v>
      </c>
      <c r="C6015" s="2">
        <v>1</v>
      </c>
    </row>
    <row r="6016" spans="1:3" ht="22.5" x14ac:dyDescent="0.25">
      <c r="A6016" s="85">
        <v>45492</v>
      </c>
      <c r="B6016" s="87" t="s">
        <v>557</v>
      </c>
      <c r="C6016" s="2">
        <v>2</v>
      </c>
    </row>
    <row r="6017" spans="1:3" x14ac:dyDescent="0.25">
      <c r="A6017" s="85">
        <v>45492</v>
      </c>
      <c r="B6017" s="87" t="s">
        <v>516</v>
      </c>
      <c r="C6017" s="2">
        <v>2</v>
      </c>
    </row>
    <row r="6018" spans="1:3" ht="22.5" x14ac:dyDescent="0.25">
      <c r="A6018" s="85">
        <v>45492</v>
      </c>
      <c r="B6018" s="87" t="s">
        <v>503</v>
      </c>
      <c r="C6018" s="2">
        <v>2</v>
      </c>
    </row>
    <row r="6019" spans="1:3" ht="22.5" x14ac:dyDescent="0.25">
      <c r="A6019" s="85">
        <v>45492</v>
      </c>
      <c r="B6019" s="87" t="s">
        <v>500</v>
      </c>
      <c r="C6019" s="2">
        <v>2</v>
      </c>
    </row>
    <row r="6020" spans="1:3" ht="22.5" x14ac:dyDescent="0.25">
      <c r="A6020" s="85">
        <v>45492</v>
      </c>
      <c r="B6020" s="86" t="s">
        <v>512</v>
      </c>
      <c r="C6020" s="2">
        <v>2</v>
      </c>
    </row>
    <row r="6021" spans="1:3" x14ac:dyDescent="0.25">
      <c r="A6021" s="85">
        <v>45492</v>
      </c>
      <c r="B6021" s="87" t="s">
        <v>519</v>
      </c>
      <c r="C6021" s="2">
        <v>2</v>
      </c>
    </row>
    <row r="6022" spans="1:3" ht="22.5" x14ac:dyDescent="0.25">
      <c r="A6022" s="85">
        <v>45492</v>
      </c>
      <c r="B6022" s="86" t="s">
        <v>510</v>
      </c>
      <c r="C6022" s="2">
        <v>2</v>
      </c>
    </row>
    <row r="6023" spans="1:3" ht="22.5" x14ac:dyDescent="0.25">
      <c r="A6023" s="85">
        <v>45492</v>
      </c>
      <c r="B6023" s="86" t="s">
        <v>490</v>
      </c>
      <c r="C6023" s="2">
        <v>2</v>
      </c>
    </row>
    <row r="6024" spans="1:3" ht="22.5" x14ac:dyDescent="0.25">
      <c r="A6024" s="85">
        <v>45492</v>
      </c>
      <c r="B6024" s="86" t="s">
        <v>555</v>
      </c>
      <c r="C6024" s="2">
        <v>2</v>
      </c>
    </row>
    <row r="6025" spans="1:3" ht="22.5" x14ac:dyDescent="0.25">
      <c r="A6025" s="85">
        <v>45492</v>
      </c>
      <c r="B6025" s="87" t="s">
        <v>505</v>
      </c>
      <c r="C6025" s="2">
        <v>2</v>
      </c>
    </row>
    <row r="6026" spans="1:3" x14ac:dyDescent="0.25">
      <c r="A6026" s="85">
        <v>45492</v>
      </c>
      <c r="B6026" s="86" t="s">
        <v>573</v>
      </c>
      <c r="C6026" s="2">
        <v>2</v>
      </c>
    </row>
    <row r="6027" spans="1:3" ht="22.5" x14ac:dyDescent="0.25">
      <c r="A6027" s="85">
        <v>45492</v>
      </c>
      <c r="B6027" s="86" t="s">
        <v>535</v>
      </c>
      <c r="C6027" s="2">
        <v>2</v>
      </c>
    </row>
    <row r="6028" spans="1:3" x14ac:dyDescent="0.25">
      <c r="A6028" s="85">
        <v>45492</v>
      </c>
      <c r="B6028" s="86" t="s">
        <v>527</v>
      </c>
      <c r="C6028" s="2">
        <v>2</v>
      </c>
    </row>
    <row r="6029" spans="1:3" ht="22.5" x14ac:dyDescent="0.25">
      <c r="A6029" s="85">
        <v>45492</v>
      </c>
      <c r="B6029" s="87" t="s">
        <v>533</v>
      </c>
      <c r="C6029" s="2">
        <v>2</v>
      </c>
    </row>
    <row r="6030" spans="1:3" ht="22.5" x14ac:dyDescent="0.25">
      <c r="A6030" s="85">
        <v>45492</v>
      </c>
      <c r="B6030" s="86" t="s">
        <v>530</v>
      </c>
      <c r="C6030" s="2">
        <v>2</v>
      </c>
    </row>
    <row r="6031" spans="1:3" ht="22.5" x14ac:dyDescent="0.25">
      <c r="A6031" s="85">
        <v>45492</v>
      </c>
      <c r="B6031" s="86" t="s">
        <v>522</v>
      </c>
      <c r="C6031" s="2">
        <v>2</v>
      </c>
    </row>
    <row r="6032" spans="1:3" ht="22.5" x14ac:dyDescent="0.25">
      <c r="A6032" s="85">
        <v>45492</v>
      </c>
      <c r="B6032" s="86" t="s">
        <v>529</v>
      </c>
      <c r="C6032" s="2">
        <v>2</v>
      </c>
    </row>
    <row r="6033" spans="1:3" ht="22.5" x14ac:dyDescent="0.25">
      <c r="A6033" s="85">
        <v>45492</v>
      </c>
      <c r="B6033" s="87" t="s">
        <v>631</v>
      </c>
      <c r="C6033" s="2">
        <v>2</v>
      </c>
    </row>
    <row r="6034" spans="1:3" x14ac:dyDescent="0.25">
      <c r="A6034" s="85">
        <v>45492</v>
      </c>
      <c r="B6034" s="86" t="s">
        <v>633</v>
      </c>
      <c r="C6034" s="2">
        <v>2</v>
      </c>
    </row>
    <row r="6035" spans="1:3" x14ac:dyDescent="0.25">
      <c r="A6035" s="85">
        <v>45492</v>
      </c>
      <c r="B6035" s="86" t="s">
        <v>564</v>
      </c>
      <c r="C6035" s="2">
        <v>1</v>
      </c>
    </row>
    <row r="6036" spans="1:3" ht="22.5" x14ac:dyDescent="0.25">
      <c r="A6036" s="85">
        <v>45492</v>
      </c>
      <c r="B6036" s="87" t="s">
        <v>501</v>
      </c>
      <c r="C6036" s="2">
        <v>2</v>
      </c>
    </row>
    <row r="6037" spans="1:3" x14ac:dyDescent="0.25">
      <c r="A6037" s="85">
        <v>45492</v>
      </c>
      <c r="B6037" s="86" t="s">
        <v>520</v>
      </c>
      <c r="C6037" s="2">
        <v>0</v>
      </c>
    </row>
    <row r="6038" spans="1:3" x14ac:dyDescent="0.25">
      <c r="A6038" s="85">
        <v>45492</v>
      </c>
      <c r="B6038" s="87" t="s">
        <v>524</v>
      </c>
      <c r="C6038" s="2">
        <v>2</v>
      </c>
    </row>
    <row r="6039" spans="1:3" x14ac:dyDescent="0.25">
      <c r="A6039" s="85">
        <v>45492</v>
      </c>
      <c r="B6039" s="87" t="s">
        <v>561</v>
      </c>
      <c r="C6039" s="2">
        <v>2</v>
      </c>
    </row>
    <row r="6040" spans="1:3" ht="22.5" x14ac:dyDescent="0.25">
      <c r="A6040" s="85">
        <v>45492</v>
      </c>
      <c r="B6040" s="86" t="s">
        <v>521</v>
      </c>
      <c r="C6040" s="2">
        <v>2</v>
      </c>
    </row>
    <row r="6041" spans="1:3" x14ac:dyDescent="0.25">
      <c r="A6041" s="85">
        <v>45492</v>
      </c>
      <c r="B6041" s="86" t="s">
        <v>546</v>
      </c>
      <c r="C6041" s="2">
        <v>1</v>
      </c>
    </row>
    <row r="6042" spans="1:3" ht="22.5" x14ac:dyDescent="0.25">
      <c r="A6042" s="85">
        <v>45492</v>
      </c>
      <c r="B6042" s="86" t="s">
        <v>526</v>
      </c>
      <c r="C6042" s="2">
        <v>2</v>
      </c>
    </row>
    <row r="6043" spans="1:3" ht="22.5" x14ac:dyDescent="0.25">
      <c r="A6043" s="85">
        <v>45492</v>
      </c>
      <c r="B6043" s="87" t="s">
        <v>537</v>
      </c>
      <c r="C6043" s="2">
        <v>2</v>
      </c>
    </row>
    <row r="6044" spans="1:3" ht="22.5" x14ac:dyDescent="0.25">
      <c r="A6044" s="85">
        <v>45492</v>
      </c>
      <c r="B6044" s="87" t="s">
        <v>543</v>
      </c>
      <c r="C6044" s="2">
        <v>2</v>
      </c>
    </row>
    <row r="6045" spans="1:3" ht="22.5" x14ac:dyDescent="0.25">
      <c r="A6045" s="85">
        <v>45492</v>
      </c>
      <c r="B6045" s="87" t="s">
        <v>577</v>
      </c>
      <c r="C6045" s="2">
        <v>2</v>
      </c>
    </row>
    <row r="6046" spans="1:3" ht="22.5" x14ac:dyDescent="0.25">
      <c r="A6046" s="85">
        <v>45492</v>
      </c>
      <c r="B6046" s="87" t="s">
        <v>549</v>
      </c>
      <c r="C6046" s="2">
        <v>2</v>
      </c>
    </row>
    <row r="6047" spans="1:3" ht="22.5" x14ac:dyDescent="0.25">
      <c r="A6047" s="85">
        <v>45492</v>
      </c>
      <c r="B6047" s="86" t="s">
        <v>558</v>
      </c>
      <c r="C6047" s="2">
        <v>1</v>
      </c>
    </row>
    <row r="6048" spans="1:3" ht="22.5" x14ac:dyDescent="0.25">
      <c r="A6048" s="85">
        <v>45492</v>
      </c>
      <c r="B6048" s="87" t="s">
        <v>576</v>
      </c>
      <c r="C6048" s="2">
        <v>2</v>
      </c>
    </row>
    <row r="6049" spans="1:3" x14ac:dyDescent="0.25">
      <c r="A6049" s="85">
        <v>45492</v>
      </c>
      <c r="B6049" s="87" t="s">
        <v>536</v>
      </c>
      <c r="C6049" s="2">
        <v>2</v>
      </c>
    </row>
    <row r="6050" spans="1:3" x14ac:dyDescent="0.25">
      <c r="A6050" s="85">
        <v>45492</v>
      </c>
      <c r="B6050" s="86" t="s">
        <v>532</v>
      </c>
      <c r="C6050" s="2">
        <v>2</v>
      </c>
    </row>
    <row r="6051" spans="1:3" x14ac:dyDescent="0.25">
      <c r="A6051" s="85">
        <v>45492</v>
      </c>
      <c r="B6051" s="87" t="s">
        <v>541</v>
      </c>
      <c r="C6051" s="2">
        <v>2</v>
      </c>
    </row>
    <row r="6052" spans="1:3" x14ac:dyDescent="0.25">
      <c r="A6052" s="85">
        <v>45492</v>
      </c>
      <c r="B6052" s="87" t="s">
        <v>502</v>
      </c>
      <c r="C6052" s="2">
        <v>2</v>
      </c>
    </row>
    <row r="6053" spans="1:3" x14ac:dyDescent="0.25">
      <c r="A6053" s="85">
        <v>45492</v>
      </c>
      <c r="B6053" s="86" t="s">
        <v>570</v>
      </c>
      <c r="C6053" s="2">
        <v>2</v>
      </c>
    </row>
    <row r="6054" spans="1:3" ht="22.5" x14ac:dyDescent="0.25">
      <c r="A6054" s="85">
        <v>45492</v>
      </c>
      <c r="B6054" s="87" t="s">
        <v>629</v>
      </c>
      <c r="C6054" s="2">
        <v>2</v>
      </c>
    </row>
    <row r="6055" spans="1:3" ht="22.5" x14ac:dyDescent="0.25">
      <c r="A6055" s="85">
        <v>45492</v>
      </c>
      <c r="B6055" s="86" t="s">
        <v>517</v>
      </c>
      <c r="C6055" s="2">
        <v>2</v>
      </c>
    </row>
    <row r="6056" spans="1:3" ht="22.5" x14ac:dyDescent="0.25">
      <c r="A6056" s="85">
        <v>45492</v>
      </c>
      <c r="B6056" s="87" t="s">
        <v>539</v>
      </c>
      <c r="C6056" s="2">
        <v>2</v>
      </c>
    </row>
    <row r="6057" spans="1:3" ht="22.5" x14ac:dyDescent="0.25">
      <c r="A6057" s="85">
        <v>45492</v>
      </c>
      <c r="B6057" s="87" t="s">
        <v>563</v>
      </c>
      <c r="C6057" s="2">
        <v>2</v>
      </c>
    </row>
    <row r="6058" spans="1:3" ht="22.5" x14ac:dyDescent="0.25">
      <c r="A6058" s="85">
        <v>45492</v>
      </c>
      <c r="B6058" s="86" t="s">
        <v>508</v>
      </c>
      <c r="C6058" s="2">
        <v>2</v>
      </c>
    </row>
    <row r="6059" spans="1:3" ht="22.5" x14ac:dyDescent="0.25">
      <c r="A6059" s="85">
        <v>45492</v>
      </c>
      <c r="B6059" s="86" t="s">
        <v>545</v>
      </c>
      <c r="C6059" s="2">
        <v>2</v>
      </c>
    </row>
    <row r="6060" spans="1:3" ht="22.5" x14ac:dyDescent="0.25">
      <c r="A6060" s="85">
        <v>45492</v>
      </c>
      <c r="B6060" s="87" t="s">
        <v>568</v>
      </c>
      <c r="C6060" s="2">
        <v>2</v>
      </c>
    </row>
    <row r="6061" spans="1:3" ht="22.5" x14ac:dyDescent="0.25">
      <c r="A6061" s="85">
        <v>45492</v>
      </c>
      <c r="B6061" s="86" t="s">
        <v>571</v>
      </c>
      <c r="C6061" s="2">
        <v>2</v>
      </c>
    </row>
    <row r="6062" spans="1:3" ht="22.5" x14ac:dyDescent="0.25">
      <c r="A6062" s="85">
        <v>45492</v>
      </c>
      <c r="B6062" s="86" t="s">
        <v>542</v>
      </c>
      <c r="C6062" s="2">
        <v>2</v>
      </c>
    </row>
    <row r="6063" spans="1:3" ht="22.5" x14ac:dyDescent="0.25">
      <c r="A6063" s="85">
        <v>45492</v>
      </c>
      <c r="B6063" s="86" t="s">
        <v>639</v>
      </c>
      <c r="C6063" s="2">
        <v>2</v>
      </c>
    </row>
    <row r="6064" spans="1:3" ht="22.5" x14ac:dyDescent="0.25">
      <c r="A6064" s="85">
        <v>45493</v>
      </c>
      <c r="B6064" s="86" t="s">
        <v>572</v>
      </c>
      <c r="C6064" s="2">
        <v>1</v>
      </c>
    </row>
    <row r="6065" spans="1:3" ht="22.5" x14ac:dyDescent="0.25">
      <c r="A6065" s="85">
        <v>45493</v>
      </c>
      <c r="B6065" s="87" t="s">
        <v>531</v>
      </c>
      <c r="C6065" s="2">
        <v>1</v>
      </c>
    </row>
    <row r="6066" spans="1:3" ht="22.5" x14ac:dyDescent="0.25">
      <c r="A6066" s="85">
        <v>45493</v>
      </c>
      <c r="B6066" s="87" t="s">
        <v>634</v>
      </c>
      <c r="C6066" s="2"/>
    </row>
    <row r="6067" spans="1:3" x14ac:dyDescent="0.25">
      <c r="A6067" s="85">
        <v>45493</v>
      </c>
      <c r="B6067" s="86" t="s">
        <v>495</v>
      </c>
      <c r="C6067" s="2"/>
    </row>
    <row r="6068" spans="1:3" ht="22.5" x14ac:dyDescent="0.25">
      <c r="A6068" s="85">
        <v>45493</v>
      </c>
      <c r="B6068" s="87" t="s">
        <v>535</v>
      </c>
      <c r="C6068" s="2">
        <v>2</v>
      </c>
    </row>
    <row r="6069" spans="1:3" ht="22.5" x14ac:dyDescent="0.25">
      <c r="A6069" s="85">
        <v>45493</v>
      </c>
      <c r="B6069" s="87" t="s">
        <v>511</v>
      </c>
      <c r="C6069" s="2">
        <v>1</v>
      </c>
    </row>
    <row r="6070" spans="1:3" x14ac:dyDescent="0.25">
      <c r="A6070" s="85">
        <v>45493</v>
      </c>
      <c r="B6070" s="87" t="s">
        <v>520</v>
      </c>
      <c r="C6070" s="2">
        <v>0</v>
      </c>
    </row>
    <row r="6071" spans="1:3" ht="22.5" x14ac:dyDescent="0.25">
      <c r="A6071" s="85">
        <v>45493</v>
      </c>
      <c r="B6071" s="87" t="s">
        <v>556</v>
      </c>
      <c r="C6071" s="2">
        <v>2</v>
      </c>
    </row>
    <row r="6072" spans="1:3" x14ac:dyDescent="0.25">
      <c r="A6072" s="85">
        <v>45493</v>
      </c>
      <c r="B6072" s="87" t="s">
        <v>573</v>
      </c>
      <c r="C6072" s="2">
        <v>1</v>
      </c>
    </row>
    <row r="6073" spans="1:3" ht="22.5" x14ac:dyDescent="0.25">
      <c r="A6073" s="85">
        <v>45493</v>
      </c>
      <c r="B6073" s="87" t="s">
        <v>503</v>
      </c>
      <c r="C6073" s="2">
        <v>2</v>
      </c>
    </row>
    <row r="6074" spans="1:3" ht="22.5" x14ac:dyDescent="0.25">
      <c r="A6074" s="85">
        <v>45493</v>
      </c>
      <c r="B6074" s="86" t="s">
        <v>492</v>
      </c>
      <c r="C6074" s="2">
        <v>2</v>
      </c>
    </row>
    <row r="6075" spans="1:3" ht="22.5" x14ac:dyDescent="0.25">
      <c r="A6075" s="85">
        <v>45493</v>
      </c>
      <c r="B6075" s="87" t="s">
        <v>552</v>
      </c>
      <c r="C6075" s="2">
        <v>2</v>
      </c>
    </row>
    <row r="6076" spans="1:3" ht="22.5" x14ac:dyDescent="0.25">
      <c r="A6076" s="85">
        <v>45493</v>
      </c>
      <c r="B6076" s="86" t="s">
        <v>508</v>
      </c>
      <c r="C6076" s="2">
        <v>1</v>
      </c>
    </row>
    <row r="6077" spans="1:3" x14ac:dyDescent="0.25">
      <c r="A6077" s="85">
        <v>45493</v>
      </c>
      <c r="B6077" s="87" t="s">
        <v>516</v>
      </c>
      <c r="C6077" s="2">
        <v>2</v>
      </c>
    </row>
    <row r="6078" spans="1:3" x14ac:dyDescent="0.25">
      <c r="A6078" s="85">
        <v>45493</v>
      </c>
      <c r="B6078" s="86" t="s">
        <v>532</v>
      </c>
      <c r="C6078" s="2"/>
    </row>
    <row r="6079" spans="1:3" ht="22.5" x14ac:dyDescent="0.25">
      <c r="A6079" s="85">
        <v>45493</v>
      </c>
      <c r="B6079" s="86" t="s">
        <v>629</v>
      </c>
      <c r="C6079" s="2">
        <v>2</v>
      </c>
    </row>
    <row r="6080" spans="1:3" ht="22.5" x14ac:dyDescent="0.25">
      <c r="A6080" s="85">
        <v>45493</v>
      </c>
      <c r="B6080" s="87" t="s">
        <v>526</v>
      </c>
      <c r="C6080" s="2">
        <v>2</v>
      </c>
    </row>
    <row r="6081" spans="1:3" ht="22.5" x14ac:dyDescent="0.25">
      <c r="A6081" s="85">
        <v>45493</v>
      </c>
      <c r="B6081" s="86" t="s">
        <v>631</v>
      </c>
      <c r="C6081" s="2">
        <v>2</v>
      </c>
    </row>
    <row r="6082" spans="1:3" x14ac:dyDescent="0.25">
      <c r="A6082" s="85">
        <v>45493</v>
      </c>
      <c r="B6082" s="87" t="s">
        <v>536</v>
      </c>
      <c r="C6082" s="2">
        <v>2</v>
      </c>
    </row>
    <row r="6083" spans="1:3" ht="22.5" x14ac:dyDescent="0.25">
      <c r="A6083" s="85">
        <v>45493</v>
      </c>
      <c r="B6083" s="86" t="s">
        <v>630</v>
      </c>
      <c r="C6083" s="2">
        <v>1</v>
      </c>
    </row>
    <row r="6084" spans="1:3" ht="22.5" x14ac:dyDescent="0.25">
      <c r="A6084" s="85">
        <v>45493</v>
      </c>
      <c r="B6084" s="86" t="s">
        <v>530</v>
      </c>
      <c r="C6084" s="2">
        <v>2</v>
      </c>
    </row>
    <row r="6085" spans="1:3" x14ac:dyDescent="0.25">
      <c r="A6085" s="85">
        <v>45493</v>
      </c>
      <c r="B6085" s="86" t="s">
        <v>546</v>
      </c>
      <c r="C6085" s="2">
        <v>2</v>
      </c>
    </row>
    <row r="6086" spans="1:3" ht="22.5" x14ac:dyDescent="0.25">
      <c r="A6086" s="85">
        <v>45493</v>
      </c>
      <c r="B6086" s="87" t="s">
        <v>549</v>
      </c>
      <c r="C6086" s="2">
        <v>2</v>
      </c>
    </row>
    <row r="6087" spans="1:3" ht="22.5" x14ac:dyDescent="0.25">
      <c r="A6087" s="85">
        <v>45493</v>
      </c>
      <c r="B6087" s="86" t="s">
        <v>542</v>
      </c>
      <c r="C6087" s="2">
        <v>2</v>
      </c>
    </row>
    <row r="6088" spans="1:3" ht="22.5" x14ac:dyDescent="0.25">
      <c r="A6088" s="85">
        <v>45493</v>
      </c>
      <c r="B6088" s="86" t="s">
        <v>639</v>
      </c>
      <c r="C6088" s="2">
        <v>2</v>
      </c>
    </row>
    <row r="6089" spans="1:3" ht="22.5" x14ac:dyDescent="0.25">
      <c r="A6089" s="85">
        <v>45493</v>
      </c>
      <c r="B6089" s="86" t="s">
        <v>563</v>
      </c>
      <c r="C6089" s="2">
        <v>2</v>
      </c>
    </row>
    <row r="6090" spans="1:3" ht="22.5" x14ac:dyDescent="0.25">
      <c r="A6090" s="85">
        <v>45494</v>
      </c>
      <c r="B6090" s="86" t="s">
        <v>501</v>
      </c>
      <c r="C6090" s="2"/>
    </row>
    <row r="6091" spans="1:3" x14ac:dyDescent="0.25">
      <c r="A6091" s="85">
        <v>45494</v>
      </c>
      <c r="B6091" s="87" t="s">
        <v>495</v>
      </c>
      <c r="C6091" s="2"/>
    </row>
    <row r="6092" spans="1:3" x14ac:dyDescent="0.25">
      <c r="A6092" s="85">
        <v>45494</v>
      </c>
      <c r="B6092" s="86" t="s">
        <v>498</v>
      </c>
      <c r="C6092" s="2"/>
    </row>
    <row r="6093" spans="1:3" ht="22.5" x14ac:dyDescent="0.25">
      <c r="A6093" s="85">
        <v>45494</v>
      </c>
      <c r="B6093" s="86" t="s">
        <v>503</v>
      </c>
      <c r="C6093" s="2"/>
    </row>
    <row r="6094" spans="1:3" x14ac:dyDescent="0.25">
      <c r="A6094" s="85">
        <v>45494</v>
      </c>
      <c r="B6094" s="87" t="s">
        <v>541</v>
      </c>
      <c r="C6094" s="2">
        <v>1</v>
      </c>
    </row>
    <row r="6095" spans="1:3" x14ac:dyDescent="0.25">
      <c r="A6095" s="85">
        <v>45494</v>
      </c>
      <c r="B6095" s="86" t="s">
        <v>506</v>
      </c>
      <c r="C6095" s="2"/>
    </row>
    <row r="6096" spans="1:3" ht="22.5" x14ac:dyDescent="0.25">
      <c r="A6096" s="85">
        <v>45494</v>
      </c>
      <c r="B6096" s="86" t="s">
        <v>556</v>
      </c>
      <c r="C6096" s="2">
        <v>2</v>
      </c>
    </row>
    <row r="6097" spans="1:3" ht="22.5" x14ac:dyDescent="0.25">
      <c r="A6097" s="85">
        <v>45494</v>
      </c>
      <c r="B6097" s="87" t="s">
        <v>572</v>
      </c>
      <c r="C6097" s="2">
        <v>2</v>
      </c>
    </row>
    <row r="6098" spans="1:3" ht="22.5" x14ac:dyDescent="0.25">
      <c r="A6098" s="85">
        <v>45494</v>
      </c>
      <c r="B6098" s="87" t="s">
        <v>491</v>
      </c>
      <c r="C6098" s="2">
        <v>1</v>
      </c>
    </row>
    <row r="6099" spans="1:3" ht="22.5" x14ac:dyDescent="0.25">
      <c r="A6099" s="85">
        <v>45494</v>
      </c>
      <c r="B6099" s="86" t="s">
        <v>515</v>
      </c>
      <c r="C6099" s="2">
        <v>2</v>
      </c>
    </row>
    <row r="6100" spans="1:3" ht="22.5" x14ac:dyDescent="0.25">
      <c r="A6100" s="85">
        <v>45494</v>
      </c>
      <c r="B6100" s="87" t="s">
        <v>552</v>
      </c>
      <c r="C6100" s="2">
        <v>2</v>
      </c>
    </row>
    <row r="6101" spans="1:3" x14ac:dyDescent="0.25">
      <c r="A6101" s="85">
        <v>45494</v>
      </c>
      <c r="B6101" s="86" t="s">
        <v>516</v>
      </c>
      <c r="C6101" s="2">
        <v>2</v>
      </c>
    </row>
    <row r="6102" spans="1:3" ht="22.5" x14ac:dyDescent="0.25">
      <c r="A6102" s="85">
        <v>45494</v>
      </c>
      <c r="B6102" s="87" t="s">
        <v>508</v>
      </c>
      <c r="C6102" s="2">
        <v>1</v>
      </c>
    </row>
    <row r="6103" spans="1:3" ht="22.5" x14ac:dyDescent="0.25">
      <c r="A6103" s="85">
        <v>45494</v>
      </c>
      <c r="B6103" s="87" t="s">
        <v>545</v>
      </c>
      <c r="C6103" s="2">
        <v>1</v>
      </c>
    </row>
    <row r="6104" spans="1:3" ht="22.5" x14ac:dyDescent="0.25">
      <c r="A6104" s="85">
        <v>45494</v>
      </c>
      <c r="B6104" s="86" t="s">
        <v>629</v>
      </c>
      <c r="C6104" s="2">
        <v>2</v>
      </c>
    </row>
    <row r="6105" spans="1:3" x14ac:dyDescent="0.25">
      <c r="A6105" s="85">
        <v>45494</v>
      </c>
      <c r="B6105" s="86" t="s">
        <v>564</v>
      </c>
      <c r="C6105" s="2">
        <v>2</v>
      </c>
    </row>
    <row r="6106" spans="1:3" ht="22.5" x14ac:dyDescent="0.25">
      <c r="A6106" s="85">
        <v>45494</v>
      </c>
      <c r="B6106" s="86" t="s">
        <v>535</v>
      </c>
      <c r="C6106" s="2">
        <v>2</v>
      </c>
    </row>
    <row r="6107" spans="1:3" ht="22.5" x14ac:dyDescent="0.25">
      <c r="A6107" s="85">
        <v>45494</v>
      </c>
      <c r="B6107" s="86" t="s">
        <v>542</v>
      </c>
      <c r="C6107" s="2">
        <v>2</v>
      </c>
    </row>
    <row r="6108" spans="1:3" x14ac:dyDescent="0.25">
      <c r="A6108" s="85">
        <v>45494</v>
      </c>
      <c r="B6108" s="87" t="s">
        <v>536</v>
      </c>
      <c r="C6108" s="2">
        <v>2</v>
      </c>
    </row>
    <row r="6109" spans="1:3" ht="22.5" x14ac:dyDescent="0.25">
      <c r="A6109" s="85">
        <v>45494</v>
      </c>
      <c r="B6109" s="86" t="s">
        <v>563</v>
      </c>
      <c r="C6109" s="2">
        <v>2</v>
      </c>
    </row>
    <row r="6110" spans="1:3" ht="22.5" x14ac:dyDescent="0.25">
      <c r="A6110" s="85">
        <v>45494</v>
      </c>
      <c r="B6110" s="86" t="s">
        <v>530</v>
      </c>
      <c r="C6110" s="2">
        <v>2</v>
      </c>
    </row>
    <row r="6111" spans="1:3" ht="22.5" x14ac:dyDescent="0.25">
      <c r="A6111" s="85">
        <v>45494</v>
      </c>
      <c r="B6111" s="87" t="s">
        <v>549</v>
      </c>
      <c r="C6111" s="2">
        <v>2</v>
      </c>
    </row>
    <row r="6112" spans="1:3" ht="22.5" x14ac:dyDescent="0.25">
      <c r="A6112" s="85">
        <v>45494</v>
      </c>
      <c r="B6112" s="87" t="s">
        <v>630</v>
      </c>
      <c r="C6112" s="2">
        <v>2</v>
      </c>
    </row>
    <row r="6113" spans="1:3" ht="22.5" x14ac:dyDescent="0.25">
      <c r="A6113" s="85">
        <v>45494</v>
      </c>
      <c r="B6113" s="87" t="s">
        <v>631</v>
      </c>
      <c r="C6113" s="2">
        <v>2</v>
      </c>
    </row>
    <row r="6114" spans="1:3" ht="22.5" x14ac:dyDescent="0.25">
      <c r="A6114" s="85">
        <v>45494</v>
      </c>
      <c r="B6114" s="87" t="s">
        <v>390</v>
      </c>
      <c r="C6114" s="2">
        <v>2</v>
      </c>
    </row>
    <row r="6115" spans="1:3" x14ac:dyDescent="0.25">
      <c r="A6115" s="85">
        <v>45494</v>
      </c>
      <c r="B6115" s="86" t="s">
        <v>546</v>
      </c>
      <c r="C6115" s="2">
        <v>2</v>
      </c>
    </row>
    <row r="6116" spans="1:3" ht="22.5" x14ac:dyDescent="0.25">
      <c r="A6116" s="85">
        <v>45494</v>
      </c>
      <c r="B6116" s="87" t="s">
        <v>568</v>
      </c>
      <c r="C6116" s="2">
        <v>2</v>
      </c>
    </row>
    <row r="6117" spans="1:3" ht="22.5" x14ac:dyDescent="0.25">
      <c r="A6117" s="85">
        <v>45494</v>
      </c>
      <c r="B6117" s="87" t="s">
        <v>639</v>
      </c>
      <c r="C6117" s="2">
        <v>2</v>
      </c>
    </row>
    <row r="6118" spans="1:3" x14ac:dyDescent="0.25">
      <c r="A6118" s="85">
        <v>45495</v>
      </c>
      <c r="B6118" s="86" t="s">
        <v>497</v>
      </c>
      <c r="C6118" s="2">
        <v>2</v>
      </c>
    </row>
    <row r="6119" spans="1:3" ht="22.5" x14ac:dyDescent="0.25">
      <c r="A6119" s="85">
        <v>45495</v>
      </c>
      <c r="B6119" s="87" t="s">
        <v>496</v>
      </c>
      <c r="C6119" s="2">
        <v>2</v>
      </c>
    </row>
    <row r="6120" spans="1:3" ht="22.5" x14ac:dyDescent="0.25">
      <c r="A6120" s="85">
        <v>45495</v>
      </c>
      <c r="B6120" s="86" t="s">
        <v>493</v>
      </c>
      <c r="C6120" s="2">
        <v>2</v>
      </c>
    </row>
    <row r="6121" spans="1:3" ht="22.5" x14ac:dyDescent="0.25">
      <c r="A6121" s="85">
        <v>45495</v>
      </c>
      <c r="B6121" s="86" t="s">
        <v>492</v>
      </c>
      <c r="C6121" s="2">
        <v>2</v>
      </c>
    </row>
    <row r="6122" spans="1:3" x14ac:dyDescent="0.25">
      <c r="A6122" s="85">
        <v>45495</v>
      </c>
      <c r="B6122" s="86" t="s">
        <v>580</v>
      </c>
      <c r="C6122" s="2">
        <v>2</v>
      </c>
    </row>
    <row r="6123" spans="1:3" ht="22.5" x14ac:dyDescent="0.25">
      <c r="A6123" s="85">
        <v>45495</v>
      </c>
      <c r="B6123" s="86" t="s">
        <v>490</v>
      </c>
      <c r="C6123" s="2">
        <v>2</v>
      </c>
    </row>
    <row r="6124" spans="1:3" x14ac:dyDescent="0.25">
      <c r="A6124" s="85">
        <v>45495</v>
      </c>
      <c r="B6124" s="86" t="s">
        <v>494</v>
      </c>
      <c r="C6124" s="2"/>
    </row>
    <row r="6125" spans="1:3" ht="22.5" x14ac:dyDescent="0.25">
      <c r="A6125" s="85">
        <v>45495</v>
      </c>
      <c r="B6125" s="86" t="s">
        <v>552</v>
      </c>
      <c r="C6125" s="2">
        <v>2</v>
      </c>
    </row>
    <row r="6126" spans="1:3" ht="22.5" x14ac:dyDescent="0.25">
      <c r="A6126" s="85">
        <v>45495</v>
      </c>
      <c r="B6126" s="86" t="s">
        <v>503</v>
      </c>
      <c r="C6126" s="2">
        <v>2</v>
      </c>
    </row>
    <row r="6127" spans="1:3" x14ac:dyDescent="0.25">
      <c r="A6127" s="85">
        <v>45495</v>
      </c>
      <c r="B6127" s="87" t="s">
        <v>575</v>
      </c>
      <c r="C6127" s="2">
        <v>2</v>
      </c>
    </row>
    <row r="6128" spans="1:3" ht="22.5" x14ac:dyDescent="0.25">
      <c r="A6128" s="85">
        <v>45495</v>
      </c>
      <c r="B6128" s="87" t="s">
        <v>551</v>
      </c>
      <c r="C6128" s="2">
        <v>2</v>
      </c>
    </row>
    <row r="6129" spans="1:3" ht="22.5" x14ac:dyDescent="0.25">
      <c r="A6129" s="85">
        <v>45495</v>
      </c>
      <c r="B6129" s="86" t="s">
        <v>559</v>
      </c>
      <c r="C6129" s="2">
        <v>2</v>
      </c>
    </row>
    <row r="6130" spans="1:3" x14ac:dyDescent="0.25">
      <c r="A6130" s="85">
        <v>45495</v>
      </c>
      <c r="B6130" s="87" t="s">
        <v>495</v>
      </c>
      <c r="C6130" s="2"/>
    </row>
    <row r="6131" spans="1:3" x14ac:dyDescent="0.25">
      <c r="A6131" s="85">
        <v>45495</v>
      </c>
      <c r="B6131" s="86" t="s">
        <v>520</v>
      </c>
      <c r="C6131" s="2">
        <v>0</v>
      </c>
    </row>
    <row r="6132" spans="1:3" x14ac:dyDescent="0.25">
      <c r="A6132" s="85">
        <v>45495</v>
      </c>
      <c r="B6132" s="87" t="s">
        <v>553</v>
      </c>
      <c r="C6132" s="2">
        <v>2</v>
      </c>
    </row>
    <row r="6133" spans="1:3" ht="22.5" x14ac:dyDescent="0.25">
      <c r="A6133" s="85">
        <v>45495</v>
      </c>
      <c r="B6133" s="87" t="s">
        <v>548</v>
      </c>
      <c r="C6133" s="2">
        <v>2</v>
      </c>
    </row>
    <row r="6134" spans="1:3" ht="22.5" x14ac:dyDescent="0.25">
      <c r="A6134" s="85">
        <v>45495</v>
      </c>
      <c r="B6134" s="87" t="s">
        <v>550</v>
      </c>
      <c r="C6134" s="2"/>
    </row>
    <row r="6135" spans="1:3" ht="22.5" x14ac:dyDescent="0.25">
      <c r="A6135" s="85">
        <v>45495</v>
      </c>
      <c r="B6135" s="87" t="s">
        <v>628</v>
      </c>
      <c r="C6135" s="2">
        <v>2</v>
      </c>
    </row>
    <row r="6136" spans="1:3" ht="22.5" x14ac:dyDescent="0.25">
      <c r="A6136" s="85">
        <v>45495</v>
      </c>
      <c r="B6136" s="87" t="s">
        <v>439</v>
      </c>
      <c r="C6136" s="2">
        <v>2</v>
      </c>
    </row>
    <row r="6137" spans="1:3" x14ac:dyDescent="0.25">
      <c r="A6137" s="85">
        <v>45495</v>
      </c>
      <c r="B6137" s="87" t="s">
        <v>509</v>
      </c>
      <c r="C6137" s="2">
        <v>1</v>
      </c>
    </row>
    <row r="6138" spans="1:3" ht="22.5" x14ac:dyDescent="0.25">
      <c r="A6138" s="85">
        <v>45495</v>
      </c>
      <c r="B6138" s="87" t="s">
        <v>511</v>
      </c>
      <c r="C6138" s="2">
        <v>1</v>
      </c>
    </row>
    <row r="6139" spans="1:3" x14ac:dyDescent="0.25">
      <c r="A6139" s="85">
        <v>45495</v>
      </c>
      <c r="B6139" s="86" t="s">
        <v>506</v>
      </c>
      <c r="C6139" s="2">
        <v>1</v>
      </c>
    </row>
    <row r="6140" spans="1:3" ht="22.5" x14ac:dyDescent="0.25">
      <c r="A6140" s="85">
        <v>45495</v>
      </c>
      <c r="B6140" s="87" t="s">
        <v>572</v>
      </c>
      <c r="C6140" s="2">
        <v>1</v>
      </c>
    </row>
    <row r="6141" spans="1:3" ht="22.5" x14ac:dyDescent="0.25">
      <c r="A6141" s="85">
        <v>45495</v>
      </c>
      <c r="B6141" s="87" t="s">
        <v>533</v>
      </c>
      <c r="C6141" s="2">
        <v>2</v>
      </c>
    </row>
    <row r="6142" spans="1:3" x14ac:dyDescent="0.25">
      <c r="A6142" s="85">
        <v>45495</v>
      </c>
      <c r="B6142" s="87" t="s">
        <v>519</v>
      </c>
      <c r="C6142" s="2">
        <v>2</v>
      </c>
    </row>
    <row r="6143" spans="1:3" ht="22.5" x14ac:dyDescent="0.25">
      <c r="A6143" s="85">
        <v>45495</v>
      </c>
      <c r="B6143" s="86" t="s">
        <v>510</v>
      </c>
      <c r="C6143" s="2">
        <v>2</v>
      </c>
    </row>
    <row r="6144" spans="1:3" ht="22.5" x14ac:dyDescent="0.25">
      <c r="A6144" s="85">
        <v>45495</v>
      </c>
      <c r="B6144" s="86" t="s">
        <v>500</v>
      </c>
      <c r="C6144" s="2">
        <v>2</v>
      </c>
    </row>
    <row r="6145" spans="1:3" ht="22.5" x14ac:dyDescent="0.25">
      <c r="A6145" s="85">
        <v>45495</v>
      </c>
      <c r="B6145" s="87" t="s">
        <v>549</v>
      </c>
      <c r="C6145" s="2">
        <v>1</v>
      </c>
    </row>
    <row r="6146" spans="1:3" ht="22.5" x14ac:dyDescent="0.25">
      <c r="A6146" s="85">
        <v>45495</v>
      </c>
      <c r="B6146" s="87" t="s">
        <v>508</v>
      </c>
      <c r="C6146" s="2">
        <v>1</v>
      </c>
    </row>
    <row r="6147" spans="1:3" ht="22.5" x14ac:dyDescent="0.25">
      <c r="A6147" s="85">
        <v>45495</v>
      </c>
      <c r="B6147" s="87" t="s">
        <v>556</v>
      </c>
      <c r="C6147" s="2">
        <v>1</v>
      </c>
    </row>
    <row r="6148" spans="1:3" ht="22.5" x14ac:dyDescent="0.25">
      <c r="A6148" s="85">
        <v>45495</v>
      </c>
      <c r="B6148" s="86" t="s">
        <v>515</v>
      </c>
      <c r="C6148" s="2">
        <v>2</v>
      </c>
    </row>
    <row r="6149" spans="1:3" x14ac:dyDescent="0.25">
      <c r="A6149" s="85">
        <v>45495</v>
      </c>
      <c r="B6149" s="86" t="s">
        <v>633</v>
      </c>
      <c r="C6149" s="2">
        <v>2</v>
      </c>
    </row>
    <row r="6150" spans="1:3" ht="22.5" x14ac:dyDescent="0.25">
      <c r="A6150" s="85">
        <v>45495</v>
      </c>
      <c r="B6150" s="87" t="s">
        <v>629</v>
      </c>
      <c r="C6150" s="2">
        <v>2</v>
      </c>
    </row>
    <row r="6151" spans="1:3" ht="22.5" x14ac:dyDescent="0.25">
      <c r="A6151" s="85">
        <v>45495</v>
      </c>
      <c r="B6151" s="86" t="s">
        <v>560</v>
      </c>
      <c r="C6151" s="2">
        <v>2</v>
      </c>
    </row>
    <row r="6152" spans="1:3" x14ac:dyDescent="0.25">
      <c r="A6152" s="85">
        <v>45495</v>
      </c>
      <c r="B6152" s="86" t="s">
        <v>573</v>
      </c>
      <c r="C6152" s="2">
        <v>2</v>
      </c>
    </row>
    <row r="6153" spans="1:3" ht="22.5" x14ac:dyDescent="0.25">
      <c r="A6153" s="85">
        <v>45495</v>
      </c>
      <c r="B6153" s="86" t="s">
        <v>539</v>
      </c>
      <c r="C6153" s="2">
        <v>2</v>
      </c>
    </row>
    <row r="6154" spans="1:3" ht="22.5" x14ac:dyDescent="0.25">
      <c r="A6154" s="85">
        <v>45495</v>
      </c>
      <c r="B6154" s="86" t="s">
        <v>555</v>
      </c>
      <c r="C6154" s="2">
        <v>2</v>
      </c>
    </row>
    <row r="6155" spans="1:3" ht="22.5" x14ac:dyDescent="0.25">
      <c r="A6155" s="85">
        <v>45495</v>
      </c>
      <c r="B6155" s="87" t="s">
        <v>523</v>
      </c>
      <c r="C6155" s="2">
        <v>2</v>
      </c>
    </row>
    <row r="6156" spans="1:3" ht="22.5" x14ac:dyDescent="0.25">
      <c r="A6156" s="85">
        <v>45495</v>
      </c>
      <c r="B6156" s="87" t="s">
        <v>505</v>
      </c>
      <c r="C6156" s="2">
        <v>2</v>
      </c>
    </row>
    <row r="6157" spans="1:3" ht="22.5" x14ac:dyDescent="0.25">
      <c r="A6157" s="85">
        <v>45495</v>
      </c>
      <c r="B6157" s="86" t="s">
        <v>576</v>
      </c>
      <c r="C6157" s="2">
        <v>2</v>
      </c>
    </row>
    <row r="6158" spans="1:3" ht="22.5" x14ac:dyDescent="0.25">
      <c r="A6158" s="85">
        <v>45495</v>
      </c>
      <c r="B6158" s="86" t="s">
        <v>565</v>
      </c>
      <c r="C6158" s="2">
        <v>2</v>
      </c>
    </row>
    <row r="6159" spans="1:3" x14ac:dyDescent="0.25">
      <c r="A6159" s="85">
        <v>45495</v>
      </c>
      <c r="B6159" s="86" t="s">
        <v>518</v>
      </c>
      <c r="C6159" s="2">
        <v>2</v>
      </c>
    </row>
    <row r="6160" spans="1:3" x14ac:dyDescent="0.25">
      <c r="A6160" s="85">
        <v>45495</v>
      </c>
      <c r="B6160" s="87" t="s">
        <v>536</v>
      </c>
      <c r="C6160" s="2"/>
    </row>
    <row r="6161" spans="1:3" ht="22.5" x14ac:dyDescent="0.25">
      <c r="A6161" s="85">
        <v>45495</v>
      </c>
      <c r="B6161" s="87" t="s">
        <v>526</v>
      </c>
      <c r="C6161" s="2">
        <v>2</v>
      </c>
    </row>
    <row r="6162" spans="1:3" ht="22.5" x14ac:dyDescent="0.25">
      <c r="A6162" s="85">
        <v>45495</v>
      </c>
      <c r="B6162" s="86" t="s">
        <v>529</v>
      </c>
      <c r="C6162" s="2">
        <v>2</v>
      </c>
    </row>
    <row r="6163" spans="1:3" x14ac:dyDescent="0.25">
      <c r="A6163" s="85">
        <v>45495</v>
      </c>
      <c r="B6163" s="87" t="s">
        <v>524</v>
      </c>
      <c r="C6163" s="2">
        <v>2</v>
      </c>
    </row>
    <row r="6164" spans="1:3" ht="22.5" x14ac:dyDescent="0.25">
      <c r="A6164" s="85">
        <v>45495</v>
      </c>
      <c r="B6164" s="87" t="s">
        <v>542</v>
      </c>
      <c r="C6164" s="2"/>
    </row>
    <row r="6165" spans="1:3" x14ac:dyDescent="0.25">
      <c r="A6165" s="85">
        <v>45495</v>
      </c>
      <c r="B6165" s="86" t="s">
        <v>513</v>
      </c>
      <c r="C6165" s="2">
        <v>2</v>
      </c>
    </row>
    <row r="6166" spans="1:3" ht="22.5" x14ac:dyDescent="0.25">
      <c r="A6166" s="85">
        <v>45495</v>
      </c>
      <c r="B6166" s="86" t="s">
        <v>531</v>
      </c>
      <c r="C6166" s="2">
        <v>2</v>
      </c>
    </row>
    <row r="6167" spans="1:3" ht="22.5" x14ac:dyDescent="0.25">
      <c r="A6167" s="85">
        <v>45495</v>
      </c>
      <c r="B6167" s="86" t="s">
        <v>563</v>
      </c>
      <c r="C6167" s="2">
        <v>2</v>
      </c>
    </row>
    <row r="6168" spans="1:3" ht="22.5" x14ac:dyDescent="0.25">
      <c r="A6168" s="85">
        <v>45495</v>
      </c>
      <c r="B6168" s="87" t="s">
        <v>517</v>
      </c>
      <c r="C6168" s="2">
        <v>2</v>
      </c>
    </row>
    <row r="6169" spans="1:3" ht="22.5" x14ac:dyDescent="0.25">
      <c r="A6169" s="85">
        <v>45495</v>
      </c>
      <c r="B6169" s="87" t="s">
        <v>535</v>
      </c>
      <c r="C6169" s="2"/>
    </row>
    <row r="6170" spans="1:3" x14ac:dyDescent="0.25">
      <c r="A6170" s="85">
        <v>45495</v>
      </c>
      <c r="B6170" s="86" t="s">
        <v>502</v>
      </c>
      <c r="C6170" s="2">
        <v>2</v>
      </c>
    </row>
    <row r="6171" spans="1:3" ht="22.5" x14ac:dyDescent="0.25">
      <c r="A6171" s="85">
        <v>45495</v>
      </c>
      <c r="B6171" s="87" t="s">
        <v>630</v>
      </c>
      <c r="C6171" s="2">
        <v>2</v>
      </c>
    </row>
    <row r="6172" spans="1:3" ht="22.5" x14ac:dyDescent="0.25">
      <c r="A6172" s="85">
        <v>45495</v>
      </c>
      <c r="B6172" s="87" t="s">
        <v>558</v>
      </c>
      <c r="C6172" s="2">
        <v>1</v>
      </c>
    </row>
    <row r="6173" spans="1:3" ht="22.5" x14ac:dyDescent="0.25">
      <c r="A6173" s="85">
        <v>45495</v>
      </c>
      <c r="B6173" s="86" t="s">
        <v>639</v>
      </c>
      <c r="C6173" s="2">
        <v>2</v>
      </c>
    </row>
    <row r="6174" spans="1:3" ht="22.5" x14ac:dyDescent="0.25">
      <c r="A6174" s="85">
        <v>45495</v>
      </c>
      <c r="B6174" s="87" t="s">
        <v>534</v>
      </c>
      <c r="C6174" s="2">
        <v>2</v>
      </c>
    </row>
    <row r="6175" spans="1:3" ht="22.5" x14ac:dyDescent="0.25">
      <c r="A6175" s="85">
        <v>45495</v>
      </c>
      <c r="B6175" s="86" t="s">
        <v>540</v>
      </c>
      <c r="C6175" s="2">
        <v>2</v>
      </c>
    </row>
    <row r="6176" spans="1:3" ht="22.5" x14ac:dyDescent="0.25">
      <c r="A6176" s="85">
        <v>45495</v>
      </c>
      <c r="B6176" s="87" t="s">
        <v>544</v>
      </c>
      <c r="C6176" s="2">
        <v>2</v>
      </c>
    </row>
    <row r="6177" spans="1:3" ht="22.5" x14ac:dyDescent="0.25">
      <c r="A6177" s="85">
        <v>45495</v>
      </c>
      <c r="B6177" s="86" t="s">
        <v>631</v>
      </c>
      <c r="C6177" s="2">
        <v>2</v>
      </c>
    </row>
    <row r="6178" spans="1:3" x14ac:dyDescent="0.25">
      <c r="A6178" s="85">
        <v>45495</v>
      </c>
      <c r="B6178" s="87" t="s">
        <v>541</v>
      </c>
      <c r="C6178" s="2">
        <v>2</v>
      </c>
    </row>
    <row r="6179" spans="1:3" x14ac:dyDescent="0.25">
      <c r="A6179" s="85">
        <v>45495</v>
      </c>
      <c r="B6179" s="86" t="s">
        <v>570</v>
      </c>
      <c r="C6179" s="2">
        <v>2</v>
      </c>
    </row>
    <row r="6180" spans="1:3" x14ac:dyDescent="0.25">
      <c r="A6180" s="85">
        <v>45495</v>
      </c>
      <c r="B6180" s="87" t="s">
        <v>562</v>
      </c>
      <c r="C6180" s="2">
        <v>2</v>
      </c>
    </row>
    <row r="6181" spans="1:3" ht="22.5" x14ac:dyDescent="0.25">
      <c r="A6181" s="85">
        <v>45495</v>
      </c>
      <c r="B6181" s="86" t="s">
        <v>568</v>
      </c>
      <c r="C6181" s="2">
        <v>2</v>
      </c>
    </row>
    <row r="6182" spans="1:3" x14ac:dyDescent="0.25">
      <c r="A6182" s="85">
        <v>45496</v>
      </c>
      <c r="B6182" s="87" t="s">
        <v>498</v>
      </c>
      <c r="C6182" s="2">
        <v>2</v>
      </c>
    </row>
    <row r="6183" spans="1:3" ht="22.5" x14ac:dyDescent="0.25">
      <c r="A6183" s="85">
        <v>45496</v>
      </c>
      <c r="B6183" s="87" t="s">
        <v>533</v>
      </c>
      <c r="C6183" s="2">
        <v>2</v>
      </c>
    </row>
    <row r="6184" spans="1:3" ht="22.5" x14ac:dyDescent="0.25">
      <c r="A6184" s="85">
        <v>45496</v>
      </c>
      <c r="B6184" s="87" t="s">
        <v>548</v>
      </c>
      <c r="C6184" s="2">
        <v>2</v>
      </c>
    </row>
    <row r="6185" spans="1:3" ht="22.5" x14ac:dyDescent="0.25">
      <c r="A6185" s="85">
        <v>45496</v>
      </c>
      <c r="B6185" s="86" t="s">
        <v>492</v>
      </c>
      <c r="C6185" s="2">
        <v>2</v>
      </c>
    </row>
    <row r="6186" spans="1:3" ht="22.5" x14ac:dyDescent="0.25">
      <c r="A6186" s="85">
        <v>45496</v>
      </c>
      <c r="B6186" s="87" t="s">
        <v>552</v>
      </c>
      <c r="C6186" s="2">
        <v>2</v>
      </c>
    </row>
    <row r="6187" spans="1:3" x14ac:dyDescent="0.25">
      <c r="A6187" s="85">
        <v>45496</v>
      </c>
      <c r="B6187" s="86" t="s">
        <v>497</v>
      </c>
      <c r="C6187" s="2">
        <v>2</v>
      </c>
    </row>
    <row r="6188" spans="1:3" x14ac:dyDescent="0.25">
      <c r="A6188" s="85">
        <v>45496</v>
      </c>
      <c r="B6188" s="87" t="s">
        <v>495</v>
      </c>
      <c r="C6188" s="2"/>
    </row>
    <row r="6189" spans="1:3" ht="22.5" x14ac:dyDescent="0.25">
      <c r="A6189" s="85">
        <v>45496</v>
      </c>
      <c r="B6189" s="87" t="s">
        <v>490</v>
      </c>
      <c r="C6189" s="2">
        <v>2</v>
      </c>
    </row>
    <row r="6190" spans="1:3" ht="22.5" x14ac:dyDescent="0.25">
      <c r="A6190" s="85">
        <v>45496</v>
      </c>
      <c r="B6190" s="86" t="s">
        <v>491</v>
      </c>
      <c r="C6190" s="2"/>
    </row>
    <row r="6191" spans="1:3" ht="22.5" x14ac:dyDescent="0.25">
      <c r="A6191" s="85">
        <v>45496</v>
      </c>
      <c r="B6191" s="87" t="s">
        <v>565</v>
      </c>
      <c r="C6191" s="2">
        <v>1</v>
      </c>
    </row>
    <row r="6192" spans="1:3" ht="22.5" x14ac:dyDescent="0.25">
      <c r="A6192" s="85">
        <v>45496</v>
      </c>
      <c r="B6192" s="86" t="s">
        <v>493</v>
      </c>
      <c r="C6192" s="2">
        <v>2</v>
      </c>
    </row>
    <row r="6193" spans="1:3" ht="22.5" x14ac:dyDescent="0.25">
      <c r="A6193" s="85">
        <v>45496</v>
      </c>
      <c r="B6193" s="86" t="s">
        <v>551</v>
      </c>
      <c r="C6193" s="2">
        <v>2</v>
      </c>
    </row>
    <row r="6194" spans="1:3" ht="22.5" x14ac:dyDescent="0.25">
      <c r="A6194" s="85">
        <v>45496</v>
      </c>
      <c r="B6194" s="87" t="s">
        <v>496</v>
      </c>
      <c r="C6194" s="2">
        <v>2</v>
      </c>
    </row>
    <row r="6195" spans="1:3" x14ac:dyDescent="0.25">
      <c r="A6195" s="85">
        <v>45496</v>
      </c>
      <c r="B6195" s="86" t="s">
        <v>506</v>
      </c>
      <c r="C6195" s="2">
        <v>1</v>
      </c>
    </row>
    <row r="6196" spans="1:3" x14ac:dyDescent="0.25">
      <c r="A6196" s="85">
        <v>45496</v>
      </c>
      <c r="B6196" s="86" t="s">
        <v>502</v>
      </c>
      <c r="C6196" s="2">
        <v>1</v>
      </c>
    </row>
    <row r="6197" spans="1:3" ht="22.5" x14ac:dyDescent="0.25">
      <c r="A6197" s="85">
        <v>45496</v>
      </c>
      <c r="B6197" s="87" t="s">
        <v>508</v>
      </c>
      <c r="C6197" s="2">
        <v>1</v>
      </c>
    </row>
    <row r="6198" spans="1:3" x14ac:dyDescent="0.25">
      <c r="A6198" s="85">
        <v>45496</v>
      </c>
      <c r="B6198" s="87" t="s">
        <v>525</v>
      </c>
      <c r="C6198" s="2">
        <v>1</v>
      </c>
    </row>
    <row r="6199" spans="1:3" x14ac:dyDescent="0.25">
      <c r="A6199" s="85">
        <v>45496</v>
      </c>
      <c r="B6199" s="86" t="s">
        <v>564</v>
      </c>
      <c r="C6199" s="2"/>
    </row>
    <row r="6200" spans="1:3" ht="22.5" x14ac:dyDescent="0.25">
      <c r="A6200" s="85">
        <v>45496</v>
      </c>
      <c r="B6200" s="87" t="s">
        <v>500</v>
      </c>
      <c r="C6200" s="2">
        <v>2</v>
      </c>
    </row>
    <row r="6201" spans="1:3" x14ac:dyDescent="0.25">
      <c r="A6201" s="85">
        <v>45496</v>
      </c>
      <c r="B6201" s="87" t="s">
        <v>573</v>
      </c>
      <c r="C6201" s="2">
        <v>1</v>
      </c>
    </row>
    <row r="6202" spans="1:3" x14ac:dyDescent="0.25">
      <c r="A6202" s="85">
        <v>45496</v>
      </c>
      <c r="B6202" s="87" t="s">
        <v>516</v>
      </c>
      <c r="C6202" s="2">
        <v>2</v>
      </c>
    </row>
    <row r="6203" spans="1:3" ht="22.5" x14ac:dyDescent="0.25">
      <c r="A6203" s="85">
        <v>45496</v>
      </c>
      <c r="B6203" s="86" t="s">
        <v>572</v>
      </c>
      <c r="C6203" s="2">
        <v>1</v>
      </c>
    </row>
    <row r="6204" spans="1:3" ht="22.5" x14ac:dyDescent="0.25">
      <c r="A6204" s="85">
        <v>45496</v>
      </c>
      <c r="B6204" s="87" t="s">
        <v>567</v>
      </c>
      <c r="C6204" s="2"/>
    </row>
    <row r="6205" spans="1:3" x14ac:dyDescent="0.25">
      <c r="A6205" s="85">
        <v>45496</v>
      </c>
      <c r="B6205" s="86" t="s">
        <v>547</v>
      </c>
      <c r="C6205" s="2">
        <v>2</v>
      </c>
    </row>
    <row r="6206" spans="1:3" x14ac:dyDescent="0.25">
      <c r="A6206" s="85">
        <v>45496</v>
      </c>
      <c r="B6206" s="87" t="s">
        <v>507</v>
      </c>
      <c r="C6206" s="2">
        <v>2</v>
      </c>
    </row>
    <row r="6207" spans="1:3" ht="22.5" x14ac:dyDescent="0.25">
      <c r="A6207" s="85">
        <v>45496</v>
      </c>
      <c r="B6207" s="87" t="s">
        <v>439</v>
      </c>
      <c r="C6207" s="2">
        <v>2</v>
      </c>
    </row>
    <row r="6208" spans="1:3" x14ac:dyDescent="0.25">
      <c r="A6208" s="85">
        <v>45496</v>
      </c>
      <c r="B6208" s="86" t="s">
        <v>509</v>
      </c>
      <c r="C6208" s="2">
        <v>1</v>
      </c>
    </row>
    <row r="6209" spans="1:3" ht="22.5" x14ac:dyDescent="0.25">
      <c r="A6209" s="85">
        <v>45496</v>
      </c>
      <c r="B6209" s="86" t="s">
        <v>555</v>
      </c>
      <c r="C6209" s="2">
        <v>2</v>
      </c>
    </row>
    <row r="6210" spans="1:3" ht="22.5" x14ac:dyDescent="0.25">
      <c r="A6210" s="85">
        <v>45496</v>
      </c>
      <c r="B6210" s="87" t="s">
        <v>511</v>
      </c>
      <c r="C6210" s="2">
        <v>1</v>
      </c>
    </row>
    <row r="6211" spans="1:3" ht="22.5" x14ac:dyDescent="0.25">
      <c r="A6211" s="85">
        <v>45496</v>
      </c>
      <c r="B6211" s="87" t="s">
        <v>512</v>
      </c>
      <c r="C6211" s="2">
        <v>2</v>
      </c>
    </row>
    <row r="6212" spans="1:3" ht="22.5" x14ac:dyDescent="0.25">
      <c r="A6212" s="85">
        <v>45496</v>
      </c>
      <c r="B6212" s="86" t="s">
        <v>629</v>
      </c>
      <c r="C6212" s="2">
        <v>2</v>
      </c>
    </row>
    <row r="6213" spans="1:3" ht="22.5" x14ac:dyDescent="0.25">
      <c r="A6213" s="85">
        <v>45496</v>
      </c>
      <c r="B6213" s="86" t="s">
        <v>503</v>
      </c>
      <c r="C6213" s="2">
        <v>2</v>
      </c>
    </row>
    <row r="6214" spans="1:3" x14ac:dyDescent="0.25">
      <c r="A6214" s="85">
        <v>45496</v>
      </c>
      <c r="B6214" s="86" t="s">
        <v>520</v>
      </c>
      <c r="C6214" s="2">
        <v>0</v>
      </c>
    </row>
    <row r="6215" spans="1:3" x14ac:dyDescent="0.25">
      <c r="A6215" s="85">
        <v>45496</v>
      </c>
      <c r="B6215" s="87" t="s">
        <v>580</v>
      </c>
      <c r="C6215" s="2">
        <v>2</v>
      </c>
    </row>
    <row r="6216" spans="1:3" x14ac:dyDescent="0.25">
      <c r="A6216" s="85">
        <v>45496</v>
      </c>
      <c r="B6216" s="86" t="s">
        <v>518</v>
      </c>
      <c r="C6216" s="2">
        <v>2</v>
      </c>
    </row>
    <row r="6217" spans="1:3" x14ac:dyDescent="0.25">
      <c r="A6217" s="85">
        <v>45496</v>
      </c>
      <c r="B6217" s="87" t="s">
        <v>519</v>
      </c>
      <c r="C6217" s="2">
        <v>2</v>
      </c>
    </row>
    <row r="6218" spans="1:3" ht="22.5" x14ac:dyDescent="0.25">
      <c r="A6218" s="85">
        <v>45496</v>
      </c>
      <c r="B6218" s="86" t="s">
        <v>510</v>
      </c>
      <c r="C6218" s="2">
        <v>2</v>
      </c>
    </row>
    <row r="6219" spans="1:3" ht="22.5" x14ac:dyDescent="0.25">
      <c r="A6219" s="85">
        <v>45496</v>
      </c>
      <c r="B6219" s="86" t="s">
        <v>560</v>
      </c>
      <c r="C6219" s="2">
        <v>2</v>
      </c>
    </row>
    <row r="6220" spans="1:3" ht="22.5" x14ac:dyDescent="0.25">
      <c r="A6220" s="85">
        <v>45496</v>
      </c>
      <c r="B6220" s="87" t="s">
        <v>559</v>
      </c>
      <c r="C6220" s="2">
        <v>2</v>
      </c>
    </row>
    <row r="6221" spans="1:3" ht="22.5" x14ac:dyDescent="0.25">
      <c r="A6221" s="85">
        <v>45496</v>
      </c>
      <c r="B6221" s="86" t="s">
        <v>529</v>
      </c>
      <c r="C6221" s="2">
        <v>2</v>
      </c>
    </row>
    <row r="6222" spans="1:3" x14ac:dyDescent="0.25">
      <c r="A6222" s="85">
        <v>45496</v>
      </c>
      <c r="B6222" s="87" t="s">
        <v>513</v>
      </c>
      <c r="C6222" s="2">
        <v>2</v>
      </c>
    </row>
    <row r="6223" spans="1:3" ht="22.5" x14ac:dyDescent="0.25">
      <c r="A6223" s="85">
        <v>45496</v>
      </c>
      <c r="B6223" s="87" t="s">
        <v>631</v>
      </c>
      <c r="C6223" s="2">
        <v>2</v>
      </c>
    </row>
    <row r="6224" spans="1:3" x14ac:dyDescent="0.25">
      <c r="A6224" s="85">
        <v>45496</v>
      </c>
      <c r="B6224" s="87" t="s">
        <v>524</v>
      </c>
      <c r="C6224" s="2">
        <v>2</v>
      </c>
    </row>
    <row r="6225" spans="1:3" ht="22.5" x14ac:dyDescent="0.25">
      <c r="A6225" s="85">
        <v>45496</v>
      </c>
      <c r="B6225" s="87" t="s">
        <v>526</v>
      </c>
      <c r="C6225" s="2">
        <v>2</v>
      </c>
    </row>
    <row r="6226" spans="1:3" ht="22.5" x14ac:dyDescent="0.25">
      <c r="A6226" s="85">
        <v>45496</v>
      </c>
      <c r="B6226" s="87" t="s">
        <v>523</v>
      </c>
      <c r="C6226" s="2">
        <v>2</v>
      </c>
    </row>
    <row r="6227" spans="1:3" ht="22.5" x14ac:dyDescent="0.25">
      <c r="A6227" s="85">
        <v>45496</v>
      </c>
      <c r="B6227" s="86" t="s">
        <v>639</v>
      </c>
      <c r="C6227" s="2">
        <v>2</v>
      </c>
    </row>
    <row r="6228" spans="1:3" ht="22.5" x14ac:dyDescent="0.25">
      <c r="A6228" s="85">
        <v>45496</v>
      </c>
      <c r="B6228" s="86" t="s">
        <v>531</v>
      </c>
      <c r="C6228" s="2">
        <v>2</v>
      </c>
    </row>
    <row r="6229" spans="1:3" ht="22.5" x14ac:dyDescent="0.25">
      <c r="A6229" s="85">
        <v>45496</v>
      </c>
      <c r="B6229" s="86" t="s">
        <v>530</v>
      </c>
      <c r="C6229" s="2">
        <v>2</v>
      </c>
    </row>
    <row r="6230" spans="1:3" ht="22.5" x14ac:dyDescent="0.25">
      <c r="A6230" s="85">
        <v>45496</v>
      </c>
      <c r="B6230" s="86" t="s">
        <v>563</v>
      </c>
      <c r="C6230" s="2">
        <v>2</v>
      </c>
    </row>
    <row r="6231" spans="1:3" ht="22.5" x14ac:dyDescent="0.25">
      <c r="A6231" s="85">
        <v>45496</v>
      </c>
      <c r="B6231" s="87" t="s">
        <v>522</v>
      </c>
      <c r="C6231" s="2">
        <v>2</v>
      </c>
    </row>
    <row r="6232" spans="1:3" ht="22.5" x14ac:dyDescent="0.25">
      <c r="A6232" s="85">
        <v>45496</v>
      </c>
      <c r="B6232" s="86" t="s">
        <v>517</v>
      </c>
      <c r="C6232" s="2">
        <v>2</v>
      </c>
    </row>
    <row r="6233" spans="1:3" ht="22.5" x14ac:dyDescent="0.25">
      <c r="A6233" s="85">
        <v>45496</v>
      </c>
      <c r="B6233" s="86" t="s">
        <v>576</v>
      </c>
      <c r="C6233" s="2">
        <v>2</v>
      </c>
    </row>
    <row r="6234" spans="1:3" x14ac:dyDescent="0.25">
      <c r="A6234" s="85">
        <v>45496</v>
      </c>
      <c r="B6234" s="86" t="s">
        <v>633</v>
      </c>
      <c r="C6234" s="2">
        <v>2</v>
      </c>
    </row>
    <row r="6235" spans="1:3" x14ac:dyDescent="0.25">
      <c r="A6235" s="85">
        <v>45496</v>
      </c>
      <c r="B6235" s="87" t="s">
        <v>541</v>
      </c>
      <c r="C6235" s="2">
        <v>2</v>
      </c>
    </row>
    <row r="6236" spans="1:3" ht="22.5" x14ac:dyDescent="0.25">
      <c r="A6236" s="85">
        <v>45496</v>
      </c>
      <c r="B6236" s="87" t="s">
        <v>540</v>
      </c>
      <c r="C6236" s="2">
        <v>2</v>
      </c>
    </row>
    <row r="6237" spans="1:3" ht="22.5" x14ac:dyDescent="0.25">
      <c r="A6237" s="85">
        <v>45496</v>
      </c>
      <c r="B6237" s="86" t="s">
        <v>534</v>
      </c>
      <c r="C6237" s="2">
        <v>2</v>
      </c>
    </row>
    <row r="6238" spans="1:3" x14ac:dyDescent="0.25">
      <c r="A6238" s="85">
        <v>45496</v>
      </c>
      <c r="B6238" s="86" t="s">
        <v>536</v>
      </c>
      <c r="C6238" s="2">
        <v>2</v>
      </c>
    </row>
    <row r="6239" spans="1:3" ht="22.5" x14ac:dyDescent="0.25">
      <c r="A6239" s="85">
        <v>45496</v>
      </c>
      <c r="B6239" s="87" t="s">
        <v>544</v>
      </c>
      <c r="C6239" s="2">
        <v>2</v>
      </c>
    </row>
    <row r="6240" spans="1:3" ht="22.5" x14ac:dyDescent="0.25">
      <c r="A6240" s="85">
        <v>45496</v>
      </c>
      <c r="B6240" s="87" t="s">
        <v>505</v>
      </c>
      <c r="C6240" s="2">
        <v>2</v>
      </c>
    </row>
    <row r="6241" spans="1:3" ht="22.5" x14ac:dyDescent="0.25">
      <c r="A6241" s="85">
        <v>45496</v>
      </c>
      <c r="B6241" s="86" t="s">
        <v>539</v>
      </c>
      <c r="C6241" s="2">
        <v>2</v>
      </c>
    </row>
    <row r="6242" spans="1:3" x14ac:dyDescent="0.25">
      <c r="A6242" s="85">
        <v>45496</v>
      </c>
      <c r="B6242" s="86" t="s">
        <v>575</v>
      </c>
      <c r="C6242" s="2">
        <v>2</v>
      </c>
    </row>
    <row r="6243" spans="1:3" ht="22.5" x14ac:dyDescent="0.25">
      <c r="A6243" s="85">
        <v>45496</v>
      </c>
      <c r="B6243" s="87" t="s">
        <v>630</v>
      </c>
      <c r="C6243" s="2">
        <v>2</v>
      </c>
    </row>
    <row r="6244" spans="1:3" ht="22.5" x14ac:dyDescent="0.25">
      <c r="A6244" s="85">
        <v>45496</v>
      </c>
      <c r="B6244" s="87" t="s">
        <v>549</v>
      </c>
      <c r="C6244" s="2">
        <v>2</v>
      </c>
    </row>
    <row r="6245" spans="1:3" x14ac:dyDescent="0.25">
      <c r="A6245" s="85">
        <v>45496</v>
      </c>
      <c r="B6245" s="86" t="s">
        <v>562</v>
      </c>
      <c r="C6245" s="2">
        <v>2</v>
      </c>
    </row>
    <row r="6246" spans="1:3" x14ac:dyDescent="0.25">
      <c r="A6246" s="85">
        <v>45496</v>
      </c>
      <c r="B6246" s="86" t="s">
        <v>570</v>
      </c>
      <c r="C6246" s="2">
        <v>2</v>
      </c>
    </row>
    <row r="6247" spans="1:3" ht="22.5" x14ac:dyDescent="0.25">
      <c r="A6247" s="85">
        <v>45496</v>
      </c>
      <c r="B6247" s="86" t="s">
        <v>571</v>
      </c>
      <c r="C6247" s="2">
        <v>2</v>
      </c>
    </row>
    <row r="6248" spans="1:3" x14ac:dyDescent="0.25">
      <c r="A6248" s="85">
        <v>45496</v>
      </c>
      <c r="B6248" s="87" t="s">
        <v>546</v>
      </c>
      <c r="C6248" s="2">
        <v>2</v>
      </c>
    </row>
    <row r="6249" spans="1:3" ht="22.5" x14ac:dyDescent="0.25">
      <c r="A6249" s="85">
        <v>45496</v>
      </c>
      <c r="B6249" s="86" t="s">
        <v>568</v>
      </c>
      <c r="C6249" s="2">
        <v>2</v>
      </c>
    </row>
    <row r="6250" spans="1:3" x14ac:dyDescent="0.25">
      <c r="A6250" s="85">
        <v>45497</v>
      </c>
      <c r="B6250" s="87" t="s">
        <v>498</v>
      </c>
      <c r="C6250" s="2">
        <v>2</v>
      </c>
    </row>
    <row r="6251" spans="1:3" ht="22.5" x14ac:dyDescent="0.25">
      <c r="A6251" s="85">
        <v>45497</v>
      </c>
      <c r="B6251" s="86" t="s">
        <v>490</v>
      </c>
      <c r="C6251" s="2">
        <v>2</v>
      </c>
    </row>
    <row r="6252" spans="1:3" ht="22.5" x14ac:dyDescent="0.25">
      <c r="A6252" s="85">
        <v>45497</v>
      </c>
      <c r="B6252" s="86" t="s">
        <v>533</v>
      </c>
      <c r="C6252" s="2">
        <v>2</v>
      </c>
    </row>
    <row r="6253" spans="1:3" x14ac:dyDescent="0.25">
      <c r="A6253" s="85">
        <v>45497</v>
      </c>
      <c r="B6253" s="87" t="s">
        <v>520</v>
      </c>
      <c r="C6253" s="2">
        <v>0</v>
      </c>
    </row>
    <row r="6254" spans="1:3" ht="22.5" x14ac:dyDescent="0.25">
      <c r="A6254" s="85">
        <v>45497</v>
      </c>
      <c r="B6254" s="86" t="s">
        <v>567</v>
      </c>
      <c r="C6254" s="2">
        <v>0</v>
      </c>
    </row>
    <row r="6255" spans="1:3" x14ac:dyDescent="0.25">
      <c r="A6255" s="85">
        <v>45497</v>
      </c>
      <c r="B6255" s="86" t="s">
        <v>580</v>
      </c>
      <c r="C6255" s="2">
        <v>2</v>
      </c>
    </row>
    <row r="6256" spans="1:3" ht="22.5" x14ac:dyDescent="0.25">
      <c r="A6256" s="85">
        <v>45497</v>
      </c>
      <c r="B6256" s="87" t="s">
        <v>492</v>
      </c>
      <c r="C6256" s="2">
        <v>2</v>
      </c>
    </row>
    <row r="6257" spans="1:3" ht="22.5" x14ac:dyDescent="0.25">
      <c r="A6257" s="85">
        <v>45497</v>
      </c>
      <c r="B6257" s="87" t="s">
        <v>493</v>
      </c>
      <c r="C6257" s="2">
        <v>2</v>
      </c>
    </row>
    <row r="6258" spans="1:3" ht="22.5" x14ac:dyDescent="0.25">
      <c r="A6258" s="85">
        <v>45497</v>
      </c>
      <c r="B6258" s="87" t="s">
        <v>552</v>
      </c>
      <c r="C6258" s="2">
        <v>2</v>
      </c>
    </row>
    <row r="6259" spans="1:3" ht="22.5" x14ac:dyDescent="0.25">
      <c r="A6259" s="85">
        <v>45497</v>
      </c>
      <c r="B6259" s="87" t="s">
        <v>496</v>
      </c>
      <c r="C6259" s="2">
        <v>2</v>
      </c>
    </row>
    <row r="6260" spans="1:3" ht="22.5" x14ac:dyDescent="0.25">
      <c r="A6260" s="85">
        <v>45497</v>
      </c>
      <c r="B6260" s="86" t="s">
        <v>551</v>
      </c>
      <c r="C6260" s="2">
        <v>2</v>
      </c>
    </row>
    <row r="6261" spans="1:3" x14ac:dyDescent="0.25">
      <c r="A6261" s="85">
        <v>45497</v>
      </c>
      <c r="B6261" s="87" t="s">
        <v>494</v>
      </c>
      <c r="C6261" s="2">
        <v>0</v>
      </c>
    </row>
    <row r="6262" spans="1:3" ht="22.5" x14ac:dyDescent="0.25">
      <c r="A6262" s="85">
        <v>45497</v>
      </c>
      <c r="B6262" s="86" t="s">
        <v>568</v>
      </c>
      <c r="C6262" s="2">
        <v>2</v>
      </c>
    </row>
    <row r="6263" spans="1:3" ht="22.5" x14ac:dyDescent="0.25">
      <c r="A6263" s="85">
        <v>45497</v>
      </c>
      <c r="B6263" s="87" t="s">
        <v>556</v>
      </c>
      <c r="C6263" s="2">
        <v>0</v>
      </c>
    </row>
    <row r="6264" spans="1:3" ht="22.5" x14ac:dyDescent="0.25">
      <c r="A6264" s="85">
        <v>45497</v>
      </c>
      <c r="B6264" s="86" t="s">
        <v>555</v>
      </c>
      <c r="C6264" s="2">
        <v>1</v>
      </c>
    </row>
    <row r="6265" spans="1:3" ht="22.5" x14ac:dyDescent="0.25">
      <c r="A6265" s="85">
        <v>45497</v>
      </c>
      <c r="B6265" s="86" t="s">
        <v>548</v>
      </c>
      <c r="C6265" s="2">
        <v>2</v>
      </c>
    </row>
    <row r="6266" spans="1:3" x14ac:dyDescent="0.25">
      <c r="A6266" s="85">
        <v>45497</v>
      </c>
      <c r="B6266" s="86" t="s">
        <v>582</v>
      </c>
      <c r="C6266" s="2">
        <v>2</v>
      </c>
    </row>
    <row r="6267" spans="1:3" ht="22.5" x14ac:dyDescent="0.25">
      <c r="A6267" s="85">
        <v>45497</v>
      </c>
      <c r="B6267" s="86" t="s">
        <v>491</v>
      </c>
      <c r="C6267" s="2">
        <v>0</v>
      </c>
    </row>
    <row r="6268" spans="1:3" ht="22.5" x14ac:dyDescent="0.25">
      <c r="A6268" s="85">
        <v>45497</v>
      </c>
      <c r="B6268" s="87" t="s">
        <v>554</v>
      </c>
      <c r="C6268" s="2">
        <v>1</v>
      </c>
    </row>
    <row r="6269" spans="1:3" ht="22.5" x14ac:dyDescent="0.25">
      <c r="A6269" s="85">
        <v>45497</v>
      </c>
      <c r="B6269" s="86" t="s">
        <v>503</v>
      </c>
      <c r="C6269" s="2">
        <v>2</v>
      </c>
    </row>
    <row r="6270" spans="1:3" ht="22.5" x14ac:dyDescent="0.25">
      <c r="A6270" s="85">
        <v>45497</v>
      </c>
      <c r="B6270" s="87" t="s">
        <v>572</v>
      </c>
      <c r="C6270" s="2">
        <v>1</v>
      </c>
    </row>
    <row r="6271" spans="1:3" x14ac:dyDescent="0.25">
      <c r="A6271" s="85">
        <v>45497</v>
      </c>
      <c r="B6271" s="87" t="s">
        <v>506</v>
      </c>
      <c r="C6271" s="2">
        <v>0</v>
      </c>
    </row>
    <row r="6272" spans="1:3" ht="22.5" x14ac:dyDescent="0.25">
      <c r="A6272" s="85">
        <v>45497</v>
      </c>
      <c r="B6272" s="86" t="s">
        <v>510</v>
      </c>
      <c r="C6272" s="2">
        <v>2</v>
      </c>
    </row>
    <row r="6273" spans="1:3" ht="22.5" x14ac:dyDescent="0.25">
      <c r="A6273" s="85">
        <v>45497</v>
      </c>
      <c r="B6273" s="87" t="s">
        <v>530</v>
      </c>
      <c r="C6273" s="2">
        <v>1</v>
      </c>
    </row>
    <row r="6274" spans="1:3" ht="22.5" x14ac:dyDescent="0.25">
      <c r="A6274" s="85">
        <v>45497</v>
      </c>
      <c r="B6274" s="87" t="s">
        <v>500</v>
      </c>
      <c r="C6274" s="2">
        <v>2</v>
      </c>
    </row>
    <row r="6275" spans="1:3" ht="22.5" x14ac:dyDescent="0.25">
      <c r="A6275" s="85">
        <v>45497</v>
      </c>
      <c r="B6275" s="86" t="s">
        <v>557</v>
      </c>
      <c r="C6275" s="2">
        <v>2</v>
      </c>
    </row>
    <row r="6276" spans="1:3" x14ac:dyDescent="0.25">
      <c r="A6276" s="85">
        <v>45497</v>
      </c>
      <c r="B6276" s="86" t="s">
        <v>507</v>
      </c>
      <c r="C6276" s="2">
        <v>2</v>
      </c>
    </row>
    <row r="6277" spans="1:3" ht="22.5" x14ac:dyDescent="0.25">
      <c r="A6277" s="85">
        <v>45497</v>
      </c>
      <c r="B6277" s="87" t="s">
        <v>511</v>
      </c>
      <c r="C6277" s="2">
        <v>1</v>
      </c>
    </row>
    <row r="6278" spans="1:3" x14ac:dyDescent="0.25">
      <c r="A6278" s="85">
        <v>45497</v>
      </c>
      <c r="B6278" s="87" t="s">
        <v>564</v>
      </c>
      <c r="C6278" s="2">
        <v>1</v>
      </c>
    </row>
    <row r="6279" spans="1:3" ht="22.5" x14ac:dyDescent="0.25">
      <c r="A6279" s="85">
        <v>45497</v>
      </c>
      <c r="B6279" s="86" t="s">
        <v>512</v>
      </c>
      <c r="C6279" s="2">
        <v>2</v>
      </c>
    </row>
    <row r="6280" spans="1:3" x14ac:dyDescent="0.25">
      <c r="A6280" s="85">
        <v>45497</v>
      </c>
      <c r="B6280" s="87" t="s">
        <v>547</v>
      </c>
      <c r="C6280" s="2">
        <v>1</v>
      </c>
    </row>
    <row r="6281" spans="1:3" ht="22.5" x14ac:dyDescent="0.25">
      <c r="A6281" s="85">
        <v>45497</v>
      </c>
      <c r="B6281" s="86" t="s">
        <v>522</v>
      </c>
      <c r="C6281" s="2">
        <v>2</v>
      </c>
    </row>
    <row r="6282" spans="1:3" ht="22.5" x14ac:dyDescent="0.25">
      <c r="A6282" s="85">
        <v>45497</v>
      </c>
      <c r="B6282" s="86" t="s">
        <v>559</v>
      </c>
      <c r="C6282" s="2">
        <v>2</v>
      </c>
    </row>
    <row r="6283" spans="1:3" x14ac:dyDescent="0.25">
      <c r="A6283" s="85">
        <v>45497</v>
      </c>
      <c r="B6283" s="86" t="s">
        <v>519</v>
      </c>
      <c r="C6283" s="2">
        <v>2</v>
      </c>
    </row>
    <row r="6284" spans="1:3" x14ac:dyDescent="0.25">
      <c r="A6284" s="85">
        <v>45497</v>
      </c>
      <c r="B6284" s="87" t="s">
        <v>516</v>
      </c>
      <c r="C6284" s="2">
        <v>2</v>
      </c>
    </row>
    <row r="6285" spans="1:3" x14ac:dyDescent="0.25">
      <c r="A6285" s="85">
        <v>45497</v>
      </c>
      <c r="B6285" s="87" t="s">
        <v>573</v>
      </c>
      <c r="C6285" s="2">
        <v>2</v>
      </c>
    </row>
    <row r="6286" spans="1:3" x14ac:dyDescent="0.25">
      <c r="A6286" s="85">
        <v>45497</v>
      </c>
      <c r="B6286" s="86" t="s">
        <v>524</v>
      </c>
      <c r="C6286" s="2">
        <v>2</v>
      </c>
    </row>
    <row r="6287" spans="1:3" ht="22.5" x14ac:dyDescent="0.25">
      <c r="A6287" s="85">
        <v>45497</v>
      </c>
      <c r="B6287" s="87" t="s">
        <v>631</v>
      </c>
      <c r="C6287" s="2">
        <v>2</v>
      </c>
    </row>
    <row r="6288" spans="1:3" ht="22.5" x14ac:dyDescent="0.25">
      <c r="A6288" s="85">
        <v>45497</v>
      </c>
      <c r="B6288" s="86" t="s">
        <v>529</v>
      </c>
      <c r="C6288" s="2">
        <v>2</v>
      </c>
    </row>
    <row r="6289" spans="1:3" ht="22.5" x14ac:dyDescent="0.25">
      <c r="A6289" s="85">
        <v>45497</v>
      </c>
      <c r="B6289" s="87" t="s">
        <v>576</v>
      </c>
      <c r="C6289" s="2">
        <v>2</v>
      </c>
    </row>
    <row r="6290" spans="1:3" ht="22.5" x14ac:dyDescent="0.25">
      <c r="A6290" s="85">
        <v>45497</v>
      </c>
      <c r="B6290" s="86" t="s">
        <v>629</v>
      </c>
      <c r="C6290" s="2">
        <v>2</v>
      </c>
    </row>
    <row r="6291" spans="1:3" ht="22.5" x14ac:dyDescent="0.25">
      <c r="A6291" s="85">
        <v>45497</v>
      </c>
      <c r="B6291" s="86" t="s">
        <v>526</v>
      </c>
      <c r="C6291" s="2">
        <v>2</v>
      </c>
    </row>
    <row r="6292" spans="1:3" ht="22.5" x14ac:dyDescent="0.25">
      <c r="A6292" s="85">
        <v>45497</v>
      </c>
      <c r="B6292" s="87" t="s">
        <v>523</v>
      </c>
      <c r="C6292" s="2">
        <v>2</v>
      </c>
    </row>
    <row r="6293" spans="1:3" x14ac:dyDescent="0.25">
      <c r="A6293" s="85">
        <v>45497</v>
      </c>
      <c r="B6293" s="87" t="s">
        <v>561</v>
      </c>
      <c r="C6293" s="2">
        <v>2</v>
      </c>
    </row>
    <row r="6294" spans="1:3" x14ac:dyDescent="0.25">
      <c r="A6294" s="85">
        <v>45497</v>
      </c>
      <c r="B6294" s="87" t="s">
        <v>633</v>
      </c>
      <c r="C6294" s="2">
        <v>2</v>
      </c>
    </row>
    <row r="6295" spans="1:3" x14ac:dyDescent="0.25">
      <c r="A6295" s="85">
        <v>45497</v>
      </c>
      <c r="B6295" s="86" t="s">
        <v>513</v>
      </c>
      <c r="C6295" s="2">
        <v>2</v>
      </c>
    </row>
    <row r="6296" spans="1:3" ht="22.5" x14ac:dyDescent="0.25">
      <c r="A6296" s="85">
        <v>45497</v>
      </c>
      <c r="B6296" s="86" t="s">
        <v>517</v>
      </c>
      <c r="C6296" s="2">
        <v>2</v>
      </c>
    </row>
    <row r="6297" spans="1:3" x14ac:dyDescent="0.25">
      <c r="A6297" s="85">
        <v>45497</v>
      </c>
      <c r="B6297" s="87" t="s">
        <v>502</v>
      </c>
      <c r="C6297" s="2">
        <v>2</v>
      </c>
    </row>
    <row r="6298" spans="1:3" ht="22.5" x14ac:dyDescent="0.25">
      <c r="A6298" s="85">
        <v>45497</v>
      </c>
      <c r="B6298" s="86" t="s">
        <v>539</v>
      </c>
      <c r="C6298" s="2">
        <v>2</v>
      </c>
    </row>
    <row r="6299" spans="1:3" ht="22.5" x14ac:dyDescent="0.25">
      <c r="A6299" s="85">
        <v>45497</v>
      </c>
      <c r="B6299" s="87" t="s">
        <v>531</v>
      </c>
      <c r="C6299" s="2">
        <v>2</v>
      </c>
    </row>
    <row r="6300" spans="1:3" x14ac:dyDescent="0.25">
      <c r="A6300" s="85">
        <v>45497</v>
      </c>
      <c r="B6300" s="87" t="s">
        <v>518</v>
      </c>
      <c r="C6300" s="2">
        <v>2</v>
      </c>
    </row>
    <row r="6301" spans="1:3" ht="22.5" x14ac:dyDescent="0.25">
      <c r="A6301" s="85">
        <v>45497</v>
      </c>
      <c r="B6301" s="86" t="s">
        <v>514</v>
      </c>
      <c r="C6301" s="2">
        <v>2</v>
      </c>
    </row>
    <row r="6302" spans="1:3" x14ac:dyDescent="0.25">
      <c r="A6302" s="85">
        <v>45497</v>
      </c>
      <c r="B6302" s="87" t="s">
        <v>536</v>
      </c>
      <c r="C6302" s="2">
        <v>2</v>
      </c>
    </row>
    <row r="6303" spans="1:3" ht="22.5" x14ac:dyDescent="0.25">
      <c r="A6303" s="85">
        <v>45497</v>
      </c>
      <c r="B6303" s="86" t="s">
        <v>630</v>
      </c>
      <c r="C6303" s="2">
        <v>2</v>
      </c>
    </row>
    <row r="6304" spans="1:3" ht="22.5" x14ac:dyDescent="0.25">
      <c r="A6304" s="85">
        <v>45497</v>
      </c>
      <c r="B6304" s="86" t="s">
        <v>549</v>
      </c>
      <c r="C6304" s="2">
        <v>2</v>
      </c>
    </row>
    <row r="6305" spans="1:3" x14ac:dyDescent="0.25">
      <c r="A6305" s="85">
        <v>45497</v>
      </c>
      <c r="B6305" s="87" t="s">
        <v>541</v>
      </c>
      <c r="C6305" s="2">
        <v>2</v>
      </c>
    </row>
    <row r="6306" spans="1:3" ht="22.5" x14ac:dyDescent="0.25">
      <c r="A6306" s="85">
        <v>45497</v>
      </c>
      <c r="B6306" s="87" t="s">
        <v>544</v>
      </c>
      <c r="C6306" s="2">
        <v>2</v>
      </c>
    </row>
    <row r="6307" spans="1:3" ht="22.5" x14ac:dyDescent="0.25">
      <c r="A6307" s="85">
        <v>45497</v>
      </c>
      <c r="B6307" s="86" t="s">
        <v>540</v>
      </c>
      <c r="C6307" s="2">
        <v>2</v>
      </c>
    </row>
    <row r="6308" spans="1:3" ht="22.5" x14ac:dyDescent="0.25">
      <c r="A6308" s="85">
        <v>45497</v>
      </c>
      <c r="B6308" s="86" t="s">
        <v>508</v>
      </c>
      <c r="C6308" s="2">
        <v>2</v>
      </c>
    </row>
    <row r="6309" spans="1:3" x14ac:dyDescent="0.25">
      <c r="A6309" s="85">
        <v>45497</v>
      </c>
      <c r="B6309" s="87" t="s">
        <v>562</v>
      </c>
      <c r="C6309" s="2">
        <v>2</v>
      </c>
    </row>
    <row r="6310" spans="1:3" x14ac:dyDescent="0.25">
      <c r="A6310" s="85">
        <v>45497</v>
      </c>
      <c r="B6310" s="87" t="s">
        <v>575</v>
      </c>
      <c r="C6310" s="2">
        <v>2</v>
      </c>
    </row>
    <row r="6311" spans="1:3" ht="22.5" x14ac:dyDescent="0.25">
      <c r="A6311" s="85">
        <v>45497</v>
      </c>
      <c r="B6311" s="87" t="s">
        <v>505</v>
      </c>
      <c r="C6311" s="2">
        <v>2</v>
      </c>
    </row>
    <row r="6312" spans="1:3" ht="22.5" x14ac:dyDescent="0.25">
      <c r="A6312" s="85">
        <v>45497</v>
      </c>
      <c r="B6312" s="86" t="s">
        <v>639</v>
      </c>
      <c r="C6312" s="2">
        <v>2</v>
      </c>
    </row>
    <row r="6313" spans="1:3" ht="22.5" x14ac:dyDescent="0.25">
      <c r="A6313" s="85">
        <v>45497</v>
      </c>
      <c r="B6313" s="87" t="s">
        <v>563</v>
      </c>
      <c r="C6313" s="2">
        <v>2</v>
      </c>
    </row>
    <row r="6314" spans="1:3" ht="22.5" x14ac:dyDescent="0.25">
      <c r="A6314" s="85">
        <v>45497</v>
      </c>
      <c r="B6314" s="86" t="s">
        <v>571</v>
      </c>
      <c r="C6314" s="2">
        <v>2</v>
      </c>
    </row>
    <row r="6315" spans="1:3" ht="22.5" x14ac:dyDescent="0.25">
      <c r="A6315" s="85">
        <v>45498</v>
      </c>
      <c r="B6315" s="87" t="s">
        <v>493</v>
      </c>
      <c r="C6315" s="2">
        <v>2</v>
      </c>
    </row>
    <row r="6316" spans="1:3" ht="22.5" x14ac:dyDescent="0.25">
      <c r="A6316" s="85">
        <v>45498</v>
      </c>
      <c r="B6316" s="86" t="s">
        <v>552</v>
      </c>
      <c r="C6316" s="2">
        <v>2</v>
      </c>
    </row>
    <row r="6317" spans="1:3" x14ac:dyDescent="0.25">
      <c r="A6317" s="85">
        <v>45498</v>
      </c>
      <c r="B6317" s="86" t="s">
        <v>580</v>
      </c>
      <c r="C6317" s="2">
        <v>2</v>
      </c>
    </row>
    <row r="6318" spans="1:3" ht="22.5" x14ac:dyDescent="0.25">
      <c r="A6318" s="85">
        <v>45498</v>
      </c>
      <c r="B6318" s="87" t="s">
        <v>550</v>
      </c>
      <c r="C6318" s="2">
        <v>0</v>
      </c>
    </row>
    <row r="6319" spans="1:3" ht="22.5" x14ac:dyDescent="0.25">
      <c r="A6319" s="85">
        <v>45498</v>
      </c>
      <c r="B6319" s="87" t="s">
        <v>492</v>
      </c>
      <c r="C6319" s="2">
        <v>2</v>
      </c>
    </row>
    <row r="6320" spans="1:3" x14ac:dyDescent="0.25">
      <c r="A6320" s="85">
        <v>45498</v>
      </c>
      <c r="B6320" s="86" t="s">
        <v>498</v>
      </c>
      <c r="C6320" s="2">
        <v>2</v>
      </c>
    </row>
    <row r="6321" spans="1:3" x14ac:dyDescent="0.25">
      <c r="A6321" s="85">
        <v>45498</v>
      </c>
      <c r="B6321" s="86" t="s">
        <v>494</v>
      </c>
      <c r="C6321" s="2">
        <v>0</v>
      </c>
    </row>
    <row r="6322" spans="1:3" ht="22.5" x14ac:dyDescent="0.25">
      <c r="A6322" s="85">
        <v>45498</v>
      </c>
      <c r="B6322" s="87" t="s">
        <v>533</v>
      </c>
      <c r="C6322" s="2">
        <v>2</v>
      </c>
    </row>
    <row r="6323" spans="1:3" ht="22.5" x14ac:dyDescent="0.25">
      <c r="A6323" s="85">
        <v>45498</v>
      </c>
      <c r="B6323" s="87" t="s">
        <v>490</v>
      </c>
      <c r="C6323" s="2">
        <v>1</v>
      </c>
    </row>
    <row r="6324" spans="1:3" ht="22.5" x14ac:dyDescent="0.25">
      <c r="A6324" s="85">
        <v>45498</v>
      </c>
      <c r="B6324" s="86" t="s">
        <v>515</v>
      </c>
      <c r="C6324" s="2">
        <v>2</v>
      </c>
    </row>
    <row r="6325" spans="1:3" ht="22.5" x14ac:dyDescent="0.25">
      <c r="A6325" s="85">
        <v>45498</v>
      </c>
      <c r="B6325" s="87" t="s">
        <v>634</v>
      </c>
      <c r="C6325" s="2">
        <v>0</v>
      </c>
    </row>
    <row r="6326" spans="1:3" ht="22.5" x14ac:dyDescent="0.25">
      <c r="A6326" s="85">
        <v>45498</v>
      </c>
      <c r="B6326" s="86" t="s">
        <v>548</v>
      </c>
      <c r="C6326" s="2">
        <v>2</v>
      </c>
    </row>
    <row r="6327" spans="1:3" ht="22.5" x14ac:dyDescent="0.25">
      <c r="A6327" s="85">
        <v>45498</v>
      </c>
      <c r="B6327" s="87" t="s">
        <v>500</v>
      </c>
      <c r="C6327" s="2">
        <v>0</v>
      </c>
    </row>
    <row r="6328" spans="1:3" ht="22.5" x14ac:dyDescent="0.25">
      <c r="A6328" s="85">
        <v>45498</v>
      </c>
      <c r="B6328" s="87" t="s">
        <v>556</v>
      </c>
      <c r="C6328" s="2">
        <v>0</v>
      </c>
    </row>
    <row r="6329" spans="1:3" ht="22.5" x14ac:dyDescent="0.25">
      <c r="A6329" s="85">
        <v>45498</v>
      </c>
      <c r="B6329" s="86" t="s">
        <v>528</v>
      </c>
      <c r="C6329" s="2">
        <v>2</v>
      </c>
    </row>
    <row r="6330" spans="1:3" x14ac:dyDescent="0.25">
      <c r="A6330" s="85">
        <v>45498</v>
      </c>
      <c r="B6330" s="86" t="s">
        <v>520</v>
      </c>
      <c r="C6330" s="2">
        <v>0</v>
      </c>
    </row>
    <row r="6331" spans="1:3" x14ac:dyDescent="0.25">
      <c r="A6331" s="85">
        <v>45498</v>
      </c>
      <c r="B6331" s="87" t="s">
        <v>547</v>
      </c>
      <c r="C6331" s="2">
        <v>2</v>
      </c>
    </row>
    <row r="6332" spans="1:3" ht="22.5" x14ac:dyDescent="0.25">
      <c r="A6332" s="85">
        <v>45498</v>
      </c>
      <c r="B6332" s="87" t="s">
        <v>628</v>
      </c>
      <c r="C6332" s="2">
        <v>2</v>
      </c>
    </row>
    <row r="6333" spans="1:3" ht="22.5" x14ac:dyDescent="0.25">
      <c r="A6333" s="85">
        <v>45498</v>
      </c>
      <c r="B6333" s="86" t="s">
        <v>439</v>
      </c>
      <c r="C6333" s="2">
        <v>2</v>
      </c>
    </row>
    <row r="6334" spans="1:3" ht="22.5" x14ac:dyDescent="0.25">
      <c r="A6334" s="85">
        <v>45498</v>
      </c>
      <c r="B6334" s="86" t="s">
        <v>572</v>
      </c>
      <c r="C6334" s="2">
        <v>1</v>
      </c>
    </row>
    <row r="6335" spans="1:3" x14ac:dyDescent="0.25">
      <c r="A6335" s="85">
        <v>45498</v>
      </c>
      <c r="B6335" s="86" t="s">
        <v>506</v>
      </c>
      <c r="C6335" s="2">
        <v>1</v>
      </c>
    </row>
    <row r="6336" spans="1:3" ht="22.5" x14ac:dyDescent="0.25">
      <c r="A6336" s="85">
        <v>45498</v>
      </c>
      <c r="B6336" s="87" t="s">
        <v>563</v>
      </c>
      <c r="C6336" s="2">
        <v>1</v>
      </c>
    </row>
    <row r="6337" spans="1:3" ht="22.5" x14ac:dyDescent="0.25">
      <c r="A6337" s="85">
        <v>45498</v>
      </c>
      <c r="B6337" s="87" t="s">
        <v>557</v>
      </c>
      <c r="C6337" s="2">
        <v>2</v>
      </c>
    </row>
    <row r="6338" spans="1:3" ht="22.5" x14ac:dyDescent="0.25">
      <c r="A6338" s="85">
        <v>45498</v>
      </c>
      <c r="B6338" s="86" t="s">
        <v>508</v>
      </c>
      <c r="C6338" s="2">
        <v>1</v>
      </c>
    </row>
    <row r="6339" spans="1:3" x14ac:dyDescent="0.25">
      <c r="A6339" s="85">
        <v>45498</v>
      </c>
      <c r="B6339" s="86" t="s">
        <v>507</v>
      </c>
      <c r="C6339" s="2">
        <v>2</v>
      </c>
    </row>
    <row r="6340" spans="1:3" ht="22.5" x14ac:dyDescent="0.25">
      <c r="A6340" s="85">
        <v>45498</v>
      </c>
      <c r="B6340" s="87" t="s">
        <v>512</v>
      </c>
      <c r="C6340" s="2">
        <v>2</v>
      </c>
    </row>
    <row r="6341" spans="1:3" x14ac:dyDescent="0.25">
      <c r="A6341" s="85">
        <v>45498</v>
      </c>
      <c r="B6341" s="87" t="s">
        <v>516</v>
      </c>
      <c r="C6341" s="2">
        <v>2</v>
      </c>
    </row>
    <row r="6342" spans="1:3" ht="22.5" x14ac:dyDescent="0.25">
      <c r="A6342" s="85">
        <v>45498</v>
      </c>
      <c r="B6342" s="86" t="s">
        <v>535</v>
      </c>
      <c r="C6342" s="2">
        <v>2</v>
      </c>
    </row>
    <row r="6343" spans="1:3" x14ac:dyDescent="0.25">
      <c r="A6343" s="85">
        <v>45498</v>
      </c>
      <c r="B6343" s="86" t="s">
        <v>633</v>
      </c>
      <c r="C6343" s="2">
        <v>2</v>
      </c>
    </row>
    <row r="6344" spans="1:3" ht="22.5" x14ac:dyDescent="0.25">
      <c r="A6344" s="85">
        <v>45498</v>
      </c>
      <c r="B6344" s="86" t="s">
        <v>511</v>
      </c>
      <c r="C6344" s="2">
        <v>1</v>
      </c>
    </row>
    <row r="6345" spans="1:3" x14ac:dyDescent="0.25">
      <c r="A6345" s="85">
        <v>45498</v>
      </c>
      <c r="B6345" s="87" t="s">
        <v>519</v>
      </c>
      <c r="C6345" s="2">
        <v>2</v>
      </c>
    </row>
    <row r="6346" spans="1:3" ht="22.5" x14ac:dyDescent="0.25">
      <c r="A6346" s="85">
        <v>45498</v>
      </c>
      <c r="B6346" s="87" t="s">
        <v>559</v>
      </c>
      <c r="C6346" s="2">
        <v>2</v>
      </c>
    </row>
    <row r="6347" spans="1:3" ht="22.5" x14ac:dyDescent="0.25">
      <c r="A6347" s="85">
        <v>45498</v>
      </c>
      <c r="B6347" s="87" t="s">
        <v>555</v>
      </c>
      <c r="C6347" s="2">
        <v>2</v>
      </c>
    </row>
    <row r="6348" spans="1:3" ht="22.5" x14ac:dyDescent="0.25">
      <c r="A6348" s="85">
        <v>45498</v>
      </c>
      <c r="B6348" s="87" t="s">
        <v>631</v>
      </c>
      <c r="C6348" s="2">
        <v>2</v>
      </c>
    </row>
    <row r="6349" spans="1:3" x14ac:dyDescent="0.25">
      <c r="A6349" s="85">
        <v>45498</v>
      </c>
      <c r="B6349" s="87" t="s">
        <v>502</v>
      </c>
      <c r="C6349" s="2">
        <v>2</v>
      </c>
    </row>
    <row r="6350" spans="1:3" ht="22.5" x14ac:dyDescent="0.25">
      <c r="A6350" s="85">
        <v>45498</v>
      </c>
      <c r="B6350" s="87" t="s">
        <v>523</v>
      </c>
      <c r="C6350" s="2">
        <v>2</v>
      </c>
    </row>
    <row r="6351" spans="1:3" x14ac:dyDescent="0.25">
      <c r="A6351" s="85">
        <v>45498</v>
      </c>
      <c r="B6351" s="87" t="s">
        <v>524</v>
      </c>
      <c r="C6351" s="2">
        <v>2</v>
      </c>
    </row>
    <row r="6352" spans="1:3" x14ac:dyDescent="0.25">
      <c r="A6352" s="85">
        <v>45498</v>
      </c>
      <c r="B6352" s="86" t="s">
        <v>518</v>
      </c>
      <c r="C6352" s="2">
        <v>2</v>
      </c>
    </row>
    <row r="6353" spans="1:3" ht="22.5" x14ac:dyDescent="0.25">
      <c r="A6353" s="85">
        <v>45498</v>
      </c>
      <c r="B6353" s="87" t="s">
        <v>517</v>
      </c>
      <c r="C6353" s="2">
        <v>2</v>
      </c>
    </row>
    <row r="6354" spans="1:3" x14ac:dyDescent="0.25">
      <c r="A6354" s="85">
        <v>45498</v>
      </c>
      <c r="B6354" s="86" t="s">
        <v>561</v>
      </c>
      <c r="C6354" s="2">
        <v>2</v>
      </c>
    </row>
    <row r="6355" spans="1:3" x14ac:dyDescent="0.25">
      <c r="A6355" s="85">
        <v>45498</v>
      </c>
      <c r="B6355" s="87" t="s">
        <v>541</v>
      </c>
      <c r="C6355" s="2">
        <v>2</v>
      </c>
    </row>
    <row r="6356" spans="1:3" ht="22.5" x14ac:dyDescent="0.25">
      <c r="A6356" s="85">
        <v>45498</v>
      </c>
      <c r="B6356" s="86" t="s">
        <v>530</v>
      </c>
      <c r="C6356" s="2">
        <v>2</v>
      </c>
    </row>
    <row r="6357" spans="1:3" ht="22.5" x14ac:dyDescent="0.25">
      <c r="A6357" s="85">
        <v>45498</v>
      </c>
      <c r="B6357" s="86" t="s">
        <v>531</v>
      </c>
      <c r="C6357" s="2">
        <v>2</v>
      </c>
    </row>
    <row r="6358" spans="1:3" ht="22.5" x14ac:dyDescent="0.25">
      <c r="A6358" s="85">
        <v>45498</v>
      </c>
      <c r="B6358" s="86" t="s">
        <v>514</v>
      </c>
      <c r="C6358" s="2">
        <v>2</v>
      </c>
    </row>
    <row r="6359" spans="1:3" ht="22.5" x14ac:dyDescent="0.25">
      <c r="A6359" s="85">
        <v>45498</v>
      </c>
      <c r="B6359" s="86" t="s">
        <v>529</v>
      </c>
      <c r="C6359" s="2">
        <v>2</v>
      </c>
    </row>
    <row r="6360" spans="1:3" ht="22.5" x14ac:dyDescent="0.25">
      <c r="A6360" s="85">
        <v>45498</v>
      </c>
      <c r="B6360" s="87" t="s">
        <v>522</v>
      </c>
      <c r="C6360" s="2">
        <v>2</v>
      </c>
    </row>
    <row r="6361" spans="1:3" ht="22.5" x14ac:dyDescent="0.25">
      <c r="A6361" s="85">
        <v>45498</v>
      </c>
      <c r="B6361" s="87" t="s">
        <v>629</v>
      </c>
      <c r="C6361" s="2">
        <v>2</v>
      </c>
    </row>
    <row r="6362" spans="1:3" ht="22.5" x14ac:dyDescent="0.25">
      <c r="A6362" s="85">
        <v>45498</v>
      </c>
      <c r="B6362" s="86" t="s">
        <v>576</v>
      </c>
      <c r="C6362" s="2">
        <v>2</v>
      </c>
    </row>
    <row r="6363" spans="1:3" x14ac:dyDescent="0.25">
      <c r="A6363" s="85">
        <v>45498</v>
      </c>
      <c r="B6363" s="87" t="s">
        <v>564</v>
      </c>
      <c r="C6363" s="2">
        <v>0</v>
      </c>
    </row>
    <row r="6364" spans="1:3" x14ac:dyDescent="0.25">
      <c r="A6364" s="85">
        <v>45498</v>
      </c>
      <c r="B6364" s="86" t="s">
        <v>573</v>
      </c>
      <c r="C6364" s="2">
        <v>2</v>
      </c>
    </row>
    <row r="6365" spans="1:3" x14ac:dyDescent="0.25">
      <c r="A6365" s="85">
        <v>45498</v>
      </c>
      <c r="B6365" s="87" t="s">
        <v>525</v>
      </c>
      <c r="C6365" s="2">
        <v>2</v>
      </c>
    </row>
    <row r="6366" spans="1:3" ht="22.5" x14ac:dyDescent="0.25">
      <c r="A6366" s="85">
        <v>45498</v>
      </c>
      <c r="B6366" s="87" t="s">
        <v>630</v>
      </c>
      <c r="C6366" s="2">
        <v>2</v>
      </c>
    </row>
    <row r="6367" spans="1:3" ht="22.5" x14ac:dyDescent="0.25">
      <c r="A6367" s="85">
        <v>45498</v>
      </c>
      <c r="B6367" s="86" t="s">
        <v>534</v>
      </c>
      <c r="C6367" s="2">
        <v>2</v>
      </c>
    </row>
    <row r="6368" spans="1:3" x14ac:dyDescent="0.25">
      <c r="A6368" s="85">
        <v>45498</v>
      </c>
      <c r="B6368" s="87" t="s">
        <v>536</v>
      </c>
      <c r="C6368" s="2">
        <v>2</v>
      </c>
    </row>
    <row r="6369" spans="1:3" ht="22.5" x14ac:dyDescent="0.25">
      <c r="A6369" s="85">
        <v>45498</v>
      </c>
      <c r="B6369" s="87" t="s">
        <v>505</v>
      </c>
      <c r="C6369" s="2">
        <v>2</v>
      </c>
    </row>
    <row r="6370" spans="1:3" x14ac:dyDescent="0.25">
      <c r="A6370" s="85">
        <v>45498</v>
      </c>
      <c r="B6370" s="86" t="s">
        <v>562</v>
      </c>
      <c r="C6370" s="2">
        <v>2</v>
      </c>
    </row>
    <row r="6371" spans="1:3" ht="22.5" x14ac:dyDescent="0.25">
      <c r="A6371" s="85">
        <v>45498</v>
      </c>
      <c r="B6371" s="87" t="s">
        <v>539</v>
      </c>
      <c r="C6371" s="2">
        <v>2</v>
      </c>
    </row>
    <row r="6372" spans="1:3" ht="22.5" x14ac:dyDescent="0.25">
      <c r="A6372" s="85">
        <v>45498</v>
      </c>
      <c r="B6372" s="86" t="s">
        <v>540</v>
      </c>
      <c r="C6372" s="2">
        <v>2</v>
      </c>
    </row>
    <row r="6373" spans="1:3" ht="22.5" x14ac:dyDescent="0.25">
      <c r="A6373" s="85">
        <v>45498</v>
      </c>
      <c r="B6373" s="86" t="s">
        <v>549</v>
      </c>
      <c r="C6373" s="2">
        <v>2</v>
      </c>
    </row>
    <row r="6374" spans="1:3" ht="22.5" x14ac:dyDescent="0.25">
      <c r="A6374" s="85">
        <v>45498</v>
      </c>
      <c r="B6374" s="86" t="s">
        <v>544</v>
      </c>
      <c r="C6374" s="2">
        <v>2</v>
      </c>
    </row>
    <row r="6375" spans="1:3" x14ac:dyDescent="0.25">
      <c r="A6375" s="85">
        <v>45498</v>
      </c>
      <c r="B6375" s="86" t="s">
        <v>575</v>
      </c>
      <c r="C6375" s="2">
        <v>2</v>
      </c>
    </row>
    <row r="6376" spans="1:3" ht="22.5" x14ac:dyDescent="0.25">
      <c r="A6376" s="85">
        <v>45498</v>
      </c>
      <c r="B6376" s="86" t="s">
        <v>639</v>
      </c>
      <c r="C6376" s="2">
        <v>2</v>
      </c>
    </row>
    <row r="6377" spans="1:3" x14ac:dyDescent="0.25">
      <c r="A6377" s="85">
        <v>45498</v>
      </c>
      <c r="B6377" s="86" t="s">
        <v>546</v>
      </c>
      <c r="C6377" s="2">
        <v>2</v>
      </c>
    </row>
    <row r="6378" spans="1:3" x14ac:dyDescent="0.25">
      <c r="A6378" s="85">
        <v>45498</v>
      </c>
      <c r="B6378" s="87" t="s">
        <v>582</v>
      </c>
      <c r="C6378" s="2">
        <v>2</v>
      </c>
    </row>
    <row r="6379" spans="1:3" ht="22.5" x14ac:dyDescent="0.25">
      <c r="A6379" s="85">
        <v>45498</v>
      </c>
      <c r="B6379" s="87" t="s">
        <v>568</v>
      </c>
      <c r="C6379" s="2">
        <v>2</v>
      </c>
    </row>
    <row r="6380" spans="1:3" ht="22.5" x14ac:dyDescent="0.25">
      <c r="A6380" s="85">
        <v>45498</v>
      </c>
      <c r="B6380" s="86" t="s">
        <v>571</v>
      </c>
      <c r="C6380" s="2">
        <v>2</v>
      </c>
    </row>
    <row r="6381" spans="1:3" ht="22.5" x14ac:dyDescent="0.25">
      <c r="A6381" s="85">
        <v>45498</v>
      </c>
      <c r="B6381" s="86" t="s">
        <v>558</v>
      </c>
      <c r="C6381" s="2">
        <v>2</v>
      </c>
    </row>
    <row r="6382" spans="1:3" ht="22.5" x14ac:dyDescent="0.25">
      <c r="A6382" s="85">
        <v>45499</v>
      </c>
      <c r="B6382" s="87" t="s">
        <v>634</v>
      </c>
      <c r="C6382" s="2">
        <v>0</v>
      </c>
    </row>
    <row r="6383" spans="1:3" ht="22.5" x14ac:dyDescent="0.25">
      <c r="A6383" s="85">
        <v>45499</v>
      </c>
      <c r="B6383" s="87" t="s">
        <v>550</v>
      </c>
      <c r="C6383" s="2">
        <v>0</v>
      </c>
    </row>
    <row r="6384" spans="1:3" x14ac:dyDescent="0.25">
      <c r="A6384" s="85">
        <v>45499</v>
      </c>
      <c r="B6384" s="87" t="s">
        <v>495</v>
      </c>
      <c r="C6384" s="2">
        <v>0</v>
      </c>
    </row>
    <row r="6385" spans="1:3" ht="22.5" x14ac:dyDescent="0.25">
      <c r="A6385" s="85">
        <v>45499</v>
      </c>
      <c r="B6385" s="86" t="s">
        <v>496</v>
      </c>
      <c r="C6385" s="2">
        <v>2</v>
      </c>
    </row>
    <row r="6386" spans="1:3" ht="22.5" x14ac:dyDescent="0.25">
      <c r="A6386" s="85">
        <v>45499</v>
      </c>
      <c r="B6386" s="87" t="s">
        <v>551</v>
      </c>
      <c r="C6386" s="2">
        <v>2</v>
      </c>
    </row>
    <row r="6387" spans="1:3" x14ac:dyDescent="0.25">
      <c r="A6387" s="85">
        <v>45499</v>
      </c>
      <c r="B6387" s="86" t="s">
        <v>498</v>
      </c>
      <c r="C6387" s="2">
        <v>2</v>
      </c>
    </row>
    <row r="6388" spans="1:3" ht="22.5" x14ac:dyDescent="0.25">
      <c r="A6388" s="85">
        <v>45499</v>
      </c>
      <c r="B6388" s="87" t="s">
        <v>491</v>
      </c>
      <c r="C6388" s="2">
        <v>0</v>
      </c>
    </row>
    <row r="6389" spans="1:3" ht="22.5" x14ac:dyDescent="0.25">
      <c r="A6389" s="85">
        <v>45499</v>
      </c>
      <c r="B6389" s="87" t="s">
        <v>493</v>
      </c>
      <c r="C6389" s="2">
        <v>2</v>
      </c>
    </row>
    <row r="6390" spans="1:3" x14ac:dyDescent="0.25">
      <c r="A6390" s="85">
        <v>45499</v>
      </c>
      <c r="B6390" s="86" t="s">
        <v>580</v>
      </c>
      <c r="C6390" s="2">
        <v>2</v>
      </c>
    </row>
    <row r="6391" spans="1:3" x14ac:dyDescent="0.25">
      <c r="A6391" s="85">
        <v>45499</v>
      </c>
      <c r="B6391" s="86" t="s">
        <v>494</v>
      </c>
      <c r="C6391" s="2">
        <v>0</v>
      </c>
    </row>
    <row r="6392" spans="1:3" ht="22.5" x14ac:dyDescent="0.25">
      <c r="A6392" s="85">
        <v>45499</v>
      </c>
      <c r="B6392" s="87" t="s">
        <v>567</v>
      </c>
      <c r="C6392" s="2">
        <v>0</v>
      </c>
    </row>
    <row r="6393" spans="1:3" ht="22.5" x14ac:dyDescent="0.25">
      <c r="A6393" s="85">
        <v>45499</v>
      </c>
      <c r="B6393" s="87" t="s">
        <v>552</v>
      </c>
      <c r="C6393" s="2">
        <v>2</v>
      </c>
    </row>
    <row r="6394" spans="1:3" x14ac:dyDescent="0.25">
      <c r="A6394" s="85">
        <v>45499</v>
      </c>
      <c r="B6394" s="87" t="s">
        <v>561</v>
      </c>
      <c r="C6394" s="2">
        <v>1</v>
      </c>
    </row>
    <row r="6395" spans="1:3" x14ac:dyDescent="0.25">
      <c r="A6395" s="85">
        <v>45499</v>
      </c>
      <c r="B6395" s="86" t="s">
        <v>520</v>
      </c>
      <c r="C6395" s="2">
        <v>0</v>
      </c>
    </row>
    <row r="6396" spans="1:3" ht="22.5" x14ac:dyDescent="0.25">
      <c r="A6396" s="85">
        <v>45499</v>
      </c>
      <c r="B6396" s="86" t="s">
        <v>572</v>
      </c>
      <c r="C6396" s="2">
        <v>1</v>
      </c>
    </row>
    <row r="6397" spans="1:3" ht="22.5" x14ac:dyDescent="0.25">
      <c r="A6397" s="85">
        <v>45499</v>
      </c>
      <c r="B6397" s="86" t="s">
        <v>500</v>
      </c>
      <c r="C6397" s="2">
        <v>1</v>
      </c>
    </row>
    <row r="6398" spans="1:3" ht="22.5" x14ac:dyDescent="0.25">
      <c r="A6398" s="85">
        <v>45499</v>
      </c>
      <c r="B6398" s="87" t="s">
        <v>565</v>
      </c>
      <c r="C6398" s="2">
        <v>1</v>
      </c>
    </row>
    <row r="6399" spans="1:3" ht="22.5" x14ac:dyDescent="0.25">
      <c r="A6399" s="85">
        <v>45499</v>
      </c>
      <c r="B6399" s="87" t="s">
        <v>554</v>
      </c>
      <c r="C6399" s="2">
        <v>1</v>
      </c>
    </row>
    <row r="6400" spans="1:3" ht="22.5" x14ac:dyDescent="0.25">
      <c r="A6400" s="85">
        <v>45499</v>
      </c>
      <c r="B6400" s="86" t="s">
        <v>530</v>
      </c>
      <c r="C6400" s="2">
        <v>1</v>
      </c>
    </row>
    <row r="6401" spans="1:3" ht="22.5" x14ac:dyDescent="0.25">
      <c r="A6401" s="85">
        <v>45499</v>
      </c>
      <c r="B6401" s="87" t="s">
        <v>511</v>
      </c>
      <c r="C6401" s="2">
        <v>1</v>
      </c>
    </row>
    <row r="6402" spans="1:3" x14ac:dyDescent="0.25">
      <c r="A6402" s="85">
        <v>45499</v>
      </c>
      <c r="B6402" s="87" t="s">
        <v>553</v>
      </c>
      <c r="C6402" s="2">
        <v>2</v>
      </c>
    </row>
    <row r="6403" spans="1:3" x14ac:dyDescent="0.25">
      <c r="A6403" s="85">
        <v>45499</v>
      </c>
      <c r="B6403" s="86" t="s">
        <v>506</v>
      </c>
      <c r="C6403" s="2">
        <v>1</v>
      </c>
    </row>
    <row r="6404" spans="1:3" x14ac:dyDescent="0.25">
      <c r="A6404" s="85">
        <v>45499</v>
      </c>
      <c r="B6404" s="86" t="s">
        <v>547</v>
      </c>
      <c r="C6404" s="2">
        <v>2</v>
      </c>
    </row>
    <row r="6405" spans="1:3" ht="22.5" x14ac:dyDescent="0.25">
      <c r="A6405" s="85">
        <v>45499</v>
      </c>
      <c r="B6405" s="87" t="s">
        <v>556</v>
      </c>
      <c r="C6405" s="2">
        <v>1</v>
      </c>
    </row>
    <row r="6406" spans="1:3" ht="22.5" x14ac:dyDescent="0.25">
      <c r="A6406" s="85">
        <v>45499</v>
      </c>
      <c r="B6406" s="87" t="s">
        <v>557</v>
      </c>
      <c r="C6406" s="2">
        <v>2</v>
      </c>
    </row>
    <row r="6407" spans="1:3" ht="22.5" x14ac:dyDescent="0.25">
      <c r="A6407" s="85">
        <v>45499</v>
      </c>
      <c r="B6407" s="87" t="s">
        <v>512</v>
      </c>
      <c r="C6407" s="2">
        <v>2</v>
      </c>
    </row>
    <row r="6408" spans="1:3" x14ac:dyDescent="0.25">
      <c r="A6408" s="85">
        <v>45499</v>
      </c>
      <c r="B6408" s="87" t="s">
        <v>519</v>
      </c>
      <c r="C6408" s="2">
        <v>2</v>
      </c>
    </row>
    <row r="6409" spans="1:3" x14ac:dyDescent="0.25">
      <c r="A6409" s="85">
        <v>45499</v>
      </c>
      <c r="B6409" s="86" t="s">
        <v>507</v>
      </c>
      <c r="C6409" s="2">
        <v>2</v>
      </c>
    </row>
    <row r="6410" spans="1:3" ht="22.5" x14ac:dyDescent="0.25">
      <c r="A6410" s="85">
        <v>45499</v>
      </c>
      <c r="B6410" s="87" t="s">
        <v>533</v>
      </c>
      <c r="C6410" s="2">
        <v>2</v>
      </c>
    </row>
    <row r="6411" spans="1:3" x14ac:dyDescent="0.25">
      <c r="A6411" s="85">
        <v>45499</v>
      </c>
      <c r="B6411" s="86" t="s">
        <v>633</v>
      </c>
      <c r="C6411" s="2">
        <v>2</v>
      </c>
    </row>
    <row r="6412" spans="1:3" ht="22.5" x14ac:dyDescent="0.25">
      <c r="A6412" s="85">
        <v>45499</v>
      </c>
      <c r="B6412" s="86" t="s">
        <v>489</v>
      </c>
      <c r="C6412" s="2">
        <v>2</v>
      </c>
    </row>
    <row r="6413" spans="1:3" ht="22.5" x14ac:dyDescent="0.25">
      <c r="A6413" s="85">
        <v>45499</v>
      </c>
      <c r="B6413" s="87" t="s">
        <v>510</v>
      </c>
      <c r="C6413" s="2">
        <v>2</v>
      </c>
    </row>
    <row r="6414" spans="1:3" x14ac:dyDescent="0.25">
      <c r="A6414" s="85">
        <v>45499</v>
      </c>
      <c r="B6414" s="86" t="s">
        <v>564</v>
      </c>
      <c r="C6414" s="2">
        <v>1</v>
      </c>
    </row>
    <row r="6415" spans="1:3" x14ac:dyDescent="0.25">
      <c r="A6415" s="85">
        <v>45499</v>
      </c>
      <c r="B6415" s="86" t="s">
        <v>516</v>
      </c>
      <c r="C6415" s="2">
        <v>2</v>
      </c>
    </row>
    <row r="6416" spans="1:3" ht="22.5" x14ac:dyDescent="0.25">
      <c r="A6416" s="85">
        <v>45499</v>
      </c>
      <c r="B6416" s="86" t="s">
        <v>535</v>
      </c>
      <c r="C6416" s="2">
        <v>2</v>
      </c>
    </row>
    <row r="6417" spans="1:3" ht="22.5" x14ac:dyDescent="0.25">
      <c r="A6417" s="85">
        <v>45499</v>
      </c>
      <c r="B6417" s="87" t="s">
        <v>559</v>
      </c>
      <c r="C6417" s="2">
        <v>2</v>
      </c>
    </row>
    <row r="6418" spans="1:3" ht="22.5" x14ac:dyDescent="0.25">
      <c r="A6418" s="85">
        <v>45499</v>
      </c>
      <c r="B6418" s="86" t="s">
        <v>631</v>
      </c>
      <c r="C6418" s="2">
        <v>2</v>
      </c>
    </row>
    <row r="6419" spans="1:3" ht="22.5" x14ac:dyDescent="0.25">
      <c r="A6419" s="85">
        <v>45499</v>
      </c>
      <c r="B6419" s="86" t="s">
        <v>555</v>
      </c>
      <c r="C6419" s="2">
        <v>2</v>
      </c>
    </row>
    <row r="6420" spans="1:3" ht="22.5" x14ac:dyDescent="0.25">
      <c r="A6420" s="85">
        <v>45499</v>
      </c>
      <c r="B6420" s="86" t="s">
        <v>515</v>
      </c>
      <c r="C6420" s="2">
        <v>2</v>
      </c>
    </row>
    <row r="6421" spans="1:3" ht="22.5" x14ac:dyDescent="0.25">
      <c r="A6421" s="85">
        <v>45499</v>
      </c>
      <c r="B6421" s="86" t="s">
        <v>576</v>
      </c>
      <c r="C6421" s="2">
        <v>2</v>
      </c>
    </row>
    <row r="6422" spans="1:3" x14ac:dyDescent="0.25">
      <c r="A6422" s="85">
        <v>45499</v>
      </c>
      <c r="B6422" s="86" t="s">
        <v>502</v>
      </c>
      <c r="C6422" s="2">
        <v>2</v>
      </c>
    </row>
    <row r="6423" spans="1:3" ht="22.5" x14ac:dyDescent="0.25">
      <c r="A6423" s="85">
        <v>45499</v>
      </c>
      <c r="B6423" s="87" t="s">
        <v>629</v>
      </c>
      <c r="C6423" s="2">
        <v>2</v>
      </c>
    </row>
    <row r="6424" spans="1:3" ht="22.5" x14ac:dyDescent="0.25">
      <c r="A6424" s="85">
        <v>45499</v>
      </c>
      <c r="B6424" s="87" t="s">
        <v>544</v>
      </c>
      <c r="C6424" s="2">
        <v>2</v>
      </c>
    </row>
    <row r="6425" spans="1:3" x14ac:dyDescent="0.25">
      <c r="A6425" s="85">
        <v>45499</v>
      </c>
      <c r="B6425" s="86" t="s">
        <v>524</v>
      </c>
      <c r="C6425" s="2">
        <v>2</v>
      </c>
    </row>
    <row r="6426" spans="1:3" x14ac:dyDescent="0.25">
      <c r="A6426" s="85">
        <v>45499</v>
      </c>
      <c r="B6426" s="86" t="s">
        <v>518</v>
      </c>
      <c r="C6426" s="2">
        <v>2</v>
      </c>
    </row>
    <row r="6427" spans="1:3" ht="22.5" x14ac:dyDescent="0.25">
      <c r="A6427" s="85">
        <v>45499</v>
      </c>
      <c r="B6427" s="86" t="s">
        <v>529</v>
      </c>
      <c r="C6427" s="2">
        <v>2</v>
      </c>
    </row>
    <row r="6428" spans="1:3" ht="22.5" x14ac:dyDescent="0.25">
      <c r="A6428" s="85">
        <v>45499</v>
      </c>
      <c r="B6428" s="87" t="s">
        <v>505</v>
      </c>
      <c r="C6428" s="2">
        <v>2</v>
      </c>
    </row>
    <row r="6429" spans="1:3" ht="22.5" x14ac:dyDescent="0.25">
      <c r="A6429" s="85">
        <v>45499</v>
      </c>
      <c r="B6429" s="87" t="s">
        <v>514</v>
      </c>
      <c r="C6429" s="2">
        <v>2</v>
      </c>
    </row>
    <row r="6430" spans="1:3" ht="22.5" x14ac:dyDescent="0.25">
      <c r="A6430" s="85">
        <v>45499</v>
      </c>
      <c r="B6430" s="86" t="s">
        <v>517</v>
      </c>
      <c r="C6430" s="2">
        <v>1</v>
      </c>
    </row>
    <row r="6431" spans="1:3" x14ac:dyDescent="0.25">
      <c r="A6431" s="85">
        <v>45499</v>
      </c>
      <c r="B6431" s="87" t="s">
        <v>541</v>
      </c>
      <c r="C6431" s="2">
        <v>2</v>
      </c>
    </row>
    <row r="6432" spans="1:3" x14ac:dyDescent="0.25">
      <c r="A6432" s="85">
        <v>45499</v>
      </c>
      <c r="B6432" s="86" t="s">
        <v>582</v>
      </c>
      <c r="C6432" s="2">
        <v>2</v>
      </c>
    </row>
    <row r="6433" spans="1:3" ht="22.5" x14ac:dyDescent="0.25">
      <c r="A6433" s="85">
        <v>45499</v>
      </c>
      <c r="B6433" s="87" t="s">
        <v>508</v>
      </c>
      <c r="C6433" s="2">
        <v>2</v>
      </c>
    </row>
    <row r="6434" spans="1:3" ht="22.5" x14ac:dyDescent="0.25">
      <c r="A6434" s="85">
        <v>45499</v>
      </c>
      <c r="B6434" s="86" t="s">
        <v>545</v>
      </c>
      <c r="C6434" s="2">
        <v>2</v>
      </c>
    </row>
    <row r="6435" spans="1:3" ht="22.5" x14ac:dyDescent="0.25">
      <c r="A6435" s="85">
        <v>45499</v>
      </c>
      <c r="B6435" s="87" t="s">
        <v>534</v>
      </c>
      <c r="C6435" s="2">
        <v>2</v>
      </c>
    </row>
    <row r="6436" spans="1:3" x14ac:dyDescent="0.25">
      <c r="A6436" s="85">
        <v>45499</v>
      </c>
      <c r="B6436" s="86" t="s">
        <v>575</v>
      </c>
      <c r="C6436" s="2">
        <v>2</v>
      </c>
    </row>
    <row r="6437" spans="1:3" x14ac:dyDescent="0.25">
      <c r="A6437" s="85">
        <v>45499</v>
      </c>
      <c r="B6437" s="86" t="s">
        <v>573</v>
      </c>
      <c r="C6437" s="2">
        <v>2</v>
      </c>
    </row>
    <row r="6438" spans="1:3" x14ac:dyDescent="0.25">
      <c r="A6438" s="85">
        <v>45499</v>
      </c>
      <c r="B6438" s="86" t="s">
        <v>566</v>
      </c>
      <c r="C6438" s="2">
        <v>2</v>
      </c>
    </row>
    <row r="6439" spans="1:3" ht="22.5" x14ac:dyDescent="0.25">
      <c r="A6439" s="85">
        <v>45499</v>
      </c>
      <c r="B6439" s="86" t="s">
        <v>539</v>
      </c>
      <c r="C6439" s="2">
        <v>2</v>
      </c>
    </row>
    <row r="6440" spans="1:3" ht="22.5" x14ac:dyDescent="0.25">
      <c r="A6440" s="85">
        <v>45499</v>
      </c>
      <c r="B6440" s="87" t="s">
        <v>522</v>
      </c>
      <c r="C6440" s="2">
        <v>2</v>
      </c>
    </row>
    <row r="6441" spans="1:3" ht="22.5" x14ac:dyDescent="0.25">
      <c r="A6441" s="85">
        <v>45499</v>
      </c>
      <c r="B6441" s="87" t="s">
        <v>630</v>
      </c>
      <c r="C6441" s="2">
        <v>2</v>
      </c>
    </row>
    <row r="6442" spans="1:3" ht="22.5" x14ac:dyDescent="0.25">
      <c r="A6442" s="85">
        <v>45499</v>
      </c>
      <c r="B6442" s="87" t="s">
        <v>563</v>
      </c>
      <c r="C6442" s="2">
        <v>2</v>
      </c>
    </row>
    <row r="6443" spans="1:3" ht="22.5" x14ac:dyDescent="0.25">
      <c r="A6443" s="85">
        <v>45499</v>
      </c>
      <c r="B6443" s="86" t="s">
        <v>540</v>
      </c>
      <c r="C6443" s="2">
        <v>2</v>
      </c>
    </row>
    <row r="6444" spans="1:3" x14ac:dyDescent="0.25">
      <c r="A6444" s="85">
        <v>45499</v>
      </c>
      <c r="B6444" s="87" t="s">
        <v>536</v>
      </c>
      <c r="C6444" s="2">
        <v>2</v>
      </c>
    </row>
    <row r="6445" spans="1:3" ht="22.5" x14ac:dyDescent="0.25">
      <c r="A6445" s="85">
        <v>45499</v>
      </c>
      <c r="B6445" s="87" t="s">
        <v>549</v>
      </c>
      <c r="C6445" s="2">
        <v>2</v>
      </c>
    </row>
    <row r="6446" spans="1:3" ht="22.5" x14ac:dyDescent="0.25">
      <c r="A6446" s="85">
        <v>45499</v>
      </c>
      <c r="B6446" s="87" t="s">
        <v>531</v>
      </c>
      <c r="C6446" s="2">
        <v>2</v>
      </c>
    </row>
    <row r="6447" spans="1:3" x14ac:dyDescent="0.25">
      <c r="A6447" s="85">
        <v>45499</v>
      </c>
      <c r="B6447" s="86" t="s">
        <v>562</v>
      </c>
      <c r="C6447" s="2">
        <v>2</v>
      </c>
    </row>
    <row r="6448" spans="1:3" x14ac:dyDescent="0.25">
      <c r="A6448" s="85">
        <v>45499</v>
      </c>
      <c r="B6448" s="87" t="s">
        <v>570</v>
      </c>
      <c r="C6448" s="2">
        <v>2</v>
      </c>
    </row>
    <row r="6449" spans="1:3" x14ac:dyDescent="0.25">
      <c r="A6449" s="85">
        <v>45499</v>
      </c>
      <c r="B6449" s="86" t="s">
        <v>546</v>
      </c>
      <c r="C6449" s="2">
        <v>2</v>
      </c>
    </row>
    <row r="6450" spans="1:3" ht="22.5" x14ac:dyDescent="0.25">
      <c r="A6450" s="85">
        <v>45499</v>
      </c>
      <c r="B6450" s="86" t="s">
        <v>568</v>
      </c>
      <c r="C6450" s="2">
        <v>2</v>
      </c>
    </row>
    <row r="6451" spans="1:3" ht="22.5" x14ac:dyDescent="0.25">
      <c r="A6451" s="85">
        <v>45500</v>
      </c>
      <c r="B6451" s="86" t="s">
        <v>511</v>
      </c>
      <c r="C6451" s="2">
        <v>0</v>
      </c>
    </row>
    <row r="6452" spans="1:3" x14ac:dyDescent="0.25">
      <c r="A6452" s="85">
        <v>45500</v>
      </c>
      <c r="B6452" s="87" t="s">
        <v>498</v>
      </c>
      <c r="C6452" s="2">
        <v>0</v>
      </c>
    </row>
    <row r="6453" spans="1:3" ht="22.5" x14ac:dyDescent="0.25">
      <c r="A6453" s="85">
        <v>45500</v>
      </c>
      <c r="B6453" s="87" t="s">
        <v>505</v>
      </c>
      <c r="C6453" s="2">
        <v>0</v>
      </c>
    </row>
    <row r="6454" spans="1:3" x14ac:dyDescent="0.25">
      <c r="A6454" s="85">
        <v>45500</v>
      </c>
      <c r="B6454" s="86" t="s">
        <v>495</v>
      </c>
      <c r="C6454" s="2">
        <v>0</v>
      </c>
    </row>
    <row r="6455" spans="1:3" ht="22.5" x14ac:dyDescent="0.25">
      <c r="A6455" s="85">
        <v>45500</v>
      </c>
      <c r="B6455" s="87" t="s">
        <v>629</v>
      </c>
      <c r="C6455" s="2">
        <v>0</v>
      </c>
    </row>
    <row r="6456" spans="1:3" ht="22.5" x14ac:dyDescent="0.25">
      <c r="A6456" s="85">
        <v>45500</v>
      </c>
      <c r="B6456" s="87" t="s">
        <v>548</v>
      </c>
      <c r="C6456" s="2">
        <v>0</v>
      </c>
    </row>
    <row r="6457" spans="1:3" ht="22.5" x14ac:dyDescent="0.25">
      <c r="A6457" s="85">
        <v>45500</v>
      </c>
      <c r="B6457" s="86" t="s">
        <v>535</v>
      </c>
      <c r="C6457" s="2">
        <v>0</v>
      </c>
    </row>
    <row r="6458" spans="1:3" ht="22.5" x14ac:dyDescent="0.25">
      <c r="A6458" s="85">
        <v>45500</v>
      </c>
      <c r="B6458" s="86" t="s">
        <v>628</v>
      </c>
      <c r="C6458" s="2">
        <v>1</v>
      </c>
    </row>
    <row r="6459" spans="1:3" ht="22.5" x14ac:dyDescent="0.25">
      <c r="A6459" s="85">
        <v>45500</v>
      </c>
      <c r="B6459" s="86" t="s">
        <v>530</v>
      </c>
      <c r="C6459" s="2">
        <v>0</v>
      </c>
    </row>
    <row r="6460" spans="1:3" x14ac:dyDescent="0.25">
      <c r="A6460" s="85">
        <v>45500</v>
      </c>
      <c r="B6460" s="87" t="s">
        <v>553</v>
      </c>
      <c r="C6460" s="2">
        <v>2</v>
      </c>
    </row>
    <row r="6461" spans="1:3" x14ac:dyDescent="0.25">
      <c r="A6461" s="85">
        <v>45500</v>
      </c>
      <c r="B6461" s="87" t="s">
        <v>580</v>
      </c>
      <c r="C6461" s="2">
        <v>0</v>
      </c>
    </row>
    <row r="6462" spans="1:3" x14ac:dyDescent="0.25">
      <c r="A6462" s="85">
        <v>45500</v>
      </c>
      <c r="B6462" s="87" t="s">
        <v>507</v>
      </c>
      <c r="C6462" s="2">
        <v>2</v>
      </c>
    </row>
    <row r="6463" spans="1:3" x14ac:dyDescent="0.25">
      <c r="A6463" s="85">
        <v>45500</v>
      </c>
      <c r="B6463" s="87" t="s">
        <v>564</v>
      </c>
      <c r="C6463" s="2">
        <v>1</v>
      </c>
    </row>
    <row r="6464" spans="1:3" ht="22.5" x14ac:dyDescent="0.25">
      <c r="A6464" s="85">
        <v>45500</v>
      </c>
      <c r="B6464" s="87" t="s">
        <v>439</v>
      </c>
      <c r="C6464" s="2">
        <v>2</v>
      </c>
    </row>
    <row r="6465" spans="1:3" ht="22.5" x14ac:dyDescent="0.25">
      <c r="A6465" s="85">
        <v>45500</v>
      </c>
      <c r="B6465" s="87" t="s">
        <v>572</v>
      </c>
      <c r="C6465" s="2">
        <v>1</v>
      </c>
    </row>
    <row r="6466" spans="1:3" ht="22.5" x14ac:dyDescent="0.25">
      <c r="A6466" s="85">
        <v>45500</v>
      </c>
      <c r="B6466" s="86" t="s">
        <v>563</v>
      </c>
      <c r="C6466" s="2">
        <v>1</v>
      </c>
    </row>
    <row r="6467" spans="1:3" x14ac:dyDescent="0.25">
      <c r="A6467" s="85">
        <v>45500</v>
      </c>
      <c r="B6467" s="87" t="s">
        <v>541</v>
      </c>
      <c r="C6467" s="2">
        <v>1</v>
      </c>
    </row>
    <row r="6468" spans="1:3" ht="22.5" x14ac:dyDescent="0.25">
      <c r="A6468" s="85">
        <v>45500</v>
      </c>
      <c r="B6468" s="86" t="s">
        <v>549</v>
      </c>
      <c r="C6468" s="2">
        <v>1</v>
      </c>
    </row>
    <row r="6469" spans="1:3" ht="22.5" x14ac:dyDescent="0.25">
      <c r="A6469" s="85">
        <v>45500</v>
      </c>
      <c r="B6469" s="86" t="s">
        <v>510</v>
      </c>
      <c r="C6469" s="2">
        <v>2</v>
      </c>
    </row>
    <row r="6470" spans="1:3" x14ac:dyDescent="0.25">
      <c r="A6470" s="85">
        <v>45500</v>
      </c>
      <c r="B6470" s="86" t="s">
        <v>573</v>
      </c>
      <c r="C6470" s="2">
        <v>1</v>
      </c>
    </row>
    <row r="6471" spans="1:3" x14ac:dyDescent="0.25">
      <c r="A6471" s="85">
        <v>45500</v>
      </c>
      <c r="B6471" s="87" t="s">
        <v>520</v>
      </c>
      <c r="C6471" s="2">
        <v>0</v>
      </c>
    </row>
    <row r="6472" spans="1:3" x14ac:dyDescent="0.25">
      <c r="A6472" s="85">
        <v>45500</v>
      </c>
      <c r="B6472" s="86" t="s">
        <v>506</v>
      </c>
      <c r="C6472" s="2">
        <v>2</v>
      </c>
    </row>
    <row r="6473" spans="1:3" x14ac:dyDescent="0.25">
      <c r="A6473" s="85">
        <v>45500</v>
      </c>
      <c r="B6473" s="86" t="s">
        <v>546</v>
      </c>
      <c r="C6473" s="2">
        <v>1</v>
      </c>
    </row>
    <row r="6474" spans="1:3" ht="22.5" x14ac:dyDescent="0.25">
      <c r="A6474" s="85">
        <v>45500</v>
      </c>
      <c r="B6474" s="87" t="s">
        <v>528</v>
      </c>
      <c r="C6474" s="2">
        <v>2</v>
      </c>
    </row>
    <row r="6475" spans="1:3" ht="22.5" x14ac:dyDescent="0.25">
      <c r="A6475" s="85">
        <v>45500</v>
      </c>
      <c r="B6475" s="86" t="s">
        <v>522</v>
      </c>
      <c r="C6475" s="2">
        <v>2</v>
      </c>
    </row>
    <row r="6476" spans="1:3" x14ac:dyDescent="0.25">
      <c r="A6476" s="85">
        <v>45500</v>
      </c>
      <c r="B6476" s="86" t="s">
        <v>633</v>
      </c>
      <c r="C6476" s="2">
        <v>2</v>
      </c>
    </row>
    <row r="6477" spans="1:3" ht="22.5" x14ac:dyDescent="0.25">
      <c r="A6477" s="85">
        <v>45500</v>
      </c>
      <c r="B6477" s="86" t="s">
        <v>514</v>
      </c>
      <c r="C6477" s="2">
        <v>2</v>
      </c>
    </row>
    <row r="6478" spans="1:3" ht="22.5" x14ac:dyDescent="0.25">
      <c r="A6478" s="85">
        <v>45500</v>
      </c>
      <c r="B6478" s="86" t="s">
        <v>630</v>
      </c>
      <c r="C6478" s="2">
        <v>2</v>
      </c>
    </row>
    <row r="6479" spans="1:3" ht="22.5" x14ac:dyDescent="0.25">
      <c r="A6479" s="85">
        <v>45500</v>
      </c>
      <c r="B6479" s="87" t="s">
        <v>531</v>
      </c>
      <c r="C6479" s="2">
        <v>2</v>
      </c>
    </row>
    <row r="6480" spans="1:3" ht="22.5" x14ac:dyDescent="0.25">
      <c r="A6480" s="85">
        <v>45500</v>
      </c>
      <c r="B6480" s="86" t="s">
        <v>544</v>
      </c>
      <c r="C6480" s="2">
        <v>2</v>
      </c>
    </row>
    <row r="6481" spans="1:3" ht="22.5" x14ac:dyDescent="0.25">
      <c r="A6481" s="85">
        <v>45500</v>
      </c>
      <c r="B6481" s="86" t="s">
        <v>540</v>
      </c>
      <c r="C6481" s="2">
        <v>2</v>
      </c>
    </row>
    <row r="6482" spans="1:3" x14ac:dyDescent="0.25">
      <c r="A6482" s="85">
        <v>45500</v>
      </c>
      <c r="B6482" s="87" t="s">
        <v>575</v>
      </c>
      <c r="C6482" s="2">
        <v>2</v>
      </c>
    </row>
    <row r="6483" spans="1:3" ht="22.5" x14ac:dyDescent="0.25">
      <c r="A6483" s="85">
        <v>45500</v>
      </c>
      <c r="B6483" s="87" t="s">
        <v>576</v>
      </c>
      <c r="C6483" s="2">
        <v>2</v>
      </c>
    </row>
    <row r="6484" spans="1:3" x14ac:dyDescent="0.25">
      <c r="A6484" s="85">
        <v>45500</v>
      </c>
      <c r="B6484" s="86" t="s">
        <v>582</v>
      </c>
      <c r="C6484" s="2">
        <v>2</v>
      </c>
    </row>
    <row r="6485" spans="1:3" ht="22.5" x14ac:dyDescent="0.25">
      <c r="A6485" s="85">
        <v>45500</v>
      </c>
      <c r="B6485" s="86" t="s">
        <v>508</v>
      </c>
      <c r="C6485" s="2">
        <v>2</v>
      </c>
    </row>
    <row r="6486" spans="1:3" ht="22.5" x14ac:dyDescent="0.25">
      <c r="A6486" s="85">
        <v>45500</v>
      </c>
      <c r="B6486" s="87" t="s">
        <v>568</v>
      </c>
      <c r="C6486" s="2">
        <v>2</v>
      </c>
    </row>
    <row r="6487" spans="1:3" ht="22.5" x14ac:dyDescent="0.25">
      <c r="A6487" s="85">
        <v>45500</v>
      </c>
      <c r="B6487" s="87" t="s">
        <v>543</v>
      </c>
      <c r="C6487" s="2">
        <v>2</v>
      </c>
    </row>
    <row r="6488" spans="1:3" ht="22.5" x14ac:dyDescent="0.25">
      <c r="A6488" s="85">
        <v>45500</v>
      </c>
      <c r="B6488" s="87" t="s">
        <v>571</v>
      </c>
      <c r="C6488" s="2">
        <v>2</v>
      </c>
    </row>
    <row r="6489" spans="1:3" ht="22.5" x14ac:dyDescent="0.25">
      <c r="A6489" s="85">
        <v>45501</v>
      </c>
      <c r="B6489" s="86" t="s">
        <v>501</v>
      </c>
      <c r="C6489" s="2">
        <v>0</v>
      </c>
    </row>
    <row r="6490" spans="1:3" x14ac:dyDescent="0.25">
      <c r="A6490" s="85">
        <v>45501</v>
      </c>
      <c r="B6490" s="86" t="s">
        <v>494</v>
      </c>
      <c r="C6490" s="2">
        <v>0</v>
      </c>
    </row>
    <row r="6491" spans="1:3" ht="22.5" x14ac:dyDescent="0.25">
      <c r="A6491" s="85">
        <v>45501</v>
      </c>
      <c r="B6491" s="87" t="s">
        <v>503</v>
      </c>
      <c r="C6491" s="2">
        <v>2</v>
      </c>
    </row>
    <row r="6492" spans="1:3" ht="22.5" x14ac:dyDescent="0.25">
      <c r="A6492" s="85">
        <v>45501</v>
      </c>
      <c r="B6492" s="86" t="s">
        <v>628</v>
      </c>
      <c r="C6492" s="2">
        <v>1</v>
      </c>
    </row>
    <row r="6493" spans="1:3" x14ac:dyDescent="0.25">
      <c r="A6493" s="85">
        <v>45501</v>
      </c>
      <c r="B6493" s="87" t="s">
        <v>532</v>
      </c>
      <c r="C6493" s="2">
        <v>2</v>
      </c>
    </row>
    <row r="6494" spans="1:3" x14ac:dyDescent="0.25">
      <c r="A6494" s="85">
        <v>45501</v>
      </c>
      <c r="B6494" s="86" t="s">
        <v>507</v>
      </c>
      <c r="C6494" s="2">
        <v>2</v>
      </c>
    </row>
    <row r="6495" spans="1:3" ht="22.5" x14ac:dyDescent="0.25">
      <c r="A6495" s="85">
        <v>45501</v>
      </c>
      <c r="B6495" s="87" t="s">
        <v>555</v>
      </c>
      <c r="C6495" s="2">
        <v>0</v>
      </c>
    </row>
    <row r="6496" spans="1:3" ht="22.5" x14ac:dyDescent="0.25">
      <c r="A6496" s="85">
        <v>45501</v>
      </c>
      <c r="B6496" s="87" t="s">
        <v>572</v>
      </c>
      <c r="C6496" s="2">
        <v>1</v>
      </c>
    </row>
    <row r="6497" spans="1:3" x14ac:dyDescent="0.25">
      <c r="A6497" s="85">
        <v>45501</v>
      </c>
      <c r="B6497" s="87" t="s">
        <v>553</v>
      </c>
      <c r="C6497" s="2">
        <v>2</v>
      </c>
    </row>
    <row r="6498" spans="1:3" ht="22.5" x14ac:dyDescent="0.25">
      <c r="A6498" s="85">
        <v>45501</v>
      </c>
      <c r="B6498" s="87" t="s">
        <v>439</v>
      </c>
      <c r="C6498" s="2">
        <v>2</v>
      </c>
    </row>
    <row r="6499" spans="1:3" ht="22.5" x14ac:dyDescent="0.25">
      <c r="A6499" s="85">
        <v>45501</v>
      </c>
      <c r="B6499" s="86" t="s">
        <v>500</v>
      </c>
      <c r="C6499" s="2">
        <v>1</v>
      </c>
    </row>
    <row r="6500" spans="1:3" x14ac:dyDescent="0.25">
      <c r="A6500" s="85">
        <v>45501</v>
      </c>
      <c r="B6500" s="86" t="s">
        <v>582</v>
      </c>
      <c r="C6500" s="2">
        <v>0</v>
      </c>
    </row>
    <row r="6501" spans="1:3" x14ac:dyDescent="0.25">
      <c r="A6501" s="85">
        <v>45501</v>
      </c>
      <c r="B6501" s="86" t="s">
        <v>541</v>
      </c>
      <c r="C6501" s="2">
        <v>1</v>
      </c>
    </row>
    <row r="6502" spans="1:3" ht="22.5" x14ac:dyDescent="0.25">
      <c r="A6502" s="85">
        <v>45501</v>
      </c>
      <c r="B6502" s="86" t="s">
        <v>508</v>
      </c>
      <c r="C6502" s="2">
        <v>1</v>
      </c>
    </row>
    <row r="6503" spans="1:3" ht="22.5" x14ac:dyDescent="0.25">
      <c r="A6503" s="85">
        <v>45501</v>
      </c>
      <c r="B6503" s="86" t="s">
        <v>510</v>
      </c>
      <c r="C6503" s="2">
        <v>2</v>
      </c>
    </row>
    <row r="6504" spans="1:3" ht="22.5" x14ac:dyDescent="0.25">
      <c r="A6504" s="85">
        <v>45501</v>
      </c>
      <c r="B6504" s="87" t="s">
        <v>528</v>
      </c>
      <c r="C6504" s="2">
        <v>2</v>
      </c>
    </row>
    <row r="6505" spans="1:3" x14ac:dyDescent="0.25">
      <c r="A6505" s="85">
        <v>45501</v>
      </c>
      <c r="B6505" s="87" t="s">
        <v>633</v>
      </c>
      <c r="C6505" s="2">
        <v>2</v>
      </c>
    </row>
    <row r="6506" spans="1:3" ht="22.5" x14ac:dyDescent="0.25">
      <c r="A6506" s="85">
        <v>45501</v>
      </c>
      <c r="B6506" s="86" t="s">
        <v>568</v>
      </c>
      <c r="C6506" s="2">
        <v>2</v>
      </c>
    </row>
    <row r="6507" spans="1:3" x14ac:dyDescent="0.25">
      <c r="A6507" s="85">
        <v>45501</v>
      </c>
      <c r="B6507" s="87" t="s">
        <v>562</v>
      </c>
      <c r="C6507" s="2">
        <v>2</v>
      </c>
    </row>
    <row r="6508" spans="1:3" ht="22.5" x14ac:dyDescent="0.25">
      <c r="A6508" s="85">
        <v>45501</v>
      </c>
      <c r="B6508" s="86" t="s">
        <v>540</v>
      </c>
      <c r="C6508" s="2">
        <v>2</v>
      </c>
    </row>
    <row r="6509" spans="1:3" x14ac:dyDescent="0.25">
      <c r="A6509" s="85">
        <v>45501</v>
      </c>
      <c r="B6509" s="87" t="s">
        <v>575</v>
      </c>
      <c r="C6509" s="2">
        <v>2</v>
      </c>
    </row>
    <row r="6510" spans="1:3" ht="22.5" x14ac:dyDescent="0.25">
      <c r="A6510" s="85">
        <v>45501</v>
      </c>
      <c r="B6510" s="86" t="s">
        <v>522</v>
      </c>
      <c r="C6510" s="2">
        <v>2</v>
      </c>
    </row>
    <row r="6511" spans="1:3" ht="22.5" x14ac:dyDescent="0.25">
      <c r="A6511" s="85">
        <v>45501</v>
      </c>
      <c r="B6511" s="87" t="s">
        <v>531</v>
      </c>
      <c r="C6511" s="2">
        <v>2</v>
      </c>
    </row>
    <row r="6512" spans="1:3" ht="22.5" x14ac:dyDescent="0.25">
      <c r="A6512" s="85">
        <v>45501</v>
      </c>
      <c r="B6512" s="86" t="s">
        <v>544</v>
      </c>
      <c r="C6512" s="2">
        <v>2</v>
      </c>
    </row>
    <row r="6513" spans="1:3" ht="22.5" x14ac:dyDescent="0.25">
      <c r="A6513" s="85">
        <v>45501</v>
      </c>
      <c r="B6513" s="86" t="s">
        <v>576</v>
      </c>
      <c r="C6513" s="2">
        <v>2</v>
      </c>
    </row>
    <row r="6514" spans="1:3" ht="22.5" x14ac:dyDescent="0.25">
      <c r="A6514" s="85">
        <v>45501</v>
      </c>
      <c r="B6514" s="87" t="s">
        <v>630</v>
      </c>
      <c r="C6514" s="2">
        <v>2</v>
      </c>
    </row>
    <row r="6515" spans="1:3" ht="22.5" x14ac:dyDescent="0.25">
      <c r="A6515" s="85">
        <v>45501</v>
      </c>
      <c r="B6515" s="87" t="s">
        <v>571</v>
      </c>
      <c r="C6515" s="2">
        <v>2</v>
      </c>
    </row>
    <row r="6516" spans="1:3" ht="22.5" x14ac:dyDescent="0.25">
      <c r="A6516" s="85">
        <v>45502</v>
      </c>
      <c r="B6516" s="87" t="s">
        <v>571</v>
      </c>
      <c r="C6516" s="2">
        <v>0</v>
      </c>
    </row>
    <row r="6517" spans="1:3" ht="22.5" x14ac:dyDescent="0.25">
      <c r="A6517" s="85">
        <v>45502</v>
      </c>
      <c r="B6517" s="86" t="s">
        <v>492</v>
      </c>
      <c r="C6517" s="2">
        <v>2</v>
      </c>
    </row>
    <row r="6518" spans="1:3" x14ac:dyDescent="0.25">
      <c r="A6518" s="85">
        <v>45502</v>
      </c>
      <c r="B6518" s="87" t="s">
        <v>580</v>
      </c>
      <c r="C6518" s="2">
        <v>2</v>
      </c>
    </row>
    <row r="6519" spans="1:3" ht="22.5" x14ac:dyDescent="0.25">
      <c r="A6519" s="85">
        <v>45502</v>
      </c>
      <c r="B6519" s="87" t="s">
        <v>581</v>
      </c>
      <c r="C6519" s="2">
        <v>0</v>
      </c>
    </row>
    <row r="6520" spans="1:3" ht="22.5" x14ac:dyDescent="0.25">
      <c r="A6520" s="85">
        <v>45502</v>
      </c>
      <c r="B6520" s="87" t="s">
        <v>567</v>
      </c>
      <c r="C6520" s="2">
        <v>0</v>
      </c>
    </row>
    <row r="6521" spans="1:3" ht="22.5" x14ac:dyDescent="0.25">
      <c r="A6521" s="85">
        <v>45502</v>
      </c>
      <c r="B6521" s="87" t="s">
        <v>496</v>
      </c>
      <c r="C6521" s="2">
        <v>2</v>
      </c>
    </row>
    <row r="6522" spans="1:3" x14ac:dyDescent="0.25">
      <c r="A6522" s="85">
        <v>45502</v>
      </c>
      <c r="B6522" s="86" t="s">
        <v>495</v>
      </c>
      <c r="C6522" s="2">
        <v>0</v>
      </c>
    </row>
    <row r="6523" spans="1:3" x14ac:dyDescent="0.25">
      <c r="A6523" s="85">
        <v>45502</v>
      </c>
      <c r="B6523" s="87" t="s">
        <v>498</v>
      </c>
      <c r="C6523" s="2">
        <v>2</v>
      </c>
    </row>
    <row r="6524" spans="1:3" x14ac:dyDescent="0.25">
      <c r="A6524" s="85">
        <v>45502</v>
      </c>
      <c r="B6524" s="86" t="s">
        <v>497</v>
      </c>
      <c r="C6524" s="2">
        <v>2</v>
      </c>
    </row>
    <row r="6525" spans="1:3" x14ac:dyDescent="0.25">
      <c r="A6525" s="85">
        <v>45502</v>
      </c>
      <c r="B6525" s="86" t="s">
        <v>494</v>
      </c>
      <c r="C6525" s="2">
        <v>0</v>
      </c>
    </row>
    <row r="6526" spans="1:3" ht="22.5" x14ac:dyDescent="0.25">
      <c r="A6526" s="85">
        <v>45502</v>
      </c>
      <c r="B6526" s="87" t="s">
        <v>548</v>
      </c>
      <c r="C6526" s="2">
        <v>2</v>
      </c>
    </row>
    <row r="6527" spans="1:3" ht="22.5" x14ac:dyDescent="0.25">
      <c r="A6527" s="85">
        <v>45502</v>
      </c>
      <c r="B6527" s="86" t="s">
        <v>552</v>
      </c>
      <c r="C6527" s="2">
        <v>2</v>
      </c>
    </row>
    <row r="6528" spans="1:3" x14ac:dyDescent="0.25">
      <c r="A6528" s="85">
        <v>45502</v>
      </c>
      <c r="B6528" s="87" t="s">
        <v>506</v>
      </c>
      <c r="C6528" s="2">
        <v>1</v>
      </c>
    </row>
    <row r="6529" spans="1:3" ht="22.5" x14ac:dyDescent="0.25">
      <c r="A6529" s="85">
        <v>45502</v>
      </c>
      <c r="B6529" s="86" t="s">
        <v>510</v>
      </c>
      <c r="C6529" s="2">
        <v>1</v>
      </c>
    </row>
    <row r="6530" spans="1:3" ht="22.5" x14ac:dyDescent="0.25">
      <c r="A6530" s="85">
        <v>45502</v>
      </c>
      <c r="B6530" s="86" t="s">
        <v>551</v>
      </c>
      <c r="C6530" s="2">
        <v>2</v>
      </c>
    </row>
    <row r="6531" spans="1:3" x14ac:dyDescent="0.25">
      <c r="A6531" s="85">
        <v>45502</v>
      </c>
      <c r="B6531" s="87" t="s">
        <v>520</v>
      </c>
      <c r="C6531" s="2">
        <v>0</v>
      </c>
    </row>
    <row r="6532" spans="1:3" ht="22.5" x14ac:dyDescent="0.25">
      <c r="A6532" s="85">
        <v>45502</v>
      </c>
      <c r="B6532" s="86" t="s">
        <v>500</v>
      </c>
      <c r="C6532" s="2">
        <v>2</v>
      </c>
    </row>
    <row r="6533" spans="1:3" ht="22.5" x14ac:dyDescent="0.25">
      <c r="A6533" s="85">
        <v>45502</v>
      </c>
      <c r="B6533" s="87" t="s">
        <v>511</v>
      </c>
      <c r="C6533" s="2">
        <v>1</v>
      </c>
    </row>
    <row r="6534" spans="1:3" x14ac:dyDescent="0.25">
      <c r="A6534" s="85">
        <v>45502</v>
      </c>
      <c r="B6534" s="86" t="s">
        <v>553</v>
      </c>
      <c r="C6534" s="2">
        <v>2</v>
      </c>
    </row>
    <row r="6535" spans="1:3" ht="22.5" x14ac:dyDescent="0.25">
      <c r="A6535" s="85">
        <v>45502</v>
      </c>
      <c r="B6535" s="86" t="s">
        <v>572</v>
      </c>
      <c r="C6535" s="2">
        <v>1</v>
      </c>
    </row>
    <row r="6536" spans="1:3" ht="22.5" x14ac:dyDescent="0.25">
      <c r="A6536" s="85">
        <v>45502</v>
      </c>
      <c r="B6536" s="86" t="s">
        <v>491</v>
      </c>
      <c r="C6536" s="2">
        <v>1</v>
      </c>
    </row>
    <row r="6537" spans="1:3" ht="22.5" x14ac:dyDescent="0.25">
      <c r="A6537" s="85">
        <v>45502</v>
      </c>
      <c r="B6537" s="86" t="s">
        <v>628</v>
      </c>
      <c r="C6537" s="2">
        <v>2</v>
      </c>
    </row>
    <row r="6538" spans="1:3" ht="22.5" x14ac:dyDescent="0.25">
      <c r="A6538" s="85">
        <v>45502</v>
      </c>
      <c r="B6538" s="86" t="s">
        <v>545</v>
      </c>
      <c r="C6538" s="2">
        <v>2</v>
      </c>
    </row>
    <row r="6539" spans="1:3" ht="22.5" x14ac:dyDescent="0.25">
      <c r="A6539" s="85">
        <v>45502</v>
      </c>
      <c r="B6539" s="86" t="s">
        <v>503</v>
      </c>
      <c r="C6539" s="2">
        <v>2</v>
      </c>
    </row>
    <row r="6540" spans="1:3" x14ac:dyDescent="0.25">
      <c r="A6540" s="85">
        <v>45502</v>
      </c>
      <c r="B6540" s="86" t="s">
        <v>509</v>
      </c>
      <c r="C6540" s="2">
        <v>1</v>
      </c>
    </row>
    <row r="6541" spans="1:3" ht="22.5" x14ac:dyDescent="0.25">
      <c r="A6541" s="85">
        <v>45502</v>
      </c>
      <c r="B6541" s="87" t="s">
        <v>508</v>
      </c>
      <c r="C6541" s="2">
        <v>1</v>
      </c>
    </row>
    <row r="6542" spans="1:3" x14ac:dyDescent="0.25">
      <c r="A6542" s="85">
        <v>45502</v>
      </c>
      <c r="B6542" s="87" t="s">
        <v>516</v>
      </c>
      <c r="C6542" s="2">
        <v>2</v>
      </c>
    </row>
    <row r="6543" spans="1:3" x14ac:dyDescent="0.25">
      <c r="A6543" s="85">
        <v>45502</v>
      </c>
      <c r="B6543" s="87" t="s">
        <v>575</v>
      </c>
      <c r="C6543" s="2">
        <v>0</v>
      </c>
    </row>
    <row r="6544" spans="1:3" ht="22.5" x14ac:dyDescent="0.25">
      <c r="A6544" s="85">
        <v>45502</v>
      </c>
      <c r="B6544" s="86" t="s">
        <v>512</v>
      </c>
      <c r="C6544" s="2">
        <v>2</v>
      </c>
    </row>
    <row r="6545" spans="1:3" x14ac:dyDescent="0.25">
      <c r="A6545" s="85">
        <v>45502</v>
      </c>
      <c r="B6545" s="86" t="s">
        <v>633</v>
      </c>
      <c r="C6545" s="2">
        <v>2</v>
      </c>
    </row>
    <row r="6546" spans="1:3" x14ac:dyDescent="0.25">
      <c r="A6546" s="85">
        <v>45502</v>
      </c>
      <c r="B6546" s="87" t="s">
        <v>507</v>
      </c>
      <c r="C6546" s="2">
        <v>2</v>
      </c>
    </row>
    <row r="6547" spans="1:3" x14ac:dyDescent="0.25">
      <c r="A6547" s="85">
        <v>45502</v>
      </c>
      <c r="B6547" s="86" t="s">
        <v>573</v>
      </c>
      <c r="C6547" s="2">
        <v>2</v>
      </c>
    </row>
    <row r="6548" spans="1:3" x14ac:dyDescent="0.25">
      <c r="A6548" s="85">
        <v>45502</v>
      </c>
      <c r="B6548" s="86" t="s">
        <v>519</v>
      </c>
      <c r="C6548" s="2">
        <v>2</v>
      </c>
    </row>
    <row r="6549" spans="1:3" ht="22.5" x14ac:dyDescent="0.25">
      <c r="A6549" s="85">
        <v>45502</v>
      </c>
      <c r="B6549" s="86" t="s">
        <v>574</v>
      </c>
      <c r="C6549" s="2">
        <v>0</v>
      </c>
    </row>
    <row r="6550" spans="1:3" ht="22.5" x14ac:dyDescent="0.25">
      <c r="A6550" s="85">
        <v>45502</v>
      </c>
      <c r="B6550" s="86" t="s">
        <v>505</v>
      </c>
      <c r="C6550" s="2">
        <v>2</v>
      </c>
    </row>
    <row r="6551" spans="1:3" ht="22.5" x14ac:dyDescent="0.25">
      <c r="A6551" s="85">
        <v>45502</v>
      </c>
      <c r="B6551" s="87" t="s">
        <v>515</v>
      </c>
      <c r="C6551" s="2">
        <v>2</v>
      </c>
    </row>
    <row r="6552" spans="1:3" ht="22.5" x14ac:dyDescent="0.25">
      <c r="A6552" s="85">
        <v>45502</v>
      </c>
      <c r="B6552" s="87" t="s">
        <v>533</v>
      </c>
      <c r="C6552" s="2">
        <v>2</v>
      </c>
    </row>
    <row r="6553" spans="1:3" ht="22.5" x14ac:dyDescent="0.25">
      <c r="A6553" s="85">
        <v>45502</v>
      </c>
      <c r="B6553" s="86" t="s">
        <v>521</v>
      </c>
      <c r="C6553" s="2">
        <v>2</v>
      </c>
    </row>
    <row r="6554" spans="1:3" x14ac:dyDescent="0.25">
      <c r="A6554" s="85">
        <v>45502</v>
      </c>
      <c r="B6554" s="87" t="s">
        <v>532</v>
      </c>
      <c r="C6554" s="2">
        <v>2</v>
      </c>
    </row>
    <row r="6555" spans="1:3" ht="22.5" x14ac:dyDescent="0.25">
      <c r="A6555" s="85">
        <v>45502</v>
      </c>
      <c r="B6555" s="86" t="s">
        <v>565</v>
      </c>
      <c r="C6555" s="2">
        <v>2</v>
      </c>
    </row>
    <row r="6556" spans="1:3" x14ac:dyDescent="0.25">
      <c r="A6556" s="85">
        <v>45502</v>
      </c>
      <c r="B6556" s="86" t="s">
        <v>518</v>
      </c>
      <c r="C6556" s="2">
        <v>2</v>
      </c>
    </row>
    <row r="6557" spans="1:3" ht="22.5" x14ac:dyDescent="0.25">
      <c r="A6557" s="85">
        <v>45502</v>
      </c>
      <c r="B6557" s="86" t="s">
        <v>549</v>
      </c>
      <c r="C6557" s="2">
        <v>2</v>
      </c>
    </row>
    <row r="6558" spans="1:3" ht="22.5" x14ac:dyDescent="0.25">
      <c r="A6558" s="85">
        <v>45502</v>
      </c>
      <c r="B6558" s="86" t="s">
        <v>535</v>
      </c>
      <c r="C6558" s="2">
        <v>2</v>
      </c>
    </row>
    <row r="6559" spans="1:3" x14ac:dyDescent="0.25">
      <c r="A6559" s="85">
        <v>45502</v>
      </c>
      <c r="B6559" s="86" t="s">
        <v>513</v>
      </c>
      <c r="C6559" s="2">
        <v>2</v>
      </c>
    </row>
    <row r="6560" spans="1:3" ht="22.5" x14ac:dyDescent="0.25">
      <c r="A6560" s="85">
        <v>45502</v>
      </c>
      <c r="B6560" s="87" t="s">
        <v>631</v>
      </c>
      <c r="C6560" s="2">
        <v>2</v>
      </c>
    </row>
    <row r="6561" spans="1:3" ht="22.5" x14ac:dyDescent="0.25">
      <c r="A6561" s="85">
        <v>45502</v>
      </c>
      <c r="B6561" s="87" t="s">
        <v>523</v>
      </c>
      <c r="C6561" s="2">
        <v>2</v>
      </c>
    </row>
    <row r="6562" spans="1:3" x14ac:dyDescent="0.25">
      <c r="A6562" s="85">
        <v>45502</v>
      </c>
      <c r="B6562" s="86" t="s">
        <v>524</v>
      </c>
      <c r="C6562" s="2">
        <v>2</v>
      </c>
    </row>
    <row r="6563" spans="1:3" ht="22.5" x14ac:dyDescent="0.25">
      <c r="A6563" s="85">
        <v>45502</v>
      </c>
      <c r="B6563" s="87" t="s">
        <v>517</v>
      </c>
      <c r="C6563" s="2">
        <v>2</v>
      </c>
    </row>
    <row r="6564" spans="1:3" ht="22.5" x14ac:dyDescent="0.25">
      <c r="A6564" s="85">
        <v>45502</v>
      </c>
      <c r="B6564" s="87" t="s">
        <v>530</v>
      </c>
      <c r="C6564" s="2">
        <v>2</v>
      </c>
    </row>
    <row r="6565" spans="1:3" ht="22.5" x14ac:dyDescent="0.25">
      <c r="A6565" s="85">
        <v>45502</v>
      </c>
      <c r="B6565" s="87" t="s">
        <v>526</v>
      </c>
      <c r="C6565" s="2">
        <v>2</v>
      </c>
    </row>
    <row r="6566" spans="1:3" ht="22.5" x14ac:dyDescent="0.25">
      <c r="A6566" s="85">
        <v>45502</v>
      </c>
      <c r="B6566" s="86" t="s">
        <v>563</v>
      </c>
      <c r="C6566" s="2">
        <v>2</v>
      </c>
    </row>
    <row r="6567" spans="1:3" ht="22.5" x14ac:dyDescent="0.25">
      <c r="A6567" s="85">
        <v>45502</v>
      </c>
      <c r="B6567" s="87" t="s">
        <v>522</v>
      </c>
      <c r="C6567" s="2">
        <v>2</v>
      </c>
    </row>
    <row r="6568" spans="1:3" ht="22.5" x14ac:dyDescent="0.25">
      <c r="A6568" s="85">
        <v>45502</v>
      </c>
      <c r="B6568" s="86" t="s">
        <v>538</v>
      </c>
      <c r="C6568" s="2">
        <v>2</v>
      </c>
    </row>
    <row r="6569" spans="1:3" ht="22.5" x14ac:dyDescent="0.25">
      <c r="A6569" s="85">
        <v>45502</v>
      </c>
      <c r="B6569" s="86" t="s">
        <v>555</v>
      </c>
      <c r="C6569" s="2">
        <v>2</v>
      </c>
    </row>
    <row r="6570" spans="1:3" ht="22.5" x14ac:dyDescent="0.25">
      <c r="A6570" s="85">
        <v>45502</v>
      </c>
      <c r="B6570" s="87" t="s">
        <v>629</v>
      </c>
      <c r="C6570" s="2">
        <v>2</v>
      </c>
    </row>
    <row r="6571" spans="1:3" ht="22.5" x14ac:dyDescent="0.25">
      <c r="A6571" s="85">
        <v>45502</v>
      </c>
      <c r="B6571" s="87" t="s">
        <v>534</v>
      </c>
      <c r="C6571" s="2">
        <v>2</v>
      </c>
    </row>
    <row r="6572" spans="1:3" ht="22.5" x14ac:dyDescent="0.25">
      <c r="A6572" s="85">
        <v>45502</v>
      </c>
      <c r="B6572" s="86" t="s">
        <v>560</v>
      </c>
      <c r="C6572" s="2">
        <v>2</v>
      </c>
    </row>
    <row r="6573" spans="1:3" x14ac:dyDescent="0.25">
      <c r="A6573" s="85">
        <v>45502</v>
      </c>
      <c r="B6573" s="87" t="s">
        <v>541</v>
      </c>
      <c r="C6573" s="2">
        <v>2</v>
      </c>
    </row>
    <row r="6574" spans="1:3" ht="22.5" x14ac:dyDescent="0.25">
      <c r="A6574" s="85">
        <v>45502</v>
      </c>
      <c r="B6574" s="87" t="s">
        <v>531</v>
      </c>
      <c r="C6574" s="2">
        <v>2</v>
      </c>
    </row>
    <row r="6575" spans="1:3" ht="22.5" x14ac:dyDescent="0.25">
      <c r="A6575" s="85">
        <v>45502</v>
      </c>
      <c r="B6575" s="87" t="s">
        <v>529</v>
      </c>
      <c r="C6575" s="2">
        <v>2</v>
      </c>
    </row>
    <row r="6576" spans="1:3" ht="22.5" x14ac:dyDescent="0.25">
      <c r="A6576" s="85">
        <v>45502</v>
      </c>
      <c r="B6576" s="86" t="s">
        <v>543</v>
      </c>
      <c r="C6576" s="2">
        <v>2</v>
      </c>
    </row>
    <row r="6577" spans="1:3" ht="22.5" x14ac:dyDescent="0.25">
      <c r="A6577" s="85">
        <v>45502</v>
      </c>
      <c r="B6577" s="87" t="s">
        <v>630</v>
      </c>
      <c r="C6577" s="2">
        <v>2</v>
      </c>
    </row>
    <row r="6578" spans="1:3" ht="22.5" x14ac:dyDescent="0.25">
      <c r="A6578" s="85">
        <v>45502</v>
      </c>
      <c r="B6578" s="87" t="s">
        <v>537</v>
      </c>
      <c r="C6578" s="2">
        <v>2</v>
      </c>
    </row>
    <row r="6579" spans="1:3" ht="22.5" x14ac:dyDescent="0.25">
      <c r="A6579" s="85">
        <v>45502</v>
      </c>
      <c r="B6579" s="87" t="s">
        <v>584</v>
      </c>
      <c r="C6579" s="2">
        <v>2</v>
      </c>
    </row>
    <row r="6580" spans="1:3" x14ac:dyDescent="0.25">
      <c r="A6580" s="85">
        <v>45502</v>
      </c>
      <c r="B6580" s="87" t="s">
        <v>546</v>
      </c>
      <c r="C6580" s="2">
        <v>2</v>
      </c>
    </row>
    <row r="6581" spans="1:3" ht="22.5" x14ac:dyDescent="0.25">
      <c r="A6581" s="85">
        <v>45502</v>
      </c>
      <c r="B6581" s="87" t="s">
        <v>568</v>
      </c>
      <c r="C6581" s="2">
        <v>2</v>
      </c>
    </row>
    <row r="6582" spans="1:3" ht="22.5" x14ac:dyDescent="0.25">
      <c r="A6582" s="85">
        <v>45503</v>
      </c>
      <c r="B6582" s="87" t="s">
        <v>571</v>
      </c>
      <c r="C6582" s="2">
        <v>0</v>
      </c>
    </row>
    <row r="6583" spans="1:3" ht="22.5" x14ac:dyDescent="0.25">
      <c r="A6583" s="85">
        <v>45503</v>
      </c>
      <c r="B6583" s="87" t="s">
        <v>490</v>
      </c>
      <c r="C6583" s="2">
        <v>2</v>
      </c>
    </row>
    <row r="6584" spans="1:3" ht="22.5" x14ac:dyDescent="0.25">
      <c r="A6584" s="85">
        <v>45503</v>
      </c>
      <c r="B6584" s="87" t="s">
        <v>492</v>
      </c>
      <c r="C6584" s="2">
        <v>2</v>
      </c>
    </row>
    <row r="6585" spans="1:3" ht="22.5" x14ac:dyDescent="0.25">
      <c r="A6585" s="85">
        <v>45503</v>
      </c>
      <c r="B6585" s="87" t="s">
        <v>496</v>
      </c>
      <c r="C6585" s="2">
        <v>2</v>
      </c>
    </row>
    <row r="6586" spans="1:3" ht="22.5" x14ac:dyDescent="0.25">
      <c r="A6586" s="85">
        <v>45503</v>
      </c>
      <c r="B6586" s="86" t="s">
        <v>581</v>
      </c>
      <c r="C6586" s="2">
        <v>0</v>
      </c>
    </row>
    <row r="6587" spans="1:3" x14ac:dyDescent="0.25">
      <c r="A6587" s="85">
        <v>45503</v>
      </c>
      <c r="B6587" s="86" t="s">
        <v>494</v>
      </c>
      <c r="C6587" s="2">
        <v>0</v>
      </c>
    </row>
    <row r="6588" spans="1:3" x14ac:dyDescent="0.25">
      <c r="A6588" s="85">
        <v>45503</v>
      </c>
      <c r="B6588" s="87" t="s">
        <v>495</v>
      </c>
      <c r="C6588" s="2">
        <v>0</v>
      </c>
    </row>
    <row r="6589" spans="1:3" ht="22.5" x14ac:dyDescent="0.25">
      <c r="A6589" s="85">
        <v>45503</v>
      </c>
      <c r="B6589" s="87" t="s">
        <v>491</v>
      </c>
      <c r="C6589" s="2">
        <v>0</v>
      </c>
    </row>
    <row r="6590" spans="1:3" x14ac:dyDescent="0.25">
      <c r="A6590" s="85">
        <v>45503</v>
      </c>
      <c r="B6590" s="86" t="s">
        <v>498</v>
      </c>
      <c r="C6590" s="2">
        <v>2</v>
      </c>
    </row>
    <row r="6591" spans="1:3" ht="22.5" x14ac:dyDescent="0.25">
      <c r="A6591" s="85">
        <v>45503</v>
      </c>
      <c r="B6591" s="86" t="s">
        <v>552</v>
      </c>
      <c r="C6591" s="2">
        <v>2</v>
      </c>
    </row>
    <row r="6592" spans="1:3" x14ac:dyDescent="0.25">
      <c r="A6592" s="85">
        <v>45503</v>
      </c>
      <c r="B6592" s="87" t="s">
        <v>580</v>
      </c>
      <c r="C6592" s="2">
        <v>2</v>
      </c>
    </row>
    <row r="6593" spans="1:3" ht="22.5" x14ac:dyDescent="0.25">
      <c r="A6593" s="85">
        <v>45503</v>
      </c>
      <c r="B6593" s="86" t="s">
        <v>548</v>
      </c>
      <c r="C6593" s="2">
        <v>2</v>
      </c>
    </row>
    <row r="6594" spans="1:3" ht="22.5" x14ac:dyDescent="0.25">
      <c r="A6594" s="85">
        <v>45503</v>
      </c>
      <c r="B6594" s="87" t="s">
        <v>545</v>
      </c>
      <c r="C6594" s="2">
        <v>2</v>
      </c>
    </row>
    <row r="6595" spans="1:3" ht="22.5" x14ac:dyDescent="0.25">
      <c r="A6595" s="85">
        <v>45503</v>
      </c>
      <c r="B6595" s="86" t="s">
        <v>500</v>
      </c>
      <c r="C6595" s="2">
        <v>2</v>
      </c>
    </row>
    <row r="6596" spans="1:3" ht="22.5" x14ac:dyDescent="0.25">
      <c r="A6596" s="85">
        <v>45503</v>
      </c>
      <c r="B6596" s="86" t="s">
        <v>439</v>
      </c>
      <c r="C6596" s="2">
        <v>2</v>
      </c>
    </row>
    <row r="6597" spans="1:3" ht="22.5" x14ac:dyDescent="0.25">
      <c r="A6597" s="85">
        <v>45503</v>
      </c>
      <c r="B6597" s="87" t="s">
        <v>503</v>
      </c>
      <c r="C6597" s="2">
        <v>2</v>
      </c>
    </row>
    <row r="6598" spans="1:3" x14ac:dyDescent="0.25">
      <c r="A6598" s="85">
        <v>45503</v>
      </c>
      <c r="B6598" s="86" t="s">
        <v>525</v>
      </c>
      <c r="C6598" s="2">
        <v>1</v>
      </c>
    </row>
    <row r="6599" spans="1:3" ht="22.5" x14ac:dyDescent="0.25">
      <c r="A6599" s="85">
        <v>45503</v>
      </c>
      <c r="B6599" s="86" t="s">
        <v>556</v>
      </c>
      <c r="C6599" s="2">
        <v>0</v>
      </c>
    </row>
    <row r="6600" spans="1:3" x14ac:dyDescent="0.25">
      <c r="A6600" s="85">
        <v>45503</v>
      </c>
      <c r="B6600" s="87" t="s">
        <v>507</v>
      </c>
      <c r="C6600" s="2">
        <v>2</v>
      </c>
    </row>
    <row r="6601" spans="1:3" ht="22.5" x14ac:dyDescent="0.25">
      <c r="A6601" s="85">
        <v>45503</v>
      </c>
      <c r="B6601" s="86" t="s">
        <v>512</v>
      </c>
      <c r="C6601" s="2">
        <v>1</v>
      </c>
    </row>
    <row r="6602" spans="1:3" x14ac:dyDescent="0.25">
      <c r="A6602" s="85">
        <v>45503</v>
      </c>
      <c r="B6602" s="87" t="s">
        <v>502</v>
      </c>
      <c r="C6602" s="2">
        <v>2</v>
      </c>
    </row>
    <row r="6603" spans="1:3" x14ac:dyDescent="0.25">
      <c r="A6603" s="85">
        <v>45503</v>
      </c>
      <c r="B6603" s="87" t="s">
        <v>506</v>
      </c>
      <c r="C6603" s="2">
        <v>1</v>
      </c>
    </row>
    <row r="6604" spans="1:3" x14ac:dyDescent="0.25">
      <c r="A6604" s="85">
        <v>45503</v>
      </c>
      <c r="B6604" s="86" t="s">
        <v>520</v>
      </c>
      <c r="C6604" s="2">
        <v>0</v>
      </c>
    </row>
    <row r="6605" spans="1:3" ht="22.5" x14ac:dyDescent="0.25">
      <c r="A6605" s="85">
        <v>45503</v>
      </c>
      <c r="B6605" s="86" t="s">
        <v>508</v>
      </c>
      <c r="C6605" s="2">
        <v>1</v>
      </c>
    </row>
    <row r="6606" spans="1:3" ht="22.5" x14ac:dyDescent="0.25">
      <c r="A6606" s="85">
        <v>45503</v>
      </c>
      <c r="B6606" s="87" t="s">
        <v>630</v>
      </c>
      <c r="C6606" s="2">
        <v>0</v>
      </c>
    </row>
    <row r="6607" spans="1:3" x14ac:dyDescent="0.25">
      <c r="A6607" s="85">
        <v>45503</v>
      </c>
      <c r="B6607" s="87" t="s">
        <v>519</v>
      </c>
      <c r="C6607" s="2">
        <v>2</v>
      </c>
    </row>
    <row r="6608" spans="1:3" ht="22.5" x14ac:dyDescent="0.25">
      <c r="A6608" s="85">
        <v>45503</v>
      </c>
      <c r="B6608" s="87" t="s">
        <v>511</v>
      </c>
      <c r="C6608" s="2">
        <v>1</v>
      </c>
    </row>
    <row r="6609" spans="1:3" ht="22.5" x14ac:dyDescent="0.25">
      <c r="A6609" s="85">
        <v>45503</v>
      </c>
      <c r="B6609" s="87" t="s">
        <v>510</v>
      </c>
      <c r="C6609" s="2">
        <v>2</v>
      </c>
    </row>
    <row r="6610" spans="1:3" x14ac:dyDescent="0.25">
      <c r="A6610" s="85">
        <v>45503</v>
      </c>
      <c r="B6610" s="86" t="s">
        <v>509</v>
      </c>
      <c r="C6610" s="2">
        <v>1</v>
      </c>
    </row>
    <row r="6611" spans="1:3" ht="22.5" x14ac:dyDescent="0.25">
      <c r="A6611" s="85">
        <v>45503</v>
      </c>
      <c r="B6611" s="86" t="s">
        <v>576</v>
      </c>
      <c r="C6611" s="2">
        <v>2</v>
      </c>
    </row>
    <row r="6612" spans="1:3" x14ac:dyDescent="0.25">
      <c r="A6612" s="85">
        <v>45503</v>
      </c>
      <c r="B6612" s="87" t="s">
        <v>513</v>
      </c>
      <c r="C6612" s="2">
        <v>2</v>
      </c>
    </row>
    <row r="6613" spans="1:3" x14ac:dyDescent="0.25">
      <c r="A6613" s="85">
        <v>45503</v>
      </c>
      <c r="B6613" s="86" t="s">
        <v>573</v>
      </c>
      <c r="C6613" s="2">
        <v>2</v>
      </c>
    </row>
    <row r="6614" spans="1:3" ht="22.5" x14ac:dyDescent="0.25">
      <c r="A6614" s="85">
        <v>45503</v>
      </c>
      <c r="B6614" s="87" t="s">
        <v>629</v>
      </c>
      <c r="C6614" s="2">
        <v>2</v>
      </c>
    </row>
    <row r="6615" spans="1:3" ht="22.5" x14ac:dyDescent="0.25">
      <c r="A6615" s="85">
        <v>45503</v>
      </c>
      <c r="B6615" s="86" t="s">
        <v>530</v>
      </c>
      <c r="C6615" s="2">
        <v>2</v>
      </c>
    </row>
    <row r="6616" spans="1:3" x14ac:dyDescent="0.25">
      <c r="A6616" s="85">
        <v>45503</v>
      </c>
      <c r="B6616" s="86" t="s">
        <v>516</v>
      </c>
      <c r="C6616" s="2">
        <v>2</v>
      </c>
    </row>
    <row r="6617" spans="1:3" ht="22.5" x14ac:dyDescent="0.25">
      <c r="A6617" s="85">
        <v>45503</v>
      </c>
      <c r="B6617" s="86" t="s">
        <v>555</v>
      </c>
      <c r="C6617" s="2">
        <v>2</v>
      </c>
    </row>
    <row r="6618" spans="1:3" ht="22.5" x14ac:dyDescent="0.25">
      <c r="A6618" s="85">
        <v>45503</v>
      </c>
      <c r="B6618" s="86" t="s">
        <v>505</v>
      </c>
      <c r="C6618" s="2">
        <v>2</v>
      </c>
    </row>
    <row r="6619" spans="1:3" ht="22.5" x14ac:dyDescent="0.25">
      <c r="A6619" s="85">
        <v>45503</v>
      </c>
      <c r="B6619" s="87" t="s">
        <v>631</v>
      </c>
      <c r="C6619" s="2">
        <v>2</v>
      </c>
    </row>
    <row r="6620" spans="1:3" x14ac:dyDescent="0.25">
      <c r="A6620" s="85">
        <v>45503</v>
      </c>
      <c r="B6620" s="87" t="s">
        <v>532</v>
      </c>
      <c r="C6620" s="2">
        <v>2</v>
      </c>
    </row>
    <row r="6621" spans="1:3" ht="22.5" x14ac:dyDescent="0.25">
      <c r="A6621" s="85">
        <v>45503</v>
      </c>
      <c r="B6621" s="87" t="s">
        <v>533</v>
      </c>
      <c r="C6621" s="2">
        <v>2</v>
      </c>
    </row>
    <row r="6622" spans="1:3" x14ac:dyDescent="0.25">
      <c r="A6622" s="85">
        <v>45503</v>
      </c>
      <c r="B6622" s="86" t="s">
        <v>524</v>
      </c>
      <c r="C6622" s="2">
        <v>2</v>
      </c>
    </row>
    <row r="6623" spans="1:3" ht="22.5" x14ac:dyDescent="0.25">
      <c r="A6623" s="85">
        <v>45503</v>
      </c>
      <c r="B6623" s="87" t="s">
        <v>526</v>
      </c>
      <c r="C6623" s="2">
        <v>2</v>
      </c>
    </row>
    <row r="6624" spans="1:3" ht="22.5" x14ac:dyDescent="0.25">
      <c r="A6624" s="85">
        <v>45503</v>
      </c>
      <c r="B6624" s="86" t="s">
        <v>523</v>
      </c>
      <c r="C6624" s="2">
        <v>2</v>
      </c>
    </row>
    <row r="6625" spans="1:3" ht="22.5" x14ac:dyDescent="0.25">
      <c r="A6625" s="85">
        <v>45503</v>
      </c>
      <c r="B6625" s="87" t="s">
        <v>515</v>
      </c>
      <c r="C6625" s="2">
        <v>2</v>
      </c>
    </row>
    <row r="6626" spans="1:3" x14ac:dyDescent="0.25">
      <c r="A6626" s="85">
        <v>45503</v>
      </c>
      <c r="B6626" s="86" t="s">
        <v>633</v>
      </c>
      <c r="C6626" s="2">
        <v>2</v>
      </c>
    </row>
    <row r="6627" spans="1:3" ht="22.5" x14ac:dyDescent="0.25">
      <c r="A6627" s="85">
        <v>45503</v>
      </c>
      <c r="B6627" s="87" t="s">
        <v>522</v>
      </c>
      <c r="C6627" s="2">
        <v>2</v>
      </c>
    </row>
    <row r="6628" spans="1:3" x14ac:dyDescent="0.25">
      <c r="A6628" s="85">
        <v>45503</v>
      </c>
      <c r="B6628" s="87" t="s">
        <v>546</v>
      </c>
      <c r="C6628" s="2">
        <v>1</v>
      </c>
    </row>
    <row r="6629" spans="1:3" ht="22.5" x14ac:dyDescent="0.25">
      <c r="A6629" s="85">
        <v>45503</v>
      </c>
      <c r="B6629" s="87" t="s">
        <v>517</v>
      </c>
      <c r="C6629" s="2">
        <v>2</v>
      </c>
    </row>
    <row r="6630" spans="1:3" ht="22.5" x14ac:dyDescent="0.25">
      <c r="A6630" s="85">
        <v>45503</v>
      </c>
      <c r="B6630" s="87" t="s">
        <v>529</v>
      </c>
      <c r="C6630" s="2">
        <v>2</v>
      </c>
    </row>
    <row r="6631" spans="1:3" ht="22.5" x14ac:dyDescent="0.25">
      <c r="A6631" s="85">
        <v>45503</v>
      </c>
      <c r="B6631" s="87" t="s">
        <v>531</v>
      </c>
      <c r="C6631" s="2">
        <v>2</v>
      </c>
    </row>
    <row r="6632" spans="1:3" ht="22.5" x14ac:dyDescent="0.25">
      <c r="A6632" s="85">
        <v>45503</v>
      </c>
      <c r="B6632" s="86" t="s">
        <v>514</v>
      </c>
      <c r="C6632" s="2">
        <v>2</v>
      </c>
    </row>
    <row r="6633" spans="1:3" ht="22.5" x14ac:dyDescent="0.25">
      <c r="A6633" s="85">
        <v>45503</v>
      </c>
      <c r="B6633" s="86" t="s">
        <v>537</v>
      </c>
      <c r="C6633" s="2">
        <v>2</v>
      </c>
    </row>
    <row r="6634" spans="1:3" ht="22.5" x14ac:dyDescent="0.25">
      <c r="A6634" s="85">
        <v>45503</v>
      </c>
      <c r="B6634" s="86" t="s">
        <v>577</v>
      </c>
      <c r="C6634" s="2">
        <v>2</v>
      </c>
    </row>
    <row r="6635" spans="1:3" x14ac:dyDescent="0.25">
      <c r="A6635" s="85">
        <v>45503</v>
      </c>
      <c r="B6635" s="86" t="s">
        <v>518</v>
      </c>
      <c r="C6635" s="2">
        <v>2</v>
      </c>
    </row>
    <row r="6636" spans="1:3" ht="22.5" x14ac:dyDescent="0.25">
      <c r="A6636" s="85">
        <v>45503</v>
      </c>
      <c r="B6636" s="87" t="s">
        <v>549</v>
      </c>
      <c r="C6636" s="2">
        <v>2</v>
      </c>
    </row>
    <row r="6637" spans="1:3" ht="22.5" x14ac:dyDescent="0.25">
      <c r="A6637" s="85">
        <v>45503</v>
      </c>
      <c r="B6637" s="86" t="s">
        <v>539</v>
      </c>
      <c r="C6637" s="2">
        <v>2</v>
      </c>
    </row>
    <row r="6638" spans="1:3" x14ac:dyDescent="0.25">
      <c r="A6638" s="85">
        <v>45503</v>
      </c>
      <c r="B6638" s="86" t="s">
        <v>547</v>
      </c>
      <c r="C6638" s="2">
        <v>2</v>
      </c>
    </row>
    <row r="6639" spans="1:3" ht="22.5" x14ac:dyDescent="0.25">
      <c r="A6639" s="85">
        <v>45503</v>
      </c>
      <c r="B6639" s="87" t="s">
        <v>535</v>
      </c>
      <c r="C6639" s="2">
        <v>2</v>
      </c>
    </row>
    <row r="6640" spans="1:3" ht="22.5" x14ac:dyDescent="0.25">
      <c r="A6640" s="85">
        <v>45503</v>
      </c>
      <c r="B6640" s="86" t="s">
        <v>584</v>
      </c>
      <c r="C6640" s="2">
        <v>2</v>
      </c>
    </row>
    <row r="6641" spans="1:3" ht="22.5" x14ac:dyDescent="0.25">
      <c r="A6641" s="85">
        <v>45503</v>
      </c>
      <c r="B6641" s="87" t="s">
        <v>558</v>
      </c>
      <c r="C6641" s="2">
        <v>1</v>
      </c>
    </row>
    <row r="6642" spans="1:3" ht="22.5" x14ac:dyDescent="0.25">
      <c r="A6642" s="85">
        <v>45503</v>
      </c>
      <c r="B6642" s="86" t="s">
        <v>563</v>
      </c>
      <c r="C6642" s="2">
        <v>2</v>
      </c>
    </row>
    <row r="6643" spans="1:3" ht="22.5" x14ac:dyDescent="0.25">
      <c r="A6643" s="85">
        <v>45503</v>
      </c>
      <c r="B6643" s="86" t="s">
        <v>540</v>
      </c>
      <c r="C6643" s="2">
        <v>2</v>
      </c>
    </row>
    <row r="6644" spans="1:3" x14ac:dyDescent="0.25">
      <c r="A6644" s="85">
        <v>45503</v>
      </c>
      <c r="B6644" s="86" t="s">
        <v>541</v>
      </c>
      <c r="C6644" s="2">
        <v>2</v>
      </c>
    </row>
    <row r="6645" spans="1:3" ht="22.5" x14ac:dyDescent="0.25">
      <c r="A6645" s="85">
        <v>45503</v>
      </c>
      <c r="B6645" s="86" t="s">
        <v>543</v>
      </c>
      <c r="C6645" s="2">
        <v>2</v>
      </c>
    </row>
    <row r="6646" spans="1:3" ht="22.5" x14ac:dyDescent="0.25">
      <c r="A6646" s="85">
        <v>45503</v>
      </c>
      <c r="B6646" s="87" t="s">
        <v>639</v>
      </c>
      <c r="C6646" s="2">
        <v>2</v>
      </c>
    </row>
    <row r="6647" spans="1:3" ht="22.5" x14ac:dyDescent="0.25">
      <c r="A6647" s="85">
        <v>45503</v>
      </c>
      <c r="B6647" s="86" t="s">
        <v>538</v>
      </c>
      <c r="C6647" s="2">
        <v>2</v>
      </c>
    </row>
    <row r="6648" spans="1:3" ht="22.5" x14ac:dyDescent="0.25">
      <c r="A6648" s="85">
        <v>45503</v>
      </c>
      <c r="B6648" s="87" t="s">
        <v>568</v>
      </c>
      <c r="C6648" s="2">
        <v>2</v>
      </c>
    </row>
    <row r="6649" spans="1:3" ht="22.5" x14ac:dyDescent="0.25">
      <c r="A6649" s="85">
        <v>45504</v>
      </c>
      <c r="B6649" s="87" t="s">
        <v>548</v>
      </c>
      <c r="C6649" s="2">
        <v>2</v>
      </c>
    </row>
    <row r="6650" spans="1:3" ht="22.5" x14ac:dyDescent="0.25">
      <c r="A6650" s="85">
        <v>45504</v>
      </c>
      <c r="B6650" s="87" t="s">
        <v>581</v>
      </c>
      <c r="C6650" s="2"/>
    </row>
    <row r="6651" spans="1:3" ht="22.5" x14ac:dyDescent="0.25">
      <c r="A6651" s="85">
        <v>45504</v>
      </c>
      <c r="B6651" s="86" t="s">
        <v>492</v>
      </c>
      <c r="C6651" s="2">
        <v>2</v>
      </c>
    </row>
    <row r="6652" spans="1:3" ht="22.5" x14ac:dyDescent="0.25">
      <c r="A6652" s="85">
        <v>45504</v>
      </c>
      <c r="B6652" s="87" t="s">
        <v>496</v>
      </c>
      <c r="C6652" s="2">
        <v>2</v>
      </c>
    </row>
    <row r="6653" spans="1:3" ht="22.5" x14ac:dyDescent="0.25">
      <c r="A6653" s="85">
        <v>45504</v>
      </c>
      <c r="B6653" s="86" t="s">
        <v>552</v>
      </c>
      <c r="C6653" s="2">
        <v>2</v>
      </c>
    </row>
    <row r="6654" spans="1:3" ht="22.5" x14ac:dyDescent="0.25">
      <c r="A6654" s="85">
        <v>45504</v>
      </c>
      <c r="B6654" s="87" t="s">
        <v>490</v>
      </c>
      <c r="C6654" s="2">
        <v>2</v>
      </c>
    </row>
    <row r="6655" spans="1:3" x14ac:dyDescent="0.25">
      <c r="A6655" s="85">
        <v>45504</v>
      </c>
      <c r="B6655" s="87" t="s">
        <v>494</v>
      </c>
      <c r="C6655" s="2"/>
    </row>
    <row r="6656" spans="1:3" x14ac:dyDescent="0.25">
      <c r="A6656" s="85">
        <v>45504</v>
      </c>
      <c r="B6656" s="87" t="s">
        <v>506</v>
      </c>
      <c r="C6656" s="2">
        <v>1</v>
      </c>
    </row>
    <row r="6657" spans="1:3" ht="22.5" x14ac:dyDescent="0.25">
      <c r="A6657" s="85">
        <v>45504</v>
      </c>
      <c r="B6657" s="86" t="s">
        <v>630</v>
      </c>
      <c r="C6657" s="2">
        <v>2</v>
      </c>
    </row>
    <row r="6658" spans="1:3" ht="22.5" x14ac:dyDescent="0.25">
      <c r="A6658" s="85">
        <v>45504</v>
      </c>
      <c r="B6658" s="86" t="s">
        <v>501</v>
      </c>
      <c r="C6658" s="2">
        <v>2</v>
      </c>
    </row>
    <row r="6659" spans="1:3" ht="22.5" x14ac:dyDescent="0.25">
      <c r="A6659" s="85">
        <v>45504</v>
      </c>
      <c r="B6659" s="87" t="s">
        <v>551</v>
      </c>
      <c r="C6659" s="2">
        <v>2</v>
      </c>
    </row>
    <row r="6660" spans="1:3" x14ac:dyDescent="0.25">
      <c r="A6660" s="85">
        <v>45504</v>
      </c>
      <c r="B6660" s="86" t="s">
        <v>495</v>
      </c>
      <c r="C6660" s="2"/>
    </row>
    <row r="6661" spans="1:3" x14ac:dyDescent="0.25">
      <c r="A6661" s="85">
        <v>45504</v>
      </c>
      <c r="B6661" s="86" t="s">
        <v>509</v>
      </c>
      <c r="C6661" s="2">
        <v>2</v>
      </c>
    </row>
    <row r="6662" spans="1:3" x14ac:dyDescent="0.25">
      <c r="A6662" s="85">
        <v>45504</v>
      </c>
      <c r="B6662" s="86" t="s">
        <v>498</v>
      </c>
      <c r="C6662" s="2">
        <v>2</v>
      </c>
    </row>
    <row r="6663" spans="1:3" x14ac:dyDescent="0.25">
      <c r="A6663" s="85">
        <v>45504</v>
      </c>
      <c r="B6663" s="86" t="s">
        <v>497</v>
      </c>
      <c r="C6663" s="2">
        <v>2</v>
      </c>
    </row>
    <row r="6664" spans="1:3" ht="22.5" x14ac:dyDescent="0.25">
      <c r="A6664" s="85">
        <v>45504</v>
      </c>
      <c r="B6664" s="86" t="s">
        <v>503</v>
      </c>
      <c r="C6664" s="2"/>
    </row>
    <row r="6665" spans="1:3" ht="22.5" x14ac:dyDescent="0.25">
      <c r="A6665" s="85">
        <v>45504</v>
      </c>
      <c r="B6665" s="87" t="s">
        <v>576</v>
      </c>
      <c r="C6665" s="2">
        <v>1</v>
      </c>
    </row>
    <row r="6666" spans="1:3" ht="22.5" x14ac:dyDescent="0.25">
      <c r="A6666" s="85">
        <v>45504</v>
      </c>
      <c r="B6666" s="87" t="s">
        <v>511</v>
      </c>
      <c r="C6666" s="2">
        <v>1</v>
      </c>
    </row>
    <row r="6667" spans="1:3" ht="22.5" x14ac:dyDescent="0.25">
      <c r="A6667" s="85">
        <v>45504</v>
      </c>
      <c r="B6667" s="86" t="s">
        <v>572</v>
      </c>
      <c r="C6667" s="2">
        <v>1</v>
      </c>
    </row>
    <row r="6668" spans="1:3" x14ac:dyDescent="0.25">
      <c r="A6668" s="85">
        <v>45504</v>
      </c>
      <c r="B6668" s="87" t="s">
        <v>573</v>
      </c>
      <c r="C6668" s="2">
        <v>1</v>
      </c>
    </row>
    <row r="6669" spans="1:3" ht="22.5" x14ac:dyDescent="0.25">
      <c r="A6669" s="85">
        <v>45504</v>
      </c>
      <c r="B6669" s="87" t="s">
        <v>568</v>
      </c>
      <c r="C6669" s="2"/>
    </row>
    <row r="6670" spans="1:3" x14ac:dyDescent="0.25">
      <c r="A6670" s="85">
        <v>45504</v>
      </c>
      <c r="B6670" s="86" t="s">
        <v>507</v>
      </c>
      <c r="C6670" s="2">
        <v>2</v>
      </c>
    </row>
    <row r="6671" spans="1:3" ht="22.5" x14ac:dyDescent="0.25">
      <c r="A6671" s="85">
        <v>45504</v>
      </c>
      <c r="B6671" s="87" t="s">
        <v>439</v>
      </c>
      <c r="C6671" s="2">
        <v>2</v>
      </c>
    </row>
    <row r="6672" spans="1:3" ht="22.5" x14ac:dyDescent="0.25">
      <c r="A6672" s="85">
        <v>45504</v>
      </c>
      <c r="B6672" s="86" t="s">
        <v>557</v>
      </c>
      <c r="C6672" s="2">
        <v>2</v>
      </c>
    </row>
    <row r="6673" spans="1:3" ht="22.5" x14ac:dyDescent="0.25">
      <c r="A6673" s="85">
        <v>45504</v>
      </c>
      <c r="B6673" s="86" t="s">
        <v>533</v>
      </c>
      <c r="C6673" s="2">
        <v>2</v>
      </c>
    </row>
    <row r="6674" spans="1:3" ht="22.5" x14ac:dyDescent="0.25">
      <c r="A6674" s="85">
        <v>45504</v>
      </c>
      <c r="B6674" s="86" t="s">
        <v>500</v>
      </c>
      <c r="C6674" s="2">
        <v>2</v>
      </c>
    </row>
    <row r="6675" spans="1:3" x14ac:dyDescent="0.25">
      <c r="A6675" s="85">
        <v>45504</v>
      </c>
      <c r="B6675" s="86" t="s">
        <v>520</v>
      </c>
      <c r="C6675" s="2">
        <v>0</v>
      </c>
    </row>
    <row r="6676" spans="1:3" ht="22.5" x14ac:dyDescent="0.25">
      <c r="A6676" s="85">
        <v>45504</v>
      </c>
      <c r="B6676" s="87" t="s">
        <v>560</v>
      </c>
      <c r="C6676" s="2">
        <v>2</v>
      </c>
    </row>
    <row r="6677" spans="1:3" ht="22.5" x14ac:dyDescent="0.25">
      <c r="A6677" s="85">
        <v>45504</v>
      </c>
      <c r="B6677" s="86" t="s">
        <v>512</v>
      </c>
      <c r="C6677" s="2">
        <v>2</v>
      </c>
    </row>
    <row r="6678" spans="1:3" x14ac:dyDescent="0.25">
      <c r="A6678" s="85">
        <v>45504</v>
      </c>
      <c r="B6678" s="87" t="s">
        <v>516</v>
      </c>
      <c r="C6678" s="2">
        <v>2</v>
      </c>
    </row>
    <row r="6679" spans="1:3" x14ac:dyDescent="0.25">
      <c r="A6679" s="85">
        <v>45504</v>
      </c>
      <c r="B6679" s="87" t="s">
        <v>519</v>
      </c>
      <c r="C6679" s="2">
        <v>2</v>
      </c>
    </row>
    <row r="6680" spans="1:3" ht="22.5" x14ac:dyDescent="0.25">
      <c r="A6680" s="85">
        <v>45504</v>
      </c>
      <c r="B6680" s="86" t="s">
        <v>629</v>
      </c>
      <c r="C6680" s="2">
        <v>2</v>
      </c>
    </row>
    <row r="6681" spans="1:3" ht="22.5" x14ac:dyDescent="0.25">
      <c r="A6681" s="85">
        <v>45504</v>
      </c>
      <c r="B6681" s="86" t="s">
        <v>510</v>
      </c>
      <c r="C6681" s="2">
        <v>2</v>
      </c>
    </row>
    <row r="6682" spans="1:3" x14ac:dyDescent="0.25">
      <c r="A6682" s="85">
        <v>45504</v>
      </c>
      <c r="B6682" s="87" t="s">
        <v>513</v>
      </c>
      <c r="C6682" s="2">
        <v>2</v>
      </c>
    </row>
    <row r="6683" spans="1:3" x14ac:dyDescent="0.25">
      <c r="A6683" s="85">
        <v>45504</v>
      </c>
      <c r="B6683" s="87" t="s">
        <v>633</v>
      </c>
      <c r="C6683" s="2">
        <v>2</v>
      </c>
    </row>
    <row r="6684" spans="1:3" ht="22.5" x14ac:dyDescent="0.25">
      <c r="A6684" s="85">
        <v>45504</v>
      </c>
      <c r="B6684" s="86" t="s">
        <v>526</v>
      </c>
      <c r="C6684" s="2">
        <v>2</v>
      </c>
    </row>
    <row r="6685" spans="1:3" x14ac:dyDescent="0.25">
      <c r="A6685" s="85">
        <v>45504</v>
      </c>
      <c r="B6685" s="87" t="s">
        <v>532</v>
      </c>
      <c r="C6685" s="2">
        <v>2</v>
      </c>
    </row>
    <row r="6686" spans="1:3" ht="22.5" x14ac:dyDescent="0.25">
      <c r="A6686" s="85">
        <v>45504</v>
      </c>
      <c r="B6686" s="87" t="s">
        <v>523</v>
      </c>
      <c r="C6686" s="2">
        <v>2</v>
      </c>
    </row>
    <row r="6687" spans="1:3" ht="22.5" x14ac:dyDescent="0.25">
      <c r="A6687" s="85">
        <v>45504</v>
      </c>
      <c r="B6687" s="87" t="s">
        <v>531</v>
      </c>
      <c r="C6687" s="2">
        <v>2</v>
      </c>
    </row>
    <row r="6688" spans="1:3" ht="22.5" x14ac:dyDescent="0.25">
      <c r="A6688" s="85">
        <v>45504</v>
      </c>
      <c r="B6688" s="87" t="s">
        <v>505</v>
      </c>
      <c r="C6688" s="2">
        <v>2</v>
      </c>
    </row>
    <row r="6689" spans="1:3" ht="22.5" x14ac:dyDescent="0.25">
      <c r="A6689" s="85">
        <v>45504</v>
      </c>
      <c r="B6689" s="87" t="s">
        <v>508</v>
      </c>
      <c r="C6689" s="2">
        <v>2</v>
      </c>
    </row>
    <row r="6690" spans="1:3" ht="22.5" x14ac:dyDescent="0.25">
      <c r="A6690" s="85">
        <v>45504</v>
      </c>
      <c r="B6690" s="87" t="s">
        <v>517</v>
      </c>
      <c r="C6690" s="2">
        <v>2</v>
      </c>
    </row>
    <row r="6691" spans="1:3" ht="22.5" x14ac:dyDescent="0.25">
      <c r="A6691" s="85">
        <v>45504</v>
      </c>
      <c r="B6691" s="86" t="s">
        <v>535</v>
      </c>
      <c r="C6691" s="2">
        <v>2</v>
      </c>
    </row>
    <row r="6692" spans="1:3" x14ac:dyDescent="0.25">
      <c r="A6692" s="85">
        <v>45504</v>
      </c>
      <c r="B6692" s="86" t="s">
        <v>524</v>
      </c>
      <c r="C6692" s="2">
        <v>2</v>
      </c>
    </row>
    <row r="6693" spans="1:3" x14ac:dyDescent="0.25">
      <c r="A6693" s="85">
        <v>45504</v>
      </c>
      <c r="B6693" s="86" t="s">
        <v>525</v>
      </c>
      <c r="C6693" s="2">
        <v>2</v>
      </c>
    </row>
    <row r="6694" spans="1:3" ht="22.5" x14ac:dyDescent="0.25">
      <c r="A6694" s="85">
        <v>45504</v>
      </c>
      <c r="B6694" s="87" t="s">
        <v>522</v>
      </c>
      <c r="C6694" s="2">
        <v>2</v>
      </c>
    </row>
    <row r="6695" spans="1:3" ht="22.5" x14ac:dyDescent="0.25">
      <c r="A6695" s="85">
        <v>45504</v>
      </c>
      <c r="B6695" s="86" t="s">
        <v>539</v>
      </c>
      <c r="C6695" s="2">
        <v>2</v>
      </c>
    </row>
    <row r="6696" spans="1:3" ht="22.5" x14ac:dyDescent="0.25">
      <c r="A6696" s="85">
        <v>45504</v>
      </c>
      <c r="B6696" s="86" t="s">
        <v>631</v>
      </c>
      <c r="C6696" s="2">
        <v>2</v>
      </c>
    </row>
    <row r="6697" spans="1:3" ht="22.5" x14ac:dyDescent="0.25">
      <c r="A6697" s="85">
        <v>45504</v>
      </c>
      <c r="B6697" s="87" t="s">
        <v>514</v>
      </c>
      <c r="C6697" s="2">
        <v>2</v>
      </c>
    </row>
    <row r="6698" spans="1:3" ht="22.5" x14ac:dyDescent="0.25">
      <c r="A6698" s="85">
        <v>45504</v>
      </c>
      <c r="B6698" s="87" t="s">
        <v>577</v>
      </c>
      <c r="C6698" s="2">
        <v>2</v>
      </c>
    </row>
    <row r="6699" spans="1:3" ht="22.5" x14ac:dyDescent="0.25">
      <c r="A6699" s="85">
        <v>45504</v>
      </c>
      <c r="B6699" s="87" t="s">
        <v>537</v>
      </c>
      <c r="C6699" s="2">
        <v>2</v>
      </c>
    </row>
    <row r="6700" spans="1:3" x14ac:dyDescent="0.25">
      <c r="A6700" s="85">
        <v>45504</v>
      </c>
      <c r="B6700" s="86" t="s">
        <v>502</v>
      </c>
      <c r="C6700" s="2">
        <v>2</v>
      </c>
    </row>
    <row r="6701" spans="1:3" ht="22.5" x14ac:dyDescent="0.25">
      <c r="A6701" s="85">
        <v>45504</v>
      </c>
      <c r="B6701" s="87" t="s">
        <v>515</v>
      </c>
      <c r="C6701" s="2">
        <v>2</v>
      </c>
    </row>
    <row r="6702" spans="1:3" ht="22.5" x14ac:dyDescent="0.25">
      <c r="A6702" s="85">
        <v>45504</v>
      </c>
      <c r="B6702" s="86" t="s">
        <v>540</v>
      </c>
      <c r="C6702" s="2">
        <v>2</v>
      </c>
    </row>
    <row r="6703" spans="1:3" ht="22.5" x14ac:dyDescent="0.25">
      <c r="A6703" s="85">
        <v>45504</v>
      </c>
      <c r="B6703" s="86" t="s">
        <v>530</v>
      </c>
      <c r="C6703" s="2">
        <v>2</v>
      </c>
    </row>
    <row r="6704" spans="1:3" x14ac:dyDescent="0.25">
      <c r="A6704" s="85">
        <v>45504</v>
      </c>
      <c r="B6704" s="87" t="s">
        <v>518</v>
      </c>
      <c r="C6704" s="2">
        <v>2</v>
      </c>
    </row>
    <row r="6705" spans="1:3" ht="22.5" x14ac:dyDescent="0.25">
      <c r="A6705" s="85">
        <v>45504</v>
      </c>
      <c r="B6705" s="86" t="s">
        <v>529</v>
      </c>
      <c r="C6705" s="2">
        <v>2</v>
      </c>
    </row>
    <row r="6706" spans="1:3" ht="22.5" x14ac:dyDescent="0.25">
      <c r="A6706" s="85">
        <v>45504</v>
      </c>
      <c r="B6706" s="86" t="s">
        <v>639</v>
      </c>
      <c r="C6706" s="2">
        <v>2</v>
      </c>
    </row>
    <row r="6707" spans="1:3" ht="22.5" x14ac:dyDescent="0.25">
      <c r="A6707" s="85">
        <v>45504</v>
      </c>
      <c r="B6707" s="87" t="s">
        <v>584</v>
      </c>
      <c r="C6707" s="2">
        <v>2</v>
      </c>
    </row>
    <row r="6708" spans="1:3" ht="22.5" x14ac:dyDescent="0.25">
      <c r="A6708" s="85">
        <v>45504</v>
      </c>
      <c r="B6708" s="86" t="s">
        <v>549</v>
      </c>
      <c r="C6708" s="2">
        <v>2</v>
      </c>
    </row>
    <row r="6709" spans="1:3" x14ac:dyDescent="0.25">
      <c r="A6709" s="85">
        <v>45504</v>
      </c>
      <c r="B6709" s="86" t="s">
        <v>541</v>
      </c>
      <c r="C6709" s="2">
        <v>2</v>
      </c>
    </row>
    <row r="6710" spans="1:3" ht="22.5" x14ac:dyDescent="0.25">
      <c r="A6710" s="85">
        <v>45504</v>
      </c>
      <c r="B6710" s="87" t="s">
        <v>563</v>
      </c>
      <c r="C6710" s="2">
        <v>2</v>
      </c>
    </row>
    <row r="6711" spans="1:3" ht="22.5" x14ac:dyDescent="0.25">
      <c r="A6711" s="85">
        <v>45504</v>
      </c>
      <c r="B6711" s="86" t="s">
        <v>538</v>
      </c>
      <c r="C6711" s="2">
        <v>2</v>
      </c>
    </row>
    <row r="6712" spans="1:3" ht="22.5" x14ac:dyDescent="0.25">
      <c r="A6712" s="85">
        <v>45504</v>
      </c>
      <c r="B6712" s="87" t="s">
        <v>545</v>
      </c>
      <c r="C6712" s="2">
        <v>2</v>
      </c>
    </row>
    <row r="6713" spans="1:3" ht="22.5" x14ac:dyDescent="0.25">
      <c r="A6713" s="85">
        <v>45504</v>
      </c>
      <c r="B6713" s="86" t="s">
        <v>543</v>
      </c>
      <c r="C6713" s="2">
        <v>2</v>
      </c>
    </row>
    <row r="6714" spans="1:3" ht="22.5" x14ac:dyDescent="0.25">
      <c r="A6714" s="85">
        <v>45505</v>
      </c>
      <c r="B6714" s="86" t="s">
        <v>545</v>
      </c>
      <c r="C6714" s="2"/>
    </row>
    <row r="6715" spans="1:3" x14ac:dyDescent="0.25">
      <c r="A6715" s="85">
        <v>45505</v>
      </c>
      <c r="B6715" s="87" t="s">
        <v>580</v>
      </c>
      <c r="C6715" s="2">
        <v>2</v>
      </c>
    </row>
    <row r="6716" spans="1:3" ht="22.5" x14ac:dyDescent="0.25">
      <c r="A6716" s="85">
        <v>45505</v>
      </c>
      <c r="B6716" s="86" t="s">
        <v>581</v>
      </c>
      <c r="C6716" s="2"/>
    </row>
    <row r="6717" spans="1:3" x14ac:dyDescent="0.25">
      <c r="A6717" s="85">
        <v>45505</v>
      </c>
      <c r="B6717" s="87" t="s">
        <v>494</v>
      </c>
      <c r="C6717" s="2"/>
    </row>
    <row r="6718" spans="1:3" x14ac:dyDescent="0.25">
      <c r="A6718" s="85">
        <v>45505</v>
      </c>
      <c r="B6718" s="87" t="s">
        <v>497</v>
      </c>
      <c r="C6718" s="2">
        <v>1</v>
      </c>
    </row>
    <row r="6719" spans="1:3" ht="22.5" x14ac:dyDescent="0.25">
      <c r="A6719" s="85">
        <v>45505</v>
      </c>
      <c r="B6719" s="86" t="s">
        <v>565</v>
      </c>
      <c r="C6719" s="2"/>
    </row>
    <row r="6720" spans="1:3" x14ac:dyDescent="0.25">
      <c r="A6720" s="85">
        <v>45505</v>
      </c>
      <c r="B6720" s="87" t="s">
        <v>495</v>
      </c>
      <c r="C6720" s="2"/>
    </row>
    <row r="6721" spans="1:3" x14ac:dyDescent="0.25">
      <c r="A6721" s="85">
        <v>45505</v>
      </c>
      <c r="B6721" s="86" t="s">
        <v>498</v>
      </c>
      <c r="C6721" s="2">
        <v>2</v>
      </c>
    </row>
    <row r="6722" spans="1:3" ht="22.5" x14ac:dyDescent="0.25">
      <c r="A6722" s="85">
        <v>45505</v>
      </c>
      <c r="B6722" s="87" t="s">
        <v>491</v>
      </c>
      <c r="C6722" s="2"/>
    </row>
    <row r="6723" spans="1:3" ht="22.5" x14ac:dyDescent="0.25">
      <c r="A6723" s="85">
        <v>45505</v>
      </c>
      <c r="B6723" s="87" t="s">
        <v>490</v>
      </c>
      <c r="C6723" s="2">
        <v>2</v>
      </c>
    </row>
    <row r="6724" spans="1:3" ht="22.5" x14ac:dyDescent="0.25">
      <c r="A6724" s="85">
        <v>45505</v>
      </c>
      <c r="B6724" s="87" t="s">
        <v>515</v>
      </c>
      <c r="C6724" s="2">
        <v>2</v>
      </c>
    </row>
    <row r="6725" spans="1:3" ht="22.5" x14ac:dyDescent="0.25">
      <c r="A6725" s="85">
        <v>45505</v>
      </c>
      <c r="B6725" s="86" t="s">
        <v>552</v>
      </c>
      <c r="C6725" s="2">
        <v>2</v>
      </c>
    </row>
    <row r="6726" spans="1:3" ht="22.5" x14ac:dyDescent="0.25">
      <c r="A6726" s="85">
        <v>45505</v>
      </c>
      <c r="B6726" s="87" t="s">
        <v>574</v>
      </c>
      <c r="C6726" s="2"/>
    </row>
    <row r="6727" spans="1:3" ht="22.5" x14ac:dyDescent="0.25">
      <c r="A6727" s="85">
        <v>45505</v>
      </c>
      <c r="B6727" s="86" t="s">
        <v>501</v>
      </c>
      <c r="C6727" s="2">
        <v>2</v>
      </c>
    </row>
    <row r="6728" spans="1:3" x14ac:dyDescent="0.25">
      <c r="A6728" s="85">
        <v>45505</v>
      </c>
      <c r="B6728" s="86" t="s">
        <v>506</v>
      </c>
      <c r="C6728" s="2">
        <v>1</v>
      </c>
    </row>
    <row r="6729" spans="1:3" x14ac:dyDescent="0.25">
      <c r="A6729" s="85">
        <v>45505</v>
      </c>
      <c r="B6729" s="87" t="s">
        <v>518</v>
      </c>
      <c r="C6729" s="2">
        <v>1</v>
      </c>
    </row>
    <row r="6730" spans="1:3" ht="22.5" x14ac:dyDescent="0.25">
      <c r="A6730" s="85">
        <v>45505</v>
      </c>
      <c r="B6730" s="86" t="s">
        <v>533</v>
      </c>
      <c r="C6730" s="2">
        <v>2</v>
      </c>
    </row>
    <row r="6731" spans="1:3" ht="22.5" x14ac:dyDescent="0.25">
      <c r="A6731" s="85">
        <v>45505</v>
      </c>
      <c r="B6731" s="87" t="s">
        <v>500</v>
      </c>
      <c r="C6731" s="2">
        <v>2</v>
      </c>
    </row>
    <row r="6732" spans="1:3" ht="22.5" x14ac:dyDescent="0.25">
      <c r="A6732" s="85">
        <v>45505</v>
      </c>
      <c r="B6732" s="86" t="s">
        <v>628</v>
      </c>
      <c r="C6732" s="2">
        <v>2</v>
      </c>
    </row>
    <row r="6733" spans="1:3" ht="22.5" x14ac:dyDescent="0.25">
      <c r="A6733" s="85">
        <v>45505</v>
      </c>
      <c r="B6733" s="87" t="s">
        <v>545</v>
      </c>
      <c r="C6733" s="2">
        <v>2</v>
      </c>
    </row>
    <row r="6734" spans="1:3" ht="22.5" x14ac:dyDescent="0.25">
      <c r="A6734" s="85">
        <v>45505</v>
      </c>
      <c r="B6734" s="86" t="s">
        <v>557</v>
      </c>
      <c r="C6734" s="2">
        <v>2</v>
      </c>
    </row>
    <row r="6735" spans="1:3" ht="22.5" x14ac:dyDescent="0.25">
      <c r="A6735" s="85">
        <v>45505</v>
      </c>
      <c r="B6735" s="87" t="s">
        <v>511</v>
      </c>
      <c r="C6735" s="2">
        <v>1</v>
      </c>
    </row>
    <row r="6736" spans="1:3" ht="22.5" x14ac:dyDescent="0.25">
      <c r="A6736" s="85">
        <v>45505</v>
      </c>
      <c r="B6736" s="86" t="s">
        <v>439</v>
      </c>
      <c r="C6736" s="2">
        <v>2</v>
      </c>
    </row>
    <row r="6737" spans="1:3" x14ac:dyDescent="0.25">
      <c r="A6737" s="85">
        <v>45505</v>
      </c>
      <c r="B6737" s="87" t="s">
        <v>525</v>
      </c>
      <c r="C6737" s="2">
        <v>1</v>
      </c>
    </row>
    <row r="6738" spans="1:3" ht="22.5" x14ac:dyDescent="0.25">
      <c r="A6738" s="85">
        <v>45505</v>
      </c>
      <c r="B6738" s="87" t="s">
        <v>510</v>
      </c>
      <c r="C6738" s="2">
        <v>2</v>
      </c>
    </row>
    <row r="6739" spans="1:3" x14ac:dyDescent="0.25">
      <c r="A6739" s="85">
        <v>45505</v>
      </c>
      <c r="B6739" s="86" t="s">
        <v>507</v>
      </c>
      <c r="C6739" s="2">
        <v>2</v>
      </c>
    </row>
    <row r="6740" spans="1:3" ht="22.5" x14ac:dyDescent="0.25">
      <c r="A6740" s="85">
        <v>45505</v>
      </c>
      <c r="B6740" s="87" t="s">
        <v>489</v>
      </c>
      <c r="C6740" s="2">
        <v>2</v>
      </c>
    </row>
    <row r="6741" spans="1:3" ht="22.5" x14ac:dyDescent="0.25">
      <c r="A6741" s="85">
        <v>45505</v>
      </c>
      <c r="B6741" s="87" t="s">
        <v>555</v>
      </c>
      <c r="C6741" s="2">
        <v>2</v>
      </c>
    </row>
    <row r="6742" spans="1:3" x14ac:dyDescent="0.25">
      <c r="A6742" s="85">
        <v>45505</v>
      </c>
      <c r="B6742" s="87" t="s">
        <v>573</v>
      </c>
      <c r="C6742" s="2">
        <v>1</v>
      </c>
    </row>
    <row r="6743" spans="1:3" x14ac:dyDescent="0.25">
      <c r="A6743" s="85">
        <v>45505</v>
      </c>
      <c r="B6743" s="87" t="s">
        <v>633</v>
      </c>
      <c r="C6743" s="2">
        <v>2</v>
      </c>
    </row>
    <row r="6744" spans="1:3" ht="22.5" x14ac:dyDescent="0.25">
      <c r="A6744" s="85">
        <v>45505</v>
      </c>
      <c r="B6744" s="87" t="s">
        <v>548</v>
      </c>
      <c r="C6744" s="2">
        <v>2</v>
      </c>
    </row>
    <row r="6745" spans="1:3" ht="22.5" x14ac:dyDescent="0.25">
      <c r="A6745" s="85">
        <v>45505</v>
      </c>
      <c r="B6745" s="87" t="s">
        <v>529</v>
      </c>
      <c r="C6745" s="2">
        <v>1</v>
      </c>
    </row>
    <row r="6746" spans="1:3" x14ac:dyDescent="0.25">
      <c r="A6746" s="85">
        <v>45505</v>
      </c>
      <c r="B6746" s="86" t="s">
        <v>547</v>
      </c>
      <c r="C6746" s="2">
        <v>2</v>
      </c>
    </row>
    <row r="6747" spans="1:3" ht="22.5" x14ac:dyDescent="0.25">
      <c r="A6747" s="85">
        <v>45505</v>
      </c>
      <c r="B6747" s="87" t="s">
        <v>543</v>
      </c>
      <c r="C6747" s="2">
        <v>2</v>
      </c>
    </row>
    <row r="6748" spans="1:3" x14ac:dyDescent="0.25">
      <c r="A6748" s="85">
        <v>45505</v>
      </c>
      <c r="B6748" s="86" t="s">
        <v>516</v>
      </c>
      <c r="C6748" s="2">
        <v>2</v>
      </c>
    </row>
    <row r="6749" spans="1:3" x14ac:dyDescent="0.25">
      <c r="A6749" s="85">
        <v>45505</v>
      </c>
      <c r="B6749" s="86" t="s">
        <v>519</v>
      </c>
      <c r="C6749" s="2">
        <v>2</v>
      </c>
    </row>
    <row r="6750" spans="1:3" x14ac:dyDescent="0.25">
      <c r="A6750" s="85">
        <v>45505</v>
      </c>
      <c r="B6750" s="86" t="s">
        <v>532</v>
      </c>
      <c r="C6750" s="2">
        <v>2</v>
      </c>
    </row>
    <row r="6751" spans="1:3" x14ac:dyDescent="0.25">
      <c r="A6751" s="85">
        <v>45505</v>
      </c>
      <c r="B6751" s="87" t="s">
        <v>502</v>
      </c>
      <c r="C6751" s="2">
        <v>2</v>
      </c>
    </row>
    <row r="6752" spans="1:3" ht="22.5" x14ac:dyDescent="0.25">
      <c r="A6752" s="85">
        <v>45505</v>
      </c>
      <c r="B6752" s="86" t="s">
        <v>539</v>
      </c>
      <c r="C6752" s="2">
        <v>2</v>
      </c>
    </row>
    <row r="6753" spans="1:3" ht="22.5" x14ac:dyDescent="0.25">
      <c r="A6753" s="85">
        <v>45505</v>
      </c>
      <c r="B6753" s="86" t="s">
        <v>523</v>
      </c>
      <c r="C6753" s="2">
        <v>2</v>
      </c>
    </row>
    <row r="6754" spans="1:3" ht="22.5" x14ac:dyDescent="0.25">
      <c r="A6754" s="85">
        <v>45505</v>
      </c>
      <c r="B6754" s="86" t="s">
        <v>514</v>
      </c>
      <c r="C6754" s="2">
        <v>2</v>
      </c>
    </row>
    <row r="6755" spans="1:3" ht="22.5" x14ac:dyDescent="0.25">
      <c r="A6755" s="85">
        <v>45505</v>
      </c>
      <c r="B6755" s="86" t="s">
        <v>508</v>
      </c>
      <c r="C6755" s="2">
        <v>1</v>
      </c>
    </row>
    <row r="6756" spans="1:3" ht="22.5" x14ac:dyDescent="0.25">
      <c r="A6756" s="85">
        <v>45505</v>
      </c>
      <c r="B6756" s="86" t="s">
        <v>629</v>
      </c>
      <c r="C6756" s="2">
        <v>2</v>
      </c>
    </row>
    <row r="6757" spans="1:3" ht="22.5" x14ac:dyDescent="0.25">
      <c r="A6757" s="85">
        <v>45505</v>
      </c>
      <c r="B6757" s="87" t="s">
        <v>530</v>
      </c>
      <c r="C6757" s="2">
        <v>2</v>
      </c>
    </row>
    <row r="6758" spans="1:3" x14ac:dyDescent="0.25">
      <c r="A6758" s="85">
        <v>45505</v>
      </c>
      <c r="B6758" s="87" t="s">
        <v>546</v>
      </c>
      <c r="C6758" s="2">
        <v>1</v>
      </c>
    </row>
    <row r="6759" spans="1:3" ht="22.5" x14ac:dyDescent="0.25">
      <c r="A6759" s="85">
        <v>45505</v>
      </c>
      <c r="B6759" s="86" t="s">
        <v>505</v>
      </c>
      <c r="C6759" s="2">
        <v>2</v>
      </c>
    </row>
    <row r="6760" spans="1:3" x14ac:dyDescent="0.25">
      <c r="A6760" s="85">
        <v>45505</v>
      </c>
      <c r="B6760" s="86" t="s">
        <v>561</v>
      </c>
      <c r="C6760" s="2">
        <v>2</v>
      </c>
    </row>
    <row r="6761" spans="1:3" ht="22.5" x14ac:dyDescent="0.25">
      <c r="A6761" s="85">
        <v>45505</v>
      </c>
      <c r="B6761" s="86" t="s">
        <v>522</v>
      </c>
      <c r="C6761" s="2">
        <v>2</v>
      </c>
    </row>
    <row r="6762" spans="1:3" ht="22.5" x14ac:dyDescent="0.25">
      <c r="A6762" s="85">
        <v>45505</v>
      </c>
      <c r="B6762" s="86" t="s">
        <v>531</v>
      </c>
      <c r="C6762" s="2">
        <v>2</v>
      </c>
    </row>
    <row r="6763" spans="1:3" ht="22.5" x14ac:dyDescent="0.25">
      <c r="A6763" s="85">
        <v>45505</v>
      </c>
      <c r="B6763" s="87" t="s">
        <v>517</v>
      </c>
      <c r="C6763" s="2">
        <v>2</v>
      </c>
    </row>
    <row r="6764" spans="1:3" x14ac:dyDescent="0.25">
      <c r="A6764" s="85">
        <v>45505</v>
      </c>
      <c r="B6764" s="86" t="s">
        <v>527</v>
      </c>
      <c r="C6764" s="2">
        <v>2</v>
      </c>
    </row>
    <row r="6765" spans="1:3" ht="22.5" x14ac:dyDescent="0.25">
      <c r="A6765" s="85">
        <v>45505</v>
      </c>
      <c r="B6765" s="86" t="s">
        <v>576</v>
      </c>
      <c r="C6765" s="2">
        <v>2</v>
      </c>
    </row>
    <row r="6766" spans="1:3" ht="22.5" x14ac:dyDescent="0.25">
      <c r="A6766" s="85">
        <v>45505</v>
      </c>
      <c r="B6766" s="87" t="s">
        <v>526</v>
      </c>
      <c r="C6766" s="2">
        <v>2</v>
      </c>
    </row>
    <row r="6767" spans="1:3" ht="22.5" x14ac:dyDescent="0.25">
      <c r="A6767" s="85">
        <v>45505</v>
      </c>
      <c r="B6767" s="87" t="s">
        <v>577</v>
      </c>
      <c r="C6767" s="2">
        <v>2</v>
      </c>
    </row>
    <row r="6768" spans="1:3" ht="22.5" x14ac:dyDescent="0.25">
      <c r="A6768" s="85">
        <v>45505</v>
      </c>
      <c r="B6768" s="87" t="s">
        <v>631</v>
      </c>
      <c r="C6768" s="2">
        <v>2</v>
      </c>
    </row>
    <row r="6769" spans="1:3" ht="22.5" x14ac:dyDescent="0.25">
      <c r="A6769" s="85">
        <v>45505</v>
      </c>
      <c r="B6769" s="86" t="s">
        <v>630</v>
      </c>
      <c r="C6769" s="2">
        <v>2</v>
      </c>
    </row>
    <row r="6770" spans="1:3" ht="22.5" x14ac:dyDescent="0.25">
      <c r="A6770" s="85">
        <v>45505</v>
      </c>
      <c r="B6770" s="86" t="s">
        <v>534</v>
      </c>
      <c r="C6770" s="2">
        <v>2</v>
      </c>
    </row>
    <row r="6771" spans="1:3" ht="22.5" x14ac:dyDescent="0.25">
      <c r="A6771" s="85">
        <v>45505</v>
      </c>
      <c r="B6771" s="86" t="s">
        <v>535</v>
      </c>
      <c r="C6771" s="2">
        <v>2</v>
      </c>
    </row>
    <row r="6772" spans="1:3" ht="22.5" x14ac:dyDescent="0.25">
      <c r="A6772" s="85">
        <v>45505</v>
      </c>
      <c r="B6772" s="87" t="s">
        <v>540</v>
      </c>
      <c r="C6772" s="2">
        <v>2</v>
      </c>
    </row>
    <row r="6773" spans="1:3" ht="22.5" x14ac:dyDescent="0.25">
      <c r="A6773" s="85">
        <v>45505</v>
      </c>
      <c r="B6773" s="87" t="s">
        <v>537</v>
      </c>
      <c r="C6773" s="2">
        <v>2</v>
      </c>
    </row>
    <row r="6774" spans="1:3" x14ac:dyDescent="0.25">
      <c r="A6774" s="85">
        <v>45505</v>
      </c>
      <c r="B6774" s="86" t="s">
        <v>541</v>
      </c>
      <c r="C6774" s="2">
        <v>2</v>
      </c>
    </row>
    <row r="6775" spans="1:3" ht="22.5" x14ac:dyDescent="0.25">
      <c r="A6775" s="85">
        <v>45505</v>
      </c>
      <c r="B6775" s="87" t="s">
        <v>549</v>
      </c>
      <c r="C6775" s="2">
        <v>2</v>
      </c>
    </row>
    <row r="6776" spans="1:3" ht="22.5" x14ac:dyDescent="0.25">
      <c r="A6776" s="85">
        <v>45505</v>
      </c>
      <c r="B6776" s="86" t="s">
        <v>563</v>
      </c>
      <c r="C6776" s="2">
        <v>2</v>
      </c>
    </row>
    <row r="6777" spans="1:3" ht="22.5" x14ac:dyDescent="0.25">
      <c r="A6777" s="85">
        <v>45505</v>
      </c>
      <c r="B6777" s="86" t="s">
        <v>571</v>
      </c>
      <c r="C6777" s="2">
        <v>2</v>
      </c>
    </row>
    <row r="6778" spans="1:3" ht="22.5" x14ac:dyDescent="0.25">
      <c r="A6778" s="85">
        <v>45505</v>
      </c>
      <c r="B6778" s="86" t="s">
        <v>538</v>
      </c>
      <c r="C6778" s="2">
        <v>2</v>
      </c>
    </row>
    <row r="6779" spans="1:3" ht="22.5" x14ac:dyDescent="0.25">
      <c r="A6779" s="85">
        <v>45505</v>
      </c>
      <c r="B6779" s="87" t="s">
        <v>639</v>
      </c>
      <c r="C6779" s="2">
        <v>2</v>
      </c>
    </row>
    <row r="6780" spans="1:3" ht="22.5" x14ac:dyDescent="0.25">
      <c r="A6780" s="85">
        <v>45505</v>
      </c>
      <c r="B6780" s="87" t="s">
        <v>584</v>
      </c>
      <c r="C6780" s="2">
        <v>2</v>
      </c>
    </row>
    <row r="6781" spans="1:3" ht="22.5" x14ac:dyDescent="0.25">
      <c r="A6781" s="85">
        <v>45505</v>
      </c>
      <c r="B6781" s="87" t="s">
        <v>568</v>
      </c>
      <c r="C6781" s="2">
        <v>2</v>
      </c>
    </row>
    <row r="6782" spans="1:3" x14ac:dyDescent="0.25">
      <c r="A6782" s="85">
        <v>45506</v>
      </c>
      <c r="B6782" s="87" t="s">
        <v>498</v>
      </c>
      <c r="C6782" s="2">
        <v>2</v>
      </c>
    </row>
    <row r="6783" spans="1:3" ht="22.5" x14ac:dyDescent="0.25">
      <c r="A6783" s="85">
        <v>45506</v>
      </c>
      <c r="B6783" s="86" t="s">
        <v>581</v>
      </c>
      <c r="C6783" s="2"/>
    </row>
    <row r="6784" spans="1:3" ht="22.5" x14ac:dyDescent="0.25">
      <c r="A6784" s="85">
        <v>45506</v>
      </c>
      <c r="B6784" s="87" t="s">
        <v>501</v>
      </c>
      <c r="C6784" s="2">
        <v>2</v>
      </c>
    </row>
    <row r="6785" spans="1:3" ht="22.5" x14ac:dyDescent="0.25">
      <c r="A6785" s="85">
        <v>45506</v>
      </c>
      <c r="B6785" s="86" t="s">
        <v>515</v>
      </c>
      <c r="C6785" s="2">
        <v>2</v>
      </c>
    </row>
    <row r="6786" spans="1:3" x14ac:dyDescent="0.25">
      <c r="A6786" s="85">
        <v>45506</v>
      </c>
      <c r="B6786" s="87" t="s">
        <v>580</v>
      </c>
      <c r="C6786" s="2">
        <v>2</v>
      </c>
    </row>
    <row r="6787" spans="1:3" x14ac:dyDescent="0.25">
      <c r="A6787" s="85">
        <v>45506</v>
      </c>
      <c r="B6787" s="86" t="s">
        <v>497</v>
      </c>
      <c r="C6787" s="2">
        <v>2</v>
      </c>
    </row>
    <row r="6788" spans="1:3" ht="22.5" x14ac:dyDescent="0.25">
      <c r="A6788" s="85">
        <v>45506</v>
      </c>
      <c r="B6788" s="86" t="s">
        <v>490</v>
      </c>
      <c r="C6788" s="2">
        <v>2</v>
      </c>
    </row>
    <row r="6789" spans="1:3" ht="22.5" x14ac:dyDescent="0.25">
      <c r="A6789" s="85">
        <v>45506</v>
      </c>
      <c r="B6789" s="86" t="s">
        <v>503</v>
      </c>
      <c r="C6789" s="2">
        <v>2</v>
      </c>
    </row>
    <row r="6790" spans="1:3" x14ac:dyDescent="0.25">
      <c r="A6790" s="85">
        <v>45506</v>
      </c>
      <c r="B6790" s="86" t="s">
        <v>494</v>
      </c>
      <c r="C6790" s="2"/>
    </row>
    <row r="6791" spans="1:3" ht="22.5" x14ac:dyDescent="0.25">
      <c r="A6791" s="85">
        <v>45506</v>
      </c>
      <c r="B6791" s="86" t="s">
        <v>552</v>
      </c>
      <c r="C6791" s="2">
        <v>2</v>
      </c>
    </row>
    <row r="6792" spans="1:3" ht="22.5" x14ac:dyDescent="0.25">
      <c r="A6792" s="85">
        <v>45506</v>
      </c>
      <c r="B6792" s="87" t="s">
        <v>574</v>
      </c>
      <c r="C6792" s="2"/>
    </row>
    <row r="6793" spans="1:3" x14ac:dyDescent="0.25">
      <c r="A6793" s="85">
        <v>45506</v>
      </c>
      <c r="B6793" s="86" t="s">
        <v>495</v>
      </c>
      <c r="C6793" s="2"/>
    </row>
    <row r="6794" spans="1:3" ht="22.5" x14ac:dyDescent="0.25">
      <c r="A6794" s="85">
        <v>45506</v>
      </c>
      <c r="B6794" s="86" t="s">
        <v>548</v>
      </c>
      <c r="C6794" s="2">
        <v>2</v>
      </c>
    </row>
    <row r="6795" spans="1:3" ht="22.5" x14ac:dyDescent="0.25">
      <c r="A6795" s="85">
        <v>45506</v>
      </c>
      <c r="B6795" s="86" t="s">
        <v>551</v>
      </c>
      <c r="C6795" s="2">
        <v>2</v>
      </c>
    </row>
    <row r="6796" spans="1:3" ht="22.5" x14ac:dyDescent="0.25">
      <c r="A6796" s="85">
        <v>45506</v>
      </c>
      <c r="B6796" s="86" t="s">
        <v>565</v>
      </c>
      <c r="C6796" s="2">
        <v>1</v>
      </c>
    </row>
    <row r="6797" spans="1:3" ht="22.5" x14ac:dyDescent="0.25">
      <c r="A6797" s="85">
        <v>45506</v>
      </c>
      <c r="B6797" s="87" t="s">
        <v>511</v>
      </c>
      <c r="C6797" s="2">
        <v>1</v>
      </c>
    </row>
    <row r="6798" spans="1:3" ht="22.5" x14ac:dyDescent="0.25">
      <c r="A6798" s="85">
        <v>45506</v>
      </c>
      <c r="B6798" s="86" t="s">
        <v>491</v>
      </c>
      <c r="C6798" s="2">
        <v>1</v>
      </c>
    </row>
    <row r="6799" spans="1:3" ht="22.5" x14ac:dyDescent="0.25">
      <c r="A6799" s="85">
        <v>45506</v>
      </c>
      <c r="B6799" s="86" t="s">
        <v>500</v>
      </c>
      <c r="C6799" s="2">
        <v>2</v>
      </c>
    </row>
    <row r="6800" spans="1:3" x14ac:dyDescent="0.25">
      <c r="A6800" s="85">
        <v>45506</v>
      </c>
      <c r="B6800" s="87" t="s">
        <v>553</v>
      </c>
      <c r="C6800" s="2">
        <v>2</v>
      </c>
    </row>
    <row r="6801" spans="1:3" ht="22.5" x14ac:dyDescent="0.25">
      <c r="A6801" s="85">
        <v>45506</v>
      </c>
      <c r="B6801" s="87" t="s">
        <v>533</v>
      </c>
      <c r="C6801" s="2">
        <v>1</v>
      </c>
    </row>
    <row r="6802" spans="1:3" ht="22.5" x14ac:dyDescent="0.25">
      <c r="A6802" s="85">
        <v>45506</v>
      </c>
      <c r="B6802" s="87" t="s">
        <v>427</v>
      </c>
      <c r="C6802" s="2">
        <v>2</v>
      </c>
    </row>
    <row r="6803" spans="1:3" ht="22.5" x14ac:dyDescent="0.25">
      <c r="A6803" s="85">
        <v>45506</v>
      </c>
      <c r="B6803" s="87" t="s">
        <v>528</v>
      </c>
      <c r="C6803" s="2">
        <v>1</v>
      </c>
    </row>
    <row r="6804" spans="1:3" x14ac:dyDescent="0.25">
      <c r="A6804" s="85">
        <v>45506</v>
      </c>
      <c r="B6804" s="86" t="s">
        <v>582</v>
      </c>
      <c r="C6804" s="2">
        <v>2</v>
      </c>
    </row>
    <row r="6805" spans="1:3" ht="22.5" x14ac:dyDescent="0.25">
      <c r="A6805" s="85">
        <v>45506</v>
      </c>
      <c r="B6805" s="86" t="s">
        <v>545</v>
      </c>
      <c r="C6805" s="2">
        <v>2</v>
      </c>
    </row>
    <row r="6806" spans="1:3" ht="22.5" x14ac:dyDescent="0.25">
      <c r="A6806" s="85">
        <v>45506</v>
      </c>
      <c r="B6806" s="87" t="s">
        <v>557</v>
      </c>
      <c r="C6806" s="2">
        <v>2</v>
      </c>
    </row>
    <row r="6807" spans="1:3" ht="22.5" x14ac:dyDescent="0.25">
      <c r="A6807" s="85">
        <v>45506</v>
      </c>
      <c r="B6807" s="86" t="s">
        <v>538</v>
      </c>
      <c r="C6807" s="2"/>
    </row>
    <row r="6808" spans="1:3" x14ac:dyDescent="0.25">
      <c r="A6808" s="85">
        <v>45506</v>
      </c>
      <c r="B6808" s="87" t="s">
        <v>506</v>
      </c>
      <c r="C6808" s="2">
        <v>1</v>
      </c>
    </row>
    <row r="6809" spans="1:3" x14ac:dyDescent="0.25">
      <c r="A6809" s="85">
        <v>45506</v>
      </c>
      <c r="B6809" s="86" t="s">
        <v>633</v>
      </c>
      <c r="C6809" s="2">
        <v>2</v>
      </c>
    </row>
    <row r="6810" spans="1:3" x14ac:dyDescent="0.25">
      <c r="A6810" s="85">
        <v>45506</v>
      </c>
      <c r="B6810" s="86" t="s">
        <v>564</v>
      </c>
      <c r="C6810" s="2">
        <v>1</v>
      </c>
    </row>
    <row r="6811" spans="1:3" x14ac:dyDescent="0.25">
      <c r="A6811" s="85">
        <v>45506</v>
      </c>
      <c r="B6811" s="86" t="s">
        <v>502</v>
      </c>
      <c r="C6811" s="2">
        <v>2</v>
      </c>
    </row>
    <row r="6812" spans="1:3" ht="22.5" x14ac:dyDescent="0.25">
      <c r="A6812" s="85">
        <v>45506</v>
      </c>
      <c r="B6812" s="87" t="s">
        <v>629</v>
      </c>
      <c r="C6812" s="2">
        <v>2</v>
      </c>
    </row>
    <row r="6813" spans="1:3" ht="22.5" x14ac:dyDescent="0.25">
      <c r="A6813" s="85">
        <v>45506</v>
      </c>
      <c r="B6813" s="86" t="s">
        <v>630</v>
      </c>
      <c r="C6813" s="2"/>
    </row>
    <row r="6814" spans="1:3" x14ac:dyDescent="0.25">
      <c r="A6814" s="85">
        <v>45506</v>
      </c>
      <c r="B6814" s="87" t="s">
        <v>516</v>
      </c>
      <c r="C6814" s="2">
        <v>2</v>
      </c>
    </row>
    <row r="6815" spans="1:3" x14ac:dyDescent="0.25">
      <c r="A6815" s="85">
        <v>45506</v>
      </c>
      <c r="B6815" s="86" t="s">
        <v>519</v>
      </c>
      <c r="C6815" s="2">
        <v>2</v>
      </c>
    </row>
    <row r="6816" spans="1:3" x14ac:dyDescent="0.25">
      <c r="A6816" s="85">
        <v>45506</v>
      </c>
      <c r="B6816" s="87" t="s">
        <v>507</v>
      </c>
      <c r="C6816" s="2">
        <v>2</v>
      </c>
    </row>
    <row r="6817" spans="1:3" ht="22.5" x14ac:dyDescent="0.25">
      <c r="A6817" s="85">
        <v>45506</v>
      </c>
      <c r="B6817" s="86" t="s">
        <v>555</v>
      </c>
      <c r="C6817" s="2">
        <v>2</v>
      </c>
    </row>
    <row r="6818" spans="1:3" ht="22.5" x14ac:dyDescent="0.25">
      <c r="A6818" s="85">
        <v>45506</v>
      </c>
      <c r="B6818" s="87" t="s">
        <v>529</v>
      </c>
      <c r="C6818" s="2">
        <v>2</v>
      </c>
    </row>
    <row r="6819" spans="1:3" x14ac:dyDescent="0.25">
      <c r="A6819" s="85">
        <v>45506</v>
      </c>
      <c r="B6819" s="87" t="s">
        <v>524</v>
      </c>
      <c r="C6819" s="2">
        <v>2</v>
      </c>
    </row>
    <row r="6820" spans="1:3" ht="22.5" x14ac:dyDescent="0.25">
      <c r="A6820" s="85">
        <v>45506</v>
      </c>
      <c r="B6820" s="87" t="s">
        <v>549</v>
      </c>
      <c r="C6820" s="2">
        <v>1</v>
      </c>
    </row>
    <row r="6821" spans="1:3" x14ac:dyDescent="0.25">
      <c r="A6821" s="85">
        <v>45506</v>
      </c>
      <c r="B6821" s="87" t="s">
        <v>561</v>
      </c>
      <c r="C6821" s="2">
        <v>2</v>
      </c>
    </row>
    <row r="6822" spans="1:3" ht="22.5" x14ac:dyDescent="0.25">
      <c r="A6822" s="85">
        <v>45506</v>
      </c>
      <c r="B6822" s="87" t="s">
        <v>560</v>
      </c>
      <c r="C6822" s="2">
        <v>2</v>
      </c>
    </row>
    <row r="6823" spans="1:3" x14ac:dyDescent="0.25">
      <c r="A6823" s="85">
        <v>45506</v>
      </c>
      <c r="B6823" s="86" t="s">
        <v>525</v>
      </c>
      <c r="C6823" s="2">
        <v>2</v>
      </c>
    </row>
    <row r="6824" spans="1:3" ht="22.5" x14ac:dyDescent="0.25">
      <c r="A6824" s="85">
        <v>45506</v>
      </c>
      <c r="B6824" s="87" t="s">
        <v>526</v>
      </c>
      <c r="C6824" s="2">
        <v>2</v>
      </c>
    </row>
    <row r="6825" spans="1:3" ht="22.5" x14ac:dyDescent="0.25">
      <c r="A6825" s="85">
        <v>45506</v>
      </c>
      <c r="B6825" s="86" t="s">
        <v>576</v>
      </c>
      <c r="C6825" s="2">
        <v>2</v>
      </c>
    </row>
    <row r="6826" spans="1:3" ht="22.5" x14ac:dyDescent="0.25">
      <c r="A6826" s="85">
        <v>45506</v>
      </c>
      <c r="B6826" s="86" t="s">
        <v>577</v>
      </c>
      <c r="C6826" s="2">
        <v>2</v>
      </c>
    </row>
    <row r="6827" spans="1:3" ht="22.5" x14ac:dyDescent="0.25">
      <c r="A6827" s="85">
        <v>45506</v>
      </c>
      <c r="B6827" s="87" t="s">
        <v>530</v>
      </c>
      <c r="C6827" s="2">
        <v>2</v>
      </c>
    </row>
    <row r="6828" spans="1:3" ht="22.5" x14ac:dyDescent="0.25">
      <c r="A6828" s="85">
        <v>45506</v>
      </c>
      <c r="B6828" s="87" t="s">
        <v>558</v>
      </c>
      <c r="C6828" s="2">
        <v>1</v>
      </c>
    </row>
    <row r="6829" spans="1:3" x14ac:dyDescent="0.25">
      <c r="A6829" s="85">
        <v>45506</v>
      </c>
      <c r="B6829" s="86" t="s">
        <v>573</v>
      </c>
      <c r="C6829" s="2">
        <v>2</v>
      </c>
    </row>
    <row r="6830" spans="1:3" ht="22.5" x14ac:dyDescent="0.25">
      <c r="A6830" s="85">
        <v>45506</v>
      </c>
      <c r="B6830" s="87" t="s">
        <v>521</v>
      </c>
      <c r="C6830" s="2">
        <v>2</v>
      </c>
    </row>
    <row r="6831" spans="1:3" ht="22.5" x14ac:dyDescent="0.25">
      <c r="A6831" s="85">
        <v>45506</v>
      </c>
      <c r="B6831" s="87" t="s">
        <v>514</v>
      </c>
      <c r="C6831" s="2">
        <v>2</v>
      </c>
    </row>
    <row r="6832" spans="1:3" ht="22.5" x14ac:dyDescent="0.25">
      <c r="A6832" s="85">
        <v>45506</v>
      </c>
      <c r="B6832" s="87" t="s">
        <v>522</v>
      </c>
      <c r="C6832" s="2">
        <v>2</v>
      </c>
    </row>
    <row r="6833" spans="1:3" ht="22.5" x14ac:dyDescent="0.25">
      <c r="A6833" s="85">
        <v>45506</v>
      </c>
      <c r="B6833" s="87" t="s">
        <v>517</v>
      </c>
      <c r="C6833" s="2">
        <v>2</v>
      </c>
    </row>
    <row r="6834" spans="1:3" x14ac:dyDescent="0.25">
      <c r="A6834" s="85">
        <v>45506</v>
      </c>
      <c r="B6834" s="87" t="s">
        <v>527</v>
      </c>
      <c r="C6834" s="2">
        <v>2</v>
      </c>
    </row>
    <row r="6835" spans="1:3" ht="22.5" x14ac:dyDescent="0.25">
      <c r="A6835" s="85">
        <v>45506</v>
      </c>
      <c r="B6835" s="87" t="s">
        <v>535</v>
      </c>
      <c r="C6835" s="2">
        <v>2</v>
      </c>
    </row>
    <row r="6836" spans="1:3" ht="22.5" x14ac:dyDescent="0.25">
      <c r="A6836" s="85">
        <v>45506</v>
      </c>
      <c r="B6836" s="86" t="s">
        <v>540</v>
      </c>
      <c r="C6836" s="2">
        <v>2</v>
      </c>
    </row>
    <row r="6837" spans="1:3" ht="22.5" x14ac:dyDescent="0.25">
      <c r="A6837" s="85">
        <v>45506</v>
      </c>
      <c r="B6837" s="87" t="s">
        <v>534</v>
      </c>
      <c r="C6837" s="2">
        <v>2</v>
      </c>
    </row>
    <row r="6838" spans="1:3" x14ac:dyDescent="0.25">
      <c r="A6838" s="85">
        <v>45506</v>
      </c>
      <c r="B6838" s="87" t="s">
        <v>532</v>
      </c>
      <c r="C6838" s="2">
        <v>2</v>
      </c>
    </row>
    <row r="6839" spans="1:3" ht="22.5" x14ac:dyDescent="0.25">
      <c r="A6839" s="85">
        <v>45506</v>
      </c>
      <c r="B6839" s="87" t="s">
        <v>523</v>
      </c>
      <c r="C6839" s="2">
        <v>2</v>
      </c>
    </row>
    <row r="6840" spans="1:3" x14ac:dyDescent="0.25">
      <c r="A6840" s="85">
        <v>45506</v>
      </c>
      <c r="B6840" s="86" t="s">
        <v>541</v>
      </c>
      <c r="C6840" s="2">
        <v>2</v>
      </c>
    </row>
    <row r="6841" spans="1:3" ht="22.5" x14ac:dyDescent="0.25">
      <c r="A6841" s="85">
        <v>45506</v>
      </c>
      <c r="B6841" s="86" t="s">
        <v>584</v>
      </c>
      <c r="C6841" s="2">
        <v>2</v>
      </c>
    </row>
    <row r="6842" spans="1:3" ht="22.5" x14ac:dyDescent="0.25">
      <c r="A6842" s="85">
        <v>45506</v>
      </c>
      <c r="B6842" s="86" t="s">
        <v>539</v>
      </c>
      <c r="C6842" s="2">
        <v>2</v>
      </c>
    </row>
    <row r="6843" spans="1:3" ht="22.5" x14ac:dyDescent="0.25">
      <c r="A6843" s="85">
        <v>45506</v>
      </c>
      <c r="B6843" s="86" t="s">
        <v>563</v>
      </c>
      <c r="C6843" s="2">
        <v>2</v>
      </c>
    </row>
    <row r="6844" spans="1:3" ht="22.5" x14ac:dyDescent="0.25">
      <c r="A6844" s="85">
        <v>45506</v>
      </c>
      <c r="B6844" s="86" t="s">
        <v>639</v>
      </c>
      <c r="C6844" s="2">
        <v>2</v>
      </c>
    </row>
    <row r="6845" spans="1:3" ht="22.5" x14ac:dyDescent="0.25">
      <c r="A6845" s="85">
        <v>45506</v>
      </c>
      <c r="B6845" s="87" t="s">
        <v>508</v>
      </c>
      <c r="C6845" s="2">
        <v>2</v>
      </c>
    </row>
    <row r="6846" spans="1:3" ht="22.5" x14ac:dyDescent="0.25">
      <c r="A6846" s="85">
        <v>45506</v>
      </c>
      <c r="B6846" s="86" t="s">
        <v>537</v>
      </c>
      <c r="C6846" s="2">
        <v>2</v>
      </c>
    </row>
    <row r="6847" spans="1:3" x14ac:dyDescent="0.25">
      <c r="A6847" s="85">
        <v>45506</v>
      </c>
      <c r="B6847" s="86" t="s">
        <v>546</v>
      </c>
      <c r="C6847" s="2">
        <v>2</v>
      </c>
    </row>
    <row r="6848" spans="1:3" ht="22.5" x14ac:dyDescent="0.25">
      <c r="A6848" s="85">
        <v>45506</v>
      </c>
      <c r="B6848" s="87" t="s">
        <v>571</v>
      </c>
      <c r="C6848" s="2">
        <v>2</v>
      </c>
    </row>
    <row r="6849" spans="1:3" ht="22.5" x14ac:dyDescent="0.25">
      <c r="A6849" s="85">
        <v>45506</v>
      </c>
      <c r="B6849" s="86" t="s">
        <v>543</v>
      </c>
      <c r="C6849" s="2">
        <v>2</v>
      </c>
    </row>
    <row r="6850" spans="1:3" ht="22.5" x14ac:dyDescent="0.25">
      <c r="A6850" s="85">
        <v>45506</v>
      </c>
      <c r="B6850" s="87" t="s">
        <v>568</v>
      </c>
      <c r="C6850" s="2">
        <v>2</v>
      </c>
    </row>
    <row r="6851" spans="1:3" ht="22.5" x14ac:dyDescent="0.25">
      <c r="A6851" s="85">
        <v>45507</v>
      </c>
      <c r="B6851" s="86" t="s">
        <v>565</v>
      </c>
      <c r="C6851" s="2"/>
    </row>
    <row r="6852" spans="1:3" ht="22.5" x14ac:dyDescent="0.25">
      <c r="A6852" s="85">
        <v>45507</v>
      </c>
      <c r="B6852" s="87" t="s">
        <v>629</v>
      </c>
      <c r="C6852" s="2"/>
    </row>
    <row r="6853" spans="1:3" ht="22.5" x14ac:dyDescent="0.25">
      <c r="A6853" s="85">
        <v>45507</v>
      </c>
      <c r="B6853" s="87" t="s">
        <v>568</v>
      </c>
      <c r="C6853" s="2"/>
    </row>
    <row r="6854" spans="1:3" ht="22.5" x14ac:dyDescent="0.25">
      <c r="A6854" s="85">
        <v>45507</v>
      </c>
      <c r="B6854" s="87" t="s">
        <v>491</v>
      </c>
      <c r="C6854" s="2"/>
    </row>
    <row r="6855" spans="1:3" ht="22.5" x14ac:dyDescent="0.25">
      <c r="A6855" s="85">
        <v>45507</v>
      </c>
      <c r="B6855" s="86" t="s">
        <v>535</v>
      </c>
      <c r="C6855" s="2"/>
    </row>
    <row r="6856" spans="1:3" x14ac:dyDescent="0.25">
      <c r="A6856" s="85">
        <v>45507</v>
      </c>
      <c r="B6856" s="86" t="s">
        <v>506</v>
      </c>
      <c r="C6856" s="2"/>
    </row>
    <row r="6857" spans="1:3" ht="22.5" x14ac:dyDescent="0.25">
      <c r="A6857" s="85">
        <v>45507</v>
      </c>
      <c r="B6857" s="86" t="s">
        <v>576</v>
      </c>
      <c r="C6857" s="2">
        <v>1</v>
      </c>
    </row>
    <row r="6858" spans="1:3" ht="22.5" x14ac:dyDescent="0.25">
      <c r="A6858" s="85">
        <v>45507</v>
      </c>
      <c r="B6858" s="86" t="s">
        <v>563</v>
      </c>
      <c r="C6858" s="2"/>
    </row>
    <row r="6859" spans="1:3" ht="22.5" x14ac:dyDescent="0.25">
      <c r="A6859" s="85">
        <v>45507</v>
      </c>
      <c r="B6859" s="87" t="s">
        <v>630</v>
      </c>
      <c r="C6859" s="2">
        <v>1</v>
      </c>
    </row>
    <row r="6860" spans="1:3" ht="22.5" x14ac:dyDescent="0.25">
      <c r="A6860" s="85">
        <v>45507</v>
      </c>
      <c r="B6860" s="86" t="s">
        <v>572</v>
      </c>
      <c r="C6860" s="2">
        <v>1</v>
      </c>
    </row>
    <row r="6861" spans="1:3" ht="22.5" x14ac:dyDescent="0.25">
      <c r="A6861" s="85">
        <v>45507</v>
      </c>
      <c r="B6861" s="87" t="s">
        <v>569</v>
      </c>
      <c r="C6861" s="2">
        <v>2</v>
      </c>
    </row>
    <row r="6862" spans="1:3" ht="22.5" x14ac:dyDescent="0.25">
      <c r="A6862" s="85">
        <v>45507</v>
      </c>
      <c r="B6862" s="87" t="s">
        <v>545</v>
      </c>
      <c r="C6862" s="2">
        <v>1</v>
      </c>
    </row>
    <row r="6863" spans="1:3" ht="22.5" x14ac:dyDescent="0.25">
      <c r="A6863" s="85">
        <v>45507</v>
      </c>
      <c r="B6863" s="86" t="s">
        <v>556</v>
      </c>
      <c r="C6863" s="2">
        <v>2</v>
      </c>
    </row>
    <row r="6864" spans="1:3" ht="22.5" x14ac:dyDescent="0.25">
      <c r="A6864" s="85">
        <v>45507</v>
      </c>
      <c r="B6864" s="87" t="s">
        <v>503</v>
      </c>
      <c r="C6864" s="2">
        <v>2</v>
      </c>
    </row>
    <row r="6865" spans="1:3" x14ac:dyDescent="0.25">
      <c r="A6865" s="85">
        <v>45507</v>
      </c>
      <c r="B6865" s="87" t="s">
        <v>546</v>
      </c>
      <c r="C6865" s="2">
        <v>1</v>
      </c>
    </row>
    <row r="6866" spans="1:3" x14ac:dyDescent="0.25">
      <c r="A6866" s="85">
        <v>45507</v>
      </c>
      <c r="B6866" s="86" t="s">
        <v>516</v>
      </c>
      <c r="C6866" s="2">
        <v>2</v>
      </c>
    </row>
    <row r="6867" spans="1:3" ht="22.5" x14ac:dyDescent="0.25">
      <c r="A6867" s="85">
        <v>45507</v>
      </c>
      <c r="B6867" s="86" t="s">
        <v>523</v>
      </c>
      <c r="C6867" s="2">
        <v>2</v>
      </c>
    </row>
    <row r="6868" spans="1:3" ht="22.5" x14ac:dyDescent="0.25">
      <c r="A6868" s="85">
        <v>45507</v>
      </c>
      <c r="B6868" s="86" t="s">
        <v>534</v>
      </c>
      <c r="C6868" s="2">
        <v>2</v>
      </c>
    </row>
    <row r="6869" spans="1:3" ht="22.5" x14ac:dyDescent="0.25">
      <c r="A6869" s="85">
        <v>45507</v>
      </c>
      <c r="B6869" s="87" t="s">
        <v>526</v>
      </c>
      <c r="C6869" s="2">
        <v>2</v>
      </c>
    </row>
    <row r="6870" spans="1:3" x14ac:dyDescent="0.25">
      <c r="A6870" s="85">
        <v>45507</v>
      </c>
      <c r="B6870" s="87" t="s">
        <v>532</v>
      </c>
      <c r="C6870" s="2">
        <v>2</v>
      </c>
    </row>
    <row r="6871" spans="1:3" x14ac:dyDescent="0.25">
      <c r="A6871" s="85">
        <v>45507</v>
      </c>
      <c r="B6871" s="86" t="s">
        <v>518</v>
      </c>
      <c r="C6871" s="2">
        <v>2</v>
      </c>
    </row>
    <row r="6872" spans="1:3" ht="22.5" x14ac:dyDescent="0.25">
      <c r="A6872" s="85">
        <v>45507</v>
      </c>
      <c r="B6872" s="86" t="s">
        <v>560</v>
      </c>
      <c r="C6872" s="2">
        <v>2</v>
      </c>
    </row>
    <row r="6873" spans="1:3" ht="22.5" x14ac:dyDescent="0.25">
      <c r="A6873" s="85">
        <v>45507</v>
      </c>
      <c r="B6873" s="87" t="s">
        <v>537</v>
      </c>
      <c r="C6873" s="2">
        <v>2</v>
      </c>
    </row>
    <row r="6874" spans="1:3" ht="22.5" x14ac:dyDescent="0.25">
      <c r="A6874" s="85">
        <v>45507</v>
      </c>
      <c r="B6874" s="87" t="s">
        <v>529</v>
      </c>
      <c r="C6874" s="2">
        <v>2</v>
      </c>
    </row>
    <row r="6875" spans="1:3" ht="22.5" x14ac:dyDescent="0.25">
      <c r="A6875" s="85">
        <v>45507</v>
      </c>
      <c r="B6875" s="86" t="s">
        <v>539</v>
      </c>
      <c r="C6875" s="2">
        <v>2</v>
      </c>
    </row>
    <row r="6876" spans="1:3" ht="22.5" x14ac:dyDescent="0.25">
      <c r="A6876" s="85">
        <v>45507</v>
      </c>
      <c r="B6876" s="86" t="s">
        <v>555</v>
      </c>
      <c r="C6876" s="2">
        <v>2</v>
      </c>
    </row>
    <row r="6877" spans="1:3" x14ac:dyDescent="0.25">
      <c r="A6877" s="85">
        <v>45507</v>
      </c>
      <c r="B6877" s="86" t="s">
        <v>573</v>
      </c>
      <c r="C6877" s="2">
        <v>2</v>
      </c>
    </row>
    <row r="6878" spans="1:3" ht="22.5" x14ac:dyDescent="0.25">
      <c r="A6878" s="85">
        <v>45507</v>
      </c>
      <c r="B6878" s="87" t="s">
        <v>543</v>
      </c>
      <c r="C6878" s="2">
        <v>2</v>
      </c>
    </row>
    <row r="6879" spans="1:3" x14ac:dyDescent="0.25">
      <c r="A6879" s="85">
        <v>45507</v>
      </c>
      <c r="B6879" s="87" t="s">
        <v>582</v>
      </c>
      <c r="C6879" s="2">
        <v>2</v>
      </c>
    </row>
    <row r="6880" spans="1:3" x14ac:dyDescent="0.25">
      <c r="A6880" s="85">
        <v>45508</v>
      </c>
      <c r="B6880" s="87" t="s">
        <v>536</v>
      </c>
      <c r="C6880" s="2"/>
    </row>
    <row r="6881" spans="1:3" ht="22.5" x14ac:dyDescent="0.25">
      <c r="A6881" s="85">
        <v>45508</v>
      </c>
      <c r="B6881" s="87" t="s">
        <v>521</v>
      </c>
      <c r="C6881" s="2"/>
    </row>
    <row r="6882" spans="1:3" ht="22.5" x14ac:dyDescent="0.25">
      <c r="A6882" s="85">
        <v>45508</v>
      </c>
      <c r="B6882" s="86" t="s">
        <v>491</v>
      </c>
      <c r="C6882" s="2"/>
    </row>
    <row r="6883" spans="1:3" ht="22.5" x14ac:dyDescent="0.25">
      <c r="A6883" s="85">
        <v>45508</v>
      </c>
      <c r="B6883" s="86" t="s">
        <v>630</v>
      </c>
      <c r="C6883" s="2"/>
    </row>
    <row r="6884" spans="1:3" x14ac:dyDescent="0.25">
      <c r="A6884" s="85">
        <v>45508</v>
      </c>
      <c r="B6884" s="87" t="s">
        <v>506</v>
      </c>
      <c r="C6884" s="2"/>
    </row>
    <row r="6885" spans="1:3" x14ac:dyDescent="0.25">
      <c r="A6885" s="85">
        <v>45508</v>
      </c>
      <c r="B6885" s="87" t="s">
        <v>519</v>
      </c>
      <c r="C6885" s="2"/>
    </row>
    <row r="6886" spans="1:3" x14ac:dyDescent="0.25">
      <c r="A6886" s="85">
        <v>45508</v>
      </c>
      <c r="B6886" s="86" t="s">
        <v>575</v>
      </c>
      <c r="C6886" s="2">
        <v>2</v>
      </c>
    </row>
    <row r="6887" spans="1:3" ht="22.5" x14ac:dyDescent="0.25">
      <c r="A6887" s="85">
        <v>45508</v>
      </c>
      <c r="B6887" s="87" t="s">
        <v>514</v>
      </c>
      <c r="C6887" s="2">
        <v>2</v>
      </c>
    </row>
    <row r="6888" spans="1:3" ht="22.5" x14ac:dyDescent="0.25">
      <c r="A6888" s="85">
        <v>45508</v>
      </c>
      <c r="B6888" s="87" t="s">
        <v>576</v>
      </c>
      <c r="C6888" s="2"/>
    </row>
    <row r="6889" spans="1:3" ht="22.5" x14ac:dyDescent="0.25">
      <c r="A6889" s="85">
        <v>45508</v>
      </c>
      <c r="B6889" s="87" t="s">
        <v>572</v>
      </c>
      <c r="C6889" s="2">
        <v>1</v>
      </c>
    </row>
    <row r="6890" spans="1:3" ht="22.5" x14ac:dyDescent="0.25">
      <c r="A6890" s="85">
        <v>45508</v>
      </c>
      <c r="B6890" s="87" t="s">
        <v>569</v>
      </c>
      <c r="C6890" s="2">
        <v>2</v>
      </c>
    </row>
    <row r="6891" spans="1:3" ht="22.5" x14ac:dyDescent="0.25">
      <c r="A6891" s="85">
        <v>45508</v>
      </c>
      <c r="B6891" s="86" t="s">
        <v>556</v>
      </c>
      <c r="C6891" s="2">
        <v>1</v>
      </c>
    </row>
    <row r="6892" spans="1:3" ht="22.5" x14ac:dyDescent="0.25">
      <c r="A6892" s="85">
        <v>45508</v>
      </c>
      <c r="B6892" s="87" t="s">
        <v>545</v>
      </c>
      <c r="C6892" s="2"/>
    </row>
    <row r="6893" spans="1:3" x14ac:dyDescent="0.25">
      <c r="A6893" s="85">
        <v>45508</v>
      </c>
      <c r="B6893" s="87" t="s">
        <v>507</v>
      </c>
      <c r="C6893" s="2"/>
    </row>
    <row r="6894" spans="1:3" ht="22.5" x14ac:dyDescent="0.25">
      <c r="A6894" s="85">
        <v>45508</v>
      </c>
      <c r="B6894" s="86" t="s">
        <v>565</v>
      </c>
      <c r="C6894" s="2">
        <v>2</v>
      </c>
    </row>
    <row r="6895" spans="1:3" ht="22.5" x14ac:dyDescent="0.25">
      <c r="A6895" s="85">
        <v>45508</v>
      </c>
      <c r="B6895" s="86" t="s">
        <v>501</v>
      </c>
      <c r="C6895" s="2">
        <v>1</v>
      </c>
    </row>
    <row r="6896" spans="1:3" ht="22.5" x14ac:dyDescent="0.25">
      <c r="A6896" s="85">
        <v>45508</v>
      </c>
      <c r="B6896" s="87" t="s">
        <v>503</v>
      </c>
      <c r="C6896" s="2">
        <v>2</v>
      </c>
    </row>
    <row r="6897" spans="1:3" ht="22.5" x14ac:dyDescent="0.25">
      <c r="A6897" s="85">
        <v>45508</v>
      </c>
      <c r="B6897" s="86" t="s">
        <v>560</v>
      </c>
      <c r="C6897" s="2">
        <v>2</v>
      </c>
    </row>
    <row r="6898" spans="1:3" ht="22.5" x14ac:dyDescent="0.25">
      <c r="A6898" s="85">
        <v>45508</v>
      </c>
      <c r="B6898" s="86" t="s">
        <v>523</v>
      </c>
      <c r="C6898" s="2">
        <v>2</v>
      </c>
    </row>
    <row r="6899" spans="1:3" x14ac:dyDescent="0.25">
      <c r="A6899" s="85">
        <v>45508</v>
      </c>
      <c r="B6899" s="87" t="s">
        <v>518</v>
      </c>
      <c r="C6899" s="2">
        <v>2</v>
      </c>
    </row>
    <row r="6900" spans="1:3" ht="22.5" x14ac:dyDescent="0.25">
      <c r="A6900" s="85">
        <v>45508</v>
      </c>
      <c r="B6900" s="86" t="s">
        <v>555</v>
      </c>
      <c r="C6900" s="2">
        <v>2</v>
      </c>
    </row>
    <row r="6901" spans="1:3" ht="22.5" x14ac:dyDescent="0.25">
      <c r="A6901" s="85">
        <v>45508</v>
      </c>
      <c r="B6901" s="86" t="s">
        <v>526</v>
      </c>
      <c r="C6901" s="2">
        <v>2</v>
      </c>
    </row>
    <row r="6902" spans="1:3" ht="22.5" x14ac:dyDescent="0.25">
      <c r="A6902" s="85">
        <v>45508</v>
      </c>
      <c r="B6902" s="86" t="s">
        <v>537</v>
      </c>
      <c r="C6902" s="2">
        <v>2</v>
      </c>
    </row>
    <row r="6903" spans="1:3" ht="22.5" x14ac:dyDescent="0.25">
      <c r="A6903" s="85">
        <v>45508</v>
      </c>
      <c r="B6903" s="86" t="s">
        <v>534</v>
      </c>
      <c r="C6903" s="2">
        <v>2</v>
      </c>
    </row>
    <row r="6904" spans="1:3" ht="22.5" x14ac:dyDescent="0.25">
      <c r="A6904" s="85">
        <v>45508</v>
      </c>
      <c r="B6904" s="87" t="s">
        <v>539</v>
      </c>
      <c r="C6904" s="2">
        <v>2</v>
      </c>
    </row>
    <row r="6905" spans="1:3" x14ac:dyDescent="0.25">
      <c r="A6905" s="85">
        <v>45508</v>
      </c>
      <c r="B6905" s="86" t="s">
        <v>532</v>
      </c>
      <c r="C6905" s="2">
        <v>2</v>
      </c>
    </row>
    <row r="6906" spans="1:3" ht="22.5" x14ac:dyDescent="0.25">
      <c r="A6906" s="85">
        <v>45508</v>
      </c>
      <c r="B6906" s="86" t="s">
        <v>543</v>
      </c>
      <c r="C6906" s="2">
        <v>2</v>
      </c>
    </row>
    <row r="6907" spans="1:3" ht="22.5" x14ac:dyDescent="0.25">
      <c r="A6907" s="85">
        <v>45508</v>
      </c>
      <c r="B6907" s="87" t="s">
        <v>529</v>
      </c>
      <c r="C6907" s="2">
        <v>2</v>
      </c>
    </row>
    <row r="6908" spans="1:3" x14ac:dyDescent="0.25">
      <c r="A6908" s="85">
        <v>45508</v>
      </c>
      <c r="B6908" s="86" t="s">
        <v>573</v>
      </c>
      <c r="C6908" s="2">
        <v>2</v>
      </c>
    </row>
    <row r="6909" spans="1:3" x14ac:dyDescent="0.25">
      <c r="A6909" s="85">
        <v>45508</v>
      </c>
      <c r="B6909" s="87" t="s">
        <v>582</v>
      </c>
      <c r="C6909" s="2">
        <v>2</v>
      </c>
    </row>
    <row r="6910" spans="1:3" ht="22.5" x14ac:dyDescent="0.25">
      <c r="A6910" s="85">
        <v>45509</v>
      </c>
      <c r="B6910" s="87" t="s">
        <v>493</v>
      </c>
      <c r="C6910" s="2">
        <v>2</v>
      </c>
    </row>
    <row r="6911" spans="1:3" ht="22.5" x14ac:dyDescent="0.25">
      <c r="A6911" s="85">
        <v>45509</v>
      </c>
      <c r="B6911" s="86" t="s">
        <v>489</v>
      </c>
      <c r="C6911" s="2">
        <v>2</v>
      </c>
    </row>
    <row r="6912" spans="1:3" ht="22.5" x14ac:dyDescent="0.25">
      <c r="A6912" s="85">
        <v>45509</v>
      </c>
      <c r="B6912" s="86" t="s">
        <v>496</v>
      </c>
      <c r="C6912" s="2">
        <v>2</v>
      </c>
    </row>
    <row r="6913" spans="1:3" ht="22.5" x14ac:dyDescent="0.25">
      <c r="A6913" s="85">
        <v>45509</v>
      </c>
      <c r="B6913" s="86" t="s">
        <v>501</v>
      </c>
      <c r="C6913" s="2">
        <v>2</v>
      </c>
    </row>
    <row r="6914" spans="1:3" x14ac:dyDescent="0.25">
      <c r="A6914" s="85">
        <v>45509</v>
      </c>
      <c r="B6914" s="86" t="s">
        <v>494</v>
      </c>
      <c r="C6914" s="2"/>
    </row>
    <row r="6915" spans="1:3" ht="22.5" x14ac:dyDescent="0.25">
      <c r="A6915" s="85">
        <v>45509</v>
      </c>
      <c r="B6915" s="86" t="s">
        <v>490</v>
      </c>
      <c r="C6915" s="2">
        <v>2</v>
      </c>
    </row>
    <row r="6916" spans="1:3" ht="22.5" x14ac:dyDescent="0.25">
      <c r="A6916" s="85">
        <v>45509</v>
      </c>
      <c r="B6916" s="86" t="s">
        <v>583</v>
      </c>
      <c r="C6916" s="2">
        <v>2</v>
      </c>
    </row>
    <row r="6917" spans="1:3" x14ac:dyDescent="0.25">
      <c r="A6917" s="85">
        <v>45509</v>
      </c>
      <c r="B6917" s="86" t="s">
        <v>506</v>
      </c>
      <c r="C6917" s="2">
        <v>1</v>
      </c>
    </row>
    <row r="6918" spans="1:3" x14ac:dyDescent="0.25">
      <c r="A6918" s="85">
        <v>45509</v>
      </c>
      <c r="B6918" s="86" t="s">
        <v>495</v>
      </c>
      <c r="C6918" s="2"/>
    </row>
    <row r="6919" spans="1:3" x14ac:dyDescent="0.25">
      <c r="A6919" s="85">
        <v>45509</v>
      </c>
      <c r="B6919" s="87" t="s">
        <v>497</v>
      </c>
      <c r="C6919" s="2">
        <v>2</v>
      </c>
    </row>
    <row r="6920" spans="1:3" ht="22.5" x14ac:dyDescent="0.25">
      <c r="A6920" s="85">
        <v>45509</v>
      </c>
      <c r="B6920" s="87" t="s">
        <v>551</v>
      </c>
      <c r="C6920" s="2">
        <v>2</v>
      </c>
    </row>
    <row r="6921" spans="1:3" ht="22.5" x14ac:dyDescent="0.25">
      <c r="A6921" s="85">
        <v>45509</v>
      </c>
      <c r="B6921" s="87" t="s">
        <v>563</v>
      </c>
      <c r="C6921" s="2">
        <v>2</v>
      </c>
    </row>
    <row r="6922" spans="1:3" ht="22.5" x14ac:dyDescent="0.25">
      <c r="A6922" s="85">
        <v>45509</v>
      </c>
      <c r="B6922" s="86" t="s">
        <v>523</v>
      </c>
      <c r="C6922" s="2">
        <v>1</v>
      </c>
    </row>
    <row r="6923" spans="1:3" ht="22.5" x14ac:dyDescent="0.25">
      <c r="A6923" s="85">
        <v>45509</v>
      </c>
      <c r="B6923" s="87" t="s">
        <v>628</v>
      </c>
      <c r="C6923" s="2">
        <v>2</v>
      </c>
    </row>
    <row r="6924" spans="1:3" ht="22.5" x14ac:dyDescent="0.25">
      <c r="A6924" s="85">
        <v>45509</v>
      </c>
      <c r="B6924" s="87" t="s">
        <v>572</v>
      </c>
      <c r="C6924" s="2">
        <v>1</v>
      </c>
    </row>
    <row r="6925" spans="1:3" ht="22.5" x14ac:dyDescent="0.25">
      <c r="A6925" s="85">
        <v>45509</v>
      </c>
      <c r="B6925" s="87" t="s">
        <v>439</v>
      </c>
      <c r="C6925" s="2">
        <v>2</v>
      </c>
    </row>
    <row r="6926" spans="1:3" x14ac:dyDescent="0.25">
      <c r="A6926" s="85">
        <v>45509</v>
      </c>
      <c r="B6926" s="87" t="s">
        <v>553</v>
      </c>
      <c r="C6926" s="2">
        <v>2</v>
      </c>
    </row>
    <row r="6927" spans="1:3" ht="22.5" x14ac:dyDescent="0.25">
      <c r="A6927" s="85">
        <v>45509</v>
      </c>
      <c r="B6927" s="86" t="s">
        <v>511</v>
      </c>
      <c r="C6927" s="2">
        <v>1</v>
      </c>
    </row>
    <row r="6928" spans="1:3" ht="22.5" x14ac:dyDescent="0.25">
      <c r="A6928" s="85">
        <v>45509</v>
      </c>
      <c r="B6928" s="87" t="s">
        <v>558</v>
      </c>
      <c r="C6928" s="2">
        <v>1</v>
      </c>
    </row>
    <row r="6929" spans="1:3" ht="22.5" x14ac:dyDescent="0.25">
      <c r="A6929" s="85">
        <v>45509</v>
      </c>
      <c r="B6929" s="86" t="s">
        <v>557</v>
      </c>
      <c r="C6929" s="2">
        <v>2</v>
      </c>
    </row>
    <row r="6930" spans="1:3" x14ac:dyDescent="0.25">
      <c r="A6930" s="85">
        <v>45509</v>
      </c>
      <c r="B6930" s="87" t="s">
        <v>509</v>
      </c>
      <c r="C6930" s="2">
        <v>1</v>
      </c>
    </row>
    <row r="6931" spans="1:3" ht="22.5" x14ac:dyDescent="0.25">
      <c r="A6931" s="85">
        <v>45509</v>
      </c>
      <c r="B6931" s="86" t="s">
        <v>500</v>
      </c>
      <c r="C6931" s="2">
        <v>2</v>
      </c>
    </row>
    <row r="6932" spans="1:3" x14ac:dyDescent="0.25">
      <c r="A6932" s="85">
        <v>45509</v>
      </c>
      <c r="B6932" s="86" t="s">
        <v>633</v>
      </c>
      <c r="C6932" s="2">
        <v>2</v>
      </c>
    </row>
    <row r="6933" spans="1:3" ht="22.5" x14ac:dyDescent="0.25">
      <c r="A6933" s="85">
        <v>45509</v>
      </c>
      <c r="B6933" s="87" t="s">
        <v>503</v>
      </c>
      <c r="C6933" s="2">
        <v>2</v>
      </c>
    </row>
    <row r="6934" spans="1:3" ht="22.5" x14ac:dyDescent="0.25">
      <c r="A6934" s="85">
        <v>45509</v>
      </c>
      <c r="B6934" s="86" t="s">
        <v>535</v>
      </c>
      <c r="C6934" s="2">
        <v>2</v>
      </c>
    </row>
    <row r="6935" spans="1:3" ht="22.5" x14ac:dyDescent="0.25">
      <c r="A6935" s="85">
        <v>45509</v>
      </c>
      <c r="B6935" s="87" t="s">
        <v>545</v>
      </c>
      <c r="C6935" s="2">
        <v>2</v>
      </c>
    </row>
    <row r="6936" spans="1:3" ht="22.5" x14ac:dyDescent="0.25">
      <c r="A6936" s="85">
        <v>45509</v>
      </c>
      <c r="B6936" s="86" t="s">
        <v>548</v>
      </c>
      <c r="C6936" s="2">
        <v>2</v>
      </c>
    </row>
    <row r="6937" spans="1:3" ht="22.5" x14ac:dyDescent="0.25">
      <c r="A6937" s="85">
        <v>45509</v>
      </c>
      <c r="B6937" s="86" t="s">
        <v>555</v>
      </c>
      <c r="C6937" s="2">
        <v>2</v>
      </c>
    </row>
    <row r="6938" spans="1:3" x14ac:dyDescent="0.25">
      <c r="A6938" s="85">
        <v>45509</v>
      </c>
      <c r="B6938" s="86" t="s">
        <v>516</v>
      </c>
      <c r="C6938" s="2">
        <v>2</v>
      </c>
    </row>
    <row r="6939" spans="1:3" x14ac:dyDescent="0.25">
      <c r="A6939" s="85">
        <v>45509</v>
      </c>
      <c r="B6939" s="86" t="s">
        <v>582</v>
      </c>
      <c r="C6939" s="2"/>
    </row>
    <row r="6940" spans="1:3" x14ac:dyDescent="0.25">
      <c r="A6940" s="85">
        <v>45509</v>
      </c>
      <c r="B6940" s="86" t="s">
        <v>513</v>
      </c>
      <c r="C6940" s="2">
        <v>2</v>
      </c>
    </row>
    <row r="6941" spans="1:3" ht="22.5" x14ac:dyDescent="0.25">
      <c r="A6941" s="85">
        <v>45509</v>
      </c>
      <c r="B6941" s="87" t="s">
        <v>565</v>
      </c>
      <c r="C6941" s="2">
        <v>2</v>
      </c>
    </row>
    <row r="6942" spans="1:3" x14ac:dyDescent="0.25">
      <c r="A6942" s="85">
        <v>45509</v>
      </c>
      <c r="B6942" s="87" t="s">
        <v>507</v>
      </c>
      <c r="C6942" s="2">
        <v>2</v>
      </c>
    </row>
    <row r="6943" spans="1:3" ht="22.5" x14ac:dyDescent="0.25">
      <c r="A6943" s="85">
        <v>45509</v>
      </c>
      <c r="B6943" s="86" t="s">
        <v>505</v>
      </c>
      <c r="C6943" s="2">
        <v>2</v>
      </c>
    </row>
    <row r="6944" spans="1:3" ht="22.5" x14ac:dyDescent="0.25">
      <c r="A6944" s="85">
        <v>45509</v>
      </c>
      <c r="B6944" s="87" t="s">
        <v>427</v>
      </c>
      <c r="C6944" s="2">
        <v>2</v>
      </c>
    </row>
    <row r="6945" spans="1:3" ht="22.5" x14ac:dyDescent="0.25">
      <c r="A6945" s="85">
        <v>45509</v>
      </c>
      <c r="B6945" s="86" t="s">
        <v>530</v>
      </c>
      <c r="C6945" s="2">
        <v>2</v>
      </c>
    </row>
    <row r="6946" spans="1:3" x14ac:dyDescent="0.25">
      <c r="A6946" s="85">
        <v>45509</v>
      </c>
      <c r="B6946" s="87" t="s">
        <v>575</v>
      </c>
      <c r="C6946" s="2">
        <v>2</v>
      </c>
    </row>
    <row r="6947" spans="1:3" ht="22.5" x14ac:dyDescent="0.25">
      <c r="A6947" s="85">
        <v>45509</v>
      </c>
      <c r="B6947" s="86" t="s">
        <v>559</v>
      </c>
      <c r="C6947" s="2">
        <v>2</v>
      </c>
    </row>
    <row r="6948" spans="1:3" ht="22.5" x14ac:dyDescent="0.25">
      <c r="A6948" s="85">
        <v>45509</v>
      </c>
      <c r="B6948" s="86" t="s">
        <v>576</v>
      </c>
      <c r="C6948" s="2">
        <v>2</v>
      </c>
    </row>
    <row r="6949" spans="1:3" ht="22.5" x14ac:dyDescent="0.25">
      <c r="A6949" s="85">
        <v>45509</v>
      </c>
      <c r="B6949" s="86" t="s">
        <v>517</v>
      </c>
      <c r="C6949" s="2">
        <v>2</v>
      </c>
    </row>
    <row r="6950" spans="1:3" ht="22.5" x14ac:dyDescent="0.25">
      <c r="A6950" s="85">
        <v>45509</v>
      </c>
      <c r="B6950" s="87" t="s">
        <v>629</v>
      </c>
      <c r="C6950" s="2">
        <v>2</v>
      </c>
    </row>
    <row r="6951" spans="1:3" ht="22.5" x14ac:dyDescent="0.25">
      <c r="A6951" s="85">
        <v>45509</v>
      </c>
      <c r="B6951" s="87" t="s">
        <v>533</v>
      </c>
      <c r="C6951" s="2">
        <v>2</v>
      </c>
    </row>
    <row r="6952" spans="1:3" x14ac:dyDescent="0.25">
      <c r="A6952" s="85">
        <v>45509</v>
      </c>
      <c r="B6952" s="87" t="s">
        <v>527</v>
      </c>
      <c r="C6952" s="2">
        <v>2</v>
      </c>
    </row>
    <row r="6953" spans="1:3" x14ac:dyDescent="0.25">
      <c r="A6953" s="85">
        <v>45509</v>
      </c>
      <c r="B6953" s="86" t="s">
        <v>532</v>
      </c>
      <c r="C6953" s="2">
        <v>2</v>
      </c>
    </row>
    <row r="6954" spans="1:3" ht="22.5" x14ac:dyDescent="0.25">
      <c r="A6954" s="85">
        <v>45509</v>
      </c>
      <c r="B6954" s="87" t="s">
        <v>542</v>
      </c>
      <c r="C6954" s="2">
        <v>2</v>
      </c>
    </row>
    <row r="6955" spans="1:3" ht="22.5" x14ac:dyDescent="0.25">
      <c r="A6955" s="85">
        <v>45509</v>
      </c>
      <c r="B6955" s="86" t="s">
        <v>522</v>
      </c>
      <c r="C6955" s="2">
        <v>2</v>
      </c>
    </row>
    <row r="6956" spans="1:3" x14ac:dyDescent="0.25">
      <c r="A6956" s="85">
        <v>45509</v>
      </c>
      <c r="B6956" s="87" t="s">
        <v>518</v>
      </c>
      <c r="C6956" s="2">
        <v>2</v>
      </c>
    </row>
    <row r="6957" spans="1:3" x14ac:dyDescent="0.25">
      <c r="A6957" s="85">
        <v>45509</v>
      </c>
      <c r="B6957" s="87" t="s">
        <v>524</v>
      </c>
      <c r="C6957" s="2">
        <v>2</v>
      </c>
    </row>
    <row r="6958" spans="1:3" ht="22.5" x14ac:dyDescent="0.25">
      <c r="A6958" s="85">
        <v>45509</v>
      </c>
      <c r="B6958" s="86" t="s">
        <v>577</v>
      </c>
      <c r="C6958" s="2">
        <v>2</v>
      </c>
    </row>
    <row r="6959" spans="1:3" ht="22.5" x14ac:dyDescent="0.25">
      <c r="A6959" s="85">
        <v>45509</v>
      </c>
      <c r="B6959" s="87" t="s">
        <v>534</v>
      </c>
      <c r="C6959" s="2">
        <v>2</v>
      </c>
    </row>
    <row r="6960" spans="1:3" x14ac:dyDescent="0.25">
      <c r="A6960" s="85">
        <v>45509</v>
      </c>
      <c r="B6960" s="87" t="s">
        <v>536</v>
      </c>
      <c r="C6960" s="2">
        <v>2</v>
      </c>
    </row>
    <row r="6961" spans="1:3" ht="22.5" x14ac:dyDescent="0.25">
      <c r="A6961" s="85">
        <v>45509</v>
      </c>
      <c r="B6961" s="86" t="s">
        <v>514</v>
      </c>
      <c r="C6961" s="2">
        <v>2</v>
      </c>
    </row>
    <row r="6962" spans="1:3" x14ac:dyDescent="0.25">
      <c r="A6962" s="85">
        <v>45509</v>
      </c>
      <c r="B6962" s="87" t="s">
        <v>562</v>
      </c>
      <c r="C6962" s="2">
        <v>2</v>
      </c>
    </row>
    <row r="6963" spans="1:3" ht="22.5" x14ac:dyDescent="0.25">
      <c r="A6963" s="85">
        <v>45509</v>
      </c>
      <c r="B6963" s="86" t="s">
        <v>521</v>
      </c>
      <c r="C6963" s="2">
        <v>2</v>
      </c>
    </row>
    <row r="6964" spans="1:3" ht="22.5" x14ac:dyDescent="0.25">
      <c r="A6964" s="85">
        <v>45509</v>
      </c>
      <c r="B6964" s="87" t="s">
        <v>537</v>
      </c>
      <c r="C6964" s="2">
        <v>2</v>
      </c>
    </row>
    <row r="6965" spans="1:3" ht="22.5" x14ac:dyDescent="0.25">
      <c r="A6965" s="85">
        <v>45509</v>
      </c>
      <c r="B6965" s="87" t="s">
        <v>544</v>
      </c>
      <c r="C6965" s="2">
        <v>2</v>
      </c>
    </row>
    <row r="6966" spans="1:3" x14ac:dyDescent="0.25">
      <c r="A6966" s="85">
        <v>45509</v>
      </c>
      <c r="B6966" s="86" t="s">
        <v>525</v>
      </c>
      <c r="C6966" s="2">
        <v>2</v>
      </c>
    </row>
    <row r="6967" spans="1:3" ht="22.5" x14ac:dyDescent="0.25">
      <c r="A6967" s="85">
        <v>45509</v>
      </c>
      <c r="B6967" s="86" t="s">
        <v>508</v>
      </c>
      <c r="C6967" s="2">
        <v>2</v>
      </c>
    </row>
    <row r="6968" spans="1:3" ht="22.5" x14ac:dyDescent="0.25">
      <c r="A6968" s="85">
        <v>45509</v>
      </c>
      <c r="B6968" s="87" t="s">
        <v>571</v>
      </c>
      <c r="C6968" s="2">
        <v>2</v>
      </c>
    </row>
    <row r="6969" spans="1:3" x14ac:dyDescent="0.25">
      <c r="A6969" s="85">
        <v>45509</v>
      </c>
      <c r="B6969" s="87" t="s">
        <v>546</v>
      </c>
      <c r="C6969" s="2">
        <v>2</v>
      </c>
    </row>
    <row r="6970" spans="1:3" ht="22.5" x14ac:dyDescent="0.25">
      <c r="A6970" s="85">
        <v>45509</v>
      </c>
      <c r="B6970" s="87" t="s">
        <v>543</v>
      </c>
      <c r="C6970" s="2">
        <v>2</v>
      </c>
    </row>
    <row r="6971" spans="1:3" ht="22.5" x14ac:dyDescent="0.25">
      <c r="A6971" s="85">
        <v>45509</v>
      </c>
      <c r="B6971" s="87" t="s">
        <v>639</v>
      </c>
      <c r="C6971" s="2">
        <v>2</v>
      </c>
    </row>
    <row r="6972" spans="1:3" ht="22.5" x14ac:dyDescent="0.25">
      <c r="A6972" s="85">
        <v>45510</v>
      </c>
      <c r="B6972" s="87" t="s">
        <v>501</v>
      </c>
      <c r="C6972" s="2">
        <v>2</v>
      </c>
    </row>
    <row r="6973" spans="1:3" ht="22.5" x14ac:dyDescent="0.25">
      <c r="A6973" s="85">
        <v>45510</v>
      </c>
      <c r="B6973" s="87" t="s">
        <v>493</v>
      </c>
      <c r="C6973" s="2">
        <v>2</v>
      </c>
    </row>
    <row r="6974" spans="1:3" ht="22.5" x14ac:dyDescent="0.25">
      <c r="A6974" s="85">
        <v>45510</v>
      </c>
      <c r="B6974" s="86" t="s">
        <v>567</v>
      </c>
      <c r="C6974" s="2">
        <v>0</v>
      </c>
    </row>
    <row r="6975" spans="1:3" ht="22.5" x14ac:dyDescent="0.25">
      <c r="A6975" s="85">
        <v>45510</v>
      </c>
      <c r="B6975" s="86" t="s">
        <v>496</v>
      </c>
      <c r="C6975" s="2">
        <v>2</v>
      </c>
    </row>
    <row r="6976" spans="1:3" x14ac:dyDescent="0.25">
      <c r="A6976" s="85">
        <v>45510</v>
      </c>
      <c r="B6976" s="87" t="s">
        <v>497</v>
      </c>
      <c r="C6976" s="2">
        <v>2</v>
      </c>
    </row>
    <row r="6977" spans="1:3" ht="22.5" x14ac:dyDescent="0.25">
      <c r="A6977" s="85">
        <v>45510</v>
      </c>
      <c r="B6977" s="87" t="s">
        <v>492</v>
      </c>
      <c r="C6977" s="2">
        <v>2</v>
      </c>
    </row>
    <row r="6978" spans="1:3" ht="22.5" x14ac:dyDescent="0.25">
      <c r="A6978" s="85">
        <v>45510</v>
      </c>
      <c r="B6978" s="86" t="s">
        <v>634</v>
      </c>
      <c r="C6978" s="2">
        <v>0</v>
      </c>
    </row>
    <row r="6979" spans="1:3" x14ac:dyDescent="0.25">
      <c r="A6979" s="85">
        <v>45510</v>
      </c>
      <c r="B6979" s="87" t="s">
        <v>506</v>
      </c>
      <c r="C6979" s="2">
        <v>1</v>
      </c>
    </row>
    <row r="6980" spans="1:3" ht="22.5" x14ac:dyDescent="0.25">
      <c r="A6980" s="85">
        <v>45510</v>
      </c>
      <c r="B6980" s="87" t="s">
        <v>491</v>
      </c>
      <c r="C6980" s="2">
        <v>0</v>
      </c>
    </row>
    <row r="6981" spans="1:3" x14ac:dyDescent="0.25">
      <c r="A6981" s="85">
        <v>45510</v>
      </c>
      <c r="B6981" s="87" t="s">
        <v>580</v>
      </c>
      <c r="C6981" s="2">
        <v>2</v>
      </c>
    </row>
    <row r="6982" spans="1:3" ht="22.5" x14ac:dyDescent="0.25">
      <c r="A6982" s="85">
        <v>45510</v>
      </c>
      <c r="B6982" s="87" t="s">
        <v>490</v>
      </c>
      <c r="C6982" s="2">
        <v>2</v>
      </c>
    </row>
    <row r="6983" spans="1:3" x14ac:dyDescent="0.25">
      <c r="A6983" s="85">
        <v>45510</v>
      </c>
      <c r="B6983" s="87" t="s">
        <v>495</v>
      </c>
      <c r="C6983" s="2">
        <v>2</v>
      </c>
    </row>
    <row r="6984" spans="1:3" x14ac:dyDescent="0.25">
      <c r="A6984" s="85">
        <v>45510</v>
      </c>
      <c r="B6984" s="86" t="s">
        <v>494</v>
      </c>
      <c r="C6984" s="2">
        <v>0</v>
      </c>
    </row>
    <row r="6985" spans="1:3" ht="22.5" x14ac:dyDescent="0.25">
      <c r="A6985" s="85">
        <v>45510</v>
      </c>
      <c r="B6985" s="87" t="s">
        <v>511</v>
      </c>
      <c r="C6985" s="2">
        <v>1</v>
      </c>
    </row>
    <row r="6986" spans="1:3" ht="22.5" x14ac:dyDescent="0.25">
      <c r="A6986" s="85">
        <v>45510</v>
      </c>
      <c r="B6986" s="86" t="s">
        <v>551</v>
      </c>
      <c r="C6986" s="2">
        <v>2</v>
      </c>
    </row>
    <row r="6987" spans="1:3" ht="22.5" x14ac:dyDescent="0.25">
      <c r="A6987" s="85">
        <v>45510</v>
      </c>
      <c r="B6987" s="86" t="s">
        <v>503</v>
      </c>
      <c r="C6987" s="2">
        <v>0</v>
      </c>
    </row>
    <row r="6988" spans="1:3" ht="22.5" x14ac:dyDescent="0.25">
      <c r="A6988" s="85">
        <v>45510</v>
      </c>
      <c r="B6988" s="86" t="s">
        <v>554</v>
      </c>
      <c r="C6988" s="2">
        <v>1</v>
      </c>
    </row>
    <row r="6989" spans="1:3" ht="22.5" x14ac:dyDescent="0.25">
      <c r="A6989" s="85">
        <v>45510</v>
      </c>
      <c r="B6989" s="86" t="s">
        <v>439</v>
      </c>
      <c r="C6989" s="2">
        <v>2</v>
      </c>
    </row>
    <row r="6990" spans="1:3" ht="22.5" x14ac:dyDescent="0.25">
      <c r="A6990" s="85">
        <v>45510</v>
      </c>
      <c r="B6990" s="87" t="s">
        <v>500</v>
      </c>
      <c r="C6990" s="2">
        <v>2</v>
      </c>
    </row>
    <row r="6991" spans="1:3" x14ac:dyDescent="0.25">
      <c r="A6991" s="85">
        <v>45510</v>
      </c>
      <c r="B6991" s="87" t="s">
        <v>525</v>
      </c>
      <c r="C6991" s="2">
        <v>1</v>
      </c>
    </row>
    <row r="6992" spans="1:3" ht="22.5" x14ac:dyDescent="0.25">
      <c r="A6992" s="85">
        <v>45510</v>
      </c>
      <c r="B6992" s="86" t="s">
        <v>508</v>
      </c>
      <c r="C6992" s="2">
        <v>1</v>
      </c>
    </row>
    <row r="6993" spans="1:3" ht="22.5" x14ac:dyDescent="0.25">
      <c r="A6993" s="85">
        <v>45510</v>
      </c>
      <c r="B6993" s="86" t="s">
        <v>542</v>
      </c>
      <c r="C6993" s="2">
        <v>1</v>
      </c>
    </row>
    <row r="6994" spans="1:3" ht="22.5" x14ac:dyDescent="0.25">
      <c r="A6994" s="85">
        <v>45510</v>
      </c>
      <c r="B6994" s="86" t="s">
        <v>535</v>
      </c>
      <c r="C6994" s="2">
        <v>2</v>
      </c>
    </row>
    <row r="6995" spans="1:3" ht="22.5" x14ac:dyDescent="0.25">
      <c r="A6995" s="85">
        <v>45510</v>
      </c>
      <c r="B6995" s="87" t="s">
        <v>557</v>
      </c>
      <c r="C6995" s="2">
        <v>2</v>
      </c>
    </row>
    <row r="6996" spans="1:3" x14ac:dyDescent="0.25">
      <c r="A6996" s="85">
        <v>45510</v>
      </c>
      <c r="B6996" s="87" t="s">
        <v>507</v>
      </c>
      <c r="C6996" s="2">
        <v>2</v>
      </c>
    </row>
    <row r="6997" spans="1:3" ht="22.5" x14ac:dyDescent="0.25">
      <c r="A6997" s="85">
        <v>45510</v>
      </c>
      <c r="B6997" s="86" t="s">
        <v>512</v>
      </c>
      <c r="C6997" s="2">
        <v>2</v>
      </c>
    </row>
    <row r="6998" spans="1:3" x14ac:dyDescent="0.25">
      <c r="A6998" s="85">
        <v>45510</v>
      </c>
      <c r="B6998" s="87" t="s">
        <v>509</v>
      </c>
      <c r="C6998" s="2">
        <v>1</v>
      </c>
    </row>
    <row r="6999" spans="1:3" x14ac:dyDescent="0.25">
      <c r="A6999" s="85">
        <v>45510</v>
      </c>
      <c r="B6999" s="86" t="s">
        <v>516</v>
      </c>
      <c r="C6999" s="2">
        <v>2</v>
      </c>
    </row>
    <row r="7000" spans="1:3" x14ac:dyDescent="0.25">
      <c r="A7000" s="85">
        <v>45510</v>
      </c>
      <c r="B7000" s="87" t="s">
        <v>502</v>
      </c>
      <c r="C7000" s="2">
        <v>2</v>
      </c>
    </row>
    <row r="7001" spans="1:3" ht="22.5" x14ac:dyDescent="0.25">
      <c r="A7001" s="85">
        <v>45510</v>
      </c>
      <c r="B7001" s="87" t="s">
        <v>560</v>
      </c>
      <c r="C7001" s="2">
        <v>2</v>
      </c>
    </row>
    <row r="7002" spans="1:3" x14ac:dyDescent="0.25">
      <c r="A7002" s="85">
        <v>45510</v>
      </c>
      <c r="B7002" s="86" t="s">
        <v>518</v>
      </c>
      <c r="C7002" s="2">
        <v>2</v>
      </c>
    </row>
    <row r="7003" spans="1:3" ht="22.5" x14ac:dyDescent="0.25">
      <c r="A7003" s="85">
        <v>45510</v>
      </c>
      <c r="B7003" s="86" t="s">
        <v>427</v>
      </c>
      <c r="C7003" s="2">
        <v>2</v>
      </c>
    </row>
    <row r="7004" spans="1:3" ht="22.5" x14ac:dyDescent="0.25">
      <c r="A7004" s="85">
        <v>45510</v>
      </c>
      <c r="B7004" s="87" t="s">
        <v>510</v>
      </c>
      <c r="C7004" s="2">
        <v>2</v>
      </c>
    </row>
    <row r="7005" spans="1:3" ht="22.5" x14ac:dyDescent="0.25">
      <c r="A7005" s="85">
        <v>45510</v>
      </c>
      <c r="B7005" s="86" t="s">
        <v>548</v>
      </c>
      <c r="C7005" s="2">
        <v>2</v>
      </c>
    </row>
    <row r="7006" spans="1:3" x14ac:dyDescent="0.25">
      <c r="A7006" s="85">
        <v>45510</v>
      </c>
      <c r="B7006" s="87" t="s">
        <v>532</v>
      </c>
      <c r="C7006" s="2">
        <v>2</v>
      </c>
    </row>
    <row r="7007" spans="1:3" ht="22.5" x14ac:dyDescent="0.25">
      <c r="A7007" s="85">
        <v>45510</v>
      </c>
      <c r="B7007" s="86" t="s">
        <v>544</v>
      </c>
      <c r="C7007" s="2">
        <v>2</v>
      </c>
    </row>
    <row r="7008" spans="1:3" ht="22.5" x14ac:dyDescent="0.25">
      <c r="A7008" s="85">
        <v>45510</v>
      </c>
      <c r="B7008" s="86" t="s">
        <v>528</v>
      </c>
      <c r="C7008" s="2">
        <v>2</v>
      </c>
    </row>
    <row r="7009" spans="1:3" ht="22.5" x14ac:dyDescent="0.25">
      <c r="A7009" s="85">
        <v>45510</v>
      </c>
      <c r="B7009" s="87" t="s">
        <v>555</v>
      </c>
      <c r="C7009" s="2">
        <v>2</v>
      </c>
    </row>
    <row r="7010" spans="1:3" x14ac:dyDescent="0.25">
      <c r="A7010" s="85">
        <v>45510</v>
      </c>
      <c r="B7010" s="86" t="s">
        <v>513</v>
      </c>
      <c r="C7010" s="2">
        <v>2</v>
      </c>
    </row>
    <row r="7011" spans="1:3" x14ac:dyDescent="0.25">
      <c r="A7011" s="85">
        <v>45510</v>
      </c>
      <c r="B7011" s="86" t="s">
        <v>633</v>
      </c>
      <c r="C7011" s="2">
        <v>2</v>
      </c>
    </row>
    <row r="7012" spans="1:3" x14ac:dyDescent="0.25">
      <c r="A7012" s="85">
        <v>45510</v>
      </c>
      <c r="B7012" s="86" t="s">
        <v>573</v>
      </c>
      <c r="C7012" s="2">
        <v>2</v>
      </c>
    </row>
    <row r="7013" spans="1:3" ht="22.5" x14ac:dyDescent="0.25">
      <c r="A7013" s="85">
        <v>45510</v>
      </c>
      <c r="B7013" s="87" t="s">
        <v>545</v>
      </c>
      <c r="C7013" s="2">
        <v>2</v>
      </c>
    </row>
    <row r="7014" spans="1:3" ht="22.5" x14ac:dyDescent="0.25">
      <c r="A7014" s="85">
        <v>45510</v>
      </c>
      <c r="B7014" s="87" t="s">
        <v>523</v>
      </c>
      <c r="C7014" s="2">
        <v>2</v>
      </c>
    </row>
    <row r="7015" spans="1:3" ht="22.5" x14ac:dyDescent="0.25">
      <c r="A7015" s="85">
        <v>45510</v>
      </c>
      <c r="B7015" s="86" t="s">
        <v>526</v>
      </c>
      <c r="C7015" s="2">
        <v>2</v>
      </c>
    </row>
    <row r="7016" spans="1:3" ht="22.5" x14ac:dyDescent="0.25">
      <c r="A7016" s="85">
        <v>45510</v>
      </c>
      <c r="B7016" s="87" t="s">
        <v>533</v>
      </c>
      <c r="C7016" s="2">
        <v>2</v>
      </c>
    </row>
    <row r="7017" spans="1:3" ht="22.5" x14ac:dyDescent="0.25">
      <c r="A7017" s="85">
        <v>45510</v>
      </c>
      <c r="B7017" s="87" t="s">
        <v>537</v>
      </c>
      <c r="C7017" s="2">
        <v>2</v>
      </c>
    </row>
    <row r="7018" spans="1:3" ht="22.5" x14ac:dyDescent="0.25">
      <c r="A7018" s="85">
        <v>45510</v>
      </c>
      <c r="B7018" s="87" t="s">
        <v>576</v>
      </c>
      <c r="C7018" s="2">
        <v>2</v>
      </c>
    </row>
    <row r="7019" spans="1:3" x14ac:dyDescent="0.25">
      <c r="A7019" s="85">
        <v>45510</v>
      </c>
      <c r="B7019" s="86" t="s">
        <v>546</v>
      </c>
      <c r="C7019" s="2">
        <v>2</v>
      </c>
    </row>
    <row r="7020" spans="1:3" ht="22.5" x14ac:dyDescent="0.25">
      <c r="A7020" s="85">
        <v>45510</v>
      </c>
      <c r="B7020" s="87" t="s">
        <v>517</v>
      </c>
      <c r="C7020" s="2">
        <v>2</v>
      </c>
    </row>
    <row r="7021" spans="1:3" x14ac:dyDescent="0.25">
      <c r="A7021" s="85">
        <v>45510</v>
      </c>
      <c r="B7021" s="86" t="s">
        <v>527</v>
      </c>
      <c r="C7021" s="2">
        <v>2</v>
      </c>
    </row>
    <row r="7022" spans="1:3" x14ac:dyDescent="0.25">
      <c r="A7022" s="85">
        <v>45510</v>
      </c>
      <c r="B7022" s="87" t="s">
        <v>575</v>
      </c>
      <c r="C7022" s="2">
        <v>2</v>
      </c>
    </row>
    <row r="7023" spans="1:3" ht="22.5" x14ac:dyDescent="0.25">
      <c r="A7023" s="85">
        <v>45510</v>
      </c>
      <c r="B7023" s="87" t="s">
        <v>577</v>
      </c>
      <c r="C7023" s="2">
        <v>2</v>
      </c>
    </row>
    <row r="7024" spans="1:3" ht="22.5" x14ac:dyDescent="0.25">
      <c r="A7024" s="85">
        <v>45510</v>
      </c>
      <c r="B7024" s="87" t="s">
        <v>629</v>
      </c>
      <c r="C7024" s="2">
        <v>2</v>
      </c>
    </row>
    <row r="7025" spans="1:3" ht="22.5" x14ac:dyDescent="0.25">
      <c r="A7025" s="85">
        <v>45510</v>
      </c>
      <c r="B7025" s="86" t="s">
        <v>529</v>
      </c>
      <c r="C7025" s="2">
        <v>2</v>
      </c>
    </row>
    <row r="7026" spans="1:3" ht="22.5" x14ac:dyDescent="0.25">
      <c r="A7026" s="85">
        <v>45510</v>
      </c>
      <c r="B7026" s="86" t="s">
        <v>539</v>
      </c>
      <c r="C7026" s="2">
        <v>2</v>
      </c>
    </row>
    <row r="7027" spans="1:3" ht="22.5" x14ac:dyDescent="0.25">
      <c r="A7027" s="85">
        <v>45510</v>
      </c>
      <c r="B7027" s="86" t="s">
        <v>530</v>
      </c>
      <c r="C7027" s="2">
        <v>2</v>
      </c>
    </row>
    <row r="7028" spans="1:3" ht="22.5" x14ac:dyDescent="0.25">
      <c r="A7028" s="85">
        <v>45510</v>
      </c>
      <c r="B7028" s="86" t="s">
        <v>559</v>
      </c>
      <c r="C7028" s="2">
        <v>2</v>
      </c>
    </row>
    <row r="7029" spans="1:3" ht="22.5" x14ac:dyDescent="0.25">
      <c r="A7029" s="85">
        <v>45510</v>
      </c>
      <c r="B7029" s="87" t="s">
        <v>583</v>
      </c>
      <c r="C7029" s="2">
        <v>2</v>
      </c>
    </row>
    <row r="7030" spans="1:3" ht="22.5" x14ac:dyDescent="0.25">
      <c r="A7030" s="85">
        <v>45510</v>
      </c>
      <c r="B7030" s="87" t="s">
        <v>522</v>
      </c>
      <c r="C7030" s="2">
        <v>2</v>
      </c>
    </row>
    <row r="7031" spans="1:3" ht="22.5" x14ac:dyDescent="0.25">
      <c r="A7031" s="85">
        <v>45510</v>
      </c>
      <c r="B7031" s="86" t="s">
        <v>534</v>
      </c>
      <c r="C7031" s="2">
        <v>2</v>
      </c>
    </row>
    <row r="7032" spans="1:3" x14ac:dyDescent="0.25">
      <c r="A7032" s="85">
        <v>45510</v>
      </c>
      <c r="B7032" s="87" t="s">
        <v>536</v>
      </c>
      <c r="C7032" s="2">
        <v>2</v>
      </c>
    </row>
    <row r="7033" spans="1:3" ht="22.5" x14ac:dyDescent="0.25">
      <c r="A7033" s="85">
        <v>45510</v>
      </c>
      <c r="B7033" s="86" t="s">
        <v>521</v>
      </c>
      <c r="C7033" s="2">
        <v>2</v>
      </c>
    </row>
    <row r="7034" spans="1:3" ht="22.5" x14ac:dyDescent="0.25">
      <c r="A7034" s="85">
        <v>45510</v>
      </c>
      <c r="B7034" s="87" t="s">
        <v>505</v>
      </c>
      <c r="C7034" s="2">
        <v>2</v>
      </c>
    </row>
    <row r="7035" spans="1:3" ht="22.5" x14ac:dyDescent="0.25">
      <c r="A7035" s="85">
        <v>45510</v>
      </c>
      <c r="B7035" s="87" t="s">
        <v>563</v>
      </c>
      <c r="C7035" s="2">
        <v>2</v>
      </c>
    </row>
    <row r="7036" spans="1:3" ht="22.5" x14ac:dyDescent="0.25">
      <c r="A7036" s="85">
        <v>45510</v>
      </c>
      <c r="B7036" s="87" t="s">
        <v>514</v>
      </c>
      <c r="C7036" s="2">
        <v>2</v>
      </c>
    </row>
    <row r="7037" spans="1:3" x14ac:dyDescent="0.25">
      <c r="A7037" s="85">
        <v>45510</v>
      </c>
      <c r="B7037" s="86" t="s">
        <v>562</v>
      </c>
      <c r="C7037" s="2">
        <v>2</v>
      </c>
    </row>
    <row r="7038" spans="1:3" ht="22.5" x14ac:dyDescent="0.25">
      <c r="A7038" s="85">
        <v>45510</v>
      </c>
      <c r="B7038" s="86" t="s">
        <v>540</v>
      </c>
      <c r="C7038" s="2">
        <v>2</v>
      </c>
    </row>
    <row r="7039" spans="1:3" x14ac:dyDescent="0.25">
      <c r="A7039" s="85">
        <v>45510</v>
      </c>
      <c r="B7039" s="86" t="s">
        <v>547</v>
      </c>
      <c r="C7039" s="2">
        <v>2</v>
      </c>
    </row>
    <row r="7040" spans="1:3" ht="22.5" x14ac:dyDescent="0.25">
      <c r="A7040" s="85">
        <v>45510</v>
      </c>
      <c r="B7040" s="86" t="s">
        <v>571</v>
      </c>
      <c r="C7040" s="2">
        <v>2</v>
      </c>
    </row>
    <row r="7041" spans="1:3" ht="22.5" x14ac:dyDescent="0.25">
      <c r="A7041" s="85">
        <v>45510</v>
      </c>
      <c r="B7041" s="86" t="s">
        <v>639</v>
      </c>
      <c r="C7041" s="2">
        <v>2</v>
      </c>
    </row>
    <row r="7042" spans="1:3" ht="22.5" x14ac:dyDescent="0.25">
      <c r="A7042" s="85">
        <v>45510</v>
      </c>
      <c r="B7042" s="86" t="s">
        <v>543</v>
      </c>
      <c r="C7042" s="2">
        <v>2</v>
      </c>
    </row>
    <row r="7043" spans="1:3" ht="22.5" x14ac:dyDescent="0.25">
      <c r="A7043" s="85">
        <v>45511</v>
      </c>
      <c r="B7043" s="87" t="s">
        <v>550</v>
      </c>
      <c r="C7043" s="2"/>
    </row>
    <row r="7044" spans="1:3" ht="22.5" x14ac:dyDescent="0.25">
      <c r="A7044" s="85">
        <v>45511</v>
      </c>
      <c r="B7044" s="86" t="s">
        <v>492</v>
      </c>
      <c r="C7044" s="2">
        <v>2</v>
      </c>
    </row>
    <row r="7045" spans="1:3" ht="22.5" x14ac:dyDescent="0.25">
      <c r="A7045" s="85">
        <v>45511</v>
      </c>
      <c r="B7045" s="87" t="s">
        <v>548</v>
      </c>
      <c r="C7045" s="2">
        <v>2</v>
      </c>
    </row>
    <row r="7046" spans="1:3" ht="22.5" x14ac:dyDescent="0.25">
      <c r="A7046" s="85">
        <v>45511</v>
      </c>
      <c r="B7046" s="86" t="s">
        <v>493</v>
      </c>
      <c r="C7046" s="2">
        <v>2</v>
      </c>
    </row>
    <row r="7047" spans="1:3" ht="22.5" x14ac:dyDescent="0.25">
      <c r="A7047" s="85">
        <v>45511</v>
      </c>
      <c r="B7047" s="87" t="s">
        <v>567</v>
      </c>
      <c r="C7047" s="2"/>
    </row>
    <row r="7048" spans="1:3" ht="22.5" x14ac:dyDescent="0.25">
      <c r="A7048" s="85">
        <v>45511</v>
      </c>
      <c r="B7048" s="87" t="s">
        <v>535</v>
      </c>
      <c r="C7048" s="2"/>
    </row>
    <row r="7049" spans="1:3" x14ac:dyDescent="0.25">
      <c r="A7049" s="85">
        <v>45511</v>
      </c>
      <c r="B7049" s="86" t="s">
        <v>494</v>
      </c>
      <c r="C7049" s="2"/>
    </row>
    <row r="7050" spans="1:3" ht="22.5" x14ac:dyDescent="0.25">
      <c r="A7050" s="85">
        <v>45511</v>
      </c>
      <c r="B7050" s="86" t="s">
        <v>496</v>
      </c>
      <c r="C7050" s="2">
        <v>2</v>
      </c>
    </row>
    <row r="7051" spans="1:3" x14ac:dyDescent="0.25">
      <c r="A7051" s="85">
        <v>45511</v>
      </c>
      <c r="B7051" s="87" t="s">
        <v>497</v>
      </c>
      <c r="C7051" s="2">
        <v>2</v>
      </c>
    </row>
    <row r="7052" spans="1:3" x14ac:dyDescent="0.25">
      <c r="A7052" s="85">
        <v>45511</v>
      </c>
      <c r="B7052" s="87" t="s">
        <v>561</v>
      </c>
      <c r="C7052" s="2">
        <v>1</v>
      </c>
    </row>
    <row r="7053" spans="1:3" x14ac:dyDescent="0.25">
      <c r="A7053" s="85">
        <v>45511</v>
      </c>
      <c r="B7053" s="87" t="s">
        <v>506</v>
      </c>
      <c r="C7053" s="2"/>
    </row>
    <row r="7054" spans="1:3" ht="22.5" x14ac:dyDescent="0.25">
      <c r="A7054" s="85">
        <v>45511</v>
      </c>
      <c r="B7054" s="86" t="s">
        <v>510</v>
      </c>
      <c r="C7054" s="2">
        <v>1</v>
      </c>
    </row>
    <row r="7055" spans="1:3" x14ac:dyDescent="0.25">
      <c r="A7055" s="85">
        <v>45511</v>
      </c>
      <c r="B7055" s="86" t="s">
        <v>519</v>
      </c>
      <c r="C7055" s="2"/>
    </row>
    <row r="7056" spans="1:3" ht="22.5" x14ac:dyDescent="0.25">
      <c r="A7056" s="85">
        <v>45511</v>
      </c>
      <c r="B7056" s="87" t="s">
        <v>555</v>
      </c>
      <c r="C7056" s="2">
        <v>1</v>
      </c>
    </row>
    <row r="7057" spans="1:3" ht="22.5" x14ac:dyDescent="0.25">
      <c r="A7057" s="85">
        <v>45511</v>
      </c>
      <c r="B7057" s="87" t="s">
        <v>530</v>
      </c>
      <c r="C7057" s="2">
        <v>1</v>
      </c>
    </row>
    <row r="7058" spans="1:3" ht="22.5" x14ac:dyDescent="0.25">
      <c r="A7058" s="85">
        <v>45511</v>
      </c>
      <c r="B7058" s="86" t="s">
        <v>499</v>
      </c>
      <c r="C7058" s="2">
        <v>2</v>
      </c>
    </row>
    <row r="7059" spans="1:3" ht="22.5" x14ac:dyDescent="0.25">
      <c r="A7059" s="85">
        <v>45511</v>
      </c>
      <c r="B7059" s="87" t="s">
        <v>533</v>
      </c>
      <c r="C7059" s="2">
        <v>2</v>
      </c>
    </row>
    <row r="7060" spans="1:3" ht="22.5" x14ac:dyDescent="0.25">
      <c r="A7060" s="85">
        <v>45511</v>
      </c>
      <c r="B7060" s="87" t="s">
        <v>500</v>
      </c>
      <c r="C7060" s="2">
        <v>2</v>
      </c>
    </row>
    <row r="7061" spans="1:3" ht="22.5" x14ac:dyDescent="0.25">
      <c r="A7061" s="85">
        <v>45511</v>
      </c>
      <c r="B7061" s="86" t="s">
        <v>538</v>
      </c>
      <c r="C7061" s="2">
        <v>2</v>
      </c>
    </row>
    <row r="7062" spans="1:3" ht="22.5" x14ac:dyDescent="0.25">
      <c r="A7062" s="85">
        <v>45511</v>
      </c>
      <c r="B7062" s="86" t="s">
        <v>490</v>
      </c>
      <c r="C7062" s="2">
        <v>2</v>
      </c>
    </row>
    <row r="7063" spans="1:3" ht="22.5" x14ac:dyDescent="0.25">
      <c r="A7063" s="85">
        <v>45511</v>
      </c>
      <c r="B7063" s="86" t="s">
        <v>572</v>
      </c>
      <c r="C7063" s="2">
        <v>1</v>
      </c>
    </row>
    <row r="7064" spans="1:3" x14ac:dyDescent="0.25">
      <c r="A7064" s="85">
        <v>45511</v>
      </c>
      <c r="B7064" s="87" t="s">
        <v>516</v>
      </c>
      <c r="C7064" s="2">
        <v>2</v>
      </c>
    </row>
    <row r="7065" spans="1:3" ht="22.5" x14ac:dyDescent="0.25">
      <c r="A7065" s="85">
        <v>45511</v>
      </c>
      <c r="B7065" s="87" t="s">
        <v>557</v>
      </c>
      <c r="C7065" s="2">
        <v>2</v>
      </c>
    </row>
    <row r="7066" spans="1:3" ht="22.5" x14ac:dyDescent="0.25">
      <c r="A7066" s="85">
        <v>45511</v>
      </c>
      <c r="B7066" s="86" t="s">
        <v>512</v>
      </c>
      <c r="C7066" s="2">
        <v>2</v>
      </c>
    </row>
    <row r="7067" spans="1:3" x14ac:dyDescent="0.25">
      <c r="A7067" s="85">
        <v>45511</v>
      </c>
      <c r="B7067" s="86" t="s">
        <v>513</v>
      </c>
      <c r="C7067" s="2">
        <v>2</v>
      </c>
    </row>
    <row r="7068" spans="1:3" ht="22.5" x14ac:dyDescent="0.25">
      <c r="A7068" s="85">
        <v>45511</v>
      </c>
      <c r="B7068" s="87" t="s">
        <v>583</v>
      </c>
      <c r="C7068" s="2"/>
    </row>
    <row r="7069" spans="1:3" x14ac:dyDescent="0.25">
      <c r="A7069" s="85">
        <v>45511</v>
      </c>
      <c r="B7069" s="87" t="s">
        <v>502</v>
      </c>
      <c r="C7069" s="2">
        <v>2</v>
      </c>
    </row>
    <row r="7070" spans="1:3" x14ac:dyDescent="0.25">
      <c r="A7070" s="85">
        <v>45511</v>
      </c>
      <c r="B7070" s="87" t="s">
        <v>532</v>
      </c>
      <c r="C7070" s="2"/>
    </row>
    <row r="7071" spans="1:3" ht="22.5" x14ac:dyDescent="0.25">
      <c r="A7071" s="85">
        <v>45511</v>
      </c>
      <c r="B7071" s="86" t="s">
        <v>508</v>
      </c>
      <c r="C7071" s="2">
        <v>1</v>
      </c>
    </row>
    <row r="7072" spans="1:3" ht="22.5" x14ac:dyDescent="0.25">
      <c r="A7072" s="85">
        <v>45511</v>
      </c>
      <c r="B7072" s="87" t="s">
        <v>629</v>
      </c>
      <c r="C7072" s="2">
        <v>2</v>
      </c>
    </row>
    <row r="7073" spans="1:3" x14ac:dyDescent="0.25">
      <c r="A7073" s="85">
        <v>45511</v>
      </c>
      <c r="B7073" s="86" t="s">
        <v>507</v>
      </c>
      <c r="C7073" s="2">
        <v>2</v>
      </c>
    </row>
    <row r="7074" spans="1:3" x14ac:dyDescent="0.25">
      <c r="A7074" s="85">
        <v>45511</v>
      </c>
      <c r="B7074" s="87" t="s">
        <v>524</v>
      </c>
      <c r="C7074" s="2">
        <v>2</v>
      </c>
    </row>
    <row r="7075" spans="1:3" ht="22.5" x14ac:dyDescent="0.25">
      <c r="A7075" s="85">
        <v>45511</v>
      </c>
      <c r="B7075" s="87" t="s">
        <v>559</v>
      </c>
      <c r="C7075" s="2">
        <v>2</v>
      </c>
    </row>
    <row r="7076" spans="1:3" ht="22.5" x14ac:dyDescent="0.25">
      <c r="A7076" s="85">
        <v>45511</v>
      </c>
      <c r="B7076" s="87" t="s">
        <v>511</v>
      </c>
      <c r="C7076" s="2">
        <v>1</v>
      </c>
    </row>
    <row r="7077" spans="1:3" ht="22.5" x14ac:dyDescent="0.25">
      <c r="A7077" s="85">
        <v>45511</v>
      </c>
      <c r="B7077" s="86" t="s">
        <v>576</v>
      </c>
      <c r="C7077" s="2">
        <v>2</v>
      </c>
    </row>
    <row r="7078" spans="1:3" x14ac:dyDescent="0.25">
      <c r="A7078" s="85">
        <v>45511</v>
      </c>
      <c r="B7078" s="86" t="s">
        <v>633</v>
      </c>
      <c r="C7078" s="2">
        <v>2</v>
      </c>
    </row>
    <row r="7079" spans="1:3" ht="22.5" x14ac:dyDescent="0.25">
      <c r="A7079" s="85">
        <v>45511</v>
      </c>
      <c r="B7079" s="86" t="s">
        <v>523</v>
      </c>
      <c r="C7079" s="2">
        <v>2</v>
      </c>
    </row>
    <row r="7080" spans="1:3" ht="22.5" x14ac:dyDescent="0.25">
      <c r="A7080" s="85">
        <v>45511</v>
      </c>
      <c r="B7080" s="86" t="s">
        <v>560</v>
      </c>
      <c r="C7080" s="2">
        <v>2</v>
      </c>
    </row>
    <row r="7081" spans="1:3" ht="22.5" x14ac:dyDescent="0.25">
      <c r="A7081" s="85">
        <v>45511</v>
      </c>
      <c r="B7081" s="86" t="s">
        <v>505</v>
      </c>
      <c r="C7081" s="2">
        <v>2</v>
      </c>
    </row>
    <row r="7082" spans="1:3" x14ac:dyDescent="0.25">
      <c r="A7082" s="85">
        <v>45511</v>
      </c>
      <c r="B7082" s="87" t="s">
        <v>575</v>
      </c>
      <c r="C7082" s="2">
        <v>2</v>
      </c>
    </row>
    <row r="7083" spans="1:3" ht="22.5" x14ac:dyDescent="0.25">
      <c r="A7083" s="85">
        <v>45511</v>
      </c>
      <c r="B7083" s="86" t="s">
        <v>521</v>
      </c>
      <c r="C7083" s="2">
        <v>2</v>
      </c>
    </row>
    <row r="7084" spans="1:3" ht="22.5" x14ac:dyDescent="0.25">
      <c r="A7084" s="85">
        <v>45511</v>
      </c>
      <c r="B7084" s="87" t="s">
        <v>522</v>
      </c>
      <c r="C7084" s="2">
        <v>2</v>
      </c>
    </row>
    <row r="7085" spans="1:3" ht="22.5" x14ac:dyDescent="0.25">
      <c r="A7085" s="85">
        <v>45511</v>
      </c>
      <c r="B7085" s="86" t="s">
        <v>501</v>
      </c>
      <c r="C7085" s="2">
        <v>2</v>
      </c>
    </row>
    <row r="7086" spans="1:3" ht="22.5" x14ac:dyDescent="0.25">
      <c r="A7086" s="85">
        <v>45511</v>
      </c>
      <c r="B7086" s="87" t="s">
        <v>427</v>
      </c>
      <c r="C7086" s="2">
        <v>2</v>
      </c>
    </row>
    <row r="7087" spans="1:3" ht="22.5" x14ac:dyDescent="0.25">
      <c r="A7087" s="85">
        <v>45511</v>
      </c>
      <c r="B7087" s="86" t="s">
        <v>517</v>
      </c>
      <c r="C7087" s="2">
        <v>2</v>
      </c>
    </row>
    <row r="7088" spans="1:3" ht="22.5" x14ac:dyDescent="0.25">
      <c r="A7088" s="85">
        <v>45511</v>
      </c>
      <c r="B7088" s="87" t="s">
        <v>526</v>
      </c>
      <c r="C7088" s="2">
        <v>2</v>
      </c>
    </row>
    <row r="7089" spans="1:3" x14ac:dyDescent="0.25">
      <c r="A7089" s="85">
        <v>45511</v>
      </c>
      <c r="B7089" s="86" t="s">
        <v>573</v>
      </c>
      <c r="C7089" s="2">
        <v>2</v>
      </c>
    </row>
    <row r="7090" spans="1:3" ht="22.5" x14ac:dyDescent="0.25">
      <c r="A7090" s="85">
        <v>45511</v>
      </c>
      <c r="B7090" s="87" t="s">
        <v>542</v>
      </c>
      <c r="C7090" s="2">
        <v>2</v>
      </c>
    </row>
    <row r="7091" spans="1:3" x14ac:dyDescent="0.25">
      <c r="A7091" s="85">
        <v>45511</v>
      </c>
      <c r="B7091" s="86" t="s">
        <v>527</v>
      </c>
      <c r="C7091" s="2">
        <v>2</v>
      </c>
    </row>
    <row r="7092" spans="1:3" ht="22.5" x14ac:dyDescent="0.25">
      <c r="A7092" s="85">
        <v>45511</v>
      </c>
      <c r="B7092" s="87" t="s">
        <v>577</v>
      </c>
      <c r="C7092" s="2">
        <v>2</v>
      </c>
    </row>
    <row r="7093" spans="1:3" ht="22.5" x14ac:dyDescent="0.25">
      <c r="A7093" s="85">
        <v>45511</v>
      </c>
      <c r="B7093" s="86" t="s">
        <v>544</v>
      </c>
      <c r="C7093" s="2">
        <v>2</v>
      </c>
    </row>
    <row r="7094" spans="1:3" ht="22.5" x14ac:dyDescent="0.25">
      <c r="A7094" s="85">
        <v>45511</v>
      </c>
      <c r="B7094" s="86" t="s">
        <v>537</v>
      </c>
      <c r="C7094" s="2">
        <v>2</v>
      </c>
    </row>
    <row r="7095" spans="1:3" ht="22.5" x14ac:dyDescent="0.25">
      <c r="A7095" s="85">
        <v>45511</v>
      </c>
      <c r="B7095" s="86" t="s">
        <v>539</v>
      </c>
      <c r="C7095" s="2">
        <v>2</v>
      </c>
    </row>
    <row r="7096" spans="1:3" ht="22.5" x14ac:dyDescent="0.25">
      <c r="A7096" s="85">
        <v>45511</v>
      </c>
      <c r="B7096" s="86" t="s">
        <v>514</v>
      </c>
      <c r="C7096" s="2">
        <v>2</v>
      </c>
    </row>
    <row r="7097" spans="1:3" ht="22.5" x14ac:dyDescent="0.25">
      <c r="A7097" s="85">
        <v>45511</v>
      </c>
      <c r="B7097" s="87" t="s">
        <v>529</v>
      </c>
      <c r="C7097" s="2">
        <v>2</v>
      </c>
    </row>
    <row r="7098" spans="1:3" x14ac:dyDescent="0.25">
      <c r="A7098" s="85">
        <v>45511</v>
      </c>
      <c r="B7098" s="87" t="s">
        <v>536</v>
      </c>
      <c r="C7098" s="2">
        <v>2</v>
      </c>
    </row>
    <row r="7099" spans="1:3" ht="22.5" x14ac:dyDescent="0.25">
      <c r="A7099" s="85">
        <v>45511</v>
      </c>
      <c r="B7099" s="86" t="s">
        <v>545</v>
      </c>
      <c r="C7099" s="2">
        <v>2</v>
      </c>
    </row>
    <row r="7100" spans="1:3" x14ac:dyDescent="0.25">
      <c r="A7100" s="85">
        <v>45511</v>
      </c>
      <c r="B7100" s="87" t="s">
        <v>562</v>
      </c>
      <c r="C7100" s="2">
        <v>2</v>
      </c>
    </row>
    <row r="7101" spans="1:3" ht="22.5" x14ac:dyDescent="0.25">
      <c r="A7101" s="85">
        <v>45511</v>
      </c>
      <c r="B7101" s="86" t="s">
        <v>540</v>
      </c>
      <c r="C7101" s="2">
        <v>2</v>
      </c>
    </row>
    <row r="7102" spans="1:3" x14ac:dyDescent="0.25">
      <c r="A7102" s="85">
        <v>45511</v>
      </c>
      <c r="B7102" s="87" t="s">
        <v>541</v>
      </c>
      <c r="C7102" s="2">
        <v>2</v>
      </c>
    </row>
    <row r="7103" spans="1:3" ht="22.5" x14ac:dyDescent="0.25">
      <c r="A7103" s="85">
        <v>45511</v>
      </c>
      <c r="B7103" s="86" t="s">
        <v>563</v>
      </c>
      <c r="C7103" s="2">
        <v>2</v>
      </c>
    </row>
    <row r="7104" spans="1:3" x14ac:dyDescent="0.25">
      <c r="A7104" s="85">
        <v>45511</v>
      </c>
      <c r="B7104" s="87" t="s">
        <v>518</v>
      </c>
      <c r="C7104" s="2">
        <v>2</v>
      </c>
    </row>
    <row r="7105" spans="1:3" ht="22.5" x14ac:dyDescent="0.25">
      <c r="A7105" s="85">
        <v>45511</v>
      </c>
      <c r="B7105" s="86" t="s">
        <v>543</v>
      </c>
      <c r="C7105" s="2">
        <v>2</v>
      </c>
    </row>
    <row r="7106" spans="1:3" ht="22.5" x14ac:dyDescent="0.25">
      <c r="A7106" s="85">
        <v>45511</v>
      </c>
      <c r="B7106" s="86" t="s">
        <v>571</v>
      </c>
      <c r="C7106" s="2">
        <v>2</v>
      </c>
    </row>
    <row r="7107" spans="1:3" ht="22.5" x14ac:dyDescent="0.25">
      <c r="A7107" s="85">
        <v>45511</v>
      </c>
      <c r="B7107" s="87" t="s">
        <v>639</v>
      </c>
      <c r="C7107" s="2">
        <v>2</v>
      </c>
    </row>
    <row r="7108" spans="1:3" x14ac:dyDescent="0.25">
      <c r="A7108" s="85">
        <v>45512</v>
      </c>
      <c r="B7108" s="86" t="s">
        <v>497</v>
      </c>
      <c r="C7108" s="2">
        <v>1</v>
      </c>
    </row>
    <row r="7109" spans="1:3" ht="22.5" x14ac:dyDescent="0.25">
      <c r="A7109" s="85">
        <v>45512</v>
      </c>
      <c r="B7109" s="86" t="s">
        <v>533</v>
      </c>
      <c r="C7109" s="2">
        <v>2</v>
      </c>
    </row>
    <row r="7110" spans="1:3" ht="22.5" x14ac:dyDescent="0.25">
      <c r="A7110" s="85">
        <v>45512</v>
      </c>
      <c r="B7110" s="86" t="s">
        <v>499</v>
      </c>
      <c r="C7110" s="2">
        <v>2</v>
      </c>
    </row>
    <row r="7111" spans="1:3" ht="22.5" x14ac:dyDescent="0.25">
      <c r="A7111" s="85">
        <v>45512</v>
      </c>
      <c r="B7111" s="87" t="s">
        <v>548</v>
      </c>
      <c r="C7111" s="2">
        <v>2</v>
      </c>
    </row>
    <row r="7112" spans="1:3" ht="22.5" x14ac:dyDescent="0.25">
      <c r="A7112" s="85">
        <v>45512</v>
      </c>
      <c r="B7112" s="86" t="s">
        <v>491</v>
      </c>
      <c r="C7112" s="2"/>
    </row>
    <row r="7113" spans="1:3" ht="22.5" x14ac:dyDescent="0.25">
      <c r="A7113" s="85">
        <v>45512</v>
      </c>
      <c r="B7113" s="86" t="s">
        <v>492</v>
      </c>
      <c r="C7113" s="2">
        <v>2</v>
      </c>
    </row>
    <row r="7114" spans="1:3" x14ac:dyDescent="0.25">
      <c r="A7114" s="85">
        <v>45512</v>
      </c>
      <c r="B7114" s="87" t="s">
        <v>494</v>
      </c>
      <c r="C7114" s="2"/>
    </row>
    <row r="7115" spans="1:3" ht="22.5" x14ac:dyDescent="0.25">
      <c r="A7115" s="85">
        <v>45512</v>
      </c>
      <c r="B7115" s="86" t="s">
        <v>490</v>
      </c>
      <c r="C7115" s="2">
        <v>2</v>
      </c>
    </row>
    <row r="7116" spans="1:3" x14ac:dyDescent="0.25">
      <c r="A7116" s="85">
        <v>45512</v>
      </c>
      <c r="B7116" s="87" t="s">
        <v>495</v>
      </c>
      <c r="C7116" s="2"/>
    </row>
    <row r="7117" spans="1:3" ht="22.5" x14ac:dyDescent="0.25">
      <c r="A7117" s="85">
        <v>45512</v>
      </c>
      <c r="B7117" s="87" t="s">
        <v>496</v>
      </c>
      <c r="C7117" s="2">
        <v>2</v>
      </c>
    </row>
    <row r="7118" spans="1:3" ht="22.5" x14ac:dyDescent="0.25">
      <c r="A7118" s="85">
        <v>45512</v>
      </c>
      <c r="B7118" s="86" t="s">
        <v>556</v>
      </c>
      <c r="C7118" s="2"/>
    </row>
    <row r="7119" spans="1:3" ht="22.5" x14ac:dyDescent="0.25">
      <c r="A7119" s="85">
        <v>45512</v>
      </c>
      <c r="B7119" s="86" t="s">
        <v>634</v>
      </c>
      <c r="C7119" s="2"/>
    </row>
    <row r="7120" spans="1:3" x14ac:dyDescent="0.25">
      <c r="A7120" s="85">
        <v>45512</v>
      </c>
      <c r="B7120" s="87" t="s">
        <v>580</v>
      </c>
      <c r="C7120" s="2"/>
    </row>
    <row r="7121" spans="1:3" ht="22.5" x14ac:dyDescent="0.25">
      <c r="A7121" s="85">
        <v>45512</v>
      </c>
      <c r="B7121" s="87" t="s">
        <v>551</v>
      </c>
      <c r="C7121" s="2">
        <v>2</v>
      </c>
    </row>
    <row r="7122" spans="1:3" ht="22.5" x14ac:dyDescent="0.25">
      <c r="A7122" s="85">
        <v>45512</v>
      </c>
      <c r="B7122" s="87" t="s">
        <v>511</v>
      </c>
      <c r="C7122" s="2">
        <v>1</v>
      </c>
    </row>
    <row r="7123" spans="1:3" ht="22.5" x14ac:dyDescent="0.25">
      <c r="A7123" s="85">
        <v>45512</v>
      </c>
      <c r="B7123" s="86" t="s">
        <v>493</v>
      </c>
      <c r="C7123" s="2">
        <v>2</v>
      </c>
    </row>
    <row r="7124" spans="1:3" x14ac:dyDescent="0.25">
      <c r="A7124" s="85">
        <v>45512</v>
      </c>
      <c r="B7124" s="87" t="s">
        <v>516</v>
      </c>
      <c r="C7124" s="2">
        <v>1</v>
      </c>
    </row>
    <row r="7125" spans="1:3" x14ac:dyDescent="0.25">
      <c r="A7125" s="85">
        <v>45512</v>
      </c>
      <c r="B7125" s="86" t="s">
        <v>518</v>
      </c>
      <c r="C7125" s="2">
        <v>1</v>
      </c>
    </row>
    <row r="7126" spans="1:3" ht="22.5" x14ac:dyDescent="0.25">
      <c r="A7126" s="85">
        <v>45512</v>
      </c>
      <c r="B7126" s="87" t="s">
        <v>439</v>
      </c>
      <c r="C7126" s="2">
        <v>2</v>
      </c>
    </row>
    <row r="7127" spans="1:3" ht="22.5" x14ac:dyDescent="0.25">
      <c r="A7127" s="85">
        <v>45512</v>
      </c>
      <c r="B7127" s="86" t="s">
        <v>628</v>
      </c>
      <c r="C7127" s="2">
        <v>2</v>
      </c>
    </row>
    <row r="7128" spans="1:3" x14ac:dyDescent="0.25">
      <c r="A7128" s="85">
        <v>45512</v>
      </c>
      <c r="B7128" s="87" t="s">
        <v>562</v>
      </c>
      <c r="C7128" s="2">
        <v>2</v>
      </c>
    </row>
    <row r="7129" spans="1:3" x14ac:dyDescent="0.25">
      <c r="A7129" s="85">
        <v>45512</v>
      </c>
      <c r="B7129" s="87" t="s">
        <v>506</v>
      </c>
      <c r="C7129" s="2">
        <v>1</v>
      </c>
    </row>
    <row r="7130" spans="1:3" ht="22.5" x14ac:dyDescent="0.25">
      <c r="A7130" s="85">
        <v>45512</v>
      </c>
      <c r="B7130" s="86" t="s">
        <v>512</v>
      </c>
      <c r="C7130" s="2">
        <v>2</v>
      </c>
    </row>
    <row r="7131" spans="1:3" ht="22.5" x14ac:dyDescent="0.25">
      <c r="A7131" s="85">
        <v>45512</v>
      </c>
      <c r="B7131" s="87" t="s">
        <v>545</v>
      </c>
      <c r="C7131" s="2">
        <v>2</v>
      </c>
    </row>
    <row r="7132" spans="1:3" ht="22.5" x14ac:dyDescent="0.25">
      <c r="A7132" s="85">
        <v>45512</v>
      </c>
      <c r="B7132" s="86" t="s">
        <v>528</v>
      </c>
      <c r="C7132" s="2">
        <v>2</v>
      </c>
    </row>
    <row r="7133" spans="1:3" x14ac:dyDescent="0.25">
      <c r="A7133" s="85">
        <v>45512</v>
      </c>
      <c r="B7133" s="86" t="s">
        <v>507</v>
      </c>
      <c r="C7133" s="2">
        <v>2</v>
      </c>
    </row>
    <row r="7134" spans="1:3" x14ac:dyDescent="0.25">
      <c r="A7134" s="85">
        <v>45512</v>
      </c>
      <c r="B7134" s="87" t="s">
        <v>633</v>
      </c>
      <c r="C7134" s="2">
        <v>2</v>
      </c>
    </row>
    <row r="7135" spans="1:3" ht="22.5" x14ac:dyDescent="0.25">
      <c r="A7135" s="85">
        <v>45512</v>
      </c>
      <c r="B7135" s="87" t="s">
        <v>508</v>
      </c>
      <c r="C7135" s="2">
        <v>1</v>
      </c>
    </row>
    <row r="7136" spans="1:3" ht="22.5" x14ac:dyDescent="0.25">
      <c r="A7136" s="85">
        <v>45512</v>
      </c>
      <c r="B7136" s="86" t="s">
        <v>510</v>
      </c>
      <c r="C7136" s="2">
        <v>2</v>
      </c>
    </row>
    <row r="7137" spans="1:3" x14ac:dyDescent="0.25">
      <c r="A7137" s="85">
        <v>45512</v>
      </c>
      <c r="B7137" s="86" t="s">
        <v>502</v>
      </c>
      <c r="C7137" s="2">
        <v>2</v>
      </c>
    </row>
    <row r="7138" spans="1:3" ht="22.5" x14ac:dyDescent="0.25">
      <c r="A7138" s="85">
        <v>45512</v>
      </c>
      <c r="B7138" s="86" t="s">
        <v>523</v>
      </c>
      <c r="C7138" s="2">
        <v>2</v>
      </c>
    </row>
    <row r="7139" spans="1:3" x14ac:dyDescent="0.25">
      <c r="A7139" s="85">
        <v>45512</v>
      </c>
      <c r="B7139" s="86" t="s">
        <v>547</v>
      </c>
      <c r="C7139" s="2">
        <v>2</v>
      </c>
    </row>
    <row r="7140" spans="1:3" ht="22.5" x14ac:dyDescent="0.25">
      <c r="A7140" s="85">
        <v>45512</v>
      </c>
      <c r="B7140" s="86" t="s">
        <v>505</v>
      </c>
      <c r="C7140" s="2">
        <v>2</v>
      </c>
    </row>
    <row r="7141" spans="1:3" ht="22.5" x14ac:dyDescent="0.25">
      <c r="A7141" s="85">
        <v>45512</v>
      </c>
      <c r="B7141" s="86" t="s">
        <v>559</v>
      </c>
      <c r="C7141" s="2">
        <v>2</v>
      </c>
    </row>
    <row r="7142" spans="1:3" x14ac:dyDescent="0.25">
      <c r="A7142" s="85">
        <v>45512</v>
      </c>
      <c r="B7142" s="87" t="s">
        <v>525</v>
      </c>
      <c r="C7142" s="2">
        <v>2</v>
      </c>
    </row>
    <row r="7143" spans="1:3" x14ac:dyDescent="0.25">
      <c r="A7143" s="85">
        <v>45512</v>
      </c>
      <c r="B7143" s="86" t="s">
        <v>524</v>
      </c>
      <c r="C7143" s="2">
        <v>2</v>
      </c>
    </row>
    <row r="7144" spans="1:3" ht="22.5" x14ac:dyDescent="0.25">
      <c r="A7144" s="85">
        <v>45512</v>
      </c>
      <c r="B7144" s="87" t="s">
        <v>529</v>
      </c>
      <c r="C7144" s="2">
        <v>2</v>
      </c>
    </row>
    <row r="7145" spans="1:3" x14ac:dyDescent="0.25">
      <c r="A7145" s="85">
        <v>45512</v>
      </c>
      <c r="B7145" s="87" t="s">
        <v>546</v>
      </c>
      <c r="C7145" s="2">
        <v>1</v>
      </c>
    </row>
    <row r="7146" spans="1:3" ht="22.5" x14ac:dyDescent="0.25">
      <c r="A7146" s="85">
        <v>45512</v>
      </c>
      <c r="B7146" s="86" t="s">
        <v>629</v>
      </c>
      <c r="C7146" s="2">
        <v>2</v>
      </c>
    </row>
    <row r="7147" spans="1:3" x14ac:dyDescent="0.25">
      <c r="A7147" s="85">
        <v>45512</v>
      </c>
      <c r="B7147" s="87" t="s">
        <v>561</v>
      </c>
      <c r="C7147" s="2">
        <v>2</v>
      </c>
    </row>
    <row r="7148" spans="1:3" x14ac:dyDescent="0.25">
      <c r="A7148" s="85">
        <v>45512</v>
      </c>
      <c r="B7148" s="87" t="s">
        <v>575</v>
      </c>
      <c r="C7148" s="2">
        <v>2</v>
      </c>
    </row>
    <row r="7149" spans="1:3" ht="22.5" x14ac:dyDescent="0.25">
      <c r="A7149" s="85">
        <v>45512</v>
      </c>
      <c r="B7149" s="86" t="s">
        <v>514</v>
      </c>
      <c r="C7149" s="2">
        <v>2</v>
      </c>
    </row>
    <row r="7150" spans="1:3" ht="22.5" x14ac:dyDescent="0.25">
      <c r="A7150" s="85">
        <v>45512</v>
      </c>
      <c r="B7150" s="87" t="s">
        <v>555</v>
      </c>
      <c r="C7150" s="2">
        <v>2</v>
      </c>
    </row>
    <row r="7151" spans="1:3" ht="22.5" x14ac:dyDescent="0.25">
      <c r="A7151" s="85">
        <v>45512</v>
      </c>
      <c r="B7151" s="86" t="s">
        <v>526</v>
      </c>
      <c r="C7151" s="2">
        <v>2</v>
      </c>
    </row>
    <row r="7152" spans="1:3" ht="22.5" x14ac:dyDescent="0.25">
      <c r="A7152" s="85">
        <v>45512</v>
      </c>
      <c r="B7152" s="87" t="s">
        <v>521</v>
      </c>
      <c r="C7152" s="2">
        <v>2</v>
      </c>
    </row>
    <row r="7153" spans="1:3" ht="22.5" x14ac:dyDescent="0.25">
      <c r="A7153" s="85">
        <v>45512</v>
      </c>
      <c r="B7153" s="87" t="s">
        <v>576</v>
      </c>
      <c r="C7153" s="2">
        <v>2</v>
      </c>
    </row>
    <row r="7154" spans="1:3" x14ac:dyDescent="0.25">
      <c r="A7154" s="85">
        <v>45512</v>
      </c>
      <c r="B7154" s="86" t="s">
        <v>536</v>
      </c>
      <c r="C7154" s="2">
        <v>2</v>
      </c>
    </row>
    <row r="7155" spans="1:3" ht="22.5" x14ac:dyDescent="0.25">
      <c r="A7155" s="85">
        <v>45512</v>
      </c>
      <c r="B7155" s="87" t="s">
        <v>577</v>
      </c>
      <c r="C7155" s="2">
        <v>2</v>
      </c>
    </row>
    <row r="7156" spans="1:3" ht="22.5" x14ac:dyDescent="0.25">
      <c r="A7156" s="85">
        <v>45512</v>
      </c>
      <c r="B7156" s="86" t="s">
        <v>517</v>
      </c>
      <c r="C7156" s="2">
        <v>2</v>
      </c>
    </row>
    <row r="7157" spans="1:3" x14ac:dyDescent="0.25">
      <c r="A7157" s="85">
        <v>45512</v>
      </c>
      <c r="B7157" s="86" t="s">
        <v>527</v>
      </c>
      <c r="C7157" s="2">
        <v>2</v>
      </c>
    </row>
    <row r="7158" spans="1:3" ht="22.5" x14ac:dyDescent="0.25">
      <c r="A7158" s="85">
        <v>45512</v>
      </c>
      <c r="B7158" s="86" t="s">
        <v>544</v>
      </c>
      <c r="C7158" s="2">
        <v>2</v>
      </c>
    </row>
    <row r="7159" spans="1:3" ht="22.5" x14ac:dyDescent="0.25">
      <c r="A7159" s="85">
        <v>45512</v>
      </c>
      <c r="B7159" s="86" t="s">
        <v>539</v>
      </c>
      <c r="C7159" s="2">
        <v>2</v>
      </c>
    </row>
    <row r="7160" spans="1:3" ht="22.5" x14ac:dyDescent="0.25">
      <c r="A7160" s="85">
        <v>45512</v>
      </c>
      <c r="B7160" s="87" t="s">
        <v>534</v>
      </c>
      <c r="C7160" s="2">
        <v>2</v>
      </c>
    </row>
    <row r="7161" spans="1:3" ht="22.5" x14ac:dyDescent="0.25">
      <c r="A7161" s="85">
        <v>45512</v>
      </c>
      <c r="B7161" s="87" t="s">
        <v>537</v>
      </c>
      <c r="C7161" s="2">
        <v>2</v>
      </c>
    </row>
    <row r="7162" spans="1:3" ht="22.5" x14ac:dyDescent="0.25">
      <c r="A7162" s="85">
        <v>45512</v>
      </c>
      <c r="B7162" s="87" t="s">
        <v>542</v>
      </c>
      <c r="C7162" s="2">
        <v>2</v>
      </c>
    </row>
    <row r="7163" spans="1:3" x14ac:dyDescent="0.25">
      <c r="A7163" s="85">
        <v>45512</v>
      </c>
      <c r="B7163" s="86" t="s">
        <v>541</v>
      </c>
      <c r="C7163" s="2">
        <v>2</v>
      </c>
    </row>
    <row r="7164" spans="1:3" ht="22.5" x14ac:dyDescent="0.25">
      <c r="A7164" s="85">
        <v>45512</v>
      </c>
      <c r="B7164" s="87" t="s">
        <v>427</v>
      </c>
      <c r="C7164" s="2">
        <v>2</v>
      </c>
    </row>
    <row r="7165" spans="1:3" ht="22.5" x14ac:dyDescent="0.25">
      <c r="A7165" s="85">
        <v>45512</v>
      </c>
      <c r="B7165" s="87" t="s">
        <v>522</v>
      </c>
      <c r="C7165" s="2">
        <v>2</v>
      </c>
    </row>
    <row r="7166" spans="1:3" ht="22.5" x14ac:dyDescent="0.25">
      <c r="A7166" s="85">
        <v>45512</v>
      </c>
      <c r="B7166" s="87" t="s">
        <v>540</v>
      </c>
      <c r="C7166" s="2">
        <v>2</v>
      </c>
    </row>
    <row r="7167" spans="1:3" ht="22.5" x14ac:dyDescent="0.25">
      <c r="A7167" s="85">
        <v>45512</v>
      </c>
      <c r="B7167" s="87" t="s">
        <v>563</v>
      </c>
      <c r="C7167" s="2">
        <v>2</v>
      </c>
    </row>
    <row r="7168" spans="1:3" x14ac:dyDescent="0.25">
      <c r="A7168" s="85">
        <v>45512</v>
      </c>
      <c r="B7168" s="87" t="s">
        <v>573</v>
      </c>
      <c r="C7168" s="2">
        <v>2</v>
      </c>
    </row>
    <row r="7169" spans="1:3" ht="22.5" x14ac:dyDescent="0.25">
      <c r="A7169" s="85">
        <v>45512</v>
      </c>
      <c r="B7169" s="86" t="s">
        <v>543</v>
      </c>
      <c r="C7169" s="2">
        <v>2</v>
      </c>
    </row>
    <row r="7170" spans="1:3" ht="22.5" x14ac:dyDescent="0.25">
      <c r="A7170" s="85">
        <v>45512</v>
      </c>
      <c r="B7170" s="87" t="s">
        <v>639</v>
      </c>
      <c r="C7170" s="2">
        <v>2</v>
      </c>
    </row>
    <row r="7171" spans="1:3" ht="22.5" x14ac:dyDescent="0.25">
      <c r="A7171" s="85">
        <v>45512</v>
      </c>
      <c r="B7171" s="86" t="s">
        <v>571</v>
      </c>
      <c r="C7171" s="2">
        <v>2</v>
      </c>
    </row>
    <row r="7172" spans="1:3" ht="22.5" x14ac:dyDescent="0.25">
      <c r="A7172" s="85">
        <v>45512</v>
      </c>
      <c r="B7172" s="86" t="s">
        <v>538</v>
      </c>
      <c r="C7172" s="2">
        <v>2</v>
      </c>
    </row>
    <row r="7173" spans="1:3" ht="22.5" x14ac:dyDescent="0.25">
      <c r="A7173" s="85">
        <v>45513</v>
      </c>
      <c r="B7173" s="87" t="s">
        <v>493</v>
      </c>
      <c r="C7173" s="2">
        <v>2</v>
      </c>
    </row>
    <row r="7174" spans="1:3" x14ac:dyDescent="0.25">
      <c r="A7174" s="85">
        <v>45513</v>
      </c>
      <c r="B7174" s="87" t="s">
        <v>580</v>
      </c>
      <c r="C7174" s="2"/>
    </row>
    <row r="7175" spans="1:3" x14ac:dyDescent="0.25">
      <c r="A7175" s="85">
        <v>45513</v>
      </c>
      <c r="B7175" s="86" t="s">
        <v>497</v>
      </c>
      <c r="C7175" s="2">
        <v>1</v>
      </c>
    </row>
    <row r="7176" spans="1:3" ht="22.5" x14ac:dyDescent="0.25">
      <c r="A7176" s="85">
        <v>45513</v>
      </c>
      <c r="B7176" s="87" t="s">
        <v>496</v>
      </c>
      <c r="C7176" s="2">
        <v>2</v>
      </c>
    </row>
    <row r="7177" spans="1:3" ht="22.5" x14ac:dyDescent="0.25">
      <c r="A7177" s="85">
        <v>45513</v>
      </c>
      <c r="B7177" s="86" t="s">
        <v>550</v>
      </c>
      <c r="C7177" s="2"/>
    </row>
    <row r="7178" spans="1:3" ht="22.5" x14ac:dyDescent="0.25">
      <c r="A7178" s="85">
        <v>45513</v>
      </c>
      <c r="B7178" s="86" t="s">
        <v>511</v>
      </c>
      <c r="C7178" s="2"/>
    </row>
    <row r="7179" spans="1:3" ht="22.5" x14ac:dyDescent="0.25">
      <c r="A7179" s="85">
        <v>45513</v>
      </c>
      <c r="B7179" s="86" t="s">
        <v>574</v>
      </c>
      <c r="C7179" s="2"/>
    </row>
    <row r="7180" spans="1:3" ht="22.5" x14ac:dyDescent="0.25">
      <c r="A7180" s="85">
        <v>45513</v>
      </c>
      <c r="B7180" s="87" t="s">
        <v>491</v>
      </c>
      <c r="C7180" s="2"/>
    </row>
    <row r="7181" spans="1:3" ht="22.5" x14ac:dyDescent="0.25">
      <c r="A7181" s="85">
        <v>45513</v>
      </c>
      <c r="B7181" s="86" t="s">
        <v>505</v>
      </c>
      <c r="C7181" s="2"/>
    </row>
    <row r="7182" spans="1:3" ht="22.5" x14ac:dyDescent="0.25">
      <c r="A7182" s="85">
        <v>45513</v>
      </c>
      <c r="B7182" s="86" t="s">
        <v>548</v>
      </c>
      <c r="C7182" s="2">
        <v>2</v>
      </c>
    </row>
    <row r="7183" spans="1:3" ht="22.5" x14ac:dyDescent="0.25">
      <c r="A7183" s="85">
        <v>45513</v>
      </c>
      <c r="B7183" s="87" t="s">
        <v>492</v>
      </c>
      <c r="C7183" s="2">
        <v>2</v>
      </c>
    </row>
    <row r="7184" spans="1:3" x14ac:dyDescent="0.25">
      <c r="A7184" s="85">
        <v>45513</v>
      </c>
      <c r="B7184" s="87" t="s">
        <v>494</v>
      </c>
      <c r="C7184" s="2"/>
    </row>
    <row r="7185" spans="1:3" ht="22.5" x14ac:dyDescent="0.25">
      <c r="A7185" s="85">
        <v>45513</v>
      </c>
      <c r="B7185" s="86" t="s">
        <v>551</v>
      </c>
      <c r="C7185" s="2">
        <v>2</v>
      </c>
    </row>
    <row r="7186" spans="1:3" ht="22.5" x14ac:dyDescent="0.25">
      <c r="A7186" s="85">
        <v>45513</v>
      </c>
      <c r="B7186" s="86" t="s">
        <v>499</v>
      </c>
      <c r="C7186" s="2">
        <v>1</v>
      </c>
    </row>
    <row r="7187" spans="1:3" x14ac:dyDescent="0.25">
      <c r="A7187" s="85">
        <v>45513</v>
      </c>
      <c r="B7187" s="86" t="s">
        <v>519</v>
      </c>
      <c r="C7187" s="2"/>
    </row>
    <row r="7188" spans="1:3" x14ac:dyDescent="0.25">
      <c r="A7188" s="85">
        <v>45513</v>
      </c>
      <c r="B7188" s="87" t="s">
        <v>564</v>
      </c>
      <c r="C7188" s="2">
        <v>1</v>
      </c>
    </row>
    <row r="7189" spans="1:3" x14ac:dyDescent="0.25">
      <c r="A7189" s="85">
        <v>45513</v>
      </c>
      <c r="B7189" s="87" t="s">
        <v>553</v>
      </c>
      <c r="C7189" s="2">
        <v>2</v>
      </c>
    </row>
    <row r="7190" spans="1:3" ht="22.5" x14ac:dyDescent="0.25">
      <c r="A7190" s="85">
        <v>45513</v>
      </c>
      <c r="B7190" s="86" t="s">
        <v>533</v>
      </c>
      <c r="C7190" s="2">
        <v>2</v>
      </c>
    </row>
    <row r="7191" spans="1:3" ht="22.5" x14ac:dyDescent="0.25">
      <c r="A7191" s="85">
        <v>45513</v>
      </c>
      <c r="B7191" s="86" t="s">
        <v>535</v>
      </c>
      <c r="C7191" s="2">
        <v>2</v>
      </c>
    </row>
    <row r="7192" spans="1:3" ht="22.5" x14ac:dyDescent="0.25">
      <c r="A7192" s="85">
        <v>45513</v>
      </c>
      <c r="B7192" s="87" t="s">
        <v>501</v>
      </c>
      <c r="C7192" s="2">
        <v>2</v>
      </c>
    </row>
    <row r="7193" spans="1:3" ht="22.5" x14ac:dyDescent="0.25">
      <c r="A7193" s="85">
        <v>45513</v>
      </c>
      <c r="B7193" s="86" t="s">
        <v>554</v>
      </c>
      <c r="C7193" s="2">
        <v>1</v>
      </c>
    </row>
    <row r="7194" spans="1:3" ht="22.5" x14ac:dyDescent="0.25">
      <c r="A7194" s="85">
        <v>45513</v>
      </c>
      <c r="B7194" s="87" t="s">
        <v>565</v>
      </c>
      <c r="C7194" s="2">
        <v>1</v>
      </c>
    </row>
    <row r="7195" spans="1:3" ht="22.5" x14ac:dyDescent="0.25">
      <c r="A7195" s="85">
        <v>45513</v>
      </c>
      <c r="B7195" s="87" t="s">
        <v>630</v>
      </c>
      <c r="C7195" s="2">
        <v>2</v>
      </c>
    </row>
    <row r="7196" spans="1:3" ht="22.5" x14ac:dyDescent="0.25">
      <c r="A7196" s="85">
        <v>45513</v>
      </c>
      <c r="B7196" s="87" t="s">
        <v>489</v>
      </c>
      <c r="C7196" s="2">
        <v>2</v>
      </c>
    </row>
    <row r="7197" spans="1:3" ht="22.5" x14ac:dyDescent="0.25">
      <c r="A7197" s="85">
        <v>45513</v>
      </c>
      <c r="B7197" s="86" t="s">
        <v>500</v>
      </c>
      <c r="C7197" s="2">
        <v>2</v>
      </c>
    </row>
    <row r="7198" spans="1:3" ht="22.5" x14ac:dyDescent="0.25">
      <c r="A7198" s="85">
        <v>45513</v>
      </c>
      <c r="B7198" s="86" t="s">
        <v>512</v>
      </c>
      <c r="C7198" s="2">
        <v>2</v>
      </c>
    </row>
    <row r="7199" spans="1:3" ht="22.5" x14ac:dyDescent="0.25">
      <c r="A7199" s="85">
        <v>45513</v>
      </c>
      <c r="B7199" s="86" t="s">
        <v>490</v>
      </c>
      <c r="C7199" s="2">
        <v>2</v>
      </c>
    </row>
    <row r="7200" spans="1:3" x14ac:dyDescent="0.25">
      <c r="A7200" s="85">
        <v>45513</v>
      </c>
      <c r="B7200" s="87" t="s">
        <v>507</v>
      </c>
      <c r="C7200" s="2">
        <v>2</v>
      </c>
    </row>
    <row r="7201" spans="1:3" ht="22.5" x14ac:dyDescent="0.25">
      <c r="A7201" s="85">
        <v>45513</v>
      </c>
      <c r="B7201" s="86" t="s">
        <v>510</v>
      </c>
      <c r="C7201" s="2">
        <v>2</v>
      </c>
    </row>
    <row r="7202" spans="1:3" x14ac:dyDescent="0.25">
      <c r="A7202" s="85">
        <v>45513</v>
      </c>
      <c r="B7202" s="87" t="s">
        <v>502</v>
      </c>
      <c r="C7202" s="2">
        <v>2</v>
      </c>
    </row>
    <row r="7203" spans="1:3" ht="22.5" x14ac:dyDescent="0.25">
      <c r="A7203" s="85">
        <v>45513</v>
      </c>
      <c r="B7203" s="87" t="s">
        <v>555</v>
      </c>
      <c r="C7203" s="2">
        <v>2</v>
      </c>
    </row>
    <row r="7204" spans="1:3" ht="22.5" x14ac:dyDescent="0.25">
      <c r="A7204" s="85">
        <v>45513</v>
      </c>
      <c r="B7204" s="87" t="s">
        <v>522</v>
      </c>
      <c r="C7204" s="2">
        <v>2</v>
      </c>
    </row>
    <row r="7205" spans="1:3" ht="22.5" x14ac:dyDescent="0.25">
      <c r="A7205" s="85">
        <v>45513</v>
      </c>
      <c r="B7205" s="86" t="s">
        <v>559</v>
      </c>
      <c r="C7205" s="2">
        <v>2</v>
      </c>
    </row>
    <row r="7206" spans="1:3" ht="22.5" x14ac:dyDescent="0.25">
      <c r="A7206" s="85">
        <v>45513</v>
      </c>
      <c r="B7206" s="86" t="s">
        <v>427</v>
      </c>
      <c r="C7206" s="2">
        <v>2</v>
      </c>
    </row>
    <row r="7207" spans="1:3" ht="22.5" x14ac:dyDescent="0.25">
      <c r="A7207" s="85">
        <v>45513</v>
      </c>
      <c r="B7207" s="87" t="s">
        <v>529</v>
      </c>
      <c r="C7207" s="2">
        <v>2</v>
      </c>
    </row>
    <row r="7208" spans="1:3" ht="22.5" x14ac:dyDescent="0.25">
      <c r="A7208" s="85">
        <v>45513</v>
      </c>
      <c r="B7208" s="86" t="s">
        <v>629</v>
      </c>
      <c r="C7208" s="2">
        <v>2</v>
      </c>
    </row>
    <row r="7209" spans="1:3" ht="22.5" x14ac:dyDescent="0.25">
      <c r="A7209" s="85">
        <v>45513</v>
      </c>
      <c r="B7209" s="87" t="s">
        <v>576</v>
      </c>
      <c r="C7209" s="2">
        <v>2</v>
      </c>
    </row>
    <row r="7210" spans="1:3" ht="22.5" x14ac:dyDescent="0.25">
      <c r="A7210" s="85">
        <v>45513</v>
      </c>
      <c r="B7210" s="86" t="s">
        <v>526</v>
      </c>
      <c r="C7210" s="2">
        <v>2</v>
      </c>
    </row>
    <row r="7211" spans="1:3" x14ac:dyDescent="0.25">
      <c r="A7211" s="85">
        <v>45513</v>
      </c>
      <c r="B7211" s="86" t="s">
        <v>561</v>
      </c>
      <c r="C7211" s="2">
        <v>2</v>
      </c>
    </row>
    <row r="7212" spans="1:3" x14ac:dyDescent="0.25">
      <c r="A7212" s="85">
        <v>45513</v>
      </c>
      <c r="B7212" s="87" t="s">
        <v>527</v>
      </c>
      <c r="C7212" s="2">
        <v>2</v>
      </c>
    </row>
    <row r="7213" spans="1:3" x14ac:dyDescent="0.25">
      <c r="A7213" s="85">
        <v>45513</v>
      </c>
      <c r="B7213" s="86" t="s">
        <v>518</v>
      </c>
      <c r="C7213" s="2">
        <v>2</v>
      </c>
    </row>
    <row r="7214" spans="1:3" x14ac:dyDescent="0.25">
      <c r="A7214" s="85">
        <v>45513</v>
      </c>
      <c r="B7214" s="87" t="s">
        <v>633</v>
      </c>
      <c r="C7214" s="2">
        <v>2</v>
      </c>
    </row>
    <row r="7215" spans="1:3" x14ac:dyDescent="0.25">
      <c r="A7215" s="85">
        <v>45513</v>
      </c>
      <c r="B7215" s="87" t="s">
        <v>506</v>
      </c>
      <c r="C7215" s="2">
        <v>1</v>
      </c>
    </row>
    <row r="7216" spans="1:3" x14ac:dyDescent="0.25">
      <c r="A7216" s="85">
        <v>45513</v>
      </c>
      <c r="B7216" s="86" t="s">
        <v>524</v>
      </c>
      <c r="C7216" s="2">
        <v>2</v>
      </c>
    </row>
    <row r="7217" spans="1:3" ht="22.5" x14ac:dyDescent="0.25">
      <c r="A7217" s="85">
        <v>45513</v>
      </c>
      <c r="B7217" s="87" t="s">
        <v>639</v>
      </c>
      <c r="C7217" s="2">
        <v>2</v>
      </c>
    </row>
    <row r="7218" spans="1:3" ht="22.5" x14ac:dyDescent="0.25">
      <c r="A7218" s="85">
        <v>45513</v>
      </c>
      <c r="B7218" s="87" t="s">
        <v>631</v>
      </c>
      <c r="C7218" s="2">
        <v>2</v>
      </c>
    </row>
    <row r="7219" spans="1:3" x14ac:dyDescent="0.25">
      <c r="A7219" s="85">
        <v>45513</v>
      </c>
      <c r="B7219" s="86" t="s">
        <v>536</v>
      </c>
      <c r="C7219" s="2">
        <v>2</v>
      </c>
    </row>
    <row r="7220" spans="1:3" ht="22.5" x14ac:dyDescent="0.25">
      <c r="A7220" s="85">
        <v>45513</v>
      </c>
      <c r="B7220" s="86" t="s">
        <v>517</v>
      </c>
      <c r="C7220" s="2">
        <v>2</v>
      </c>
    </row>
    <row r="7221" spans="1:3" ht="22.5" x14ac:dyDescent="0.25">
      <c r="A7221" s="85">
        <v>45513</v>
      </c>
      <c r="B7221" s="86" t="s">
        <v>521</v>
      </c>
      <c r="C7221" s="2">
        <v>2</v>
      </c>
    </row>
    <row r="7222" spans="1:3" ht="22.5" x14ac:dyDescent="0.25">
      <c r="A7222" s="85">
        <v>45513</v>
      </c>
      <c r="B7222" s="86" t="s">
        <v>545</v>
      </c>
      <c r="C7222" s="2">
        <v>2</v>
      </c>
    </row>
    <row r="7223" spans="1:3" ht="22.5" x14ac:dyDescent="0.25">
      <c r="A7223" s="85">
        <v>45513</v>
      </c>
      <c r="B7223" s="87" t="s">
        <v>534</v>
      </c>
      <c r="C7223" s="2">
        <v>2</v>
      </c>
    </row>
    <row r="7224" spans="1:3" ht="22.5" x14ac:dyDescent="0.25">
      <c r="A7224" s="85">
        <v>45513</v>
      </c>
      <c r="B7224" s="86" t="s">
        <v>577</v>
      </c>
      <c r="C7224" s="2">
        <v>2</v>
      </c>
    </row>
    <row r="7225" spans="1:3" ht="22.5" x14ac:dyDescent="0.25">
      <c r="A7225" s="85">
        <v>45513</v>
      </c>
      <c r="B7225" s="86" t="s">
        <v>514</v>
      </c>
      <c r="C7225" s="2">
        <v>2</v>
      </c>
    </row>
    <row r="7226" spans="1:3" ht="22.5" x14ac:dyDescent="0.25">
      <c r="A7226" s="85">
        <v>45513</v>
      </c>
      <c r="B7226" s="86" t="s">
        <v>523</v>
      </c>
      <c r="C7226" s="2">
        <v>2</v>
      </c>
    </row>
    <row r="7227" spans="1:3" ht="22.5" x14ac:dyDescent="0.25">
      <c r="A7227" s="85">
        <v>45513</v>
      </c>
      <c r="B7227" s="87" t="s">
        <v>540</v>
      </c>
      <c r="C7227" s="2">
        <v>2</v>
      </c>
    </row>
    <row r="7228" spans="1:3" x14ac:dyDescent="0.25">
      <c r="A7228" s="85">
        <v>45513</v>
      </c>
      <c r="B7228" s="87" t="s">
        <v>573</v>
      </c>
      <c r="C7228" s="2">
        <v>2</v>
      </c>
    </row>
    <row r="7229" spans="1:3" x14ac:dyDescent="0.25">
      <c r="A7229" s="85">
        <v>45513</v>
      </c>
      <c r="B7229" s="87" t="s">
        <v>562</v>
      </c>
      <c r="C7229" s="2">
        <v>2</v>
      </c>
    </row>
    <row r="7230" spans="1:3" x14ac:dyDescent="0.25">
      <c r="A7230" s="85">
        <v>45513</v>
      </c>
      <c r="B7230" s="87" t="s">
        <v>541</v>
      </c>
      <c r="C7230" s="2">
        <v>2</v>
      </c>
    </row>
    <row r="7231" spans="1:3" ht="22.5" x14ac:dyDescent="0.25">
      <c r="A7231" s="85">
        <v>45513</v>
      </c>
      <c r="B7231" s="87" t="s">
        <v>563</v>
      </c>
      <c r="C7231" s="2">
        <v>2</v>
      </c>
    </row>
    <row r="7232" spans="1:3" ht="22.5" x14ac:dyDescent="0.25">
      <c r="A7232" s="85">
        <v>45513</v>
      </c>
      <c r="B7232" s="86" t="s">
        <v>544</v>
      </c>
      <c r="C7232" s="2">
        <v>2</v>
      </c>
    </row>
    <row r="7233" spans="1:3" x14ac:dyDescent="0.25">
      <c r="A7233" s="85">
        <v>45513</v>
      </c>
      <c r="B7233" s="87" t="s">
        <v>575</v>
      </c>
      <c r="C7233" s="2">
        <v>2</v>
      </c>
    </row>
    <row r="7234" spans="1:3" x14ac:dyDescent="0.25">
      <c r="A7234" s="85">
        <v>45513</v>
      </c>
      <c r="B7234" s="86" t="s">
        <v>547</v>
      </c>
      <c r="C7234" s="2">
        <v>2</v>
      </c>
    </row>
    <row r="7235" spans="1:3" x14ac:dyDescent="0.25">
      <c r="A7235" s="85">
        <v>45513</v>
      </c>
      <c r="B7235" s="86" t="s">
        <v>546</v>
      </c>
      <c r="C7235" s="2">
        <v>2</v>
      </c>
    </row>
    <row r="7236" spans="1:3" ht="22.5" x14ac:dyDescent="0.25">
      <c r="A7236" s="85">
        <v>45513</v>
      </c>
      <c r="B7236" s="87" t="s">
        <v>537</v>
      </c>
      <c r="C7236" s="2">
        <v>2</v>
      </c>
    </row>
    <row r="7237" spans="1:3" ht="22.5" x14ac:dyDescent="0.25">
      <c r="A7237" s="85">
        <v>45513</v>
      </c>
      <c r="B7237" s="87" t="s">
        <v>571</v>
      </c>
      <c r="C7237" s="2">
        <v>2</v>
      </c>
    </row>
    <row r="7238" spans="1:3" ht="22.5" x14ac:dyDescent="0.25">
      <c r="A7238" s="85">
        <v>45513</v>
      </c>
      <c r="B7238" s="86" t="s">
        <v>543</v>
      </c>
      <c r="C7238" s="2">
        <v>2</v>
      </c>
    </row>
    <row r="7239" spans="1:3" ht="22.5" x14ac:dyDescent="0.25">
      <c r="A7239" s="85">
        <v>45513</v>
      </c>
      <c r="B7239" s="87" t="s">
        <v>538</v>
      </c>
      <c r="C7239" s="2">
        <v>2</v>
      </c>
    </row>
    <row r="7240" spans="1:3" x14ac:dyDescent="0.25">
      <c r="A7240" s="85">
        <v>45514</v>
      </c>
      <c r="B7240" s="86" t="s">
        <v>573</v>
      </c>
      <c r="C7240" s="2"/>
    </row>
    <row r="7241" spans="1:3" x14ac:dyDescent="0.25">
      <c r="A7241" s="85">
        <v>45514</v>
      </c>
      <c r="B7241" s="86" t="s">
        <v>494</v>
      </c>
      <c r="C7241" s="2"/>
    </row>
    <row r="7242" spans="1:3" x14ac:dyDescent="0.25">
      <c r="A7242" s="85">
        <v>45514</v>
      </c>
      <c r="B7242" s="86" t="s">
        <v>580</v>
      </c>
      <c r="C7242" s="2"/>
    </row>
    <row r="7243" spans="1:3" ht="22.5" x14ac:dyDescent="0.25">
      <c r="A7243" s="85">
        <v>45514</v>
      </c>
      <c r="B7243" s="87" t="s">
        <v>640</v>
      </c>
      <c r="C7243" s="2"/>
    </row>
    <row r="7244" spans="1:3" ht="22.5" x14ac:dyDescent="0.25">
      <c r="A7244" s="85">
        <v>45514</v>
      </c>
      <c r="B7244" s="86" t="s">
        <v>493</v>
      </c>
      <c r="C7244" s="2"/>
    </row>
    <row r="7245" spans="1:3" x14ac:dyDescent="0.25">
      <c r="A7245" s="85">
        <v>45514</v>
      </c>
      <c r="B7245" s="86" t="s">
        <v>516</v>
      </c>
      <c r="C7245" s="2"/>
    </row>
    <row r="7246" spans="1:3" ht="22.5" x14ac:dyDescent="0.25">
      <c r="A7246" s="85">
        <v>45514</v>
      </c>
      <c r="B7246" s="87" t="s">
        <v>572</v>
      </c>
      <c r="C7246" s="2">
        <v>1</v>
      </c>
    </row>
    <row r="7247" spans="1:3" ht="22.5" x14ac:dyDescent="0.25">
      <c r="A7247" s="85">
        <v>45514</v>
      </c>
      <c r="B7247" s="87" t="s">
        <v>491</v>
      </c>
      <c r="C7247" s="2"/>
    </row>
    <row r="7248" spans="1:3" ht="22.5" x14ac:dyDescent="0.25">
      <c r="A7248" s="85">
        <v>45514</v>
      </c>
      <c r="B7248" s="87" t="s">
        <v>558</v>
      </c>
      <c r="C7248" s="2">
        <v>1</v>
      </c>
    </row>
    <row r="7249" spans="1:3" ht="22.5" x14ac:dyDescent="0.25">
      <c r="A7249" s="85">
        <v>45514</v>
      </c>
      <c r="B7249" s="87" t="s">
        <v>521</v>
      </c>
      <c r="C7249" s="2">
        <v>1</v>
      </c>
    </row>
    <row r="7250" spans="1:3" x14ac:dyDescent="0.25">
      <c r="A7250" s="85">
        <v>45514</v>
      </c>
      <c r="B7250" s="87" t="s">
        <v>553</v>
      </c>
      <c r="C7250" s="2">
        <v>2</v>
      </c>
    </row>
    <row r="7251" spans="1:3" ht="22.5" x14ac:dyDescent="0.25">
      <c r="A7251" s="85">
        <v>45514</v>
      </c>
      <c r="B7251" s="86" t="s">
        <v>556</v>
      </c>
      <c r="C7251" s="2">
        <v>1</v>
      </c>
    </row>
    <row r="7252" spans="1:3" ht="22.5" x14ac:dyDescent="0.25">
      <c r="A7252" s="85">
        <v>45514</v>
      </c>
      <c r="B7252" s="86" t="s">
        <v>583</v>
      </c>
      <c r="C7252" s="2">
        <v>2</v>
      </c>
    </row>
    <row r="7253" spans="1:3" x14ac:dyDescent="0.25">
      <c r="A7253" s="85">
        <v>45514</v>
      </c>
      <c r="B7253" s="87" t="s">
        <v>575</v>
      </c>
      <c r="C7253" s="2"/>
    </row>
    <row r="7254" spans="1:3" x14ac:dyDescent="0.25">
      <c r="A7254" s="85">
        <v>45514</v>
      </c>
      <c r="B7254" s="87" t="s">
        <v>527</v>
      </c>
      <c r="C7254" s="2">
        <v>2</v>
      </c>
    </row>
    <row r="7255" spans="1:3" ht="22.5" x14ac:dyDescent="0.25">
      <c r="A7255" s="85">
        <v>45514</v>
      </c>
      <c r="B7255" s="86" t="s">
        <v>630</v>
      </c>
      <c r="C7255" s="2">
        <v>2</v>
      </c>
    </row>
    <row r="7256" spans="1:3" x14ac:dyDescent="0.25">
      <c r="A7256" s="85">
        <v>45514</v>
      </c>
      <c r="B7256" s="86" t="s">
        <v>520</v>
      </c>
      <c r="C7256" s="2"/>
    </row>
    <row r="7257" spans="1:3" ht="22.5" x14ac:dyDescent="0.25">
      <c r="A7257" s="85">
        <v>45514</v>
      </c>
      <c r="B7257" s="86" t="s">
        <v>559</v>
      </c>
      <c r="C7257" s="2">
        <v>2</v>
      </c>
    </row>
    <row r="7258" spans="1:3" ht="22.5" x14ac:dyDescent="0.25">
      <c r="A7258" s="85">
        <v>45514</v>
      </c>
      <c r="B7258" s="87" t="s">
        <v>492</v>
      </c>
      <c r="C7258" s="2">
        <v>2</v>
      </c>
    </row>
    <row r="7259" spans="1:3" x14ac:dyDescent="0.25">
      <c r="A7259" s="85">
        <v>45514</v>
      </c>
      <c r="B7259" s="87" t="s">
        <v>502</v>
      </c>
      <c r="C7259" s="2">
        <v>2</v>
      </c>
    </row>
    <row r="7260" spans="1:3" x14ac:dyDescent="0.25">
      <c r="A7260" s="85">
        <v>45514</v>
      </c>
      <c r="B7260" s="87" t="s">
        <v>546</v>
      </c>
      <c r="C7260" s="2">
        <v>1</v>
      </c>
    </row>
    <row r="7261" spans="1:3" ht="22.5" x14ac:dyDescent="0.25">
      <c r="A7261" s="85">
        <v>45514</v>
      </c>
      <c r="B7261" s="87" t="s">
        <v>629</v>
      </c>
      <c r="C7261" s="2">
        <v>2</v>
      </c>
    </row>
    <row r="7262" spans="1:3" ht="22.5" x14ac:dyDescent="0.25">
      <c r="A7262" s="85">
        <v>45514</v>
      </c>
      <c r="B7262" s="87" t="s">
        <v>390</v>
      </c>
      <c r="C7262" s="2">
        <v>2</v>
      </c>
    </row>
    <row r="7263" spans="1:3" ht="22.5" x14ac:dyDescent="0.25">
      <c r="A7263" s="85">
        <v>45514</v>
      </c>
      <c r="B7263" s="86" t="s">
        <v>543</v>
      </c>
      <c r="C7263" s="2">
        <v>1</v>
      </c>
    </row>
    <row r="7264" spans="1:3" ht="22.5" x14ac:dyDescent="0.25">
      <c r="A7264" s="85">
        <v>45514</v>
      </c>
      <c r="B7264" s="86" t="s">
        <v>544</v>
      </c>
      <c r="C7264" s="2">
        <v>2</v>
      </c>
    </row>
    <row r="7265" spans="1:3" ht="22.5" x14ac:dyDescent="0.25">
      <c r="A7265" s="85">
        <v>45514</v>
      </c>
      <c r="B7265" s="87" t="s">
        <v>545</v>
      </c>
      <c r="C7265" s="2">
        <v>1</v>
      </c>
    </row>
    <row r="7266" spans="1:3" ht="22.5" x14ac:dyDescent="0.25">
      <c r="A7266" s="85">
        <v>45514</v>
      </c>
      <c r="B7266" s="86" t="s">
        <v>538</v>
      </c>
      <c r="C7266" s="2"/>
    </row>
    <row r="7267" spans="1:3" ht="22.5" x14ac:dyDescent="0.25">
      <c r="A7267" s="85">
        <v>45514</v>
      </c>
      <c r="B7267" s="87" t="s">
        <v>535</v>
      </c>
      <c r="C7267" s="2">
        <v>2</v>
      </c>
    </row>
    <row r="7268" spans="1:3" x14ac:dyDescent="0.25">
      <c r="A7268" s="85">
        <v>45514</v>
      </c>
      <c r="B7268" s="86" t="s">
        <v>536</v>
      </c>
      <c r="C7268" s="2">
        <v>2</v>
      </c>
    </row>
    <row r="7269" spans="1:3" x14ac:dyDescent="0.25">
      <c r="A7269" s="85">
        <v>45514</v>
      </c>
      <c r="B7269" s="87" t="s">
        <v>633</v>
      </c>
      <c r="C7269" s="2">
        <v>2</v>
      </c>
    </row>
    <row r="7270" spans="1:3" x14ac:dyDescent="0.25">
      <c r="A7270" s="85">
        <v>45514</v>
      </c>
      <c r="B7270" s="86" t="s">
        <v>541</v>
      </c>
      <c r="C7270" s="2">
        <v>2</v>
      </c>
    </row>
    <row r="7271" spans="1:3" ht="22.5" x14ac:dyDescent="0.25">
      <c r="A7271" s="85">
        <v>45514</v>
      </c>
      <c r="B7271" s="87" t="s">
        <v>576</v>
      </c>
      <c r="C7271" s="2">
        <v>2</v>
      </c>
    </row>
    <row r="7272" spans="1:3" ht="22.5" x14ac:dyDescent="0.25">
      <c r="A7272" s="85">
        <v>45514</v>
      </c>
      <c r="B7272" s="86" t="s">
        <v>631</v>
      </c>
      <c r="C7272" s="2">
        <v>2</v>
      </c>
    </row>
    <row r="7273" spans="1:3" ht="22.5" x14ac:dyDescent="0.25">
      <c r="A7273" s="85">
        <v>45514</v>
      </c>
      <c r="B7273" s="86" t="s">
        <v>508</v>
      </c>
      <c r="C7273" s="2">
        <v>2</v>
      </c>
    </row>
    <row r="7274" spans="1:3" ht="22.5" x14ac:dyDescent="0.25">
      <c r="A7274" s="85">
        <v>45514</v>
      </c>
      <c r="B7274" s="86" t="s">
        <v>563</v>
      </c>
      <c r="C7274" s="2">
        <v>2</v>
      </c>
    </row>
    <row r="7275" spans="1:3" ht="22.5" x14ac:dyDescent="0.25">
      <c r="A7275" s="85">
        <v>45515</v>
      </c>
      <c r="B7275" s="87" t="s">
        <v>517</v>
      </c>
      <c r="C7275" s="2">
        <v>2</v>
      </c>
    </row>
    <row r="7276" spans="1:3" ht="22.5" x14ac:dyDescent="0.25">
      <c r="A7276" s="85">
        <v>45515</v>
      </c>
      <c r="B7276" s="87" t="s">
        <v>493</v>
      </c>
      <c r="C7276" s="2"/>
    </row>
    <row r="7277" spans="1:3" ht="22.5" x14ac:dyDescent="0.25">
      <c r="A7277" s="85">
        <v>45515</v>
      </c>
      <c r="B7277" s="87" t="s">
        <v>545</v>
      </c>
      <c r="C7277" s="2"/>
    </row>
    <row r="7278" spans="1:3" ht="22.5" x14ac:dyDescent="0.25">
      <c r="A7278" s="85">
        <v>45515</v>
      </c>
      <c r="B7278" s="86" t="s">
        <v>629</v>
      </c>
      <c r="C7278" s="2"/>
    </row>
    <row r="7279" spans="1:3" x14ac:dyDescent="0.25">
      <c r="A7279" s="85">
        <v>45515</v>
      </c>
      <c r="B7279" s="87" t="s">
        <v>520</v>
      </c>
      <c r="C7279" s="2"/>
    </row>
    <row r="7280" spans="1:3" x14ac:dyDescent="0.25">
      <c r="A7280" s="85">
        <v>45515</v>
      </c>
      <c r="B7280" s="87" t="s">
        <v>553</v>
      </c>
      <c r="C7280" s="2">
        <v>2</v>
      </c>
    </row>
    <row r="7281" spans="1:3" ht="22.5" x14ac:dyDescent="0.25">
      <c r="A7281" s="85">
        <v>45515</v>
      </c>
      <c r="B7281" s="86" t="s">
        <v>501</v>
      </c>
      <c r="C7281" s="2"/>
    </row>
    <row r="7282" spans="1:3" ht="22.5" x14ac:dyDescent="0.25">
      <c r="A7282" s="85">
        <v>45515</v>
      </c>
      <c r="B7282" s="87" t="s">
        <v>572</v>
      </c>
      <c r="C7282" s="2">
        <v>1</v>
      </c>
    </row>
    <row r="7283" spans="1:3" ht="22.5" x14ac:dyDescent="0.25">
      <c r="A7283" s="85">
        <v>45515</v>
      </c>
      <c r="B7283" s="86" t="s">
        <v>576</v>
      </c>
      <c r="C7283" s="2">
        <v>1</v>
      </c>
    </row>
    <row r="7284" spans="1:3" ht="22.5" x14ac:dyDescent="0.25">
      <c r="A7284" s="85">
        <v>45515</v>
      </c>
      <c r="B7284" s="86" t="s">
        <v>631</v>
      </c>
      <c r="C7284" s="2">
        <v>1</v>
      </c>
    </row>
    <row r="7285" spans="1:3" ht="22.5" x14ac:dyDescent="0.25">
      <c r="A7285" s="85">
        <v>45515</v>
      </c>
      <c r="B7285" s="87" t="s">
        <v>500</v>
      </c>
      <c r="C7285" s="2">
        <v>1</v>
      </c>
    </row>
    <row r="7286" spans="1:3" ht="22.5" x14ac:dyDescent="0.25">
      <c r="A7286" s="85">
        <v>45515</v>
      </c>
      <c r="B7286" s="86" t="s">
        <v>628</v>
      </c>
      <c r="C7286" s="2">
        <v>2</v>
      </c>
    </row>
    <row r="7287" spans="1:3" ht="22.5" x14ac:dyDescent="0.25">
      <c r="A7287" s="85">
        <v>45515</v>
      </c>
      <c r="B7287" s="86" t="s">
        <v>557</v>
      </c>
      <c r="C7287" s="2">
        <v>2</v>
      </c>
    </row>
    <row r="7288" spans="1:3" x14ac:dyDescent="0.25">
      <c r="A7288" s="85">
        <v>45515</v>
      </c>
      <c r="B7288" s="86" t="s">
        <v>506</v>
      </c>
      <c r="C7288" s="2">
        <v>1</v>
      </c>
    </row>
    <row r="7289" spans="1:3" x14ac:dyDescent="0.25">
      <c r="A7289" s="85">
        <v>45515</v>
      </c>
      <c r="B7289" s="87" t="s">
        <v>573</v>
      </c>
      <c r="C7289" s="2">
        <v>1</v>
      </c>
    </row>
    <row r="7290" spans="1:3" ht="22.5" x14ac:dyDescent="0.25">
      <c r="A7290" s="85">
        <v>45515</v>
      </c>
      <c r="B7290" s="86" t="s">
        <v>558</v>
      </c>
      <c r="C7290" s="2"/>
    </row>
    <row r="7291" spans="1:3" ht="22.5" x14ac:dyDescent="0.25">
      <c r="A7291" s="85">
        <v>45515</v>
      </c>
      <c r="B7291" s="87" t="s">
        <v>537</v>
      </c>
      <c r="C7291" s="2">
        <v>1</v>
      </c>
    </row>
    <row r="7292" spans="1:3" ht="22.5" x14ac:dyDescent="0.25">
      <c r="A7292" s="85">
        <v>45515</v>
      </c>
      <c r="B7292" s="86" t="s">
        <v>559</v>
      </c>
      <c r="C7292" s="2">
        <v>2</v>
      </c>
    </row>
    <row r="7293" spans="1:3" ht="22.5" x14ac:dyDescent="0.25">
      <c r="A7293" s="85">
        <v>45515</v>
      </c>
      <c r="B7293" s="86" t="s">
        <v>492</v>
      </c>
      <c r="C7293" s="2">
        <v>2</v>
      </c>
    </row>
    <row r="7294" spans="1:3" x14ac:dyDescent="0.25">
      <c r="A7294" s="85">
        <v>45515</v>
      </c>
      <c r="B7294" s="87" t="s">
        <v>536</v>
      </c>
      <c r="C7294" s="2">
        <v>2</v>
      </c>
    </row>
    <row r="7295" spans="1:3" x14ac:dyDescent="0.25">
      <c r="A7295" s="85">
        <v>45515</v>
      </c>
      <c r="B7295" s="87" t="s">
        <v>527</v>
      </c>
      <c r="C7295" s="2">
        <v>2</v>
      </c>
    </row>
    <row r="7296" spans="1:3" ht="22.5" x14ac:dyDescent="0.25">
      <c r="A7296" s="85">
        <v>45515</v>
      </c>
      <c r="B7296" s="86" t="s">
        <v>535</v>
      </c>
      <c r="C7296" s="2">
        <v>2</v>
      </c>
    </row>
    <row r="7297" spans="1:3" ht="22.5" x14ac:dyDescent="0.25">
      <c r="A7297" s="85">
        <v>45515</v>
      </c>
      <c r="B7297" s="87" t="s">
        <v>514</v>
      </c>
      <c r="C7297" s="2">
        <v>2</v>
      </c>
    </row>
    <row r="7298" spans="1:3" ht="22.5" x14ac:dyDescent="0.25">
      <c r="A7298" s="85">
        <v>45515</v>
      </c>
      <c r="B7298" s="86" t="s">
        <v>583</v>
      </c>
      <c r="C7298" s="2"/>
    </row>
    <row r="7299" spans="1:3" ht="22.5" x14ac:dyDescent="0.25">
      <c r="A7299" s="85">
        <v>45515</v>
      </c>
      <c r="B7299" s="86" t="s">
        <v>544</v>
      </c>
      <c r="C7299" s="2">
        <v>2</v>
      </c>
    </row>
    <row r="7300" spans="1:3" ht="22.5" x14ac:dyDescent="0.25">
      <c r="A7300" s="85">
        <v>45515</v>
      </c>
      <c r="B7300" s="87" t="s">
        <v>630</v>
      </c>
      <c r="C7300" s="2">
        <v>2</v>
      </c>
    </row>
    <row r="7301" spans="1:3" ht="22.5" x14ac:dyDescent="0.25">
      <c r="A7301" s="85">
        <v>45515</v>
      </c>
      <c r="B7301" s="87" t="s">
        <v>563</v>
      </c>
      <c r="C7301" s="2">
        <v>2</v>
      </c>
    </row>
    <row r="7302" spans="1:3" x14ac:dyDescent="0.25">
      <c r="A7302" s="85">
        <v>45515</v>
      </c>
      <c r="B7302" s="87" t="s">
        <v>633</v>
      </c>
      <c r="C7302" s="2">
        <v>2</v>
      </c>
    </row>
    <row r="7303" spans="1:3" ht="22.5" x14ac:dyDescent="0.25">
      <c r="A7303" s="85">
        <v>45515</v>
      </c>
      <c r="B7303" s="87" t="s">
        <v>508</v>
      </c>
      <c r="C7303" s="2">
        <v>2</v>
      </c>
    </row>
    <row r="7304" spans="1:3" ht="22.5" x14ac:dyDescent="0.25">
      <c r="A7304" s="85">
        <v>45515</v>
      </c>
      <c r="B7304" s="86" t="s">
        <v>571</v>
      </c>
      <c r="C7304" s="2">
        <v>2</v>
      </c>
    </row>
    <row r="7305" spans="1:3" ht="22.5" x14ac:dyDescent="0.25">
      <c r="A7305" s="85">
        <v>45515</v>
      </c>
      <c r="B7305" s="86" t="s">
        <v>542</v>
      </c>
      <c r="C7305" s="2">
        <v>2</v>
      </c>
    </row>
    <row r="7306" spans="1:3" ht="22.5" x14ac:dyDescent="0.25">
      <c r="A7306" s="85">
        <v>45515</v>
      </c>
      <c r="B7306" s="86" t="s">
        <v>390</v>
      </c>
      <c r="C7306" s="2">
        <v>2</v>
      </c>
    </row>
    <row r="7307" spans="1:3" x14ac:dyDescent="0.25">
      <c r="A7307" s="85">
        <v>45516</v>
      </c>
      <c r="B7307" s="86" t="s">
        <v>520</v>
      </c>
      <c r="C7307" s="2"/>
    </row>
    <row r="7308" spans="1:3" x14ac:dyDescent="0.25">
      <c r="A7308" s="85">
        <v>45516</v>
      </c>
      <c r="B7308" s="87" t="s">
        <v>519</v>
      </c>
      <c r="C7308" s="2">
        <v>2</v>
      </c>
    </row>
    <row r="7309" spans="1:3" ht="22.5" x14ac:dyDescent="0.25">
      <c r="A7309" s="85">
        <v>45516</v>
      </c>
      <c r="B7309" s="86" t="s">
        <v>565</v>
      </c>
      <c r="C7309" s="2">
        <v>2</v>
      </c>
    </row>
    <row r="7310" spans="1:3" ht="22.5" x14ac:dyDescent="0.25">
      <c r="A7310" s="85">
        <v>45516</v>
      </c>
      <c r="B7310" s="87" t="s">
        <v>517</v>
      </c>
      <c r="C7310" s="2">
        <v>2</v>
      </c>
    </row>
    <row r="7311" spans="1:3" ht="22.5" x14ac:dyDescent="0.25">
      <c r="A7311" s="85">
        <v>45516</v>
      </c>
      <c r="B7311" s="86" t="s">
        <v>552</v>
      </c>
      <c r="C7311" s="2">
        <v>2</v>
      </c>
    </row>
    <row r="7312" spans="1:3" ht="22.5" x14ac:dyDescent="0.25">
      <c r="A7312" s="85">
        <v>45516</v>
      </c>
      <c r="B7312" s="87" t="s">
        <v>542</v>
      </c>
      <c r="C7312" s="2">
        <v>2</v>
      </c>
    </row>
    <row r="7313" spans="1:3" ht="22.5" x14ac:dyDescent="0.25">
      <c r="A7313" s="85">
        <v>45516</v>
      </c>
      <c r="B7313" s="86" t="s">
        <v>568</v>
      </c>
      <c r="C7313" s="2">
        <v>2</v>
      </c>
    </row>
    <row r="7314" spans="1:3" ht="22.5" x14ac:dyDescent="0.25">
      <c r="A7314" s="85">
        <v>45516</v>
      </c>
      <c r="B7314" s="87" t="s">
        <v>511</v>
      </c>
      <c r="C7314" s="2">
        <v>1</v>
      </c>
    </row>
    <row r="7315" spans="1:3" x14ac:dyDescent="0.25">
      <c r="A7315" s="85">
        <v>45516</v>
      </c>
      <c r="B7315" s="86" t="s">
        <v>553</v>
      </c>
      <c r="C7315" s="2">
        <v>2</v>
      </c>
    </row>
    <row r="7316" spans="1:3" x14ac:dyDescent="0.25">
      <c r="A7316" s="85">
        <v>45516</v>
      </c>
      <c r="B7316" s="87" t="s">
        <v>546</v>
      </c>
      <c r="C7316" s="2">
        <v>2</v>
      </c>
    </row>
    <row r="7317" spans="1:3" ht="22.5" x14ac:dyDescent="0.25">
      <c r="A7317" s="85">
        <v>45516</v>
      </c>
      <c r="B7317" s="86" t="s">
        <v>560</v>
      </c>
      <c r="C7317" s="2">
        <v>2</v>
      </c>
    </row>
    <row r="7318" spans="1:3" x14ac:dyDescent="0.25">
      <c r="A7318" s="85">
        <v>45516</v>
      </c>
      <c r="B7318" s="87" t="s">
        <v>541</v>
      </c>
      <c r="C7318" s="2">
        <v>2</v>
      </c>
    </row>
    <row r="7319" spans="1:3" ht="22.5" x14ac:dyDescent="0.25">
      <c r="A7319" s="85">
        <v>45516</v>
      </c>
      <c r="B7319" s="86" t="s">
        <v>521</v>
      </c>
      <c r="C7319" s="2">
        <v>2</v>
      </c>
    </row>
    <row r="7320" spans="1:3" ht="22.5" x14ac:dyDescent="0.25">
      <c r="A7320" s="85">
        <v>45516</v>
      </c>
      <c r="B7320" s="87" t="s">
        <v>515</v>
      </c>
      <c r="C7320" s="2">
        <v>2</v>
      </c>
    </row>
    <row r="7321" spans="1:3" x14ac:dyDescent="0.25">
      <c r="A7321" s="85">
        <v>45516</v>
      </c>
      <c r="B7321" s="86" t="s">
        <v>513</v>
      </c>
      <c r="C7321" s="2">
        <v>2</v>
      </c>
    </row>
    <row r="7322" spans="1:3" x14ac:dyDescent="0.25">
      <c r="A7322" s="85">
        <v>45516</v>
      </c>
      <c r="B7322" s="87" t="s">
        <v>506</v>
      </c>
      <c r="C7322" s="2">
        <v>1</v>
      </c>
    </row>
    <row r="7323" spans="1:3" ht="22.5" x14ac:dyDescent="0.25">
      <c r="A7323" s="85">
        <v>45516</v>
      </c>
      <c r="B7323" s="86" t="s">
        <v>543</v>
      </c>
      <c r="C7323" s="2">
        <v>2</v>
      </c>
    </row>
    <row r="7324" spans="1:3" ht="22.5" x14ac:dyDescent="0.25">
      <c r="A7324" s="85">
        <v>45516</v>
      </c>
      <c r="B7324" s="87" t="s">
        <v>572</v>
      </c>
      <c r="C7324" s="2">
        <v>1</v>
      </c>
    </row>
    <row r="7325" spans="1:3" ht="22.5" x14ac:dyDescent="0.25">
      <c r="A7325" s="85">
        <v>45516</v>
      </c>
      <c r="B7325" s="86" t="s">
        <v>559</v>
      </c>
      <c r="C7325" s="2">
        <v>2</v>
      </c>
    </row>
    <row r="7326" spans="1:3" ht="22.5" x14ac:dyDescent="0.25">
      <c r="A7326" s="85">
        <v>45516</v>
      </c>
      <c r="B7326" s="87" t="s">
        <v>537</v>
      </c>
      <c r="C7326" s="2">
        <v>2</v>
      </c>
    </row>
    <row r="7327" spans="1:3" ht="22.5" x14ac:dyDescent="0.25">
      <c r="A7327" s="85">
        <v>45516</v>
      </c>
      <c r="B7327" s="86" t="s">
        <v>535</v>
      </c>
      <c r="C7327" s="2">
        <v>2</v>
      </c>
    </row>
    <row r="7328" spans="1:3" ht="22.5" x14ac:dyDescent="0.25">
      <c r="A7328" s="85">
        <v>45516</v>
      </c>
      <c r="B7328" s="87" t="s">
        <v>493</v>
      </c>
      <c r="C7328" s="2">
        <v>2</v>
      </c>
    </row>
    <row r="7329" spans="1:3" ht="22.5" x14ac:dyDescent="0.25">
      <c r="A7329" s="85">
        <v>45516</v>
      </c>
      <c r="B7329" s="86" t="s">
        <v>492</v>
      </c>
      <c r="C7329" s="2">
        <v>2</v>
      </c>
    </row>
    <row r="7330" spans="1:3" ht="22.5" x14ac:dyDescent="0.25">
      <c r="A7330" s="85">
        <v>45516</v>
      </c>
      <c r="B7330" s="87" t="s">
        <v>427</v>
      </c>
      <c r="C7330" s="2">
        <v>2</v>
      </c>
    </row>
    <row r="7331" spans="1:3" ht="22.5" x14ac:dyDescent="0.25">
      <c r="A7331" s="85">
        <v>45516</v>
      </c>
      <c r="B7331" s="86" t="s">
        <v>549</v>
      </c>
      <c r="C7331" s="2"/>
    </row>
    <row r="7332" spans="1:3" ht="22.5" x14ac:dyDescent="0.25">
      <c r="A7332" s="85">
        <v>45516</v>
      </c>
      <c r="B7332" s="87" t="s">
        <v>514</v>
      </c>
      <c r="C7332" s="2">
        <v>2</v>
      </c>
    </row>
    <row r="7333" spans="1:3" ht="22.5" x14ac:dyDescent="0.25">
      <c r="A7333" s="85">
        <v>45516</v>
      </c>
      <c r="B7333" s="86" t="s">
        <v>631</v>
      </c>
      <c r="C7333" s="2">
        <v>2</v>
      </c>
    </row>
    <row r="7334" spans="1:3" ht="22.5" x14ac:dyDescent="0.25">
      <c r="A7334" s="85">
        <v>45516</v>
      </c>
      <c r="B7334" s="87" t="s">
        <v>551</v>
      </c>
      <c r="C7334" s="2">
        <v>2</v>
      </c>
    </row>
    <row r="7335" spans="1:3" x14ac:dyDescent="0.25">
      <c r="A7335" s="85">
        <v>45516</v>
      </c>
      <c r="B7335" s="86" t="s">
        <v>498</v>
      </c>
      <c r="C7335" s="2">
        <v>2</v>
      </c>
    </row>
    <row r="7336" spans="1:3" ht="22.5" x14ac:dyDescent="0.25">
      <c r="A7336" s="85">
        <v>45516</v>
      </c>
      <c r="B7336" s="87" t="s">
        <v>491</v>
      </c>
      <c r="C7336" s="2"/>
    </row>
    <row r="7337" spans="1:3" ht="22.5" x14ac:dyDescent="0.25">
      <c r="A7337" s="85">
        <v>45516</v>
      </c>
      <c r="B7337" s="86" t="s">
        <v>510</v>
      </c>
      <c r="C7337" s="2">
        <v>2</v>
      </c>
    </row>
    <row r="7338" spans="1:3" x14ac:dyDescent="0.25">
      <c r="A7338" s="85">
        <v>45516</v>
      </c>
      <c r="B7338" s="87" t="s">
        <v>502</v>
      </c>
      <c r="C7338" s="2">
        <v>2</v>
      </c>
    </row>
    <row r="7339" spans="1:3" ht="22.5" x14ac:dyDescent="0.25">
      <c r="A7339" s="85">
        <v>45516</v>
      </c>
      <c r="B7339" s="86" t="s">
        <v>508</v>
      </c>
      <c r="C7339" s="2">
        <v>1</v>
      </c>
    </row>
    <row r="7340" spans="1:3" x14ac:dyDescent="0.25">
      <c r="A7340" s="85">
        <v>45516</v>
      </c>
      <c r="B7340" s="87" t="s">
        <v>497</v>
      </c>
      <c r="C7340" s="2">
        <v>2</v>
      </c>
    </row>
    <row r="7341" spans="1:3" x14ac:dyDescent="0.25">
      <c r="A7341" s="85">
        <v>45516</v>
      </c>
      <c r="B7341" s="86" t="s">
        <v>570</v>
      </c>
      <c r="C7341" s="2">
        <v>1</v>
      </c>
    </row>
    <row r="7342" spans="1:3" x14ac:dyDescent="0.25">
      <c r="A7342" s="85">
        <v>45516</v>
      </c>
      <c r="B7342" s="87" t="s">
        <v>524</v>
      </c>
      <c r="C7342" s="2">
        <v>2</v>
      </c>
    </row>
    <row r="7343" spans="1:3" ht="22.5" x14ac:dyDescent="0.25">
      <c r="A7343" s="85">
        <v>45516</v>
      </c>
      <c r="B7343" s="86" t="s">
        <v>531</v>
      </c>
      <c r="C7343" s="2">
        <v>2</v>
      </c>
    </row>
    <row r="7344" spans="1:3" x14ac:dyDescent="0.25">
      <c r="A7344" s="85">
        <v>45516</v>
      </c>
      <c r="B7344" s="87" t="s">
        <v>582</v>
      </c>
      <c r="C7344" s="2">
        <v>2</v>
      </c>
    </row>
    <row r="7345" spans="1:3" ht="22.5" x14ac:dyDescent="0.25">
      <c r="A7345" s="85">
        <v>45516</v>
      </c>
      <c r="B7345" s="86" t="s">
        <v>563</v>
      </c>
      <c r="C7345" s="2"/>
    </row>
    <row r="7346" spans="1:3" ht="22.5" x14ac:dyDescent="0.25">
      <c r="A7346" s="85">
        <v>45516</v>
      </c>
      <c r="B7346" s="87" t="s">
        <v>576</v>
      </c>
      <c r="C7346" s="2">
        <v>2</v>
      </c>
    </row>
    <row r="7347" spans="1:3" ht="22.5" x14ac:dyDescent="0.25">
      <c r="A7347" s="85">
        <v>45516</v>
      </c>
      <c r="B7347" s="86" t="s">
        <v>574</v>
      </c>
      <c r="C7347" s="2"/>
    </row>
    <row r="7348" spans="1:3" ht="22.5" x14ac:dyDescent="0.25">
      <c r="A7348" s="85">
        <v>45516</v>
      </c>
      <c r="B7348" s="87" t="s">
        <v>630</v>
      </c>
      <c r="C7348" s="2">
        <v>2</v>
      </c>
    </row>
    <row r="7349" spans="1:3" x14ac:dyDescent="0.25">
      <c r="A7349" s="85">
        <v>45516</v>
      </c>
      <c r="B7349" s="86" t="s">
        <v>518</v>
      </c>
      <c r="C7349" s="2">
        <v>2</v>
      </c>
    </row>
    <row r="7350" spans="1:3" ht="22.5" x14ac:dyDescent="0.25">
      <c r="A7350" s="85">
        <v>45516</v>
      </c>
      <c r="B7350" s="87" t="s">
        <v>501</v>
      </c>
      <c r="C7350" s="2">
        <v>2</v>
      </c>
    </row>
    <row r="7351" spans="1:3" ht="22.5" x14ac:dyDescent="0.25">
      <c r="A7351" s="85">
        <v>45516</v>
      </c>
      <c r="B7351" s="86" t="s">
        <v>545</v>
      </c>
      <c r="C7351" s="2">
        <v>2</v>
      </c>
    </row>
    <row r="7352" spans="1:3" ht="22.5" x14ac:dyDescent="0.25">
      <c r="A7352" s="85">
        <v>45516</v>
      </c>
      <c r="B7352" s="87" t="s">
        <v>529</v>
      </c>
      <c r="C7352" s="2">
        <v>2</v>
      </c>
    </row>
    <row r="7353" spans="1:3" ht="22.5" x14ac:dyDescent="0.25">
      <c r="A7353" s="85">
        <v>45516</v>
      </c>
      <c r="B7353" s="86" t="s">
        <v>505</v>
      </c>
      <c r="C7353" s="2">
        <v>2</v>
      </c>
    </row>
    <row r="7354" spans="1:3" ht="22.5" x14ac:dyDescent="0.25">
      <c r="A7354" s="85">
        <v>45516</v>
      </c>
      <c r="B7354" s="87" t="s">
        <v>639</v>
      </c>
      <c r="C7354" s="2">
        <v>2</v>
      </c>
    </row>
    <row r="7355" spans="1:3" ht="22.5" x14ac:dyDescent="0.25">
      <c r="A7355" s="85">
        <v>45516</v>
      </c>
      <c r="B7355" s="86" t="s">
        <v>523</v>
      </c>
      <c r="C7355" s="2">
        <v>2</v>
      </c>
    </row>
    <row r="7356" spans="1:3" ht="22.5" x14ac:dyDescent="0.25">
      <c r="A7356" s="85">
        <v>45516</v>
      </c>
      <c r="B7356" s="87" t="s">
        <v>489</v>
      </c>
      <c r="C7356" s="2"/>
    </row>
    <row r="7357" spans="1:3" ht="22.5" x14ac:dyDescent="0.25">
      <c r="A7357" s="85">
        <v>45516</v>
      </c>
      <c r="B7357" s="86" t="s">
        <v>628</v>
      </c>
      <c r="C7357" s="2">
        <v>2</v>
      </c>
    </row>
    <row r="7358" spans="1:3" x14ac:dyDescent="0.25">
      <c r="A7358" s="85">
        <v>45516</v>
      </c>
      <c r="B7358" s="87" t="s">
        <v>580</v>
      </c>
      <c r="C7358" s="2">
        <v>2</v>
      </c>
    </row>
    <row r="7359" spans="1:3" x14ac:dyDescent="0.25">
      <c r="A7359" s="85">
        <v>45516</v>
      </c>
      <c r="B7359" s="86" t="s">
        <v>495</v>
      </c>
      <c r="C7359" s="2"/>
    </row>
    <row r="7360" spans="1:3" x14ac:dyDescent="0.25">
      <c r="A7360" s="85">
        <v>45516</v>
      </c>
      <c r="B7360" s="87" t="s">
        <v>527</v>
      </c>
      <c r="C7360" s="2">
        <v>2</v>
      </c>
    </row>
    <row r="7361" spans="1:3" ht="22.5" x14ac:dyDescent="0.25">
      <c r="A7361" s="85">
        <v>45516</v>
      </c>
      <c r="B7361" s="86" t="s">
        <v>571</v>
      </c>
      <c r="C7361" s="2">
        <v>2</v>
      </c>
    </row>
    <row r="7362" spans="1:3" ht="22.5" x14ac:dyDescent="0.25">
      <c r="A7362" s="85">
        <v>45516</v>
      </c>
      <c r="B7362" s="87" t="s">
        <v>500</v>
      </c>
      <c r="C7362" s="2">
        <v>2</v>
      </c>
    </row>
    <row r="7363" spans="1:3" x14ac:dyDescent="0.25">
      <c r="A7363" s="85">
        <v>45516</v>
      </c>
      <c r="B7363" s="86" t="s">
        <v>562</v>
      </c>
      <c r="C7363" s="2">
        <v>2</v>
      </c>
    </row>
    <row r="7364" spans="1:3" x14ac:dyDescent="0.25">
      <c r="A7364" s="85">
        <v>45516</v>
      </c>
      <c r="B7364" s="87" t="s">
        <v>573</v>
      </c>
      <c r="C7364" s="2">
        <v>2</v>
      </c>
    </row>
    <row r="7365" spans="1:3" ht="22.5" x14ac:dyDescent="0.25">
      <c r="A7365" s="85">
        <v>45516</v>
      </c>
      <c r="B7365" s="86" t="s">
        <v>533</v>
      </c>
      <c r="C7365" s="2">
        <v>2</v>
      </c>
    </row>
    <row r="7366" spans="1:3" x14ac:dyDescent="0.25">
      <c r="A7366" s="85">
        <v>45516</v>
      </c>
      <c r="B7366" s="87" t="s">
        <v>633</v>
      </c>
      <c r="C7366" s="2">
        <v>2</v>
      </c>
    </row>
    <row r="7367" spans="1:3" ht="22.5" x14ac:dyDescent="0.25">
      <c r="A7367" s="85">
        <v>45516</v>
      </c>
      <c r="B7367" s="86" t="s">
        <v>550</v>
      </c>
      <c r="C7367" s="2"/>
    </row>
    <row r="7368" spans="1:3" x14ac:dyDescent="0.25">
      <c r="A7368" s="85">
        <v>45516</v>
      </c>
      <c r="B7368" s="87" t="s">
        <v>507</v>
      </c>
      <c r="C7368" s="2">
        <v>2</v>
      </c>
    </row>
    <row r="7369" spans="1:3" ht="22.5" x14ac:dyDescent="0.25">
      <c r="A7369" s="85">
        <v>45516</v>
      </c>
      <c r="B7369" s="86" t="s">
        <v>555</v>
      </c>
      <c r="C7369" s="2">
        <v>2</v>
      </c>
    </row>
    <row r="7370" spans="1:3" ht="22.5" x14ac:dyDescent="0.25">
      <c r="A7370" s="85">
        <v>45516</v>
      </c>
      <c r="B7370" s="87" t="s">
        <v>544</v>
      </c>
      <c r="C7370" s="2"/>
    </row>
    <row r="7371" spans="1:3" ht="22.5" x14ac:dyDescent="0.25">
      <c r="A7371" s="85">
        <v>45517</v>
      </c>
      <c r="B7371" s="87" t="s">
        <v>493</v>
      </c>
      <c r="C7371" s="2">
        <v>2</v>
      </c>
    </row>
    <row r="7372" spans="1:3" ht="22.5" x14ac:dyDescent="0.25">
      <c r="A7372" s="85">
        <v>45517</v>
      </c>
      <c r="B7372" s="86" t="s">
        <v>499</v>
      </c>
      <c r="C7372" s="2">
        <v>2</v>
      </c>
    </row>
    <row r="7373" spans="1:3" ht="22.5" x14ac:dyDescent="0.25">
      <c r="A7373" s="85">
        <v>45517</v>
      </c>
      <c r="B7373" s="87" t="s">
        <v>550</v>
      </c>
      <c r="C7373" s="2"/>
    </row>
    <row r="7374" spans="1:3" x14ac:dyDescent="0.25">
      <c r="A7374" s="85">
        <v>45517</v>
      </c>
      <c r="B7374" s="86" t="s">
        <v>580</v>
      </c>
      <c r="C7374" s="2">
        <v>2</v>
      </c>
    </row>
    <row r="7375" spans="1:3" ht="22.5" x14ac:dyDescent="0.25">
      <c r="A7375" s="85">
        <v>45517</v>
      </c>
      <c r="B7375" s="87" t="s">
        <v>501</v>
      </c>
      <c r="C7375" s="2">
        <v>2</v>
      </c>
    </row>
    <row r="7376" spans="1:3" ht="22.5" x14ac:dyDescent="0.25">
      <c r="A7376" s="85">
        <v>45517</v>
      </c>
      <c r="B7376" s="86" t="s">
        <v>492</v>
      </c>
      <c r="C7376" s="2">
        <v>2</v>
      </c>
    </row>
    <row r="7377" spans="1:3" x14ac:dyDescent="0.25">
      <c r="A7377" s="85">
        <v>45517</v>
      </c>
      <c r="B7377" s="86" t="s">
        <v>498</v>
      </c>
      <c r="C7377" s="2">
        <v>2</v>
      </c>
    </row>
    <row r="7378" spans="1:3" ht="22.5" x14ac:dyDescent="0.25">
      <c r="A7378" s="85">
        <v>45517</v>
      </c>
      <c r="B7378" s="87" t="s">
        <v>491</v>
      </c>
      <c r="C7378" s="2"/>
    </row>
    <row r="7379" spans="1:3" x14ac:dyDescent="0.25">
      <c r="A7379" s="85">
        <v>45517</v>
      </c>
      <c r="B7379" s="86" t="s">
        <v>497</v>
      </c>
      <c r="C7379" s="2">
        <v>2</v>
      </c>
    </row>
    <row r="7380" spans="1:3" ht="22.5" x14ac:dyDescent="0.25">
      <c r="A7380" s="85">
        <v>45517</v>
      </c>
      <c r="B7380" s="86" t="s">
        <v>515</v>
      </c>
      <c r="C7380" s="2">
        <v>2</v>
      </c>
    </row>
    <row r="7381" spans="1:3" x14ac:dyDescent="0.25">
      <c r="A7381" s="85">
        <v>45517</v>
      </c>
      <c r="B7381" s="86" t="s">
        <v>495</v>
      </c>
      <c r="C7381" s="2"/>
    </row>
    <row r="7382" spans="1:3" ht="22.5" x14ac:dyDescent="0.25">
      <c r="A7382" s="85">
        <v>45517</v>
      </c>
      <c r="B7382" s="86" t="s">
        <v>552</v>
      </c>
      <c r="C7382" s="2">
        <v>2</v>
      </c>
    </row>
    <row r="7383" spans="1:3" ht="22.5" x14ac:dyDescent="0.25">
      <c r="A7383" s="85">
        <v>45517</v>
      </c>
      <c r="B7383" s="87" t="s">
        <v>489</v>
      </c>
      <c r="C7383" s="2">
        <v>2</v>
      </c>
    </row>
    <row r="7384" spans="1:3" x14ac:dyDescent="0.25">
      <c r="A7384" s="85">
        <v>45517</v>
      </c>
      <c r="B7384" s="86" t="s">
        <v>520</v>
      </c>
      <c r="C7384" s="2"/>
    </row>
    <row r="7385" spans="1:3" x14ac:dyDescent="0.25">
      <c r="A7385" s="85">
        <v>45517</v>
      </c>
      <c r="B7385" s="87" t="s">
        <v>532</v>
      </c>
      <c r="C7385" s="2">
        <v>2</v>
      </c>
    </row>
    <row r="7386" spans="1:3" x14ac:dyDescent="0.25">
      <c r="A7386" s="85">
        <v>45517</v>
      </c>
      <c r="B7386" s="86" t="s">
        <v>494</v>
      </c>
      <c r="C7386" s="2"/>
    </row>
    <row r="7387" spans="1:3" ht="22.5" x14ac:dyDescent="0.25">
      <c r="A7387" s="85">
        <v>45517</v>
      </c>
      <c r="B7387" s="87" t="s">
        <v>511</v>
      </c>
      <c r="C7387" s="2">
        <v>1</v>
      </c>
    </row>
    <row r="7388" spans="1:3" ht="22.5" x14ac:dyDescent="0.25">
      <c r="A7388" s="85">
        <v>45517</v>
      </c>
      <c r="B7388" s="87" t="s">
        <v>563</v>
      </c>
      <c r="C7388" s="2"/>
    </row>
    <row r="7389" spans="1:3" x14ac:dyDescent="0.25">
      <c r="A7389" s="85">
        <v>45517</v>
      </c>
      <c r="B7389" s="87" t="s">
        <v>524</v>
      </c>
      <c r="C7389" s="2">
        <v>1</v>
      </c>
    </row>
    <row r="7390" spans="1:3" ht="22.5" x14ac:dyDescent="0.25">
      <c r="A7390" s="85">
        <v>45517</v>
      </c>
      <c r="B7390" s="87" t="s">
        <v>557</v>
      </c>
      <c r="C7390" s="2">
        <v>2</v>
      </c>
    </row>
    <row r="7391" spans="1:3" x14ac:dyDescent="0.25">
      <c r="A7391" s="85">
        <v>45517</v>
      </c>
      <c r="B7391" s="86" t="s">
        <v>506</v>
      </c>
      <c r="C7391" s="2">
        <v>1</v>
      </c>
    </row>
    <row r="7392" spans="1:3" ht="22.5" x14ac:dyDescent="0.25">
      <c r="A7392" s="85">
        <v>45517</v>
      </c>
      <c r="B7392" s="86" t="s">
        <v>500</v>
      </c>
      <c r="C7392" s="2">
        <v>2</v>
      </c>
    </row>
    <row r="7393" spans="1:3" ht="22.5" x14ac:dyDescent="0.25">
      <c r="A7393" s="85">
        <v>45517</v>
      </c>
      <c r="B7393" s="86" t="s">
        <v>510</v>
      </c>
      <c r="C7393" s="2">
        <v>2</v>
      </c>
    </row>
    <row r="7394" spans="1:3" x14ac:dyDescent="0.25">
      <c r="A7394" s="85">
        <v>45517</v>
      </c>
      <c r="B7394" s="86" t="s">
        <v>507</v>
      </c>
      <c r="C7394" s="2">
        <v>2</v>
      </c>
    </row>
    <row r="7395" spans="1:3" x14ac:dyDescent="0.25">
      <c r="A7395" s="85">
        <v>45517</v>
      </c>
      <c r="B7395" s="87" t="s">
        <v>519</v>
      </c>
      <c r="C7395" s="2">
        <v>2</v>
      </c>
    </row>
    <row r="7396" spans="1:3" ht="22.5" x14ac:dyDescent="0.25">
      <c r="A7396" s="85">
        <v>45517</v>
      </c>
      <c r="B7396" s="87" t="s">
        <v>512</v>
      </c>
      <c r="C7396" s="2">
        <v>2</v>
      </c>
    </row>
    <row r="7397" spans="1:3" x14ac:dyDescent="0.25">
      <c r="A7397" s="85">
        <v>45517</v>
      </c>
      <c r="B7397" s="87" t="s">
        <v>502</v>
      </c>
      <c r="C7397" s="2">
        <v>2</v>
      </c>
    </row>
    <row r="7398" spans="1:3" ht="22.5" x14ac:dyDescent="0.25">
      <c r="A7398" s="85">
        <v>45517</v>
      </c>
      <c r="B7398" s="87" t="s">
        <v>555</v>
      </c>
      <c r="C7398" s="2">
        <v>2</v>
      </c>
    </row>
    <row r="7399" spans="1:3" ht="22.5" x14ac:dyDescent="0.25">
      <c r="A7399" s="85">
        <v>45517</v>
      </c>
      <c r="B7399" s="86" t="s">
        <v>576</v>
      </c>
      <c r="C7399" s="2">
        <v>2</v>
      </c>
    </row>
    <row r="7400" spans="1:3" x14ac:dyDescent="0.25">
      <c r="A7400" s="85">
        <v>45517</v>
      </c>
      <c r="B7400" s="86" t="s">
        <v>513</v>
      </c>
      <c r="C7400" s="2">
        <v>2</v>
      </c>
    </row>
    <row r="7401" spans="1:3" x14ac:dyDescent="0.25">
      <c r="A7401" s="85">
        <v>45517</v>
      </c>
      <c r="B7401" s="86" t="s">
        <v>633</v>
      </c>
      <c r="C7401" s="2">
        <v>2</v>
      </c>
    </row>
    <row r="7402" spans="1:3" x14ac:dyDescent="0.25">
      <c r="A7402" s="85">
        <v>45517</v>
      </c>
      <c r="B7402" s="87" t="s">
        <v>564</v>
      </c>
      <c r="C7402" s="2"/>
    </row>
    <row r="7403" spans="1:3" ht="22.5" x14ac:dyDescent="0.25">
      <c r="A7403" s="85">
        <v>45517</v>
      </c>
      <c r="B7403" s="86" t="s">
        <v>559</v>
      </c>
      <c r="C7403" s="2">
        <v>2</v>
      </c>
    </row>
    <row r="7404" spans="1:3" x14ac:dyDescent="0.25">
      <c r="A7404" s="85">
        <v>45517</v>
      </c>
      <c r="B7404" s="86" t="s">
        <v>573</v>
      </c>
      <c r="C7404" s="2">
        <v>2</v>
      </c>
    </row>
    <row r="7405" spans="1:3" x14ac:dyDescent="0.25">
      <c r="A7405" s="85">
        <v>45517</v>
      </c>
      <c r="B7405" s="86" t="s">
        <v>546</v>
      </c>
      <c r="C7405" s="2">
        <v>1</v>
      </c>
    </row>
    <row r="7406" spans="1:3" ht="22.5" x14ac:dyDescent="0.25">
      <c r="A7406" s="85">
        <v>45517</v>
      </c>
      <c r="B7406" s="86" t="s">
        <v>535</v>
      </c>
      <c r="C7406" s="2">
        <v>1</v>
      </c>
    </row>
    <row r="7407" spans="1:3" ht="22.5" x14ac:dyDescent="0.25">
      <c r="A7407" s="85">
        <v>45517</v>
      </c>
      <c r="B7407" s="86" t="s">
        <v>505</v>
      </c>
      <c r="C7407" s="2">
        <v>2</v>
      </c>
    </row>
    <row r="7408" spans="1:3" x14ac:dyDescent="0.25">
      <c r="A7408" s="85">
        <v>45517</v>
      </c>
      <c r="B7408" s="87" t="s">
        <v>582</v>
      </c>
      <c r="C7408" s="2">
        <v>2</v>
      </c>
    </row>
    <row r="7409" spans="1:3" ht="22.5" x14ac:dyDescent="0.25">
      <c r="A7409" s="85">
        <v>45517</v>
      </c>
      <c r="B7409" s="87" t="s">
        <v>517</v>
      </c>
      <c r="C7409" s="2">
        <v>2</v>
      </c>
    </row>
    <row r="7410" spans="1:3" ht="22.5" x14ac:dyDescent="0.25">
      <c r="A7410" s="85">
        <v>45517</v>
      </c>
      <c r="B7410" s="86" t="s">
        <v>531</v>
      </c>
      <c r="C7410" s="2">
        <v>2</v>
      </c>
    </row>
    <row r="7411" spans="1:3" ht="22.5" x14ac:dyDescent="0.25">
      <c r="A7411" s="85">
        <v>45517</v>
      </c>
      <c r="B7411" s="87" t="s">
        <v>631</v>
      </c>
      <c r="C7411" s="2">
        <v>2</v>
      </c>
    </row>
    <row r="7412" spans="1:3" x14ac:dyDescent="0.25">
      <c r="A7412" s="85">
        <v>45517</v>
      </c>
      <c r="B7412" s="86" t="s">
        <v>518</v>
      </c>
      <c r="C7412" s="2">
        <v>2</v>
      </c>
    </row>
    <row r="7413" spans="1:3" ht="22.5" x14ac:dyDescent="0.25">
      <c r="A7413" s="85">
        <v>45517</v>
      </c>
      <c r="B7413" s="87" t="s">
        <v>533</v>
      </c>
      <c r="C7413" s="2">
        <v>2</v>
      </c>
    </row>
    <row r="7414" spans="1:3" ht="22.5" x14ac:dyDescent="0.25">
      <c r="A7414" s="85">
        <v>45517</v>
      </c>
      <c r="B7414" s="87" t="s">
        <v>427</v>
      </c>
      <c r="C7414" s="2">
        <v>2</v>
      </c>
    </row>
    <row r="7415" spans="1:3" ht="22.5" x14ac:dyDescent="0.25">
      <c r="A7415" s="85">
        <v>45517</v>
      </c>
      <c r="B7415" s="87" t="s">
        <v>629</v>
      </c>
      <c r="C7415" s="2">
        <v>2</v>
      </c>
    </row>
    <row r="7416" spans="1:3" ht="22.5" x14ac:dyDescent="0.25">
      <c r="A7416" s="85">
        <v>45517</v>
      </c>
      <c r="B7416" s="86" t="s">
        <v>530</v>
      </c>
      <c r="C7416" s="2">
        <v>2</v>
      </c>
    </row>
    <row r="7417" spans="1:3" ht="22.5" x14ac:dyDescent="0.25">
      <c r="A7417" s="85">
        <v>45517</v>
      </c>
      <c r="B7417" s="86" t="s">
        <v>528</v>
      </c>
      <c r="C7417" s="2">
        <v>2</v>
      </c>
    </row>
    <row r="7418" spans="1:3" ht="22.5" x14ac:dyDescent="0.25">
      <c r="A7418" s="85">
        <v>45517</v>
      </c>
      <c r="B7418" s="86" t="s">
        <v>514</v>
      </c>
      <c r="C7418" s="2">
        <v>2</v>
      </c>
    </row>
    <row r="7419" spans="1:3" x14ac:dyDescent="0.25">
      <c r="A7419" s="85">
        <v>45517</v>
      </c>
      <c r="B7419" s="87" t="s">
        <v>527</v>
      </c>
      <c r="C7419" s="2">
        <v>2</v>
      </c>
    </row>
    <row r="7420" spans="1:3" ht="22.5" x14ac:dyDescent="0.25">
      <c r="A7420" s="85">
        <v>45517</v>
      </c>
      <c r="B7420" s="86" t="s">
        <v>523</v>
      </c>
      <c r="C7420" s="2">
        <v>2</v>
      </c>
    </row>
    <row r="7421" spans="1:3" ht="22.5" x14ac:dyDescent="0.25">
      <c r="A7421" s="85">
        <v>45517</v>
      </c>
      <c r="B7421" s="87" t="s">
        <v>543</v>
      </c>
      <c r="C7421" s="2">
        <v>1</v>
      </c>
    </row>
    <row r="7422" spans="1:3" ht="22.5" x14ac:dyDescent="0.25">
      <c r="A7422" s="85">
        <v>45517</v>
      </c>
      <c r="B7422" s="87" t="s">
        <v>529</v>
      </c>
      <c r="C7422" s="2">
        <v>2</v>
      </c>
    </row>
    <row r="7423" spans="1:3" ht="22.5" x14ac:dyDescent="0.25">
      <c r="A7423" s="85">
        <v>45517</v>
      </c>
      <c r="B7423" s="86" t="s">
        <v>577</v>
      </c>
      <c r="C7423" s="2">
        <v>2</v>
      </c>
    </row>
    <row r="7424" spans="1:3" ht="22.5" x14ac:dyDescent="0.25">
      <c r="A7424" s="85">
        <v>45517</v>
      </c>
      <c r="B7424" s="87" t="s">
        <v>630</v>
      </c>
      <c r="C7424" s="2">
        <v>2</v>
      </c>
    </row>
    <row r="7425" spans="1:3" ht="22.5" x14ac:dyDescent="0.25">
      <c r="A7425" s="85">
        <v>45517</v>
      </c>
      <c r="B7425" s="86" t="s">
        <v>549</v>
      </c>
      <c r="C7425" s="2">
        <v>2</v>
      </c>
    </row>
    <row r="7426" spans="1:3" ht="22.5" x14ac:dyDescent="0.25">
      <c r="A7426" s="85">
        <v>45517</v>
      </c>
      <c r="B7426" s="87" t="s">
        <v>537</v>
      </c>
      <c r="C7426" s="2">
        <v>2</v>
      </c>
    </row>
    <row r="7427" spans="1:3" x14ac:dyDescent="0.25">
      <c r="A7427" s="85">
        <v>45517</v>
      </c>
      <c r="B7427" s="87" t="s">
        <v>536</v>
      </c>
      <c r="C7427" s="2">
        <v>2</v>
      </c>
    </row>
    <row r="7428" spans="1:3" ht="22.5" x14ac:dyDescent="0.25">
      <c r="A7428" s="85">
        <v>45517</v>
      </c>
      <c r="B7428" s="87" t="s">
        <v>542</v>
      </c>
      <c r="C7428" s="2">
        <v>2</v>
      </c>
    </row>
    <row r="7429" spans="1:3" x14ac:dyDescent="0.25">
      <c r="A7429" s="85">
        <v>45517</v>
      </c>
      <c r="B7429" s="87" t="s">
        <v>541</v>
      </c>
      <c r="C7429" s="2">
        <v>2</v>
      </c>
    </row>
    <row r="7430" spans="1:3" x14ac:dyDescent="0.25">
      <c r="A7430" s="85">
        <v>45517</v>
      </c>
      <c r="B7430" s="87" t="s">
        <v>562</v>
      </c>
      <c r="C7430" s="2">
        <v>2</v>
      </c>
    </row>
    <row r="7431" spans="1:3" ht="22.5" x14ac:dyDescent="0.25">
      <c r="A7431" s="85">
        <v>45517</v>
      </c>
      <c r="B7431" s="87" t="s">
        <v>571</v>
      </c>
      <c r="C7431" s="2">
        <v>2</v>
      </c>
    </row>
    <row r="7432" spans="1:3" x14ac:dyDescent="0.25">
      <c r="A7432" s="85">
        <v>45517</v>
      </c>
      <c r="B7432" s="87" t="s">
        <v>547</v>
      </c>
      <c r="C7432" s="2">
        <v>2</v>
      </c>
    </row>
    <row r="7433" spans="1:3" ht="22.5" x14ac:dyDescent="0.25">
      <c r="A7433" s="85">
        <v>45517</v>
      </c>
      <c r="B7433" s="86" t="s">
        <v>540</v>
      </c>
      <c r="C7433" s="2">
        <v>2</v>
      </c>
    </row>
    <row r="7434" spans="1:3" ht="22.5" x14ac:dyDescent="0.25">
      <c r="A7434" s="85">
        <v>45517</v>
      </c>
      <c r="B7434" s="87" t="s">
        <v>639</v>
      </c>
      <c r="C7434" s="2">
        <v>2</v>
      </c>
    </row>
    <row r="7435" spans="1:3" ht="22.5" x14ac:dyDescent="0.25">
      <c r="A7435" s="85">
        <v>45517</v>
      </c>
      <c r="B7435" s="86" t="s">
        <v>545</v>
      </c>
      <c r="C7435" s="2">
        <v>2</v>
      </c>
    </row>
    <row r="7436" spans="1:3" ht="22.5" x14ac:dyDescent="0.25">
      <c r="A7436" s="85">
        <v>45517</v>
      </c>
      <c r="B7436" s="86" t="s">
        <v>568</v>
      </c>
      <c r="C7436" s="2">
        <v>2</v>
      </c>
    </row>
    <row r="7437" spans="1:3" ht="22.5" x14ac:dyDescent="0.25">
      <c r="A7437" s="85">
        <v>45518</v>
      </c>
      <c r="B7437" s="87" t="s">
        <v>514</v>
      </c>
      <c r="C7437" s="2">
        <v>2</v>
      </c>
    </row>
    <row r="7438" spans="1:3" x14ac:dyDescent="0.25">
      <c r="A7438" s="85">
        <v>45518</v>
      </c>
      <c r="B7438" s="86" t="s">
        <v>498</v>
      </c>
      <c r="C7438" s="2">
        <v>2</v>
      </c>
    </row>
    <row r="7439" spans="1:3" x14ac:dyDescent="0.25">
      <c r="A7439" s="85">
        <v>45518</v>
      </c>
      <c r="B7439" s="87" t="s">
        <v>580</v>
      </c>
      <c r="C7439" s="2"/>
    </row>
    <row r="7440" spans="1:3" x14ac:dyDescent="0.25">
      <c r="A7440" s="85">
        <v>45518</v>
      </c>
      <c r="B7440" s="87" t="s">
        <v>497</v>
      </c>
      <c r="C7440" s="2">
        <v>2</v>
      </c>
    </row>
    <row r="7441" spans="1:3" ht="22.5" x14ac:dyDescent="0.25">
      <c r="A7441" s="85">
        <v>45518</v>
      </c>
      <c r="B7441" s="86" t="s">
        <v>496</v>
      </c>
      <c r="C7441" s="2">
        <v>2</v>
      </c>
    </row>
    <row r="7442" spans="1:3" x14ac:dyDescent="0.25">
      <c r="A7442" s="85">
        <v>45518</v>
      </c>
      <c r="B7442" s="86" t="s">
        <v>494</v>
      </c>
      <c r="C7442" s="2"/>
    </row>
    <row r="7443" spans="1:3" x14ac:dyDescent="0.25">
      <c r="A7443" s="85">
        <v>45518</v>
      </c>
      <c r="B7443" s="86" t="s">
        <v>580</v>
      </c>
      <c r="C7443" s="2">
        <v>2</v>
      </c>
    </row>
    <row r="7444" spans="1:3" ht="22.5" x14ac:dyDescent="0.25">
      <c r="A7444" s="85">
        <v>45518</v>
      </c>
      <c r="B7444" s="86" t="s">
        <v>492</v>
      </c>
      <c r="C7444" s="2">
        <v>2</v>
      </c>
    </row>
    <row r="7445" spans="1:3" ht="22.5" x14ac:dyDescent="0.25">
      <c r="A7445" s="85">
        <v>45518</v>
      </c>
      <c r="B7445" s="87" t="s">
        <v>491</v>
      </c>
      <c r="C7445" s="2"/>
    </row>
    <row r="7446" spans="1:3" ht="22.5" x14ac:dyDescent="0.25">
      <c r="A7446" s="85">
        <v>45518</v>
      </c>
      <c r="B7446" s="87" t="s">
        <v>499</v>
      </c>
      <c r="C7446" s="2">
        <v>2</v>
      </c>
    </row>
    <row r="7447" spans="1:3" ht="22.5" x14ac:dyDescent="0.25">
      <c r="A7447" s="85">
        <v>45518</v>
      </c>
      <c r="B7447" s="86" t="s">
        <v>563</v>
      </c>
      <c r="C7447" s="2">
        <v>1</v>
      </c>
    </row>
    <row r="7448" spans="1:3" ht="22.5" x14ac:dyDescent="0.25">
      <c r="A7448" s="85">
        <v>45518</v>
      </c>
      <c r="B7448" s="87" t="s">
        <v>551</v>
      </c>
      <c r="C7448" s="2">
        <v>2</v>
      </c>
    </row>
    <row r="7449" spans="1:3" x14ac:dyDescent="0.25">
      <c r="A7449" s="85">
        <v>45518</v>
      </c>
      <c r="B7449" s="86" t="s">
        <v>495</v>
      </c>
      <c r="C7449" s="2"/>
    </row>
    <row r="7450" spans="1:3" ht="22.5" x14ac:dyDescent="0.25">
      <c r="A7450" s="85">
        <v>45518</v>
      </c>
      <c r="B7450" s="86" t="s">
        <v>552</v>
      </c>
      <c r="C7450" s="2">
        <v>2</v>
      </c>
    </row>
    <row r="7451" spans="1:3" x14ac:dyDescent="0.25">
      <c r="A7451" s="85">
        <v>45518</v>
      </c>
      <c r="B7451" s="86" t="s">
        <v>506</v>
      </c>
      <c r="C7451" s="2"/>
    </row>
    <row r="7452" spans="1:3" ht="22.5" x14ac:dyDescent="0.25">
      <c r="A7452" s="85">
        <v>45518</v>
      </c>
      <c r="B7452" s="87" t="s">
        <v>533</v>
      </c>
      <c r="C7452" s="2">
        <v>2</v>
      </c>
    </row>
    <row r="7453" spans="1:3" x14ac:dyDescent="0.25">
      <c r="A7453" s="85">
        <v>45518</v>
      </c>
      <c r="B7453" s="86" t="s">
        <v>520</v>
      </c>
      <c r="C7453" s="2"/>
    </row>
    <row r="7454" spans="1:3" ht="22.5" x14ac:dyDescent="0.25">
      <c r="A7454" s="85">
        <v>45518</v>
      </c>
      <c r="B7454" s="87" t="s">
        <v>511</v>
      </c>
      <c r="C7454" s="2">
        <v>1</v>
      </c>
    </row>
    <row r="7455" spans="1:3" ht="22.5" x14ac:dyDescent="0.25">
      <c r="A7455" s="85">
        <v>45518</v>
      </c>
      <c r="B7455" s="86" t="s">
        <v>545</v>
      </c>
      <c r="C7455" s="2">
        <v>2</v>
      </c>
    </row>
    <row r="7456" spans="1:3" ht="22.5" x14ac:dyDescent="0.25">
      <c r="A7456" s="85">
        <v>45518</v>
      </c>
      <c r="B7456" s="86" t="s">
        <v>572</v>
      </c>
      <c r="C7456" s="2">
        <v>1</v>
      </c>
    </row>
    <row r="7457" spans="1:3" ht="22.5" x14ac:dyDescent="0.25">
      <c r="A7457" s="85">
        <v>45518</v>
      </c>
      <c r="B7457" s="86" t="s">
        <v>554</v>
      </c>
      <c r="C7457" s="2">
        <v>1</v>
      </c>
    </row>
    <row r="7458" spans="1:3" ht="22.5" x14ac:dyDescent="0.25">
      <c r="A7458" s="85">
        <v>45518</v>
      </c>
      <c r="B7458" s="87" t="s">
        <v>500</v>
      </c>
      <c r="C7458" s="2">
        <v>2</v>
      </c>
    </row>
    <row r="7459" spans="1:3" x14ac:dyDescent="0.25">
      <c r="A7459" s="85">
        <v>45518</v>
      </c>
      <c r="B7459" s="87" t="s">
        <v>561</v>
      </c>
      <c r="C7459" s="2">
        <v>1</v>
      </c>
    </row>
    <row r="7460" spans="1:3" ht="22.5" x14ac:dyDescent="0.25">
      <c r="A7460" s="85">
        <v>45518</v>
      </c>
      <c r="B7460" s="87" t="s">
        <v>555</v>
      </c>
      <c r="C7460" s="2">
        <v>1</v>
      </c>
    </row>
    <row r="7461" spans="1:3" x14ac:dyDescent="0.25">
      <c r="A7461" s="85">
        <v>45518</v>
      </c>
      <c r="B7461" s="86" t="s">
        <v>509</v>
      </c>
      <c r="C7461" s="2">
        <v>2</v>
      </c>
    </row>
    <row r="7462" spans="1:3" ht="22.5" x14ac:dyDescent="0.25">
      <c r="A7462" s="85">
        <v>45518</v>
      </c>
      <c r="B7462" s="86" t="s">
        <v>557</v>
      </c>
      <c r="C7462" s="2">
        <v>2</v>
      </c>
    </row>
    <row r="7463" spans="1:3" ht="22.5" x14ac:dyDescent="0.25">
      <c r="A7463" s="85">
        <v>45518</v>
      </c>
      <c r="B7463" s="87" t="s">
        <v>493</v>
      </c>
      <c r="C7463" s="2">
        <v>2</v>
      </c>
    </row>
    <row r="7464" spans="1:3" ht="22.5" x14ac:dyDescent="0.25">
      <c r="A7464" s="85">
        <v>45518</v>
      </c>
      <c r="B7464" s="87" t="s">
        <v>501</v>
      </c>
      <c r="C7464" s="2">
        <v>2</v>
      </c>
    </row>
    <row r="7465" spans="1:3" x14ac:dyDescent="0.25">
      <c r="A7465" s="85">
        <v>45518</v>
      </c>
      <c r="B7465" s="87" t="s">
        <v>507</v>
      </c>
      <c r="C7465" s="2">
        <v>2</v>
      </c>
    </row>
    <row r="7466" spans="1:3" ht="22.5" x14ac:dyDescent="0.25">
      <c r="A7466" s="85">
        <v>45518</v>
      </c>
      <c r="B7466" s="86" t="s">
        <v>510</v>
      </c>
      <c r="C7466" s="2">
        <v>2</v>
      </c>
    </row>
    <row r="7467" spans="1:3" x14ac:dyDescent="0.25">
      <c r="A7467" s="85">
        <v>45518</v>
      </c>
      <c r="B7467" s="86" t="s">
        <v>633</v>
      </c>
      <c r="C7467" s="2">
        <v>2</v>
      </c>
    </row>
    <row r="7468" spans="1:3" ht="22.5" x14ac:dyDescent="0.25">
      <c r="A7468" s="85">
        <v>45518</v>
      </c>
      <c r="B7468" s="87" t="s">
        <v>512</v>
      </c>
      <c r="C7468" s="2">
        <v>2</v>
      </c>
    </row>
    <row r="7469" spans="1:3" x14ac:dyDescent="0.25">
      <c r="A7469" s="85">
        <v>45518</v>
      </c>
      <c r="B7469" s="87" t="s">
        <v>519</v>
      </c>
      <c r="C7469" s="2">
        <v>2</v>
      </c>
    </row>
    <row r="7470" spans="1:3" x14ac:dyDescent="0.25">
      <c r="A7470" s="85">
        <v>45518</v>
      </c>
      <c r="B7470" s="87" t="s">
        <v>502</v>
      </c>
      <c r="C7470" s="2">
        <v>2</v>
      </c>
    </row>
    <row r="7471" spans="1:3" ht="22.5" x14ac:dyDescent="0.25">
      <c r="A7471" s="85">
        <v>45518</v>
      </c>
      <c r="B7471" s="87" t="s">
        <v>560</v>
      </c>
      <c r="C7471" s="2">
        <v>2</v>
      </c>
    </row>
    <row r="7472" spans="1:3" ht="22.5" x14ac:dyDescent="0.25">
      <c r="A7472" s="85">
        <v>45518</v>
      </c>
      <c r="B7472" s="86" t="s">
        <v>505</v>
      </c>
      <c r="C7472" s="2">
        <v>2</v>
      </c>
    </row>
    <row r="7473" spans="1:3" x14ac:dyDescent="0.25">
      <c r="A7473" s="85">
        <v>45518</v>
      </c>
      <c r="B7473" s="87" t="s">
        <v>524</v>
      </c>
      <c r="C7473" s="2">
        <v>2</v>
      </c>
    </row>
    <row r="7474" spans="1:3" ht="22.5" x14ac:dyDescent="0.25">
      <c r="A7474" s="85">
        <v>45518</v>
      </c>
      <c r="B7474" s="86" t="s">
        <v>523</v>
      </c>
      <c r="C7474" s="2">
        <v>2</v>
      </c>
    </row>
    <row r="7475" spans="1:3" ht="22.5" x14ac:dyDescent="0.25">
      <c r="A7475" s="85">
        <v>45518</v>
      </c>
      <c r="B7475" s="87" t="s">
        <v>517</v>
      </c>
      <c r="C7475" s="2">
        <v>2</v>
      </c>
    </row>
    <row r="7476" spans="1:3" ht="22.5" x14ac:dyDescent="0.25">
      <c r="A7476" s="85">
        <v>45518</v>
      </c>
      <c r="B7476" s="86" t="s">
        <v>631</v>
      </c>
      <c r="C7476" s="2">
        <v>2</v>
      </c>
    </row>
    <row r="7477" spans="1:3" x14ac:dyDescent="0.25">
      <c r="A7477" s="85">
        <v>45518</v>
      </c>
      <c r="B7477" s="87" t="s">
        <v>527</v>
      </c>
      <c r="C7477" s="2">
        <v>2</v>
      </c>
    </row>
    <row r="7478" spans="1:3" ht="22.5" x14ac:dyDescent="0.25">
      <c r="A7478" s="85">
        <v>45518</v>
      </c>
      <c r="B7478" s="87" t="s">
        <v>629</v>
      </c>
      <c r="C7478" s="2">
        <v>2</v>
      </c>
    </row>
    <row r="7479" spans="1:3" ht="22.5" x14ac:dyDescent="0.25">
      <c r="A7479" s="85">
        <v>45518</v>
      </c>
      <c r="B7479" s="86" t="s">
        <v>549</v>
      </c>
      <c r="C7479" s="2">
        <v>2</v>
      </c>
    </row>
    <row r="7480" spans="1:3" ht="22.5" x14ac:dyDescent="0.25">
      <c r="A7480" s="85">
        <v>45518</v>
      </c>
      <c r="B7480" s="86" t="s">
        <v>535</v>
      </c>
      <c r="C7480" s="2">
        <v>2</v>
      </c>
    </row>
    <row r="7481" spans="1:3" ht="22.5" x14ac:dyDescent="0.25">
      <c r="A7481" s="85">
        <v>45518</v>
      </c>
      <c r="B7481" s="87" t="s">
        <v>515</v>
      </c>
      <c r="C7481" s="2">
        <v>2</v>
      </c>
    </row>
    <row r="7482" spans="1:3" ht="22.5" x14ac:dyDescent="0.25">
      <c r="A7482" s="85">
        <v>45518</v>
      </c>
      <c r="B7482" s="86" t="s">
        <v>531</v>
      </c>
      <c r="C7482" s="2">
        <v>2</v>
      </c>
    </row>
    <row r="7483" spans="1:3" x14ac:dyDescent="0.25">
      <c r="A7483" s="85">
        <v>45518</v>
      </c>
      <c r="B7483" s="86" t="s">
        <v>513</v>
      </c>
      <c r="C7483" s="2">
        <v>2</v>
      </c>
    </row>
    <row r="7484" spans="1:3" ht="22.5" x14ac:dyDescent="0.25">
      <c r="A7484" s="85">
        <v>45518</v>
      </c>
      <c r="B7484" s="87" t="s">
        <v>427</v>
      </c>
      <c r="C7484" s="2">
        <v>2</v>
      </c>
    </row>
    <row r="7485" spans="1:3" ht="22.5" x14ac:dyDescent="0.25">
      <c r="A7485" s="85">
        <v>45518</v>
      </c>
      <c r="B7485" s="86" t="s">
        <v>539</v>
      </c>
      <c r="C7485" s="2">
        <v>2</v>
      </c>
    </row>
    <row r="7486" spans="1:3" x14ac:dyDescent="0.25">
      <c r="A7486" s="85">
        <v>45518</v>
      </c>
      <c r="B7486" s="86" t="s">
        <v>518</v>
      </c>
      <c r="C7486" s="2">
        <v>2</v>
      </c>
    </row>
    <row r="7487" spans="1:3" x14ac:dyDescent="0.25">
      <c r="A7487" s="85">
        <v>45518</v>
      </c>
      <c r="B7487" s="87" t="s">
        <v>532</v>
      </c>
      <c r="C7487" s="2">
        <v>2</v>
      </c>
    </row>
    <row r="7488" spans="1:3" ht="22.5" x14ac:dyDescent="0.25">
      <c r="A7488" s="85">
        <v>45518</v>
      </c>
      <c r="B7488" s="87" t="s">
        <v>542</v>
      </c>
      <c r="C7488" s="2">
        <v>2</v>
      </c>
    </row>
    <row r="7489" spans="1:3" ht="22.5" x14ac:dyDescent="0.25">
      <c r="A7489" s="85">
        <v>45518</v>
      </c>
      <c r="B7489" s="87" t="s">
        <v>630</v>
      </c>
      <c r="C7489" s="2">
        <v>2</v>
      </c>
    </row>
    <row r="7490" spans="1:3" ht="22.5" x14ac:dyDescent="0.25">
      <c r="A7490" s="85">
        <v>45518</v>
      </c>
      <c r="B7490" s="86" t="s">
        <v>530</v>
      </c>
      <c r="C7490" s="2">
        <v>2</v>
      </c>
    </row>
    <row r="7491" spans="1:3" ht="22.5" x14ac:dyDescent="0.25">
      <c r="A7491" s="85">
        <v>45518</v>
      </c>
      <c r="B7491" s="86" t="s">
        <v>577</v>
      </c>
      <c r="C7491" s="2"/>
    </row>
    <row r="7492" spans="1:3" ht="22.5" x14ac:dyDescent="0.25">
      <c r="A7492" s="85">
        <v>45518</v>
      </c>
      <c r="B7492" s="87" t="s">
        <v>529</v>
      </c>
      <c r="C7492" s="2">
        <v>2</v>
      </c>
    </row>
    <row r="7493" spans="1:3" ht="22.5" x14ac:dyDescent="0.25">
      <c r="A7493" s="85">
        <v>45518</v>
      </c>
      <c r="B7493" s="87" t="s">
        <v>537</v>
      </c>
      <c r="C7493" s="2">
        <v>2</v>
      </c>
    </row>
    <row r="7494" spans="1:3" ht="22.5" x14ac:dyDescent="0.25">
      <c r="A7494" s="85">
        <v>45518</v>
      </c>
      <c r="B7494" s="86" t="s">
        <v>540</v>
      </c>
      <c r="C7494" s="2">
        <v>2</v>
      </c>
    </row>
    <row r="7495" spans="1:3" ht="22.5" x14ac:dyDescent="0.25">
      <c r="A7495" s="85">
        <v>45518</v>
      </c>
      <c r="B7495" s="86" t="s">
        <v>508</v>
      </c>
      <c r="C7495" s="2">
        <v>2</v>
      </c>
    </row>
    <row r="7496" spans="1:3" x14ac:dyDescent="0.25">
      <c r="A7496" s="85">
        <v>45518</v>
      </c>
      <c r="B7496" s="86" t="s">
        <v>541</v>
      </c>
      <c r="C7496" s="2">
        <v>2</v>
      </c>
    </row>
    <row r="7497" spans="1:3" x14ac:dyDescent="0.25">
      <c r="A7497" s="85">
        <v>45518</v>
      </c>
      <c r="B7497" s="87" t="s">
        <v>582</v>
      </c>
      <c r="C7497" s="2">
        <v>2</v>
      </c>
    </row>
    <row r="7498" spans="1:3" x14ac:dyDescent="0.25">
      <c r="A7498" s="85">
        <v>45518</v>
      </c>
      <c r="B7498" s="87" t="s">
        <v>536</v>
      </c>
      <c r="C7498" s="2">
        <v>2</v>
      </c>
    </row>
    <row r="7499" spans="1:3" x14ac:dyDescent="0.25">
      <c r="A7499" s="85">
        <v>45518</v>
      </c>
      <c r="B7499" s="86" t="s">
        <v>562</v>
      </c>
      <c r="C7499" s="2">
        <v>2</v>
      </c>
    </row>
    <row r="7500" spans="1:3" ht="22.5" x14ac:dyDescent="0.25">
      <c r="A7500" s="85">
        <v>45518</v>
      </c>
      <c r="B7500" s="87" t="s">
        <v>639</v>
      </c>
      <c r="C7500" s="2">
        <v>2</v>
      </c>
    </row>
    <row r="7501" spans="1:3" ht="22.5" x14ac:dyDescent="0.25">
      <c r="A7501" s="85">
        <v>45518</v>
      </c>
      <c r="B7501" s="86" t="s">
        <v>568</v>
      </c>
      <c r="C7501" s="2">
        <v>2</v>
      </c>
    </row>
    <row r="7502" spans="1:3" ht="22.5" x14ac:dyDescent="0.25">
      <c r="A7502" s="85">
        <v>45518</v>
      </c>
      <c r="B7502" s="87" t="s">
        <v>543</v>
      </c>
      <c r="C7502" s="2">
        <v>2</v>
      </c>
    </row>
    <row r="7503" spans="1:3" ht="22.5" x14ac:dyDescent="0.25">
      <c r="A7503" s="85">
        <v>45519</v>
      </c>
      <c r="B7503" s="86" t="s">
        <v>559</v>
      </c>
      <c r="C7503" s="2"/>
    </row>
    <row r="7504" spans="1:3" x14ac:dyDescent="0.25">
      <c r="A7504" s="85">
        <v>45519</v>
      </c>
      <c r="B7504" s="87" t="s">
        <v>497</v>
      </c>
      <c r="C7504" s="2">
        <v>1</v>
      </c>
    </row>
    <row r="7505" spans="1:3" ht="22.5" x14ac:dyDescent="0.25">
      <c r="A7505" s="85">
        <v>45519</v>
      </c>
      <c r="B7505" s="86" t="s">
        <v>489</v>
      </c>
      <c r="C7505" s="2">
        <v>2</v>
      </c>
    </row>
    <row r="7506" spans="1:3" ht="22.5" x14ac:dyDescent="0.25">
      <c r="A7506" s="85">
        <v>45519</v>
      </c>
      <c r="B7506" s="87" t="s">
        <v>493</v>
      </c>
      <c r="C7506" s="2">
        <v>2</v>
      </c>
    </row>
    <row r="7507" spans="1:3" ht="22.5" x14ac:dyDescent="0.25">
      <c r="A7507" s="85">
        <v>45519</v>
      </c>
      <c r="B7507" s="87" t="s">
        <v>501</v>
      </c>
      <c r="C7507" s="2"/>
    </row>
    <row r="7508" spans="1:3" ht="22.5" x14ac:dyDescent="0.25">
      <c r="A7508" s="85">
        <v>45519</v>
      </c>
      <c r="B7508" s="86" t="s">
        <v>492</v>
      </c>
      <c r="C7508" s="2">
        <v>2</v>
      </c>
    </row>
    <row r="7509" spans="1:3" ht="22.5" x14ac:dyDescent="0.25">
      <c r="A7509" s="85">
        <v>45519</v>
      </c>
      <c r="B7509" s="87" t="s">
        <v>491</v>
      </c>
      <c r="C7509" s="2"/>
    </row>
    <row r="7510" spans="1:3" ht="22.5" x14ac:dyDescent="0.25">
      <c r="A7510" s="85">
        <v>45519</v>
      </c>
      <c r="B7510" s="86" t="s">
        <v>496</v>
      </c>
      <c r="C7510" s="2">
        <v>2</v>
      </c>
    </row>
    <row r="7511" spans="1:3" ht="22.5" x14ac:dyDescent="0.25">
      <c r="A7511" s="85">
        <v>45519</v>
      </c>
      <c r="B7511" s="86" t="s">
        <v>535</v>
      </c>
      <c r="C7511" s="2"/>
    </row>
    <row r="7512" spans="1:3" x14ac:dyDescent="0.25">
      <c r="A7512" s="85">
        <v>45519</v>
      </c>
      <c r="B7512" s="86" t="s">
        <v>498</v>
      </c>
      <c r="C7512" s="2">
        <v>2</v>
      </c>
    </row>
    <row r="7513" spans="1:3" ht="22.5" x14ac:dyDescent="0.25">
      <c r="A7513" s="85">
        <v>45519</v>
      </c>
      <c r="B7513" s="86" t="s">
        <v>574</v>
      </c>
      <c r="C7513" s="2"/>
    </row>
    <row r="7514" spans="1:3" x14ac:dyDescent="0.25">
      <c r="A7514" s="85">
        <v>45519</v>
      </c>
      <c r="B7514" s="86" t="s">
        <v>494</v>
      </c>
      <c r="C7514" s="2"/>
    </row>
    <row r="7515" spans="1:3" ht="22.5" x14ac:dyDescent="0.25">
      <c r="A7515" s="85">
        <v>45519</v>
      </c>
      <c r="B7515" s="86" t="s">
        <v>552</v>
      </c>
      <c r="C7515" s="2">
        <v>2</v>
      </c>
    </row>
    <row r="7516" spans="1:3" x14ac:dyDescent="0.25">
      <c r="A7516" s="85">
        <v>45519</v>
      </c>
      <c r="B7516" s="87" t="s">
        <v>495</v>
      </c>
      <c r="C7516" s="2"/>
    </row>
    <row r="7517" spans="1:3" ht="22.5" x14ac:dyDescent="0.25">
      <c r="A7517" s="85">
        <v>45519</v>
      </c>
      <c r="B7517" s="87" t="s">
        <v>533</v>
      </c>
      <c r="C7517" s="2">
        <v>2</v>
      </c>
    </row>
    <row r="7518" spans="1:3" ht="22.5" x14ac:dyDescent="0.25">
      <c r="A7518" s="85">
        <v>45519</v>
      </c>
      <c r="B7518" s="86" t="s">
        <v>490</v>
      </c>
      <c r="C7518" s="2">
        <v>2</v>
      </c>
    </row>
    <row r="7519" spans="1:3" ht="22.5" x14ac:dyDescent="0.25">
      <c r="A7519" s="85">
        <v>45519</v>
      </c>
      <c r="B7519" s="86" t="s">
        <v>499</v>
      </c>
      <c r="C7519" s="2">
        <v>2</v>
      </c>
    </row>
    <row r="7520" spans="1:3" ht="22.5" x14ac:dyDescent="0.25">
      <c r="A7520" s="85">
        <v>45519</v>
      </c>
      <c r="B7520" s="86" t="s">
        <v>563</v>
      </c>
      <c r="C7520" s="2"/>
    </row>
    <row r="7521" spans="1:3" ht="22.5" x14ac:dyDescent="0.25">
      <c r="A7521" s="85">
        <v>45519</v>
      </c>
      <c r="B7521" s="86" t="s">
        <v>628</v>
      </c>
      <c r="C7521" s="2">
        <v>2</v>
      </c>
    </row>
    <row r="7522" spans="1:3" x14ac:dyDescent="0.25">
      <c r="A7522" s="85">
        <v>45519</v>
      </c>
      <c r="B7522" s="87" t="s">
        <v>580</v>
      </c>
      <c r="C7522" s="2">
        <v>2</v>
      </c>
    </row>
    <row r="7523" spans="1:3" x14ac:dyDescent="0.25">
      <c r="A7523" s="85">
        <v>45519</v>
      </c>
      <c r="B7523" s="86" t="s">
        <v>525</v>
      </c>
      <c r="C7523" s="2">
        <v>1</v>
      </c>
    </row>
    <row r="7524" spans="1:3" x14ac:dyDescent="0.25">
      <c r="A7524" s="85">
        <v>45519</v>
      </c>
      <c r="B7524" s="86" t="s">
        <v>518</v>
      </c>
      <c r="C7524" s="2">
        <v>1</v>
      </c>
    </row>
    <row r="7525" spans="1:3" x14ac:dyDescent="0.25">
      <c r="A7525" s="85">
        <v>45519</v>
      </c>
      <c r="B7525" s="86" t="s">
        <v>506</v>
      </c>
      <c r="C7525" s="2">
        <v>1</v>
      </c>
    </row>
    <row r="7526" spans="1:3" x14ac:dyDescent="0.25">
      <c r="A7526" s="85">
        <v>45519</v>
      </c>
      <c r="B7526" s="87" t="s">
        <v>519</v>
      </c>
      <c r="C7526" s="2">
        <v>2</v>
      </c>
    </row>
    <row r="7527" spans="1:3" ht="22.5" x14ac:dyDescent="0.25">
      <c r="A7527" s="85">
        <v>45519</v>
      </c>
      <c r="B7527" s="87" t="s">
        <v>557</v>
      </c>
      <c r="C7527" s="2">
        <v>2</v>
      </c>
    </row>
    <row r="7528" spans="1:3" x14ac:dyDescent="0.25">
      <c r="A7528" s="85">
        <v>45519</v>
      </c>
      <c r="B7528" s="87" t="s">
        <v>509</v>
      </c>
      <c r="C7528" s="2">
        <v>1</v>
      </c>
    </row>
    <row r="7529" spans="1:3" ht="22.5" x14ac:dyDescent="0.25">
      <c r="A7529" s="85">
        <v>45519</v>
      </c>
      <c r="B7529" s="86" t="s">
        <v>549</v>
      </c>
      <c r="C7529" s="2">
        <v>1</v>
      </c>
    </row>
    <row r="7530" spans="1:3" ht="22.5" x14ac:dyDescent="0.25">
      <c r="A7530" s="85">
        <v>45519</v>
      </c>
      <c r="B7530" s="86" t="s">
        <v>508</v>
      </c>
      <c r="C7530" s="2">
        <v>1</v>
      </c>
    </row>
    <row r="7531" spans="1:3" ht="22.5" x14ac:dyDescent="0.25">
      <c r="A7531" s="85">
        <v>45519</v>
      </c>
      <c r="B7531" s="87" t="s">
        <v>511</v>
      </c>
      <c r="C7531" s="2">
        <v>1</v>
      </c>
    </row>
    <row r="7532" spans="1:3" ht="22.5" x14ac:dyDescent="0.25">
      <c r="A7532" s="85">
        <v>45519</v>
      </c>
      <c r="B7532" s="87" t="s">
        <v>500</v>
      </c>
      <c r="C7532" s="2">
        <v>2</v>
      </c>
    </row>
    <row r="7533" spans="1:3" ht="22.5" x14ac:dyDescent="0.25">
      <c r="A7533" s="85">
        <v>45519</v>
      </c>
      <c r="B7533" s="86" t="s">
        <v>572</v>
      </c>
      <c r="C7533" s="2">
        <v>2</v>
      </c>
    </row>
    <row r="7534" spans="1:3" ht="22.5" x14ac:dyDescent="0.25">
      <c r="A7534" s="85">
        <v>45519</v>
      </c>
      <c r="B7534" s="87" t="s">
        <v>512</v>
      </c>
      <c r="C7534" s="2">
        <v>2</v>
      </c>
    </row>
    <row r="7535" spans="1:3" x14ac:dyDescent="0.25">
      <c r="A7535" s="85">
        <v>45519</v>
      </c>
      <c r="B7535" s="86" t="s">
        <v>547</v>
      </c>
      <c r="C7535" s="2">
        <v>2</v>
      </c>
    </row>
    <row r="7536" spans="1:3" ht="22.5" x14ac:dyDescent="0.25">
      <c r="A7536" s="85">
        <v>45519</v>
      </c>
      <c r="B7536" s="86" t="s">
        <v>510</v>
      </c>
      <c r="C7536" s="2">
        <v>2</v>
      </c>
    </row>
    <row r="7537" spans="1:3" x14ac:dyDescent="0.25">
      <c r="A7537" s="85">
        <v>45519</v>
      </c>
      <c r="B7537" s="87" t="s">
        <v>507</v>
      </c>
      <c r="C7537" s="2">
        <v>2</v>
      </c>
    </row>
    <row r="7538" spans="1:3" x14ac:dyDescent="0.25">
      <c r="A7538" s="85">
        <v>45519</v>
      </c>
      <c r="B7538" s="86" t="s">
        <v>520</v>
      </c>
      <c r="C7538" s="2"/>
    </row>
    <row r="7539" spans="1:3" x14ac:dyDescent="0.25">
      <c r="A7539" s="85">
        <v>45519</v>
      </c>
      <c r="B7539" s="87" t="s">
        <v>564</v>
      </c>
      <c r="C7539" s="2">
        <v>1</v>
      </c>
    </row>
    <row r="7540" spans="1:3" ht="22.5" x14ac:dyDescent="0.25">
      <c r="A7540" s="85">
        <v>45519</v>
      </c>
      <c r="B7540" s="87" t="s">
        <v>523</v>
      </c>
      <c r="C7540" s="2">
        <v>2</v>
      </c>
    </row>
    <row r="7541" spans="1:3" ht="22.5" x14ac:dyDescent="0.25">
      <c r="A7541" s="85">
        <v>45519</v>
      </c>
      <c r="B7541" s="87" t="s">
        <v>517</v>
      </c>
      <c r="C7541" s="2">
        <v>2</v>
      </c>
    </row>
    <row r="7542" spans="1:3" ht="22.5" x14ac:dyDescent="0.25">
      <c r="A7542" s="85">
        <v>45519</v>
      </c>
      <c r="B7542" s="87" t="s">
        <v>629</v>
      </c>
      <c r="C7542" s="2">
        <v>2</v>
      </c>
    </row>
    <row r="7543" spans="1:3" ht="22.5" x14ac:dyDescent="0.25">
      <c r="A7543" s="85">
        <v>45519</v>
      </c>
      <c r="B7543" s="86" t="s">
        <v>555</v>
      </c>
      <c r="C7543" s="2">
        <v>2</v>
      </c>
    </row>
    <row r="7544" spans="1:3" x14ac:dyDescent="0.25">
      <c r="A7544" s="85">
        <v>45519</v>
      </c>
      <c r="B7544" s="87" t="s">
        <v>561</v>
      </c>
      <c r="C7544" s="2">
        <v>2</v>
      </c>
    </row>
    <row r="7545" spans="1:3" x14ac:dyDescent="0.25">
      <c r="A7545" s="85">
        <v>45519</v>
      </c>
      <c r="B7545" s="86" t="s">
        <v>532</v>
      </c>
      <c r="C7545" s="2">
        <v>2</v>
      </c>
    </row>
    <row r="7546" spans="1:3" x14ac:dyDescent="0.25">
      <c r="A7546" s="85">
        <v>45519</v>
      </c>
      <c r="B7546" s="87" t="s">
        <v>502</v>
      </c>
      <c r="C7546" s="2">
        <v>2</v>
      </c>
    </row>
    <row r="7547" spans="1:3" ht="22.5" x14ac:dyDescent="0.25">
      <c r="A7547" s="85">
        <v>45519</v>
      </c>
      <c r="B7547" s="87" t="s">
        <v>537</v>
      </c>
      <c r="C7547" s="2">
        <v>2</v>
      </c>
    </row>
    <row r="7548" spans="1:3" ht="22.5" x14ac:dyDescent="0.25">
      <c r="A7548" s="85">
        <v>45519</v>
      </c>
      <c r="B7548" s="86" t="s">
        <v>530</v>
      </c>
      <c r="C7548" s="2">
        <v>2</v>
      </c>
    </row>
    <row r="7549" spans="1:3" ht="22.5" x14ac:dyDescent="0.25">
      <c r="A7549" s="85">
        <v>45519</v>
      </c>
      <c r="B7549" s="87" t="s">
        <v>531</v>
      </c>
      <c r="C7549" s="2">
        <v>2</v>
      </c>
    </row>
    <row r="7550" spans="1:3" x14ac:dyDescent="0.25">
      <c r="A7550" s="85">
        <v>45519</v>
      </c>
      <c r="B7550" s="86" t="s">
        <v>573</v>
      </c>
      <c r="C7550" s="2">
        <v>2</v>
      </c>
    </row>
    <row r="7551" spans="1:3" ht="22.5" x14ac:dyDescent="0.25">
      <c r="A7551" s="85">
        <v>45519</v>
      </c>
      <c r="B7551" s="86" t="s">
        <v>505</v>
      </c>
      <c r="C7551" s="2">
        <v>2</v>
      </c>
    </row>
    <row r="7552" spans="1:3" ht="22.5" x14ac:dyDescent="0.25">
      <c r="A7552" s="85">
        <v>45519</v>
      </c>
      <c r="B7552" s="87" t="s">
        <v>631</v>
      </c>
      <c r="C7552" s="2">
        <v>2</v>
      </c>
    </row>
    <row r="7553" spans="1:3" ht="22.5" x14ac:dyDescent="0.25">
      <c r="A7553" s="85">
        <v>45519</v>
      </c>
      <c r="B7553" s="87" t="s">
        <v>630</v>
      </c>
      <c r="C7553" s="2">
        <v>2</v>
      </c>
    </row>
    <row r="7554" spans="1:3" x14ac:dyDescent="0.25">
      <c r="A7554" s="85">
        <v>45519</v>
      </c>
      <c r="B7554" s="87" t="s">
        <v>582</v>
      </c>
      <c r="C7554" s="2">
        <v>2</v>
      </c>
    </row>
    <row r="7555" spans="1:3" x14ac:dyDescent="0.25">
      <c r="A7555" s="85">
        <v>45519</v>
      </c>
      <c r="B7555" s="86" t="s">
        <v>633</v>
      </c>
      <c r="C7555" s="2">
        <v>2</v>
      </c>
    </row>
    <row r="7556" spans="1:3" ht="22.5" x14ac:dyDescent="0.25">
      <c r="A7556" s="85">
        <v>45519</v>
      </c>
      <c r="B7556" s="86" t="s">
        <v>514</v>
      </c>
      <c r="C7556" s="2">
        <v>2</v>
      </c>
    </row>
    <row r="7557" spans="1:3" x14ac:dyDescent="0.25">
      <c r="A7557" s="85">
        <v>45519</v>
      </c>
      <c r="B7557" s="86" t="s">
        <v>541</v>
      </c>
      <c r="C7557" s="2">
        <v>2</v>
      </c>
    </row>
    <row r="7558" spans="1:3" ht="22.5" x14ac:dyDescent="0.25">
      <c r="A7558" s="85">
        <v>45519</v>
      </c>
      <c r="B7558" s="87" t="s">
        <v>577</v>
      </c>
      <c r="C7558" s="2">
        <v>2</v>
      </c>
    </row>
    <row r="7559" spans="1:3" x14ac:dyDescent="0.25">
      <c r="A7559" s="85">
        <v>45519</v>
      </c>
      <c r="B7559" s="86" t="s">
        <v>536</v>
      </c>
      <c r="C7559" s="2">
        <v>2</v>
      </c>
    </row>
    <row r="7560" spans="1:3" ht="22.5" x14ac:dyDescent="0.25">
      <c r="A7560" s="85">
        <v>45519</v>
      </c>
      <c r="B7560" s="87" t="s">
        <v>427</v>
      </c>
      <c r="C7560" s="2">
        <v>2</v>
      </c>
    </row>
    <row r="7561" spans="1:3" x14ac:dyDescent="0.25">
      <c r="A7561" s="85">
        <v>45519</v>
      </c>
      <c r="B7561" s="86" t="s">
        <v>527</v>
      </c>
      <c r="C7561" s="2">
        <v>2</v>
      </c>
    </row>
    <row r="7562" spans="1:3" ht="22.5" x14ac:dyDescent="0.25">
      <c r="A7562" s="85">
        <v>45519</v>
      </c>
      <c r="B7562" s="87" t="s">
        <v>540</v>
      </c>
      <c r="C7562" s="2">
        <v>2</v>
      </c>
    </row>
    <row r="7563" spans="1:3" ht="22.5" x14ac:dyDescent="0.25">
      <c r="A7563" s="85">
        <v>45519</v>
      </c>
      <c r="B7563" s="86" t="s">
        <v>539</v>
      </c>
      <c r="C7563" s="2">
        <v>2</v>
      </c>
    </row>
    <row r="7564" spans="1:3" ht="22.5" x14ac:dyDescent="0.25">
      <c r="A7564" s="85">
        <v>45519</v>
      </c>
      <c r="B7564" s="87" t="s">
        <v>529</v>
      </c>
      <c r="C7564" s="2">
        <v>2</v>
      </c>
    </row>
    <row r="7565" spans="1:3" ht="22.5" x14ac:dyDescent="0.25">
      <c r="A7565" s="85">
        <v>45519</v>
      </c>
      <c r="B7565" s="87" t="s">
        <v>559</v>
      </c>
      <c r="C7565" s="2">
        <v>2</v>
      </c>
    </row>
    <row r="7566" spans="1:3" x14ac:dyDescent="0.25">
      <c r="A7566" s="85">
        <v>45519</v>
      </c>
      <c r="B7566" s="87" t="s">
        <v>562</v>
      </c>
      <c r="C7566" s="2">
        <v>2</v>
      </c>
    </row>
    <row r="7567" spans="1:3" ht="22.5" x14ac:dyDescent="0.25">
      <c r="A7567" s="85">
        <v>45519</v>
      </c>
      <c r="B7567" s="87" t="s">
        <v>576</v>
      </c>
      <c r="C7567" s="2">
        <v>2</v>
      </c>
    </row>
    <row r="7568" spans="1:3" x14ac:dyDescent="0.25">
      <c r="A7568" s="85">
        <v>45519</v>
      </c>
      <c r="B7568" s="87" t="s">
        <v>546</v>
      </c>
      <c r="C7568" s="2">
        <v>2</v>
      </c>
    </row>
    <row r="7569" spans="1:3" ht="22.5" x14ac:dyDescent="0.25">
      <c r="A7569" s="85">
        <v>45519</v>
      </c>
      <c r="B7569" s="87" t="s">
        <v>543</v>
      </c>
      <c r="C7569" s="2">
        <v>2</v>
      </c>
    </row>
    <row r="7570" spans="1:3" ht="22.5" x14ac:dyDescent="0.25">
      <c r="A7570" s="85">
        <v>45519</v>
      </c>
      <c r="B7570" s="86" t="s">
        <v>571</v>
      </c>
      <c r="C7570" s="2">
        <v>2</v>
      </c>
    </row>
    <row r="7571" spans="1:3" ht="22.5" x14ac:dyDescent="0.25">
      <c r="A7571" s="85">
        <v>45519</v>
      </c>
      <c r="B7571" s="87" t="s">
        <v>542</v>
      </c>
      <c r="C7571" s="2">
        <v>2</v>
      </c>
    </row>
    <row r="7572" spans="1:3" ht="22.5" x14ac:dyDescent="0.25">
      <c r="A7572" s="85">
        <v>45519</v>
      </c>
      <c r="B7572" s="86" t="s">
        <v>545</v>
      </c>
      <c r="C7572" s="2">
        <v>2</v>
      </c>
    </row>
    <row r="7573" spans="1:3" ht="22.5" x14ac:dyDescent="0.25">
      <c r="A7573" s="85">
        <v>45519</v>
      </c>
      <c r="B7573" s="86" t="s">
        <v>568</v>
      </c>
      <c r="C7573" s="2">
        <v>2</v>
      </c>
    </row>
    <row r="7574" spans="1:3" ht="22.5" x14ac:dyDescent="0.25">
      <c r="A7574" s="85">
        <v>45520</v>
      </c>
      <c r="B7574" s="87" t="s">
        <v>493</v>
      </c>
      <c r="C7574" s="2">
        <v>2</v>
      </c>
    </row>
    <row r="7575" spans="1:3" x14ac:dyDescent="0.25">
      <c r="A7575" s="85">
        <v>45520</v>
      </c>
      <c r="B7575" s="87" t="s">
        <v>580</v>
      </c>
      <c r="C7575" s="2">
        <v>2</v>
      </c>
    </row>
    <row r="7576" spans="1:3" x14ac:dyDescent="0.25">
      <c r="A7576" s="85">
        <v>45520</v>
      </c>
      <c r="B7576" s="86" t="s">
        <v>498</v>
      </c>
      <c r="C7576" s="2">
        <v>2</v>
      </c>
    </row>
    <row r="7577" spans="1:3" ht="22.5" x14ac:dyDescent="0.25">
      <c r="A7577" s="85">
        <v>45520</v>
      </c>
      <c r="B7577" s="87" t="s">
        <v>491</v>
      </c>
      <c r="C7577" s="2"/>
    </row>
    <row r="7578" spans="1:3" ht="22.5" x14ac:dyDescent="0.25">
      <c r="A7578" s="85">
        <v>45520</v>
      </c>
      <c r="B7578" s="86" t="s">
        <v>496</v>
      </c>
      <c r="C7578" s="2">
        <v>2</v>
      </c>
    </row>
    <row r="7579" spans="1:3" ht="22.5" x14ac:dyDescent="0.25">
      <c r="A7579" s="85">
        <v>45520</v>
      </c>
      <c r="B7579" s="87" t="s">
        <v>581</v>
      </c>
      <c r="C7579" s="2"/>
    </row>
    <row r="7580" spans="1:3" x14ac:dyDescent="0.25">
      <c r="A7580" s="85">
        <v>45520</v>
      </c>
      <c r="B7580" s="86" t="s">
        <v>494</v>
      </c>
      <c r="C7580" s="2"/>
    </row>
    <row r="7581" spans="1:3" ht="22.5" x14ac:dyDescent="0.25">
      <c r="A7581" s="85">
        <v>45520</v>
      </c>
      <c r="B7581" s="87" t="s">
        <v>503</v>
      </c>
      <c r="C7581" s="2">
        <v>2</v>
      </c>
    </row>
    <row r="7582" spans="1:3" x14ac:dyDescent="0.25">
      <c r="A7582" s="85">
        <v>45520</v>
      </c>
      <c r="B7582" s="87" t="s">
        <v>497</v>
      </c>
      <c r="C7582" s="2">
        <v>2</v>
      </c>
    </row>
    <row r="7583" spans="1:3" ht="22.5" x14ac:dyDescent="0.25">
      <c r="A7583" s="85">
        <v>45520</v>
      </c>
      <c r="B7583" s="86" t="s">
        <v>552</v>
      </c>
      <c r="C7583" s="2">
        <v>2</v>
      </c>
    </row>
    <row r="7584" spans="1:3" x14ac:dyDescent="0.25">
      <c r="A7584" s="85">
        <v>45520</v>
      </c>
      <c r="B7584" s="86" t="s">
        <v>495</v>
      </c>
      <c r="C7584" s="2"/>
    </row>
    <row r="7585" spans="1:3" ht="22.5" x14ac:dyDescent="0.25">
      <c r="A7585" s="85">
        <v>45520</v>
      </c>
      <c r="B7585" s="87" t="s">
        <v>551</v>
      </c>
      <c r="C7585" s="2">
        <v>2</v>
      </c>
    </row>
    <row r="7586" spans="1:3" x14ac:dyDescent="0.25">
      <c r="A7586" s="85">
        <v>45520</v>
      </c>
      <c r="B7586" s="87" t="s">
        <v>506</v>
      </c>
      <c r="C7586" s="2"/>
    </row>
    <row r="7587" spans="1:3" ht="22.5" x14ac:dyDescent="0.25">
      <c r="A7587" s="85">
        <v>45520</v>
      </c>
      <c r="B7587" s="87" t="s">
        <v>574</v>
      </c>
      <c r="C7587" s="2"/>
    </row>
    <row r="7588" spans="1:3" ht="22.5" x14ac:dyDescent="0.25">
      <c r="A7588" s="85">
        <v>45520</v>
      </c>
      <c r="B7588" s="87" t="s">
        <v>572</v>
      </c>
      <c r="C7588" s="2">
        <v>1</v>
      </c>
    </row>
    <row r="7589" spans="1:3" ht="22.5" x14ac:dyDescent="0.25">
      <c r="A7589" s="85">
        <v>45520</v>
      </c>
      <c r="B7589" s="86" t="s">
        <v>565</v>
      </c>
      <c r="C7589" s="2">
        <v>1</v>
      </c>
    </row>
    <row r="7590" spans="1:3" x14ac:dyDescent="0.25">
      <c r="A7590" s="85">
        <v>45520</v>
      </c>
      <c r="B7590" s="87" t="s">
        <v>507</v>
      </c>
      <c r="C7590" s="2">
        <v>2</v>
      </c>
    </row>
    <row r="7591" spans="1:3" x14ac:dyDescent="0.25">
      <c r="A7591" s="85">
        <v>45520</v>
      </c>
      <c r="B7591" s="87" t="s">
        <v>553</v>
      </c>
      <c r="C7591" s="2">
        <v>2</v>
      </c>
    </row>
    <row r="7592" spans="1:3" ht="22.5" x14ac:dyDescent="0.25">
      <c r="A7592" s="85">
        <v>45520</v>
      </c>
      <c r="B7592" s="86" t="s">
        <v>510</v>
      </c>
      <c r="C7592" s="2">
        <v>1</v>
      </c>
    </row>
    <row r="7593" spans="1:3" ht="22.5" x14ac:dyDescent="0.25">
      <c r="A7593" s="85">
        <v>45520</v>
      </c>
      <c r="B7593" s="86" t="s">
        <v>500</v>
      </c>
      <c r="C7593" s="2">
        <v>2</v>
      </c>
    </row>
    <row r="7594" spans="1:3" ht="22.5" x14ac:dyDescent="0.25">
      <c r="A7594" s="85">
        <v>45520</v>
      </c>
      <c r="B7594" s="86" t="s">
        <v>554</v>
      </c>
      <c r="C7594" s="2">
        <v>1</v>
      </c>
    </row>
    <row r="7595" spans="1:3" ht="22.5" x14ac:dyDescent="0.25">
      <c r="A7595" s="85">
        <v>45520</v>
      </c>
      <c r="B7595" s="86" t="s">
        <v>523</v>
      </c>
      <c r="C7595" s="2">
        <v>1</v>
      </c>
    </row>
    <row r="7596" spans="1:3" x14ac:dyDescent="0.25">
      <c r="A7596" s="85">
        <v>45520</v>
      </c>
      <c r="B7596" s="87" t="s">
        <v>502</v>
      </c>
      <c r="C7596" s="2">
        <v>2</v>
      </c>
    </row>
    <row r="7597" spans="1:3" x14ac:dyDescent="0.25">
      <c r="A7597" s="85">
        <v>45520</v>
      </c>
      <c r="B7597" s="87" t="s">
        <v>519</v>
      </c>
      <c r="C7597" s="2">
        <v>2</v>
      </c>
    </row>
    <row r="7598" spans="1:3" x14ac:dyDescent="0.25">
      <c r="A7598" s="85">
        <v>45520</v>
      </c>
      <c r="B7598" s="86" t="s">
        <v>633</v>
      </c>
      <c r="C7598" s="2">
        <v>2</v>
      </c>
    </row>
    <row r="7599" spans="1:3" x14ac:dyDescent="0.25">
      <c r="A7599" s="85">
        <v>45520</v>
      </c>
      <c r="B7599" s="87" t="s">
        <v>509</v>
      </c>
      <c r="C7599" s="2">
        <v>1</v>
      </c>
    </row>
    <row r="7600" spans="1:3" ht="22.5" x14ac:dyDescent="0.25">
      <c r="A7600" s="85">
        <v>45520</v>
      </c>
      <c r="B7600" s="86" t="s">
        <v>512</v>
      </c>
      <c r="C7600" s="2">
        <v>2</v>
      </c>
    </row>
    <row r="7601" spans="1:3" ht="22.5" x14ac:dyDescent="0.25">
      <c r="A7601" s="85">
        <v>45520</v>
      </c>
      <c r="B7601" s="87" t="s">
        <v>511</v>
      </c>
      <c r="C7601" s="2">
        <v>1</v>
      </c>
    </row>
    <row r="7602" spans="1:3" ht="22.5" x14ac:dyDescent="0.25">
      <c r="A7602" s="85">
        <v>45520</v>
      </c>
      <c r="B7602" s="87" t="s">
        <v>557</v>
      </c>
      <c r="C7602" s="2">
        <v>2</v>
      </c>
    </row>
    <row r="7603" spans="1:3" ht="22.5" x14ac:dyDescent="0.25">
      <c r="A7603" s="85">
        <v>45520</v>
      </c>
      <c r="B7603" s="86" t="s">
        <v>576</v>
      </c>
      <c r="C7603" s="2">
        <v>2</v>
      </c>
    </row>
    <row r="7604" spans="1:3" ht="22.5" x14ac:dyDescent="0.25">
      <c r="A7604" s="85">
        <v>45520</v>
      </c>
      <c r="B7604" s="86" t="s">
        <v>545</v>
      </c>
      <c r="C7604" s="2">
        <v>2</v>
      </c>
    </row>
    <row r="7605" spans="1:3" ht="22.5" x14ac:dyDescent="0.25">
      <c r="A7605" s="85">
        <v>45520</v>
      </c>
      <c r="B7605" s="86" t="s">
        <v>515</v>
      </c>
      <c r="C7605" s="2">
        <v>2</v>
      </c>
    </row>
    <row r="7606" spans="1:3" ht="22.5" x14ac:dyDescent="0.25">
      <c r="A7606" s="85">
        <v>45520</v>
      </c>
      <c r="B7606" s="86" t="s">
        <v>630</v>
      </c>
      <c r="C7606" s="2"/>
    </row>
    <row r="7607" spans="1:3" x14ac:dyDescent="0.25">
      <c r="A7607" s="85">
        <v>45520</v>
      </c>
      <c r="B7607" s="87" t="s">
        <v>582</v>
      </c>
      <c r="C7607" s="2">
        <v>2</v>
      </c>
    </row>
    <row r="7608" spans="1:3" x14ac:dyDescent="0.25">
      <c r="A7608" s="85">
        <v>45520</v>
      </c>
      <c r="B7608" s="87" t="s">
        <v>518</v>
      </c>
      <c r="C7608" s="2">
        <v>2</v>
      </c>
    </row>
    <row r="7609" spans="1:3" x14ac:dyDescent="0.25">
      <c r="A7609" s="85">
        <v>45520</v>
      </c>
      <c r="B7609" s="86" t="s">
        <v>532</v>
      </c>
      <c r="C7609" s="2">
        <v>2</v>
      </c>
    </row>
    <row r="7610" spans="1:3" ht="22.5" x14ac:dyDescent="0.25">
      <c r="A7610" s="85">
        <v>45520</v>
      </c>
      <c r="B7610" s="87" t="s">
        <v>555</v>
      </c>
      <c r="C7610" s="2">
        <v>2</v>
      </c>
    </row>
    <row r="7611" spans="1:3" ht="22.5" x14ac:dyDescent="0.25">
      <c r="A7611" s="85">
        <v>45520</v>
      </c>
      <c r="B7611" s="86" t="s">
        <v>535</v>
      </c>
      <c r="C7611" s="2">
        <v>2</v>
      </c>
    </row>
    <row r="7612" spans="1:3" ht="22.5" x14ac:dyDescent="0.25">
      <c r="A7612" s="85">
        <v>45520</v>
      </c>
      <c r="B7612" s="86" t="s">
        <v>631</v>
      </c>
      <c r="C7612" s="2">
        <v>2</v>
      </c>
    </row>
    <row r="7613" spans="1:3" x14ac:dyDescent="0.25">
      <c r="A7613" s="85">
        <v>45520</v>
      </c>
      <c r="B7613" s="86" t="s">
        <v>561</v>
      </c>
      <c r="C7613" s="2">
        <v>2</v>
      </c>
    </row>
    <row r="7614" spans="1:3" ht="22.5" x14ac:dyDescent="0.25">
      <c r="A7614" s="85">
        <v>45520</v>
      </c>
      <c r="B7614" s="87" t="s">
        <v>537</v>
      </c>
      <c r="C7614" s="2">
        <v>2</v>
      </c>
    </row>
    <row r="7615" spans="1:3" ht="22.5" x14ac:dyDescent="0.25">
      <c r="A7615" s="85">
        <v>45520</v>
      </c>
      <c r="B7615" s="87" t="s">
        <v>533</v>
      </c>
      <c r="C7615" s="2">
        <v>2</v>
      </c>
    </row>
    <row r="7616" spans="1:3" x14ac:dyDescent="0.25">
      <c r="A7616" s="85">
        <v>45520</v>
      </c>
      <c r="B7616" s="86" t="s">
        <v>520</v>
      </c>
      <c r="C7616" s="2"/>
    </row>
    <row r="7617" spans="1:3" ht="22.5" x14ac:dyDescent="0.25">
      <c r="A7617" s="85">
        <v>45520</v>
      </c>
      <c r="B7617" s="87" t="s">
        <v>529</v>
      </c>
      <c r="C7617" s="2">
        <v>2</v>
      </c>
    </row>
    <row r="7618" spans="1:3" ht="22.5" x14ac:dyDescent="0.25">
      <c r="A7618" s="85">
        <v>45520</v>
      </c>
      <c r="B7618" s="87" t="s">
        <v>629</v>
      </c>
      <c r="C7618" s="2">
        <v>2</v>
      </c>
    </row>
    <row r="7619" spans="1:3" ht="22.5" x14ac:dyDescent="0.25">
      <c r="A7619" s="85">
        <v>45520</v>
      </c>
      <c r="B7619" s="87" t="s">
        <v>560</v>
      </c>
      <c r="C7619" s="2">
        <v>2</v>
      </c>
    </row>
    <row r="7620" spans="1:3" ht="22.5" x14ac:dyDescent="0.25">
      <c r="A7620" s="85">
        <v>45520</v>
      </c>
      <c r="B7620" s="87" t="s">
        <v>521</v>
      </c>
      <c r="C7620" s="2">
        <v>2</v>
      </c>
    </row>
    <row r="7621" spans="1:3" x14ac:dyDescent="0.25">
      <c r="A7621" s="85">
        <v>45520</v>
      </c>
      <c r="B7621" s="86" t="s">
        <v>546</v>
      </c>
      <c r="C7621" s="2">
        <v>1</v>
      </c>
    </row>
    <row r="7622" spans="1:3" ht="22.5" x14ac:dyDescent="0.25">
      <c r="A7622" s="85">
        <v>45520</v>
      </c>
      <c r="B7622" s="87" t="s">
        <v>490</v>
      </c>
      <c r="C7622" s="2">
        <v>2</v>
      </c>
    </row>
    <row r="7623" spans="1:3" ht="22.5" x14ac:dyDescent="0.25">
      <c r="A7623" s="85">
        <v>45520</v>
      </c>
      <c r="B7623" s="87" t="s">
        <v>549</v>
      </c>
      <c r="C7623" s="2">
        <v>2</v>
      </c>
    </row>
    <row r="7624" spans="1:3" ht="22.5" x14ac:dyDescent="0.25">
      <c r="A7624" s="85">
        <v>45520</v>
      </c>
      <c r="B7624" s="87" t="s">
        <v>517</v>
      </c>
      <c r="C7624" s="2">
        <v>2</v>
      </c>
    </row>
    <row r="7625" spans="1:3" ht="22.5" x14ac:dyDescent="0.25">
      <c r="A7625" s="85">
        <v>45520</v>
      </c>
      <c r="B7625" s="86" t="s">
        <v>559</v>
      </c>
      <c r="C7625" s="2">
        <v>2</v>
      </c>
    </row>
    <row r="7626" spans="1:3" x14ac:dyDescent="0.25">
      <c r="A7626" s="85">
        <v>45520</v>
      </c>
      <c r="B7626" s="86" t="s">
        <v>564</v>
      </c>
      <c r="C7626" s="2">
        <v>1</v>
      </c>
    </row>
    <row r="7627" spans="1:3" ht="22.5" x14ac:dyDescent="0.25">
      <c r="A7627" s="85">
        <v>45520</v>
      </c>
      <c r="B7627" s="86" t="s">
        <v>577</v>
      </c>
      <c r="C7627" s="2">
        <v>2</v>
      </c>
    </row>
    <row r="7628" spans="1:3" x14ac:dyDescent="0.25">
      <c r="A7628" s="85">
        <v>45520</v>
      </c>
      <c r="B7628" s="87" t="s">
        <v>527</v>
      </c>
      <c r="C7628" s="2">
        <v>2</v>
      </c>
    </row>
    <row r="7629" spans="1:3" ht="22.5" x14ac:dyDescent="0.25">
      <c r="A7629" s="85">
        <v>45520</v>
      </c>
      <c r="B7629" s="87" t="s">
        <v>514</v>
      </c>
      <c r="C7629" s="2">
        <v>2</v>
      </c>
    </row>
    <row r="7630" spans="1:3" ht="22.5" x14ac:dyDescent="0.25">
      <c r="A7630" s="85">
        <v>45520</v>
      </c>
      <c r="B7630" s="86" t="s">
        <v>427</v>
      </c>
      <c r="C7630" s="2">
        <v>2</v>
      </c>
    </row>
    <row r="7631" spans="1:3" x14ac:dyDescent="0.25">
      <c r="A7631" s="85">
        <v>45520</v>
      </c>
      <c r="B7631" s="86" t="s">
        <v>573</v>
      </c>
      <c r="C7631" s="2">
        <v>2</v>
      </c>
    </row>
    <row r="7632" spans="1:3" x14ac:dyDescent="0.25">
      <c r="A7632" s="85">
        <v>45520</v>
      </c>
      <c r="B7632" s="86" t="s">
        <v>566</v>
      </c>
      <c r="C7632" s="2">
        <v>2</v>
      </c>
    </row>
    <row r="7633" spans="1:3" x14ac:dyDescent="0.25">
      <c r="A7633" s="85">
        <v>45520</v>
      </c>
      <c r="B7633" s="86" t="s">
        <v>541</v>
      </c>
      <c r="C7633" s="2">
        <v>2</v>
      </c>
    </row>
    <row r="7634" spans="1:3" x14ac:dyDescent="0.25">
      <c r="A7634" s="85">
        <v>45520</v>
      </c>
      <c r="B7634" s="87" t="s">
        <v>536</v>
      </c>
      <c r="C7634" s="2">
        <v>2</v>
      </c>
    </row>
    <row r="7635" spans="1:3" ht="22.5" x14ac:dyDescent="0.25">
      <c r="A7635" s="85">
        <v>45520</v>
      </c>
      <c r="B7635" s="86" t="s">
        <v>539</v>
      </c>
      <c r="C7635" s="2">
        <v>2</v>
      </c>
    </row>
    <row r="7636" spans="1:3" ht="22.5" x14ac:dyDescent="0.25">
      <c r="A7636" s="85">
        <v>45520</v>
      </c>
      <c r="B7636" s="86" t="s">
        <v>508</v>
      </c>
      <c r="C7636" s="2">
        <v>2</v>
      </c>
    </row>
    <row r="7637" spans="1:3" x14ac:dyDescent="0.25">
      <c r="A7637" s="85">
        <v>45520</v>
      </c>
      <c r="B7637" s="86" t="s">
        <v>562</v>
      </c>
      <c r="C7637" s="2">
        <v>2</v>
      </c>
    </row>
    <row r="7638" spans="1:3" ht="22.5" x14ac:dyDescent="0.25">
      <c r="A7638" s="85">
        <v>45520</v>
      </c>
      <c r="B7638" s="87" t="s">
        <v>542</v>
      </c>
      <c r="C7638" s="2">
        <v>2</v>
      </c>
    </row>
    <row r="7639" spans="1:3" ht="22.5" x14ac:dyDescent="0.25">
      <c r="A7639" s="85">
        <v>45520</v>
      </c>
      <c r="B7639" s="87" t="s">
        <v>571</v>
      </c>
      <c r="C7639" s="2">
        <v>2</v>
      </c>
    </row>
    <row r="7640" spans="1:3" ht="22.5" x14ac:dyDescent="0.25">
      <c r="A7640" s="85">
        <v>45520</v>
      </c>
      <c r="B7640" s="86" t="s">
        <v>543</v>
      </c>
      <c r="C7640" s="2">
        <v>2</v>
      </c>
    </row>
    <row r="7641" spans="1:3" ht="22.5" x14ac:dyDescent="0.25">
      <c r="A7641" s="85">
        <v>45520</v>
      </c>
      <c r="B7641" s="86" t="s">
        <v>568</v>
      </c>
      <c r="C7641" s="2">
        <v>2</v>
      </c>
    </row>
    <row r="7642" spans="1:3" x14ac:dyDescent="0.25">
      <c r="A7642" s="85">
        <v>45521</v>
      </c>
      <c r="B7642" s="86" t="s">
        <v>497</v>
      </c>
      <c r="C7642" s="2"/>
    </row>
    <row r="7643" spans="1:3" x14ac:dyDescent="0.25">
      <c r="A7643" s="85">
        <v>45521</v>
      </c>
      <c r="B7643" s="86" t="s">
        <v>495</v>
      </c>
      <c r="C7643" s="2"/>
    </row>
    <row r="7644" spans="1:3" x14ac:dyDescent="0.25">
      <c r="A7644" s="85">
        <v>45521</v>
      </c>
      <c r="B7644" s="86" t="s">
        <v>498</v>
      </c>
      <c r="C7644" s="2"/>
    </row>
    <row r="7645" spans="1:3" ht="22.5" x14ac:dyDescent="0.25">
      <c r="A7645" s="85">
        <v>45521</v>
      </c>
      <c r="B7645" s="86" t="s">
        <v>504</v>
      </c>
      <c r="C7645" s="2">
        <v>2</v>
      </c>
    </row>
    <row r="7646" spans="1:3" ht="22.5" x14ac:dyDescent="0.25">
      <c r="A7646" s="85">
        <v>45521</v>
      </c>
      <c r="B7646" s="86" t="s">
        <v>629</v>
      </c>
      <c r="C7646" s="2"/>
    </row>
    <row r="7647" spans="1:3" ht="22.5" x14ac:dyDescent="0.25">
      <c r="A7647" s="85">
        <v>45521</v>
      </c>
      <c r="B7647" s="87" t="s">
        <v>576</v>
      </c>
      <c r="C7647" s="2">
        <v>1</v>
      </c>
    </row>
    <row r="7648" spans="1:3" ht="22.5" x14ac:dyDescent="0.25">
      <c r="A7648" s="85">
        <v>45521</v>
      </c>
      <c r="B7648" s="86" t="s">
        <v>535</v>
      </c>
      <c r="C7648" s="2"/>
    </row>
    <row r="7649" spans="1:3" ht="22.5" x14ac:dyDescent="0.25">
      <c r="A7649" s="85">
        <v>45521</v>
      </c>
      <c r="B7649" s="87" t="s">
        <v>545</v>
      </c>
      <c r="C7649" s="2">
        <v>1</v>
      </c>
    </row>
    <row r="7650" spans="1:3" x14ac:dyDescent="0.25">
      <c r="A7650" s="85">
        <v>45521</v>
      </c>
      <c r="B7650" s="86" t="s">
        <v>546</v>
      </c>
      <c r="C7650" s="2">
        <v>1</v>
      </c>
    </row>
    <row r="7651" spans="1:3" ht="22.5" x14ac:dyDescent="0.25">
      <c r="A7651" s="85">
        <v>45521</v>
      </c>
      <c r="B7651" s="86" t="s">
        <v>517</v>
      </c>
      <c r="C7651" s="2">
        <v>2</v>
      </c>
    </row>
    <row r="7652" spans="1:3" ht="22.5" x14ac:dyDescent="0.25">
      <c r="A7652" s="85">
        <v>45521</v>
      </c>
      <c r="B7652" s="86" t="s">
        <v>556</v>
      </c>
      <c r="C7652" s="2">
        <v>1</v>
      </c>
    </row>
    <row r="7653" spans="1:3" ht="22.5" x14ac:dyDescent="0.25">
      <c r="A7653" s="85">
        <v>45521</v>
      </c>
      <c r="B7653" s="87" t="s">
        <v>503</v>
      </c>
      <c r="C7653" s="2">
        <v>2</v>
      </c>
    </row>
    <row r="7654" spans="1:3" ht="22.5" x14ac:dyDescent="0.25">
      <c r="A7654" s="85">
        <v>45521</v>
      </c>
      <c r="B7654" s="86" t="s">
        <v>563</v>
      </c>
      <c r="C7654" s="2">
        <v>1</v>
      </c>
    </row>
    <row r="7655" spans="1:3" ht="22.5" x14ac:dyDescent="0.25">
      <c r="A7655" s="85">
        <v>45521</v>
      </c>
      <c r="B7655" s="87" t="s">
        <v>552</v>
      </c>
      <c r="C7655" s="2">
        <v>2</v>
      </c>
    </row>
    <row r="7656" spans="1:3" ht="22.5" x14ac:dyDescent="0.25">
      <c r="A7656" s="85">
        <v>45521</v>
      </c>
      <c r="B7656" s="87" t="s">
        <v>510</v>
      </c>
      <c r="C7656" s="2">
        <v>2</v>
      </c>
    </row>
    <row r="7657" spans="1:3" x14ac:dyDescent="0.25">
      <c r="A7657" s="85">
        <v>45521</v>
      </c>
      <c r="B7657" s="87" t="s">
        <v>519</v>
      </c>
      <c r="C7657" s="2">
        <v>2</v>
      </c>
    </row>
    <row r="7658" spans="1:3" ht="22.5" x14ac:dyDescent="0.25">
      <c r="A7658" s="85">
        <v>45521</v>
      </c>
      <c r="B7658" s="87" t="s">
        <v>572</v>
      </c>
      <c r="C7658" s="2">
        <v>1</v>
      </c>
    </row>
    <row r="7659" spans="1:3" x14ac:dyDescent="0.25">
      <c r="A7659" s="85">
        <v>45521</v>
      </c>
      <c r="B7659" s="87" t="s">
        <v>573</v>
      </c>
      <c r="C7659" s="2">
        <v>2</v>
      </c>
    </row>
    <row r="7660" spans="1:3" ht="22.5" x14ac:dyDescent="0.25">
      <c r="A7660" s="85">
        <v>45521</v>
      </c>
      <c r="B7660" s="87" t="s">
        <v>511</v>
      </c>
      <c r="C7660" s="2">
        <v>2</v>
      </c>
    </row>
    <row r="7661" spans="1:3" x14ac:dyDescent="0.25">
      <c r="A7661" s="85">
        <v>45521</v>
      </c>
      <c r="B7661" s="86" t="s">
        <v>518</v>
      </c>
      <c r="C7661" s="2">
        <v>2</v>
      </c>
    </row>
    <row r="7662" spans="1:3" ht="22.5" x14ac:dyDescent="0.25">
      <c r="A7662" s="85">
        <v>45521</v>
      </c>
      <c r="B7662" s="86" t="s">
        <v>505</v>
      </c>
      <c r="C7662" s="2">
        <v>2</v>
      </c>
    </row>
    <row r="7663" spans="1:3" x14ac:dyDescent="0.25">
      <c r="A7663" s="85">
        <v>45521</v>
      </c>
      <c r="B7663" s="87" t="s">
        <v>633</v>
      </c>
      <c r="C7663" s="2">
        <v>2</v>
      </c>
    </row>
    <row r="7664" spans="1:3" ht="22.5" x14ac:dyDescent="0.25">
      <c r="A7664" s="85">
        <v>45521</v>
      </c>
      <c r="B7664" s="87" t="s">
        <v>529</v>
      </c>
      <c r="C7664" s="2">
        <v>2</v>
      </c>
    </row>
    <row r="7665" spans="1:3" ht="22.5" x14ac:dyDescent="0.25">
      <c r="A7665" s="85">
        <v>45521</v>
      </c>
      <c r="B7665" s="86" t="s">
        <v>543</v>
      </c>
      <c r="C7665" s="2">
        <v>2</v>
      </c>
    </row>
    <row r="7666" spans="1:3" ht="22.5" x14ac:dyDescent="0.25">
      <c r="A7666" s="85">
        <v>45521</v>
      </c>
      <c r="B7666" s="87" t="s">
        <v>549</v>
      </c>
      <c r="C7666" s="2">
        <v>2</v>
      </c>
    </row>
    <row r="7667" spans="1:3" x14ac:dyDescent="0.25">
      <c r="A7667" s="85">
        <v>45521</v>
      </c>
      <c r="B7667" s="86" t="s">
        <v>532</v>
      </c>
      <c r="C7667" s="2">
        <v>2</v>
      </c>
    </row>
    <row r="7668" spans="1:3" x14ac:dyDescent="0.25">
      <c r="A7668" s="85">
        <v>45521</v>
      </c>
      <c r="B7668" s="87" t="s">
        <v>562</v>
      </c>
      <c r="C7668" s="2">
        <v>2</v>
      </c>
    </row>
    <row r="7669" spans="1:3" x14ac:dyDescent="0.25">
      <c r="A7669" s="85">
        <v>45521</v>
      </c>
      <c r="B7669" s="87" t="s">
        <v>582</v>
      </c>
      <c r="C7669" s="2">
        <v>2</v>
      </c>
    </row>
    <row r="7670" spans="1:3" x14ac:dyDescent="0.25">
      <c r="A7670" s="85">
        <v>45521</v>
      </c>
      <c r="B7670" s="87" t="s">
        <v>541</v>
      </c>
      <c r="C7670" s="2">
        <v>2</v>
      </c>
    </row>
    <row r="7671" spans="1:3" x14ac:dyDescent="0.25">
      <c r="A7671" s="85">
        <v>45521</v>
      </c>
      <c r="B7671" s="87" t="s">
        <v>506</v>
      </c>
      <c r="C7671" s="2">
        <v>2</v>
      </c>
    </row>
    <row r="7672" spans="1:3" ht="22.5" x14ac:dyDescent="0.25">
      <c r="A7672" s="85">
        <v>45521</v>
      </c>
      <c r="B7672" s="86" t="s">
        <v>568</v>
      </c>
      <c r="C7672" s="2">
        <v>2</v>
      </c>
    </row>
    <row r="7673" spans="1:3" x14ac:dyDescent="0.25">
      <c r="A7673" s="85">
        <v>45522</v>
      </c>
      <c r="B7673" s="86" t="s">
        <v>580</v>
      </c>
      <c r="C7673" s="2"/>
    </row>
    <row r="7674" spans="1:3" x14ac:dyDescent="0.25">
      <c r="A7674" s="85">
        <v>45522</v>
      </c>
      <c r="B7674" s="87" t="s">
        <v>573</v>
      </c>
      <c r="C7674" s="2"/>
    </row>
    <row r="7675" spans="1:3" x14ac:dyDescent="0.25">
      <c r="A7675" s="85">
        <v>45522</v>
      </c>
      <c r="B7675" s="87" t="s">
        <v>495</v>
      </c>
      <c r="C7675" s="2"/>
    </row>
    <row r="7676" spans="1:3" x14ac:dyDescent="0.25">
      <c r="A7676" s="85">
        <v>45522</v>
      </c>
      <c r="B7676" s="86" t="s">
        <v>494</v>
      </c>
      <c r="C7676" s="2"/>
    </row>
    <row r="7677" spans="1:3" ht="22.5" x14ac:dyDescent="0.25">
      <c r="A7677" s="85">
        <v>45522</v>
      </c>
      <c r="B7677" s="86" t="s">
        <v>491</v>
      </c>
      <c r="C7677" s="2">
        <v>1</v>
      </c>
    </row>
    <row r="7678" spans="1:3" ht="22.5" x14ac:dyDescent="0.25">
      <c r="A7678" s="85">
        <v>45522</v>
      </c>
      <c r="B7678" s="87" t="s">
        <v>630</v>
      </c>
      <c r="C7678" s="2">
        <v>1</v>
      </c>
    </row>
    <row r="7679" spans="1:3" ht="22.5" x14ac:dyDescent="0.25">
      <c r="A7679" s="85">
        <v>45522</v>
      </c>
      <c r="B7679" s="86" t="s">
        <v>501</v>
      </c>
      <c r="C7679" s="2">
        <v>1</v>
      </c>
    </row>
    <row r="7680" spans="1:3" ht="22.5" x14ac:dyDescent="0.25">
      <c r="A7680" s="85">
        <v>45522</v>
      </c>
      <c r="B7680" s="87" t="s">
        <v>555</v>
      </c>
      <c r="C7680" s="2"/>
    </row>
    <row r="7681" spans="1:3" ht="22.5" x14ac:dyDescent="0.25">
      <c r="A7681" s="85">
        <v>45522</v>
      </c>
      <c r="B7681" s="86" t="s">
        <v>572</v>
      </c>
      <c r="C7681" s="2">
        <v>1</v>
      </c>
    </row>
    <row r="7682" spans="1:3" x14ac:dyDescent="0.25">
      <c r="A7682" s="85">
        <v>45522</v>
      </c>
      <c r="B7682" s="86" t="s">
        <v>519</v>
      </c>
      <c r="C7682" s="2">
        <v>1</v>
      </c>
    </row>
    <row r="7683" spans="1:3" x14ac:dyDescent="0.25">
      <c r="A7683" s="85">
        <v>45522</v>
      </c>
      <c r="B7683" s="87" t="s">
        <v>546</v>
      </c>
      <c r="C7683" s="2"/>
    </row>
    <row r="7684" spans="1:3" ht="22.5" x14ac:dyDescent="0.25">
      <c r="A7684" s="85">
        <v>45522</v>
      </c>
      <c r="B7684" s="86" t="s">
        <v>504</v>
      </c>
      <c r="C7684" s="2"/>
    </row>
    <row r="7685" spans="1:3" ht="22.5" x14ac:dyDescent="0.25">
      <c r="A7685" s="85">
        <v>45522</v>
      </c>
      <c r="B7685" s="86" t="s">
        <v>565</v>
      </c>
      <c r="C7685" s="2">
        <v>2</v>
      </c>
    </row>
    <row r="7686" spans="1:3" ht="22.5" x14ac:dyDescent="0.25">
      <c r="A7686" s="85">
        <v>45522</v>
      </c>
      <c r="B7686" s="87" t="s">
        <v>503</v>
      </c>
      <c r="C7686" s="2">
        <v>2</v>
      </c>
    </row>
    <row r="7687" spans="1:3" ht="22.5" x14ac:dyDescent="0.25">
      <c r="A7687" s="85">
        <v>45522</v>
      </c>
      <c r="B7687" s="86" t="s">
        <v>511</v>
      </c>
      <c r="C7687" s="2">
        <v>1</v>
      </c>
    </row>
    <row r="7688" spans="1:3" ht="22.5" x14ac:dyDescent="0.25">
      <c r="A7688" s="85">
        <v>45522</v>
      </c>
      <c r="B7688" s="87" t="s">
        <v>517</v>
      </c>
      <c r="C7688" s="2">
        <v>2</v>
      </c>
    </row>
    <row r="7689" spans="1:3" ht="22.5" x14ac:dyDescent="0.25">
      <c r="A7689" s="85">
        <v>45522</v>
      </c>
      <c r="B7689" s="86" t="s">
        <v>552</v>
      </c>
      <c r="C7689" s="2">
        <v>2</v>
      </c>
    </row>
    <row r="7690" spans="1:3" ht="22.5" x14ac:dyDescent="0.25">
      <c r="A7690" s="85">
        <v>45522</v>
      </c>
      <c r="B7690" s="87" t="s">
        <v>510</v>
      </c>
      <c r="C7690" s="2">
        <v>2</v>
      </c>
    </row>
    <row r="7691" spans="1:3" x14ac:dyDescent="0.25">
      <c r="A7691" s="85">
        <v>45522</v>
      </c>
      <c r="B7691" s="87" t="s">
        <v>532</v>
      </c>
      <c r="C7691" s="2">
        <v>2</v>
      </c>
    </row>
    <row r="7692" spans="1:3" x14ac:dyDescent="0.25">
      <c r="A7692" s="85">
        <v>45522</v>
      </c>
      <c r="B7692" s="86" t="s">
        <v>506</v>
      </c>
      <c r="C7692" s="2">
        <v>1</v>
      </c>
    </row>
    <row r="7693" spans="1:3" ht="22.5" x14ac:dyDescent="0.25">
      <c r="A7693" s="85">
        <v>45522</v>
      </c>
      <c r="B7693" s="87" t="s">
        <v>543</v>
      </c>
      <c r="C7693" s="2">
        <v>2</v>
      </c>
    </row>
    <row r="7694" spans="1:3" ht="22.5" x14ac:dyDescent="0.25">
      <c r="A7694" s="85">
        <v>45522</v>
      </c>
      <c r="B7694" s="86" t="s">
        <v>505</v>
      </c>
      <c r="C7694" s="2">
        <v>2</v>
      </c>
    </row>
    <row r="7695" spans="1:3" ht="22.5" x14ac:dyDescent="0.25">
      <c r="A7695" s="85">
        <v>45522</v>
      </c>
      <c r="B7695" s="87" t="s">
        <v>529</v>
      </c>
      <c r="C7695" s="2">
        <v>2</v>
      </c>
    </row>
    <row r="7696" spans="1:3" x14ac:dyDescent="0.25">
      <c r="A7696" s="85">
        <v>45522</v>
      </c>
      <c r="B7696" s="86" t="s">
        <v>541</v>
      </c>
      <c r="C7696" s="2">
        <v>2</v>
      </c>
    </row>
    <row r="7697" spans="1:3" x14ac:dyDescent="0.25">
      <c r="A7697" s="85">
        <v>45522</v>
      </c>
      <c r="B7697" s="87" t="s">
        <v>562</v>
      </c>
      <c r="C7697" s="2">
        <v>2</v>
      </c>
    </row>
    <row r="7698" spans="1:3" ht="22.5" x14ac:dyDescent="0.25">
      <c r="A7698" s="85">
        <v>45522</v>
      </c>
      <c r="B7698" s="86" t="s">
        <v>577</v>
      </c>
      <c r="C7698" s="2">
        <v>2</v>
      </c>
    </row>
    <row r="7699" spans="1:3" ht="22.5" x14ac:dyDescent="0.25">
      <c r="A7699" s="85">
        <v>45522</v>
      </c>
      <c r="B7699" s="87" t="s">
        <v>549</v>
      </c>
      <c r="C7699" s="2">
        <v>2</v>
      </c>
    </row>
    <row r="7700" spans="1:3" x14ac:dyDescent="0.25">
      <c r="A7700" s="85">
        <v>45522</v>
      </c>
      <c r="B7700" s="86" t="s">
        <v>582</v>
      </c>
      <c r="C7700" s="2">
        <v>2</v>
      </c>
    </row>
    <row r="7701" spans="1:3" ht="22.5" x14ac:dyDescent="0.25">
      <c r="A7701" s="85">
        <v>45522</v>
      </c>
      <c r="B7701" s="87" t="s">
        <v>568</v>
      </c>
      <c r="C7701" s="2">
        <v>2</v>
      </c>
    </row>
    <row r="7702" spans="1:3" ht="22.5" x14ac:dyDescent="0.25">
      <c r="A7702" s="85">
        <v>45522</v>
      </c>
      <c r="B7702" s="87" t="s">
        <v>390</v>
      </c>
      <c r="C7702" s="2">
        <v>2</v>
      </c>
    </row>
    <row r="7703" spans="1:3" ht="22.5" x14ac:dyDescent="0.25">
      <c r="A7703" s="85">
        <v>45523</v>
      </c>
      <c r="B7703" s="87" t="s">
        <v>548</v>
      </c>
      <c r="C7703" s="2">
        <v>2</v>
      </c>
    </row>
    <row r="7704" spans="1:3" x14ac:dyDescent="0.25">
      <c r="A7704" s="85">
        <v>45523</v>
      </c>
      <c r="B7704" s="86" t="s">
        <v>498</v>
      </c>
      <c r="C7704" s="2">
        <v>1</v>
      </c>
    </row>
    <row r="7705" spans="1:3" ht="22.5" x14ac:dyDescent="0.25">
      <c r="A7705" s="85">
        <v>45523</v>
      </c>
      <c r="B7705" s="86" t="s">
        <v>493</v>
      </c>
      <c r="C7705" s="2">
        <v>2</v>
      </c>
    </row>
    <row r="7706" spans="1:3" x14ac:dyDescent="0.25">
      <c r="A7706" s="85">
        <v>45523</v>
      </c>
      <c r="B7706" s="86" t="s">
        <v>494</v>
      </c>
      <c r="C7706" s="2"/>
    </row>
    <row r="7707" spans="1:3" ht="22.5" x14ac:dyDescent="0.25">
      <c r="A7707" s="85">
        <v>45523</v>
      </c>
      <c r="B7707" s="86" t="s">
        <v>515</v>
      </c>
      <c r="C7707" s="2">
        <v>2</v>
      </c>
    </row>
    <row r="7708" spans="1:3" ht="22.5" x14ac:dyDescent="0.25">
      <c r="A7708" s="85">
        <v>45523</v>
      </c>
      <c r="B7708" s="86" t="s">
        <v>492</v>
      </c>
      <c r="C7708" s="2">
        <v>2</v>
      </c>
    </row>
    <row r="7709" spans="1:3" ht="22.5" x14ac:dyDescent="0.25">
      <c r="A7709" s="85">
        <v>45523</v>
      </c>
      <c r="B7709" s="87" t="s">
        <v>630</v>
      </c>
      <c r="C7709" s="2"/>
    </row>
    <row r="7710" spans="1:3" x14ac:dyDescent="0.25">
      <c r="A7710" s="85">
        <v>45523</v>
      </c>
      <c r="B7710" s="87" t="s">
        <v>495</v>
      </c>
      <c r="C7710" s="2"/>
    </row>
    <row r="7711" spans="1:3" x14ac:dyDescent="0.25">
      <c r="A7711" s="85">
        <v>45523</v>
      </c>
      <c r="B7711" s="87" t="s">
        <v>497</v>
      </c>
      <c r="C7711" s="2">
        <v>2</v>
      </c>
    </row>
    <row r="7712" spans="1:3" ht="22.5" x14ac:dyDescent="0.25">
      <c r="A7712" s="85">
        <v>45523</v>
      </c>
      <c r="B7712" s="87" t="s">
        <v>490</v>
      </c>
      <c r="C7712" s="2">
        <v>2</v>
      </c>
    </row>
    <row r="7713" spans="1:3" ht="22.5" x14ac:dyDescent="0.25">
      <c r="A7713" s="85">
        <v>45523</v>
      </c>
      <c r="B7713" s="87" t="s">
        <v>551</v>
      </c>
      <c r="C7713" s="2">
        <v>2</v>
      </c>
    </row>
    <row r="7714" spans="1:3" x14ac:dyDescent="0.25">
      <c r="A7714" s="85">
        <v>45523</v>
      </c>
      <c r="B7714" s="87" t="s">
        <v>580</v>
      </c>
      <c r="C7714" s="2">
        <v>2</v>
      </c>
    </row>
    <row r="7715" spans="1:3" ht="22.5" x14ac:dyDescent="0.25">
      <c r="A7715" s="85">
        <v>45523</v>
      </c>
      <c r="B7715" s="87" t="s">
        <v>491</v>
      </c>
      <c r="C7715" s="2"/>
    </row>
    <row r="7716" spans="1:3" ht="22.5" x14ac:dyDescent="0.25">
      <c r="A7716" s="85">
        <v>45523</v>
      </c>
      <c r="B7716" s="87" t="s">
        <v>552</v>
      </c>
      <c r="C7716" s="2">
        <v>2</v>
      </c>
    </row>
    <row r="7717" spans="1:3" ht="22.5" x14ac:dyDescent="0.25">
      <c r="A7717" s="85">
        <v>45523</v>
      </c>
      <c r="B7717" s="86" t="s">
        <v>499</v>
      </c>
      <c r="C7717" s="2">
        <v>2</v>
      </c>
    </row>
    <row r="7718" spans="1:3" ht="22.5" x14ac:dyDescent="0.25">
      <c r="A7718" s="85">
        <v>45523</v>
      </c>
      <c r="B7718" s="87" t="s">
        <v>510</v>
      </c>
      <c r="C7718" s="2">
        <v>1</v>
      </c>
    </row>
    <row r="7719" spans="1:3" x14ac:dyDescent="0.25">
      <c r="A7719" s="85">
        <v>45523</v>
      </c>
      <c r="B7719" s="87" t="s">
        <v>509</v>
      </c>
      <c r="C7719" s="2">
        <v>1</v>
      </c>
    </row>
    <row r="7720" spans="1:3" x14ac:dyDescent="0.25">
      <c r="A7720" s="85">
        <v>45523</v>
      </c>
      <c r="B7720" s="86" t="s">
        <v>519</v>
      </c>
      <c r="C7720" s="2">
        <v>2</v>
      </c>
    </row>
    <row r="7721" spans="1:3" ht="22.5" x14ac:dyDescent="0.25">
      <c r="A7721" s="85">
        <v>45523</v>
      </c>
      <c r="B7721" s="86" t="s">
        <v>439</v>
      </c>
      <c r="C7721" s="2">
        <v>2</v>
      </c>
    </row>
    <row r="7722" spans="1:3" ht="22.5" x14ac:dyDescent="0.25">
      <c r="A7722" s="85">
        <v>45523</v>
      </c>
      <c r="B7722" s="87" t="s">
        <v>511</v>
      </c>
      <c r="C7722" s="2">
        <v>1</v>
      </c>
    </row>
    <row r="7723" spans="1:3" ht="22.5" x14ac:dyDescent="0.25">
      <c r="A7723" s="85">
        <v>45523</v>
      </c>
      <c r="B7723" s="87" t="s">
        <v>500</v>
      </c>
      <c r="C7723" s="2">
        <v>2</v>
      </c>
    </row>
    <row r="7724" spans="1:3" ht="22.5" x14ac:dyDescent="0.25">
      <c r="A7724" s="85">
        <v>45523</v>
      </c>
      <c r="B7724" s="87" t="s">
        <v>557</v>
      </c>
      <c r="C7724" s="2">
        <v>2</v>
      </c>
    </row>
    <row r="7725" spans="1:3" ht="22.5" x14ac:dyDescent="0.25">
      <c r="A7725" s="85">
        <v>45523</v>
      </c>
      <c r="B7725" s="86" t="s">
        <v>503</v>
      </c>
      <c r="C7725" s="2">
        <v>2</v>
      </c>
    </row>
    <row r="7726" spans="1:3" x14ac:dyDescent="0.25">
      <c r="A7726" s="85">
        <v>45523</v>
      </c>
      <c r="B7726" s="86" t="s">
        <v>507</v>
      </c>
      <c r="C7726" s="2">
        <v>2</v>
      </c>
    </row>
    <row r="7727" spans="1:3" x14ac:dyDescent="0.25">
      <c r="A7727" s="85">
        <v>45523</v>
      </c>
      <c r="B7727" s="87" t="s">
        <v>506</v>
      </c>
      <c r="C7727" s="2">
        <v>1</v>
      </c>
    </row>
    <row r="7728" spans="1:3" ht="22.5" x14ac:dyDescent="0.25">
      <c r="A7728" s="85">
        <v>45523</v>
      </c>
      <c r="B7728" s="87" t="s">
        <v>572</v>
      </c>
      <c r="C7728" s="2">
        <v>1</v>
      </c>
    </row>
    <row r="7729" spans="1:3" x14ac:dyDescent="0.25">
      <c r="A7729" s="85">
        <v>45523</v>
      </c>
      <c r="B7729" s="86" t="s">
        <v>532</v>
      </c>
      <c r="C7729" s="2">
        <v>2</v>
      </c>
    </row>
    <row r="7730" spans="1:3" x14ac:dyDescent="0.25">
      <c r="A7730" s="85">
        <v>45523</v>
      </c>
      <c r="B7730" s="86" t="s">
        <v>516</v>
      </c>
      <c r="C7730" s="2">
        <v>2</v>
      </c>
    </row>
    <row r="7731" spans="1:3" x14ac:dyDescent="0.25">
      <c r="A7731" s="85">
        <v>45523</v>
      </c>
      <c r="B7731" s="86" t="s">
        <v>547</v>
      </c>
      <c r="C7731" s="2">
        <v>2</v>
      </c>
    </row>
    <row r="7732" spans="1:3" ht="22.5" x14ac:dyDescent="0.25">
      <c r="A7732" s="85">
        <v>45523</v>
      </c>
      <c r="B7732" s="87" t="s">
        <v>565</v>
      </c>
      <c r="C7732" s="2">
        <v>2</v>
      </c>
    </row>
    <row r="7733" spans="1:3" ht="22.5" x14ac:dyDescent="0.25">
      <c r="A7733" s="85">
        <v>45523</v>
      </c>
      <c r="B7733" s="87" t="s">
        <v>556</v>
      </c>
      <c r="C7733" s="2">
        <v>2</v>
      </c>
    </row>
    <row r="7734" spans="1:3" ht="22.5" x14ac:dyDescent="0.25">
      <c r="A7734" s="85">
        <v>45523</v>
      </c>
      <c r="B7734" s="86" t="s">
        <v>559</v>
      </c>
      <c r="C7734" s="2">
        <v>2</v>
      </c>
    </row>
    <row r="7735" spans="1:3" ht="22.5" x14ac:dyDescent="0.25">
      <c r="A7735" s="85">
        <v>45523</v>
      </c>
      <c r="B7735" s="87" t="s">
        <v>521</v>
      </c>
      <c r="C7735" s="2">
        <v>2</v>
      </c>
    </row>
    <row r="7736" spans="1:3" ht="22.5" x14ac:dyDescent="0.25">
      <c r="A7736" s="85">
        <v>45523</v>
      </c>
      <c r="B7736" s="86" t="s">
        <v>560</v>
      </c>
      <c r="C7736" s="2">
        <v>2</v>
      </c>
    </row>
    <row r="7737" spans="1:3" x14ac:dyDescent="0.25">
      <c r="A7737" s="85">
        <v>45523</v>
      </c>
      <c r="B7737" s="86" t="s">
        <v>513</v>
      </c>
      <c r="C7737" s="2">
        <v>2</v>
      </c>
    </row>
    <row r="7738" spans="1:3" ht="22.5" x14ac:dyDescent="0.25">
      <c r="A7738" s="85">
        <v>45523</v>
      </c>
      <c r="B7738" s="87" t="s">
        <v>555</v>
      </c>
      <c r="C7738" s="2">
        <v>2</v>
      </c>
    </row>
    <row r="7739" spans="1:3" ht="22.5" x14ac:dyDescent="0.25">
      <c r="A7739" s="85">
        <v>45523</v>
      </c>
      <c r="B7739" s="87" t="s">
        <v>629</v>
      </c>
      <c r="C7739" s="2">
        <v>2</v>
      </c>
    </row>
    <row r="7740" spans="1:3" x14ac:dyDescent="0.25">
      <c r="A7740" s="85">
        <v>45523</v>
      </c>
      <c r="B7740" s="87" t="s">
        <v>566</v>
      </c>
      <c r="C7740" s="2">
        <v>2</v>
      </c>
    </row>
    <row r="7741" spans="1:3" ht="22.5" x14ac:dyDescent="0.25">
      <c r="A7741" s="85">
        <v>45523</v>
      </c>
      <c r="B7741" s="86" t="s">
        <v>631</v>
      </c>
      <c r="C7741" s="2">
        <v>2</v>
      </c>
    </row>
    <row r="7742" spans="1:3" ht="22.5" x14ac:dyDescent="0.25">
      <c r="A7742" s="85">
        <v>45523</v>
      </c>
      <c r="B7742" s="87" t="s">
        <v>505</v>
      </c>
      <c r="C7742" s="2">
        <v>2</v>
      </c>
    </row>
    <row r="7743" spans="1:3" ht="22.5" x14ac:dyDescent="0.25">
      <c r="A7743" s="85">
        <v>45523</v>
      </c>
      <c r="B7743" s="86" t="s">
        <v>517</v>
      </c>
      <c r="C7743" s="2">
        <v>2</v>
      </c>
    </row>
    <row r="7744" spans="1:3" ht="22.5" x14ac:dyDescent="0.25">
      <c r="A7744" s="85">
        <v>45523</v>
      </c>
      <c r="B7744" s="86" t="s">
        <v>526</v>
      </c>
      <c r="C7744" s="2">
        <v>2</v>
      </c>
    </row>
    <row r="7745" spans="1:3" ht="22.5" x14ac:dyDescent="0.25">
      <c r="A7745" s="85">
        <v>45523</v>
      </c>
      <c r="B7745" s="86" t="s">
        <v>531</v>
      </c>
      <c r="C7745" s="2">
        <v>2</v>
      </c>
    </row>
    <row r="7746" spans="1:3" ht="22.5" x14ac:dyDescent="0.25">
      <c r="A7746" s="85">
        <v>45523</v>
      </c>
      <c r="B7746" s="87" t="s">
        <v>514</v>
      </c>
      <c r="C7746" s="2">
        <v>2</v>
      </c>
    </row>
    <row r="7747" spans="1:3" ht="22.5" x14ac:dyDescent="0.25">
      <c r="A7747" s="85">
        <v>45523</v>
      </c>
      <c r="B7747" s="87" t="s">
        <v>501</v>
      </c>
      <c r="C7747" s="2">
        <v>2</v>
      </c>
    </row>
    <row r="7748" spans="1:3" ht="22.5" x14ac:dyDescent="0.25">
      <c r="A7748" s="85">
        <v>45523</v>
      </c>
      <c r="B7748" s="87" t="s">
        <v>533</v>
      </c>
      <c r="C7748" s="2">
        <v>2</v>
      </c>
    </row>
    <row r="7749" spans="1:3" x14ac:dyDescent="0.25">
      <c r="A7749" s="85">
        <v>45523</v>
      </c>
      <c r="B7749" s="86" t="s">
        <v>573</v>
      </c>
      <c r="C7749" s="2">
        <v>2</v>
      </c>
    </row>
    <row r="7750" spans="1:3" x14ac:dyDescent="0.25">
      <c r="A7750" s="85">
        <v>45523</v>
      </c>
      <c r="B7750" s="86" t="s">
        <v>518</v>
      </c>
      <c r="C7750" s="2">
        <v>2</v>
      </c>
    </row>
    <row r="7751" spans="1:3" ht="22.5" x14ac:dyDescent="0.25">
      <c r="A7751" s="85">
        <v>45523</v>
      </c>
      <c r="B7751" s="86" t="s">
        <v>534</v>
      </c>
      <c r="C7751" s="2">
        <v>2</v>
      </c>
    </row>
    <row r="7752" spans="1:3" ht="22.5" x14ac:dyDescent="0.25">
      <c r="A7752" s="85">
        <v>45523</v>
      </c>
      <c r="B7752" s="87" t="s">
        <v>537</v>
      </c>
      <c r="C7752" s="2">
        <v>2</v>
      </c>
    </row>
    <row r="7753" spans="1:3" ht="22.5" x14ac:dyDescent="0.25">
      <c r="A7753" s="85">
        <v>45523</v>
      </c>
      <c r="B7753" s="86" t="s">
        <v>529</v>
      </c>
      <c r="C7753" s="2">
        <v>2</v>
      </c>
    </row>
    <row r="7754" spans="1:3" ht="22.5" x14ac:dyDescent="0.25">
      <c r="A7754" s="85">
        <v>45523</v>
      </c>
      <c r="B7754" s="86" t="s">
        <v>539</v>
      </c>
      <c r="C7754" s="2">
        <v>2</v>
      </c>
    </row>
    <row r="7755" spans="1:3" ht="22.5" x14ac:dyDescent="0.25">
      <c r="A7755" s="85">
        <v>45523</v>
      </c>
      <c r="B7755" s="86" t="s">
        <v>544</v>
      </c>
      <c r="C7755" s="2">
        <v>2</v>
      </c>
    </row>
    <row r="7756" spans="1:3" x14ac:dyDescent="0.25">
      <c r="A7756" s="85">
        <v>45523</v>
      </c>
      <c r="B7756" s="87" t="s">
        <v>536</v>
      </c>
      <c r="C7756" s="2">
        <v>2</v>
      </c>
    </row>
    <row r="7757" spans="1:3" ht="22.5" x14ac:dyDescent="0.25">
      <c r="A7757" s="85">
        <v>45523</v>
      </c>
      <c r="B7757" s="86" t="s">
        <v>549</v>
      </c>
      <c r="C7757" s="2">
        <v>2</v>
      </c>
    </row>
    <row r="7758" spans="1:3" ht="22.5" x14ac:dyDescent="0.25">
      <c r="A7758" s="85">
        <v>45523</v>
      </c>
      <c r="B7758" s="86" t="s">
        <v>545</v>
      </c>
      <c r="C7758" s="2">
        <v>2</v>
      </c>
    </row>
    <row r="7759" spans="1:3" x14ac:dyDescent="0.25">
      <c r="A7759" s="85">
        <v>45523</v>
      </c>
      <c r="B7759" s="87" t="s">
        <v>546</v>
      </c>
      <c r="C7759" s="2">
        <v>2</v>
      </c>
    </row>
    <row r="7760" spans="1:3" x14ac:dyDescent="0.25">
      <c r="A7760" s="85">
        <v>45523</v>
      </c>
      <c r="B7760" s="87" t="s">
        <v>582</v>
      </c>
      <c r="C7760" s="2">
        <v>2</v>
      </c>
    </row>
    <row r="7761" spans="1:3" ht="22.5" x14ac:dyDescent="0.25">
      <c r="A7761" s="85">
        <v>45523</v>
      </c>
      <c r="B7761" s="86" t="s">
        <v>571</v>
      </c>
      <c r="C7761" s="2">
        <v>2</v>
      </c>
    </row>
    <row r="7762" spans="1:3" ht="22.5" x14ac:dyDescent="0.25">
      <c r="A7762" s="85">
        <v>45523</v>
      </c>
      <c r="B7762" s="86" t="s">
        <v>543</v>
      </c>
      <c r="C7762" s="2">
        <v>2</v>
      </c>
    </row>
    <row r="7763" spans="1:3" ht="22.5" x14ac:dyDescent="0.25">
      <c r="A7763" s="85">
        <v>45523</v>
      </c>
      <c r="B7763" s="86" t="s">
        <v>568</v>
      </c>
      <c r="C7763" s="2">
        <v>2</v>
      </c>
    </row>
    <row r="7764" spans="1:3" x14ac:dyDescent="0.25">
      <c r="A7764" s="85">
        <v>45524</v>
      </c>
      <c r="B7764" s="86" t="s">
        <v>580</v>
      </c>
      <c r="C7764" s="2">
        <v>1</v>
      </c>
    </row>
    <row r="7765" spans="1:3" x14ac:dyDescent="0.25">
      <c r="A7765" s="85">
        <v>45524</v>
      </c>
      <c r="B7765" s="86" t="s">
        <v>495</v>
      </c>
      <c r="C7765" s="2"/>
    </row>
    <row r="7766" spans="1:3" ht="22.5" x14ac:dyDescent="0.25">
      <c r="A7766" s="85">
        <v>45524</v>
      </c>
      <c r="B7766" s="87" t="s">
        <v>490</v>
      </c>
      <c r="C7766" s="2">
        <v>2</v>
      </c>
    </row>
    <row r="7767" spans="1:3" ht="22.5" x14ac:dyDescent="0.25">
      <c r="A7767" s="85">
        <v>45524</v>
      </c>
      <c r="B7767" s="86" t="s">
        <v>493</v>
      </c>
      <c r="C7767" s="2">
        <v>2</v>
      </c>
    </row>
    <row r="7768" spans="1:3" ht="22.5" x14ac:dyDescent="0.25">
      <c r="A7768" s="85">
        <v>45524</v>
      </c>
      <c r="B7768" s="86" t="s">
        <v>492</v>
      </c>
      <c r="C7768" s="2">
        <v>2</v>
      </c>
    </row>
    <row r="7769" spans="1:3" ht="22.5" x14ac:dyDescent="0.25">
      <c r="A7769" s="85">
        <v>45524</v>
      </c>
      <c r="B7769" s="86" t="s">
        <v>572</v>
      </c>
      <c r="C7769" s="2">
        <v>1</v>
      </c>
    </row>
    <row r="7770" spans="1:3" ht="22.5" x14ac:dyDescent="0.25">
      <c r="A7770" s="85">
        <v>45524</v>
      </c>
      <c r="B7770" s="87" t="s">
        <v>552</v>
      </c>
      <c r="C7770" s="2">
        <v>2</v>
      </c>
    </row>
    <row r="7771" spans="1:3" ht="22.5" x14ac:dyDescent="0.25">
      <c r="A7771" s="85">
        <v>45524</v>
      </c>
      <c r="B7771" s="86" t="s">
        <v>515</v>
      </c>
      <c r="C7771" s="2">
        <v>2</v>
      </c>
    </row>
    <row r="7772" spans="1:3" ht="22.5" x14ac:dyDescent="0.25">
      <c r="A7772" s="85">
        <v>45524</v>
      </c>
      <c r="B7772" s="87" t="s">
        <v>491</v>
      </c>
      <c r="C7772" s="2"/>
    </row>
    <row r="7773" spans="1:3" x14ac:dyDescent="0.25">
      <c r="A7773" s="85">
        <v>45524</v>
      </c>
      <c r="B7773" s="86" t="s">
        <v>497</v>
      </c>
      <c r="C7773" s="2">
        <v>2</v>
      </c>
    </row>
    <row r="7774" spans="1:3" ht="22.5" x14ac:dyDescent="0.25">
      <c r="A7774" s="85">
        <v>45524</v>
      </c>
      <c r="B7774" s="86" t="s">
        <v>499</v>
      </c>
      <c r="C7774" s="2">
        <v>2</v>
      </c>
    </row>
    <row r="7775" spans="1:3" x14ac:dyDescent="0.25">
      <c r="A7775" s="85">
        <v>45524</v>
      </c>
      <c r="B7775" s="86" t="s">
        <v>494</v>
      </c>
      <c r="C7775" s="2"/>
    </row>
    <row r="7776" spans="1:3" x14ac:dyDescent="0.25">
      <c r="A7776" s="85">
        <v>45524</v>
      </c>
      <c r="B7776" s="86" t="s">
        <v>575</v>
      </c>
      <c r="C7776" s="2">
        <v>2</v>
      </c>
    </row>
    <row r="7777" spans="1:3" ht="22.5" x14ac:dyDescent="0.25">
      <c r="A7777" s="85">
        <v>45524</v>
      </c>
      <c r="B7777" s="87" t="s">
        <v>563</v>
      </c>
      <c r="C7777" s="2"/>
    </row>
    <row r="7778" spans="1:3" ht="22.5" x14ac:dyDescent="0.25">
      <c r="A7778" s="85">
        <v>45524</v>
      </c>
      <c r="B7778" s="86" t="s">
        <v>501</v>
      </c>
      <c r="C7778" s="2">
        <v>2</v>
      </c>
    </row>
    <row r="7779" spans="1:3" ht="22.5" x14ac:dyDescent="0.25">
      <c r="A7779" s="85">
        <v>45524</v>
      </c>
      <c r="B7779" s="87" t="s">
        <v>628</v>
      </c>
      <c r="C7779" s="2">
        <v>2</v>
      </c>
    </row>
    <row r="7780" spans="1:3" x14ac:dyDescent="0.25">
      <c r="A7780" s="85">
        <v>45524</v>
      </c>
      <c r="B7780" s="86" t="s">
        <v>498</v>
      </c>
      <c r="C7780" s="2">
        <v>2</v>
      </c>
    </row>
    <row r="7781" spans="1:3" x14ac:dyDescent="0.25">
      <c r="A7781" s="85">
        <v>45524</v>
      </c>
      <c r="B7781" s="87" t="s">
        <v>566</v>
      </c>
      <c r="C7781" s="2">
        <v>1</v>
      </c>
    </row>
    <row r="7782" spans="1:3" ht="22.5" x14ac:dyDescent="0.25">
      <c r="A7782" s="85">
        <v>45524</v>
      </c>
      <c r="B7782" s="87" t="s">
        <v>548</v>
      </c>
      <c r="C7782" s="2">
        <v>2</v>
      </c>
    </row>
    <row r="7783" spans="1:3" x14ac:dyDescent="0.25">
      <c r="A7783" s="85">
        <v>45524</v>
      </c>
      <c r="B7783" s="86" t="s">
        <v>516</v>
      </c>
      <c r="C7783" s="2">
        <v>2</v>
      </c>
    </row>
    <row r="7784" spans="1:3" ht="22.5" x14ac:dyDescent="0.25">
      <c r="A7784" s="85">
        <v>45524</v>
      </c>
      <c r="B7784" s="87" t="s">
        <v>554</v>
      </c>
      <c r="C7784" s="2">
        <v>1</v>
      </c>
    </row>
    <row r="7785" spans="1:3" x14ac:dyDescent="0.25">
      <c r="A7785" s="85">
        <v>45524</v>
      </c>
      <c r="B7785" s="86" t="s">
        <v>506</v>
      </c>
      <c r="C7785" s="2">
        <v>1</v>
      </c>
    </row>
    <row r="7786" spans="1:3" x14ac:dyDescent="0.25">
      <c r="A7786" s="85">
        <v>45524</v>
      </c>
      <c r="B7786" s="86" t="s">
        <v>507</v>
      </c>
      <c r="C7786" s="2">
        <v>2</v>
      </c>
    </row>
    <row r="7787" spans="1:3" ht="22.5" x14ac:dyDescent="0.25">
      <c r="A7787" s="85">
        <v>45524</v>
      </c>
      <c r="B7787" s="87" t="s">
        <v>500</v>
      </c>
      <c r="C7787" s="2">
        <v>2</v>
      </c>
    </row>
    <row r="7788" spans="1:3" x14ac:dyDescent="0.25">
      <c r="A7788" s="85">
        <v>45524</v>
      </c>
      <c r="B7788" s="87" t="s">
        <v>519</v>
      </c>
      <c r="C7788" s="2">
        <v>2</v>
      </c>
    </row>
    <row r="7789" spans="1:3" x14ac:dyDescent="0.25">
      <c r="A7789" s="85">
        <v>45524</v>
      </c>
      <c r="B7789" s="86" t="s">
        <v>532</v>
      </c>
      <c r="C7789" s="2"/>
    </row>
    <row r="7790" spans="1:3" x14ac:dyDescent="0.25">
      <c r="A7790" s="85">
        <v>45524</v>
      </c>
      <c r="B7790" s="87" t="s">
        <v>525</v>
      </c>
      <c r="C7790" s="2">
        <v>1</v>
      </c>
    </row>
    <row r="7791" spans="1:3" ht="22.5" x14ac:dyDescent="0.25">
      <c r="A7791" s="85">
        <v>45524</v>
      </c>
      <c r="B7791" s="86" t="s">
        <v>556</v>
      </c>
      <c r="C7791" s="2">
        <v>1</v>
      </c>
    </row>
    <row r="7792" spans="1:3" ht="22.5" x14ac:dyDescent="0.25">
      <c r="A7792" s="85">
        <v>45524</v>
      </c>
      <c r="B7792" s="87" t="s">
        <v>557</v>
      </c>
      <c r="C7792" s="2">
        <v>2</v>
      </c>
    </row>
    <row r="7793" spans="1:3" ht="22.5" x14ac:dyDescent="0.25">
      <c r="A7793" s="85">
        <v>45524</v>
      </c>
      <c r="B7793" s="87" t="s">
        <v>511</v>
      </c>
      <c r="C7793" s="2">
        <v>1</v>
      </c>
    </row>
    <row r="7794" spans="1:3" ht="22.5" x14ac:dyDescent="0.25">
      <c r="A7794" s="85">
        <v>45524</v>
      </c>
      <c r="B7794" s="86" t="s">
        <v>549</v>
      </c>
      <c r="C7794" s="2">
        <v>1</v>
      </c>
    </row>
    <row r="7795" spans="1:3" ht="22.5" x14ac:dyDescent="0.25">
      <c r="A7795" s="85">
        <v>45524</v>
      </c>
      <c r="B7795" s="87" t="s">
        <v>510</v>
      </c>
      <c r="C7795" s="2">
        <v>2</v>
      </c>
    </row>
    <row r="7796" spans="1:3" ht="22.5" x14ac:dyDescent="0.25">
      <c r="A7796" s="85">
        <v>45524</v>
      </c>
      <c r="B7796" s="87" t="s">
        <v>512</v>
      </c>
      <c r="C7796" s="2">
        <v>2</v>
      </c>
    </row>
    <row r="7797" spans="1:3" x14ac:dyDescent="0.25">
      <c r="A7797" s="85">
        <v>45524</v>
      </c>
      <c r="B7797" s="87" t="s">
        <v>509</v>
      </c>
      <c r="C7797" s="2">
        <v>1</v>
      </c>
    </row>
    <row r="7798" spans="1:3" x14ac:dyDescent="0.25">
      <c r="A7798" s="85">
        <v>45524</v>
      </c>
      <c r="B7798" s="87" t="s">
        <v>518</v>
      </c>
      <c r="C7798" s="2">
        <v>2</v>
      </c>
    </row>
    <row r="7799" spans="1:3" x14ac:dyDescent="0.25">
      <c r="A7799" s="85">
        <v>45524</v>
      </c>
      <c r="B7799" s="87" t="s">
        <v>547</v>
      </c>
      <c r="C7799" s="2">
        <v>1</v>
      </c>
    </row>
    <row r="7800" spans="1:3" ht="22.5" x14ac:dyDescent="0.25">
      <c r="A7800" s="85">
        <v>45524</v>
      </c>
      <c r="B7800" s="86" t="s">
        <v>555</v>
      </c>
      <c r="C7800" s="2">
        <v>2</v>
      </c>
    </row>
    <row r="7801" spans="1:3" ht="22.5" x14ac:dyDescent="0.25">
      <c r="A7801" s="85">
        <v>45524</v>
      </c>
      <c r="B7801" s="86" t="s">
        <v>503</v>
      </c>
      <c r="C7801" s="2">
        <v>2</v>
      </c>
    </row>
    <row r="7802" spans="1:3" ht="22.5" x14ac:dyDescent="0.25">
      <c r="A7802" s="85">
        <v>45524</v>
      </c>
      <c r="B7802" s="86" t="s">
        <v>538</v>
      </c>
      <c r="C7802" s="2">
        <v>2</v>
      </c>
    </row>
    <row r="7803" spans="1:3" x14ac:dyDescent="0.25">
      <c r="A7803" s="85">
        <v>45524</v>
      </c>
      <c r="B7803" s="86" t="s">
        <v>582</v>
      </c>
      <c r="C7803" s="2"/>
    </row>
    <row r="7804" spans="1:3" ht="22.5" x14ac:dyDescent="0.25">
      <c r="A7804" s="85">
        <v>45524</v>
      </c>
      <c r="B7804" s="87" t="s">
        <v>631</v>
      </c>
      <c r="C7804" s="2">
        <v>2</v>
      </c>
    </row>
    <row r="7805" spans="1:3" ht="22.5" x14ac:dyDescent="0.25">
      <c r="A7805" s="85">
        <v>45524</v>
      </c>
      <c r="B7805" s="86" t="s">
        <v>517</v>
      </c>
      <c r="C7805" s="2">
        <v>2</v>
      </c>
    </row>
    <row r="7806" spans="1:3" ht="22.5" x14ac:dyDescent="0.25">
      <c r="A7806" s="85">
        <v>45524</v>
      </c>
      <c r="B7806" s="87" t="s">
        <v>521</v>
      </c>
      <c r="C7806" s="2">
        <v>2</v>
      </c>
    </row>
    <row r="7807" spans="1:3" ht="22.5" x14ac:dyDescent="0.25">
      <c r="A7807" s="85">
        <v>45524</v>
      </c>
      <c r="B7807" s="87" t="s">
        <v>559</v>
      </c>
      <c r="C7807" s="2">
        <v>2</v>
      </c>
    </row>
    <row r="7808" spans="1:3" x14ac:dyDescent="0.25">
      <c r="A7808" s="85">
        <v>45524</v>
      </c>
      <c r="B7808" s="86" t="s">
        <v>520</v>
      </c>
      <c r="C7808" s="2"/>
    </row>
    <row r="7809" spans="1:3" ht="22.5" x14ac:dyDescent="0.25">
      <c r="A7809" s="85">
        <v>45524</v>
      </c>
      <c r="B7809" s="86" t="s">
        <v>514</v>
      </c>
      <c r="C7809" s="2">
        <v>2</v>
      </c>
    </row>
    <row r="7810" spans="1:3" ht="22.5" x14ac:dyDescent="0.25">
      <c r="A7810" s="85">
        <v>45524</v>
      </c>
      <c r="B7810" s="86" t="s">
        <v>531</v>
      </c>
      <c r="C7810" s="2">
        <v>2</v>
      </c>
    </row>
    <row r="7811" spans="1:3" x14ac:dyDescent="0.25">
      <c r="A7811" s="85">
        <v>45524</v>
      </c>
      <c r="B7811" s="86" t="s">
        <v>573</v>
      </c>
      <c r="C7811" s="2">
        <v>2</v>
      </c>
    </row>
    <row r="7812" spans="1:3" ht="22.5" x14ac:dyDescent="0.25">
      <c r="A7812" s="85">
        <v>45524</v>
      </c>
      <c r="B7812" s="86" t="s">
        <v>526</v>
      </c>
      <c r="C7812" s="2">
        <v>2</v>
      </c>
    </row>
    <row r="7813" spans="1:3" x14ac:dyDescent="0.25">
      <c r="A7813" s="85">
        <v>45524</v>
      </c>
      <c r="B7813" s="87" t="s">
        <v>546</v>
      </c>
      <c r="C7813" s="2">
        <v>1</v>
      </c>
    </row>
    <row r="7814" spans="1:3" x14ac:dyDescent="0.25">
      <c r="A7814" s="85">
        <v>45524</v>
      </c>
      <c r="B7814" s="87" t="s">
        <v>524</v>
      </c>
      <c r="C7814" s="2">
        <v>2</v>
      </c>
    </row>
    <row r="7815" spans="1:3" ht="22.5" x14ac:dyDescent="0.25">
      <c r="A7815" s="85">
        <v>45524</v>
      </c>
      <c r="B7815" s="87" t="s">
        <v>629</v>
      </c>
      <c r="C7815" s="2">
        <v>2</v>
      </c>
    </row>
    <row r="7816" spans="1:3" ht="22.5" x14ac:dyDescent="0.25">
      <c r="A7816" s="85">
        <v>45524</v>
      </c>
      <c r="B7816" s="87" t="s">
        <v>577</v>
      </c>
      <c r="C7816" s="2">
        <v>2</v>
      </c>
    </row>
    <row r="7817" spans="1:3" ht="22.5" x14ac:dyDescent="0.25">
      <c r="A7817" s="85">
        <v>45524</v>
      </c>
      <c r="B7817" s="86" t="s">
        <v>534</v>
      </c>
      <c r="C7817" s="2">
        <v>2</v>
      </c>
    </row>
    <row r="7818" spans="1:3" x14ac:dyDescent="0.25">
      <c r="A7818" s="85">
        <v>45524</v>
      </c>
      <c r="B7818" s="86" t="s">
        <v>536</v>
      </c>
      <c r="C7818" s="2">
        <v>2</v>
      </c>
    </row>
    <row r="7819" spans="1:3" ht="22.5" x14ac:dyDescent="0.25">
      <c r="A7819" s="85">
        <v>45524</v>
      </c>
      <c r="B7819" s="87" t="s">
        <v>533</v>
      </c>
      <c r="C7819" s="2">
        <v>2</v>
      </c>
    </row>
    <row r="7820" spans="1:3" ht="22.5" x14ac:dyDescent="0.25">
      <c r="A7820" s="85">
        <v>45524</v>
      </c>
      <c r="B7820" s="86" t="s">
        <v>505</v>
      </c>
      <c r="C7820" s="2">
        <v>2</v>
      </c>
    </row>
    <row r="7821" spans="1:3" ht="22.5" x14ac:dyDescent="0.25">
      <c r="A7821" s="85">
        <v>45524</v>
      </c>
      <c r="B7821" s="87" t="s">
        <v>529</v>
      </c>
      <c r="C7821" s="2">
        <v>2</v>
      </c>
    </row>
    <row r="7822" spans="1:3" x14ac:dyDescent="0.25">
      <c r="A7822" s="85">
        <v>45524</v>
      </c>
      <c r="B7822" s="87" t="s">
        <v>513</v>
      </c>
      <c r="C7822" s="2">
        <v>2</v>
      </c>
    </row>
    <row r="7823" spans="1:3" x14ac:dyDescent="0.25">
      <c r="A7823" s="85">
        <v>45524</v>
      </c>
      <c r="B7823" s="87" t="s">
        <v>564</v>
      </c>
      <c r="C7823" s="2">
        <v>2</v>
      </c>
    </row>
    <row r="7824" spans="1:3" x14ac:dyDescent="0.25">
      <c r="A7824" s="85">
        <v>45524</v>
      </c>
      <c r="B7824" s="86" t="s">
        <v>541</v>
      </c>
      <c r="C7824" s="2">
        <v>2</v>
      </c>
    </row>
    <row r="7825" spans="1:3" ht="22.5" x14ac:dyDescent="0.25">
      <c r="A7825" s="85">
        <v>45524</v>
      </c>
      <c r="B7825" s="86" t="s">
        <v>542</v>
      </c>
      <c r="C7825" s="2">
        <v>2</v>
      </c>
    </row>
    <row r="7826" spans="1:3" ht="22.5" x14ac:dyDescent="0.25">
      <c r="A7826" s="85">
        <v>45524</v>
      </c>
      <c r="B7826" s="86" t="s">
        <v>539</v>
      </c>
      <c r="C7826" s="2">
        <v>2</v>
      </c>
    </row>
    <row r="7827" spans="1:3" ht="22.5" x14ac:dyDescent="0.25">
      <c r="A7827" s="85">
        <v>45524</v>
      </c>
      <c r="B7827" s="87" t="s">
        <v>540</v>
      </c>
      <c r="C7827" s="2">
        <v>2</v>
      </c>
    </row>
    <row r="7828" spans="1:3" ht="22.5" x14ac:dyDescent="0.25">
      <c r="A7828" s="85">
        <v>45524</v>
      </c>
      <c r="B7828" s="87" t="s">
        <v>544</v>
      </c>
      <c r="C7828" s="2">
        <v>2</v>
      </c>
    </row>
    <row r="7829" spans="1:3" ht="22.5" x14ac:dyDescent="0.25">
      <c r="A7829" s="85">
        <v>45524</v>
      </c>
      <c r="B7829" s="87" t="s">
        <v>545</v>
      </c>
      <c r="C7829" s="2">
        <v>2</v>
      </c>
    </row>
    <row r="7830" spans="1:3" ht="22.5" x14ac:dyDescent="0.25">
      <c r="A7830" s="85">
        <v>45524</v>
      </c>
      <c r="B7830" s="87" t="s">
        <v>639</v>
      </c>
      <c r="C7830" s="2">
        <v>2</v>
      </c>
    </row>
    <row r="7831" spans="1:3" ht="22.5" x14ac:dyDescent="0.25">
      <c r="A7831" s="85">
        <v>45524</v>
      </c>
      <c r="B7831" s="87" t="s">
        <v>568</v>
      </c>
      <c r="C7831" s="2">
        <v>2</v>
      </c>
    </row>
    <row r="7832" spans="1:3" ht="22.5" x14ac:dyDescent="0.25">
      <c r="A7832" s="85">
        <v>45524</v>
      </c>
      <c r="B7832" s="87" t="s">
        <v>543</v>
      </c>
      <c r="C7832" s="2">
        <v>2</v>
      </c>
    </row>
    <row r="7833" spans="1:3" ht="22.5" x14ac:dyDescent="0.25">
      <c r="A7833" s="85">
        <v>45524</v>
      </c>
      <c r="B7833" s="86" t="s">
        <v>571</v>
      </c>
      <c r="C7833" s="2">
        <v>2</v>
      </c>
    </row>
    <row r="7834" spans="1:3" x14ac:dyDescent="0.25">
      <c r="A7834" s="85">
        <v>45525</v>
      </c>
      <c r="B7834" s="86" t="s">
        <v>564</v>
      </c>
      <c r="C7834" s="2"/>
    </row>
    <row r="7835" spans="1:3" ht="22.5" x14ac:dyDescent="0.25">
      <c r="A7835" s="85">
        <v>45525</v>
      </c>
      <c r="B7835" s="86" t="s">
        <v>568</v>
      </c>
      <c r="C7835" s="2"/>
    </row>
    <row r="7836" spans="1:3" ht="22.5" x14ac:dyDescent="0.25">
      <c r="A7836" s="85">
        <v>45525</v>
      </c>
      <c r="B7836" s="86" t="s">
        <v>552</v>
      </c>
      <c r="C7836" s="2">
        <v>2</v>
      </c>
    </row>
    <row r="7837" spans="1:3" ht="22.5" x14ac:dyDescent="0.25">
      <c r="A7837" s="85">
        <v>45525</v>
      </c>
      <c r="B7837" s="86" t="s">
        <v>548</v>
      </c>
      <c r="C7837" s="2">
        <v>2</v>
      </c>
    </row>
    <row r="7838" spans="1:3" ht="22.5" x14ac:dyDescent="0.25">
      <c r="A7838" s="85">
        <v>45525</v>
      </c>
      <c r="B7838" s="86" t="s">
        <v>550</v>
      </c>
      <c r="C7838" s="2"/>
    </row>
    <row r="7839" spans="1:3" x14ac:dyDescent="0.25">
      <c r="A7839" s="85">
        <v>45525</v>
      </c>
      <c r="B7839" s="86" t="s">
        <v>495</v>
      </c>
      <c r="C7839" s="2"/>
    </row>
    <row r="7840" spans="1:3" x14ac:dyDescent="0.25">
      <c r="A7840" s="85">
        <v>45525</v>
      </c>
      <c r="B7840" s="86" t="s">
        <v>494</v>
      </c>
      <c r="C7840" s="2"/>
    </row>
    <row r="7841" spans="1:3" ht="22.5" x14ac:dyDescent="0.25">
      <c r="A7841" s="85">
        <v>45525</v>
      </c>
      <c r="B7841" s="87" t="s">
        <v>492</v>
      </c>
      <c r="C7841" s="2">
        <v>2</v>
      </c>
    </row>
    <row r="7842" spans="1:3" ht="22.5" x14ac:dyDescent="0.25">
      <c r="A7842" s="85">
        <v>45525</v>
      </c>
      <c r="B7842" s="86" t="s">
        <v>501</v>
      </c>
      <c r="C7842" s="2">
        <v>2</v>
      </c>
    </row>
    <row r="7843" spans="1:3" ht="22.5" x14ac:dyDescent="0.25">
      <c r="A7843" s="85">
        <v>45525</v>
      </c>
      <c r="B7843" s="87" t="s">
        <v>515</v>
      </c>
      <c r="C7843" s="2">
        <v>2</v>
      </c>
    </row>
    <row r="7844" spans="1:3" x14ac:dyDescent="0.25">
      <c r="A7844" s="85">
        <v>45525</v>
      </c>
      <c r="B7844" s="87" t="s">
        <v>497</v>
      </c>
      <c r="C7844" s="2">
        <v>2</v>
      </c>
    </row>
    <row r="7845" spans="1:3" ht="22.5" x14ac:dyDescent="0.25">
      <c r="A7845" s="85">
        <v>45525</v>
      </c>
      <c r="B7845" s="87" t="s">
        <v>490</v>
      </c>
      <c r="C7845" s="2">
        <v>2</v>
      </c>
    </row>
    <row r="7846" spans="1:3" x14ac:dyDescent="0.25">
      <c r="A7846" s="85">
        <v>45525</v>
      </c>
      <c r="B7846" s="87" t="s">
        <v>506</v>
      </c>
      <c r="C7846" s="2"/>
    </row>
    <row r="7847" spans="1:3" ht="22.5" x14ac:dyDescent="0.25">
      <c r="A7847" s="85">
        <v>45525</v>
      </c>
      <c r="B7847" s="87" t="s">
        <v>493</v>
      </c>
      <c r="C7847" s="2">
        <v>2</v>
      </c>
    </row>
    <row r="7848" spans="1:3" ht="22.5" x14ac:dyDescent="0.25">
      <c r="A7848" s="85">
        <v>45525</v>
      </c>
      <c r="B7848" s="87" t="s">
        <v>551</v>
      </c>
      <c r="C7848" s="2">
        <v>2</v>
      </c>
    </row>
    <row r="7849" spans="1:3" x14ac:dyDescent="0.25">
      <c r="A7849" s="85">
        <v>45525</v>
      </c>
      <c r="B7849" s="86" t="s">
        <v>520</v>
      </c>
      <c r="C7849" s="2"/>
    </row>
    <row r="7850" spans="1:3" x14ac:dyDescent="0.25">
      <c r="A7850" s="85">
        <v>45525</v>
      </c>
      <c r="B7850" s="86" t="s">
        <v>498</v>
      </c>
      <c r="C7850" s="2">
        <v>2</v>
      </c>
    </row>
    <row r="7851" spans="1:3" ht="22.5" x14ac:dyDescent="0.25">
      <c r="A7851" s="85">
        <v>45525</v>
      </c>
      <c r="B7851" s="86" t="s">
        <v>499</v>
      </c>
      <c r="C7851" s="2">
        <v>2</v>
      </c>
    </row>
    <row r="7852" spans="1:3" ht="22.5" x14ac:dyDescent="0.25">
      <c r="A7852" s="85">
        <v>45525</v>
      </c>
      <c r="B7852" s="86" t="s">
        <v>500</v>
      </c>
      <c r="C7852" s="2">
        <v>2</v>
      </c>
    </row>
    <row r="7853" spans="1:3" ht="22.5" x14ac:dyDescent="0.25">
      <c r="A7853" s="85">
        <v>45525</v>
      </c>
      <c r="B7853" s="86" t="s">
        <v>572</v>
      </c>
      <c r="C7853" s="2">
        <v>1</v>
      </c>
    </row>
    <row r="7854" spans="1:3" ht="22.5" x14ac:dyDescent="0.25">
      <c r="A7854" s="85">
        <v>45525</v>
      </c>
      <c r="B7854" s="86" t="s">
        <v>530</v>
      </c>
      <c r="C7854" s="2">
        <v>1</v>
      </c>
    </row>
    <row r="7855" spans="1:3" ht="22.5" x14ac:dyDescent="0.25">
      <c r="A7855" s="85">
        <v>45525</v>
      </c>
      <c r="B7855" s="87" t="s">
        <v>549</v>
      </c>
      <c r="C7855" s="2">
        <v>1</v>
      </c>
    </row>
    <row r="7856" spans="1:3" ht="22.5" x14ac:dyDescent="0.25">
      <c r="A7856" s="85">
        <v>45525</v>
      </c>
      <c r="B7856" s="87" t="s">
        <v>439</v>
      </c>
      <c r="C7856" s="2">
        <v>2</v>
      </c>
    </row>
    <row r="7857" spans="1:3" ht="22.5" x14ac:dyDescent="0.25">
      <c r="A7857" s="85">
        <v>45525</v>
      </c>
      <c r="B7857" s="87" t="s">
        <v>557</v>
      </c>
      <c r="C7857" s="2">
        <v>2</v>
      </c>
    </row>
    <row r="7858" spans="1:3" ht="22.5" x14ac:dyDescent="0.25">
      <c r="A7858" s="85">
        <v>45525</v>
      </c>
      <c r="B7858" s="86" t="s">
        <v>511</v>
      </c>
      <c r="C7858" s="2">
        <v>1</v>
      </c>
    </row>
    <row r="7859" spans="1:3" ht="22.5" x14ac:dyDescent="0.25">
      <c r="A7859" s="85">
        <v>45525</v>
      </c>
      <c r="B7859" s="87" t="s">
        <v>491</v>
      </c>
      <c r="C7859" s="2"/>
    </row>
    <row r="7860" spans="1:3" x14ac:dyDescent="0.25">
      <c r="A7860" s="85">
        <v>45525</v>
      </c>
      <c r="B7860" s="86" t="s">
        <v>566</v>
      </c>
      <c r="C7860" s="2">
        <v>1</v>
      </c>
    </row>
    <row r="7861" spans="1:3" x14ac:dyDescent="0.25">
      <c r="A7861" s="85">
        <v>45525</v>
      </c>
      <c r="B7861" s="86" t="s">
        <v>516</v>
      </c>
      <c r="C7861" s="2">
        <v>2</v>
      </c>
    </row>
    <row r="7862" spans="1:3" x14ac:dyDescent="0.25">
      <c r="A7862" s="85">
        <v>45525</v>
      </c>
      <c r="B7862" s="87" t="s">
        <v>519</v>
      </c>
      <c r="C7862" s="2">
        <v>2</v>
      </c>
    </row>
    <row r="7863" spans="1:3" ht="22.5" x14ac:dyDescent="0.25">
      <c r="A7863" s="85">
        <v>45525</v>
      </c>
      <c r="B7863" s="86" t="s">
        <v>512</v>
      </c>
      <c r="C7863" s="2">
        <v>2</v>
      </c>
    </row>
    <row r="7864" spans="1:3" ht="22.5" x14ac:dyDescent="0.25">
      <c r="A7864" s="85">
        <v>45525</v>
      </c>
      <c r="B7864" s="86" t="s">
        <v>503</v>
      </c>
      <c r="C7864" s="2">
        <v>2</v>
      </c>
    </row>
    <row r="7865" spans="1:3" ht="22.5" x14ac:dyDescent="0.25">
      <c r="A7865" s="85">
        <v>45525</v>
      </c>
      <c r="B7865" s="86" t="s">
        <v>560</v>
      </c>
      <c r="C7865" s="2">
        <v>2</v>
      </c>
    </row>
    <row r="7866" spans="1:3" ht="22.5" x14ac:dyDescent="0.25">
      <c r="A7866" s="85">
        <v>45525</v>
      </c>
      <c r="B7866" s="87" t="s">
        <v>533</v>
      </c>
      <c r="C7866" s="2">
        <v>2</v>
      </c>
    </row>
    <row r="7867" spans="1:3" ht="22.5" x14ac:dyDescent="0.25">
      <c r="A7867" s="85">
        <v>45525</v>
      </c>
      <c r="B7867" s="86" t="s">
        <v>505</v>
      </c>
      <c r="C7867" s="2">
        <v>2</v>
      </c>
    </row>
    <row r="7868" spans="1:3" ht="22.5" x14ac:dyDescent="0.25">
      <c r="A7868" s="85">
        <v>45525</v>
      </c>
      <c r="B7868" s="86" t="s">
        <v>555</v>
      </c>
      <c r="C7868" s="2">
        <v>2</v>
      </c>
    </row>
    <row r="7869" spans="1:3" ht="22.5" x14ac:dyDescent="0.25">
      <c r="A7869" s="85">
        <v>45525</v>
      </c>
      <c r="B7869" s="87" t="s">
        <v>559</v>
      </c>
      <c r="C7869" s="2">
        <v>2</v>
      </c>
    </row>
    <row r="7870" spans="1:3" ht="22.5" x14ac:dyDescent="0.25">
      <c r="A7870" s="85">
        <v>45525</v>
      </c>
      <c r="B7870" s="87" t="s">
        <v>517</v>
      </c>
      <c r="C7870" s="2">
        <v>2</v>
      </c>
    </row>
    <row r="7871" spans="1:3" ht="22.5" x14ac:dyDescent="0.25">
      <c r="A7871" s="85">
        <v>45525</v>
      </c>
      <c r="B7871" s="87" t="s">
        <v>629</v>
      </c>
      <c r="C7871" s="2">
        <v>2</v>
      </c>
    </row>
    <row r="7872" spans="1:3" x14ac:dyDescent="0.25">
      <c r="A7872" s="85">
        <v>45525</v>
      </c>
      <c r="B7872" s="87" t="s">
        <v>507</v>
      </c>
      <c r="C7872" s="2">
        <v>2</v>
      </c>
    </row>
    <row r="7873" spans="1:3" ht="22.5" x14ac:dyDescent="0.25">
      <c r="A7873" s="85">
        <v>45525</v>
      </c>
      <c r="B7873" s="86" t="s">
        <v>521</v>
      </c>
      <c r="C7873" s="2">
        <v>2</v>
      </c>
    </row>
    <row r="7874" spans="1:3" ht="22.5" x14ac:dyDescent="0.25">
      <c r="A7874" s="85">
        <v>45525</v>
      </c>
      <c r="B7874" s="87" t="s">
        <v>522</v>
      </c>
      <c r="C7874" s="2">
        <v>2</v>
      </c>
    </row>
    <row r="7875" spans="1:3" x14ac:dyDescent="0.25">
      <c r="A7875" s="85">
        <v>45525</v>
      </c>
      <c r="B7875" s="86" t="s">
        <v>502</v>
      </c>
      <c r="C7875" s="2">
        <v>2</v>
      </c>
    </row>
    <row r="7876" spans="1:3" ht="22.5" x14ac:dyDescent="0.25">
      <c r="A7876" s="85">
        <v>45525</v>
      </c>
      <c r="B7876" s="86" t="s">
        <v>531</v>
      </c>
      <c r="C7876" s="2">
        <v>2</v>
      </c>
    </row>
    <row r="7877" spans="1:3" ht="22.5" x14ac:dyDescent="0.25">
      <c r="A7877" s="85">
        <v>45525</v>
      </c>
      <c r="B7877" s="86" t="s">
        <v>526</v>
      </c>
      <c r="C7877" s="2">
        <v>2</v>
      </c>
    </row>
    <row r="7878" spans="1:3" x14ac:dyDescent="0.25">
      <c r="A7878" s="85">
        <v>45525</v>
      </c>
      <c r="B7878" s="86" t="s">
        <v>513</v>
      </c>
      <c r="C7878" s="2">
        <v>2</v>
      </c>
    </row>
    <row r="7879" spans="1:3" ht="22.5" x14ac:dyDescent="0.25">
      <c r="A7879" s="85">
        <v>45525</v>
      </c>
      <c r="B7879" s="87" t="s">
        <v>577</v>
      </c>
      <c r="C7879" s="2">
        <v>2</v>
      </c>
    </row>
    <row r="7880" spans="1:3" ht="22.5" x14ac:dyDescent="0.25">
      <c r="A7880" s="85">
        <v>45525</v>
      </c>
      <c r="B7880" s="86" t="s">
        <v>631</v>
      </c>
      <c r="C7880" s="2">
        <v>2</v>
      </c>
    </row>
    <row r="7881" spans="1:3" ht="22.5" x14ac:dyDescent="0.25">
      <c r="A7881" s="85">
        <v>45525</v>
      </c>
      <c r="B7881" s="87" t="s">
        <v>514</v>
      </c>
      <c r="C7881" s="2">
        <v>2</v>
      </c>
    </row>
    <row r="7882" spans="1:3" ht="22.5" x14ac:dyDescent="0.25">
      <c r="A7882" s="85">
        <v>45525</v>
      </c>
      <c r="B7882" s="87" t="s">
        <v>529</v>
      </c>
      <c r="C7882" s="2">
        <v>2</v>
      </c>
    </row>
    <row r="7883" spans="1:3" x14ac:dyDescent="0.25">
      <c r="A7883" s="85">
        <v>45525</v>
      </c>
      <c r="B7883" s="87" t="s">
        <v>518</v>
      </c>
      <c r="C7883" s="2">
        <v>2</v>
      </c>
    </row>
    <row r="7884" spans="1:3" ht="22.5" x14ac:dyDescent="0.25">
      <c r="A7884" s="85">
        <v>45525</v>
      </c>
      <c r="B7884" s="86" t="s">
        <v>537</v>
      </c>
      <c r="C7884" s="2">
        <v>2</v>
      </c>
    </row>
    <row r="7885" spans="1:3" ht="22.5" x14ac:dyDescent="0.25">
      <c r="A7885" s="85">
        <v>45525</v>
      </c>
      <c r="B7885" s="86" t="s">
        <v>540</v>
      </c>
      <c r="C7885" s="2">
        <v>2</v>
      </c>
    </row>
    <row r="7886" spans="1:3" x14ac:dyDescent="0.25">
      <c r="A7886" s="85">
        <v>45525</v>
      </c>
      <c r="B7886" s="87" t="s">
        <v>575</v>
      </c>
      <c r="C7886" s="2">
        <v>2</v>
      </c>
    </row>
    <row r="7887" spans="1:3" ht="22.5" x14ac:dyDescent="0.25">
      <c r="A7887" s="85">
        <v>45525</v>
      </c>
      <c r="B7887" s="87" t="s">
        <v>544</v>
      </c>
      <c r="C7887" s="2">
        <v>2</v>
      </c>
    </row>
    <row r="7888" spans="1:3" x14ac:dyDescent="0.25">
      <c r="A7888" s="85">
        <v>45525</v>
      </c>
      <c r="B7888" s="86" t="s">
        <v>573</v>
      </c>
      <c r="C7888" s="2">
        <v>2</v>
      </c>
    </row>
    <row r="7889" spans="1:3" x14ac:dyDescent="0.25">
      <c r="A7889" s="85">
        <v>45525</v>
      </c>
      <c r="B7889" s="87" t="s">
        <v>536</v>
      </c>
      <c r="C7889" s="2">
        <v>2</v>
      </c>
    </row>
    <row r="7890" spans="1:3" ht="22.5" x14ac:dyDescent="0.25">
      <c r="A7890" s="85">
        <v>45525</v>
      </c>
      <c r="B7890" s="87" t="s">
        <v>539</v>
      </c>
      <c r="C7890" s="2">
        <v>2</v>
      </c>
    </row>
    <row r="7891" spans="1:3" ht="22.5" x14ac:dyDescent="0.25">
      <c r="A7891" s="85">
        <v>45525</v>
      </c>
      <c r="B7891" s="87" t="s">
        <v>563</v>
      </c>
      <c r="C7891" s="2">
        <v>2</v>
      </c>
    </row>
    <row r="7892" spans="1:3" x14ac:dyDescent="0.25">
      <c r="A7892" s="85">
        <v>45525</v>
      </c>
      <c r="B7892" s="87" t="s">
        <v>547</v>
      </c>
      <c r="C7892" s="2">
        <v>2</v>
      </c>
    </row>
    <row r="7893" spans="1:3" x14ac:dyDescent="0.25">
      <c r="A7893" s="85">
        <v>45525</v>
      </c>
      <c r="B7893" s="87" t="s">
        <v>541</v>
      </c>
      <c r="C7893" s="2">
        <v>2</v>
      </c>
    </row>
    <row r="7894" spans="1:3" ht="22.5" x14ac:dyDescent="0.25">
      <c r="A7894" s="85">
        <v>45525</v>
      </c>
      <c r="B7894" s="86" t="s">
        <v>543</v>
      </c>
      <c r="C7894" s="2">
        <v>2</v>
      </c>
    </row>
    <row r="7895" spans="1:3" ht="22.5" x14ac:dyDescent="0.25">
      <c r="A7895" s="85">
        <v>45525</v>
      </c>
      <c r="B7895" s="87" t="s">
        <v>639</v>
      </c>
      <c r="C7895" s="2">
        <v>2</v>
      </c>
    </row>
    <row r="7896" spans="1:3" ht="22.5" x14ac:dyDescent="0.25">
      <c r="A7896" s="85">
        <v>45525</v>
      </c>
      <c r="B7896" s="86" t="s">
        <v>556</v>
      </c>
      <c r="C7896" s="2">
        <v>2</v>
      </c>
    </row>
    <row r="7897" spans="1:3" ht="22.5" x14ac:dyDescent="0.25">
      <c r="A7897" s="85">
        <v>45525</v>
      </c>
      <c r="B7897" s="87" t="s">
        <v>538</v>
      </c>
      <c r="C7897" s="2">
        <v>2</v>
      </c>
    </row>
    <row r="7898" spans="1:3" ht="22.5" x14ac:dyDescent="0.25">
      <c r="A7898" s="85">
        <v>45525</v>
      </c>
      <c r="B7898" s="87" t="s">
        <v>545</v>
      </c>
      <c r="C7898" s="2">
        <v>2</v>
      </c>
    </row>
    <row r="7899" spans="1:3" ht="22.5" x14ac:dyDescent="0.25">
      <c r="A7899" s="85">
        <v>45525</v>
      </c>
      <c r="B7899" s="87" t="s">
        <v>542</v>
      </c>
      <c r="C7899" s="2">
        <v>2</v>
      </c>
    </row>
    <row r="7900" spans="1:3" ht="22.5" x14ac:dyDescent="0.25">
      <c r="A7900" s="85">
        <v>45526</v>
      </c>
      <c r="B7900" s="87" t="s">
        <v>493</v>
      </c>
      <c r="C7900" s="2">
        <v>2</v>
      </c>
    </row>
    <row r="7901" spans="1:3" ht="22.5" x14ac:dyDescent="0.25">
      <c r="A7901" s="85">
        <v>45526</v>
      </c>
      <c r="B7901" s="86" t="s">
        <v>548</v>
      </c>
      <c r="C7901" s="2">
        <v>2</v>
      </c>
    </row>
    <row r="7902" spans="1:3" x14ac:dyDescent="0.25">
      <c r="A7902" s="85">
        <v>45526</v>
      </c>
      <c r="B7902" s="86" t="s">
        <v>498</v>
      </c>
      <c r="C7902" s="2">
        <v>2</v>
      </c>
    </row>
    <row r="7903" spans="1:3" ht="22.5" x14ac:dyDescent="0.25">
      <c r="A7903" s="85">
        <v>45526</v>
      </c>
      <c r="B7903" s="87" t="s">
        <v>492</v>
      </c>
      <c r="C7903" s="2">
        <v>2</v>
      </c>
    </row>
    <row r="7904" spans="1:3" ht="22.5" x14ac:dyDescent="0.25">
      <c r="A7904" s="85">
        <v>45526</v>
      </c>
      <c r="B7904" s="86" t="s">
        <v>581</v>
      </c>
      <c r="C7904" s="2"/>
    </row>
    <row r="7905" spans="1:3" ht="22.5" x14ac:dyDescent="0.25">
      <c r="A7905" s="85">
        <v>45526</v>
      </c>
      <c r="B7905" s="87" t="s">
        <v>490</v>
      </c>
      <c r="C7905" s="2">
        <v>2</v>
      </c>
    </row>
    <row r="7906" spans="1:3" x14ac:dyDescent="0.25">
      <c r="A7906" s="85">
        <v>45526</v>
      </c>
      <c r="B7906" s="86" t="s">
        <v>494</v>
      </c>
      <c r="C7906" s="2"/>
    </row>
    <row r="7907" spans="1:3" x14ac:dyDescent="0.25">
      <c r="A7907" s="85">
        <v>45526</v>
      </c>
      <c r="B7907" s="86" t="s">
        <v>580</v>
      </c>
      <c r="C7907" s="2">
        <v>2</v>
      </c>
    </row>
    <row r="7908" spans="1:3" ht="22.5" x14ac:dyDescent="0.25">
      <c r="A7908" s="85">
        <v>45526</v>
      </c>
      <c r="B7908" s="87" t="s">
        <v>515</v>
      </c>
      <c r="C7908" s="2">
        <v>2</v>
      </c>
    </row>
    <row r="7909" spans="1:3" x14ac:dyDescent="0.25">
      <c r="A7909" s="85">
        <v>45526</v>
      </c>
      <c r="B7909" s="87" t="s">
        <v>516</v>
      </c>
      <c r="C7909" s="2"/>
    </row>
    <row r="7910" spans="1:3" x14ac:dyDescent="0.25">
      <c r="A7910" s="85">
        <v>45526</v>
      </c>
      <c r="B7910" s="86" t="s">
        <v>495</v>
      </c>
      <c r="C7910" s="2"/>
    </row>
    <row r="7911" spans="1:3" ht="22.5" x14ac:dyDescent="0.25">
      <c r="A7911" s="85">
        <v>45526</v>
      </c>
      <c r="B7911" s="86" t="s">
        <v>552</v>
      </c>
      <c r="C7911" s="2">
        <v>2</v>
      </c>
    </row>
    <row r="7912" spans="1:3" x14ac:dyDescent="0.25">
      <c r="A7912" s="85">
        <v>45526</v>
      </c>
      <c r="B7912" s="86" t="s">
        <v>506</v>
      </c>
      <c r="C7912" s="2">
        <v>1</v>
      </c>
    </row>
    <row r="7913" spans="1:3" ht="22.5" x14ac:dyDescent="0.25">
      <c r="A7913" s="85">
        <v>45526</v>
      </c>
      <c r="B7913" s="87" t="s">
        <v>501</v>
      </c>
      <c r="C7913" s="2">
        <v>2</v>
      </c>
    </row>
    <row r="7914" spans="1:3" x14ac:dyDescent="0.25">
      <c r="A7914" s="85">
        <v>45526</v>
      </c>
      <c r="B7914" s="86" t="s">
        <v>520</v>
      </c>
      <c r="C7914" s="2"/>
    </row>
    <row r="7915" spans="1:3" ht="22.5" x14ac:dyDescent="0.25">
      <c r="A7915" s="85">
        <v>45526</v>
      </c>
      <c r="B7915" s="86" t="s">
        <v>499</v>
      </c>
      <c r="C7915" s="2">
        <v>2</v>
      </c>
    </row>
    <row r="7916" spans="1:3" ht="22.5" x14ac:dyDescent="0.25">
      <c r="A7916" s="85">
        <v>45526</v>
      </c>
      <c r="B7916" s="87" t="s">
        <v>489</v>
      </c>
      <c r="C7916" s="2">
        <v>2</v>
      </c>
    </row>
    <row r="7917" spans="1:3" ht="22.5" x14ac:dyDescent="0.25">
      <c r="A7917" s="85">
        <v>45526</v>
      </c>
      <c r="B7917" s="87" t="s">
        <v>628</v>
      </c>
      <c r="C7917" s="2">
        <v>2</v>
      </c>
    </row>
    <row r="7918" spans="1:3" x14ac:dyDescent="0.25">
      <c r="A7918" s="85">
        <v>45526</v>
      </c>
      <c r="B7918" s="86" t="s">
        <v>518</v>
      </c>
      <c r="C7918" s="2">
        <v>1</v>
      </c>
    </row>
    <row r="7919" spans="1:3" ht="22.5" x14ac:dyDescent="0.25">
      <c r="A7919" s="85">
        <v>45526</v>
      </c>
      <c r="B7919" s="87" t="s">
        <v>439</v>
      </c>
      <c r="C7919" s="2">
        <v>2</v>
      </c>
    </row>
    <row r="7920" spans="1:3" x14ac:dyDescent="0.25">
      <c r="A7920" s="85">
        <v>45526</v>
      </c>
      <c r="B7920" s="86" t="s">
        <v>502</v>
      </c>
      <c r="C7920" s="2">
        <v>2</v>
      </c>
    </row>
    <row r="7921" spans="1:3" ht="22.5" x14ac:dyDescent="0.25">
      <c r="A7921" s="85">
        <v>45526</v>
      </c>
      <c r="B7921" s="86" t="s">
        <v>511</v>
      </c>
      <c r="C7921" s="2">
        <v>1</v>
      </c>
    </row>
    <row r="7922" spans="1:3" ht="22.5" x14ac:dyDescent="0.25">
      <c r="A7922" s="85">
        <v>45526</v>
      </c>
      <c r="B7922" s="87" t="s">
        <v>508</v>
      </c>
      <c r="C7922" s="2">
        <v>1</v>
      </c>
    </row>
    <row r="7923" spans="1:3" x14ac:dyDescent="0.25">
      <c r="A7923" s="85">
        <v>45526</v>
      </c>
      <c r="B7923" s="87" t="s">
        <v>525</v>
      </c>
      <c r="C7923" s="2">
        <v>1</v>
      </c>
    </row>
    <row r="7924" spans="1:3" ht="22.5" x14ac:dyDescent="0.25">
      <c r="A7924" s="85">
        <v>45526</v>
      </c>
      <c r="B7924" s="86" t="s">
        <v>503</v>
      </c>
      <c r="C7924" s="2">
        <v>2</v>
      </c>
    </row>
    <row r="7925" spans="1:3" ht="22.5" x14ac:dyDescent="0.25">
      <c r="A7925" s="85">
        <v>45526</v>
      </c>
      <c r="B7925" s="87" t="s">
        <v>569</v>
      </c>
      <c r="C7925" s="2">
        <v>2</v>
      </c>
    </row>
    <row r="7926" spans="1:3" ht="22.5" x14ac:dyDescent="0.25">
      <c r="A7926" s="85">
        <v>45526</v>
      </c>
      <c r="B7926" s="87" t="s">
        <v>512</v>
      </c>
      <c r="C7926" s="2">
        <v>2</v>
      </c>
    </row>
    <row r="7927" spans="1:3" x14ac:dyDescent="0.25">
      <c r="A7927" s="85">
        <v>45526</v>
      </c>
      <c r="B7927" s="87" t="s">
        <v>547</v>
      </c>
      <c r="C7927" s="2">
        <v>2</v>
      </c>
    </row>
    <row r="7928" spans="1:3" x14ac:dyDescent="0.25">
      <c r="A7928" s="85">
        <v>45526</v>
      </c>
      <c r="B7928" s="86" t="s">
        <v>507</v>
      </c>
      <c r="C7928" s="2">
        <v>2</v>
      </c>
    </row>
    <row r="7929" spans="1:3" ht="22.5" x14ac:dyDescent="0.25">
      <c r="A7929" s="85">
        <v>45526</v>
      </c>
      <c r="B7929" s="86" t="s">
        <v>510</v>
      </c>
      <c r="C7929" s="2">
        <v>2</v>
      </c>
    </row>
    <row r="7930" spans="1:3" x14ac:dyDescent="0.25">
      <c r="A7930" s="85">
        <v>45526</v>
      </c>
      <c r="B7930" s="87" t="s">
        <v>519</v>
      </c>
      <c r="C7930" s="2">
        <v>2</v>
      </c>
    </row>
    <row r="7931" spans="1:3" ht="22.5" x14ac:dyDescent="0.25">
      <c r="A7931" s="85">
        <v>45526</v>
      </c>
      <c r="B7931" s="87" t="s">
        <v>559</v>
      </c>
      <c r="C7931" s="2">
        <v>2</v>
      </c>
    </row>
    <row r="7932" spans="1:3" ht="22.5" x14ac:dyDescent="0.25">
      <c r="A7932" s="85">
        <v>45526</v>
      </c>
      <c r="B7932" s="87" t="s">
        <v>549</v>
      </c>
      <c r="C7932" s="2">
        <v>2</v>
      </c>
    </row>
    <row r="7933" spans="1:3" ht="22.5" x14ac:dyDescent="0.25">
      <c r="A7933" s="85">
        <v>45526</v>
      </c>
      <c r="B7933" s="87" t="s">
        <v>542</v>
      </c>
      <c r="C7933" s="2">
        <v>1</v>
      </c>
    </row>
    <row r="7934" spans="1:3" x14ac:dyDescent="0.25">
      <c r="A7934" s="85">
        <v>45526</v>
      </c>
      <c r="B7934" s="86" t="s">
        <v>573</v>
      </c>
      <c r="C7934" s="2">
        <v>2</v>
      </c>
    </row>
    <row r="7935" spans="1:3" ht="22.5" x14ac:dyDescent="0.25">
      <c r="A7935" s="85">
        <v>45526</v>
      </c>
      <c r="B7935" s="87" t="s">
        <v>555</v>
      </c>
      <c r="C7935" s="2">
        <v>2</v>
      </c>
    </row>
    <row r="7936" spans="1:3" ht="22.5" x14ac:dyDescent="0.25">
      <c r="A7936" s="85">
        <v>45526</v>
      </c>
      <c r="B7936" s="86" t="s">
        <v>537</v>
      </c>
      <c r="C7936" s="2">
        <v>2</v>
      </c>
    </row>
    <row r="7937" spans="1:3" ht="22.5" x14ac:dyDescent="0.25">
      <c r="A7937" s="85">
        <v>45526</v>
      </c>
      <c r="B7937" s="87" t="s">
        <v>526</v>
      </c>
      <c r="C7937" s="2">
        <v>2</v>
      </c>
    </row>
    <row r="7938" spans="1:3" ht="22.5" x14ac:dyDescent="0.25">
      <c r="A7938" s="85">
        <v>45526</v>
      </c>
      <c r="B7938" s="87" t="s">
        <v>517</v>
      </c>
      <c r="C7938" s="2">
        <v>2</v>
      </c>
    </row>
    <row r="7939" spans="1:3" ht="22.5" x14ac:dyDescent="0.25">
      <c r="A7939" s="85">
        <v>45526</v>
      </c>
      <c r="B7939" s="86" t="s">
        <v>522</v>
      </c>
      <c r="C7939" s="2">
        <v>2</v>
      </c>
    </row>
    <row r="7940" spans="1:3" ht="22.5" x14ac:dyDescent="0.25">
      <c r="A7940" s="85">
        <v>45526</v>
      </c>
      <c r="B7940" s="86" t="s">
        <v>521</v>
      </c>
      <c r="C7940" s="2">
        <v>2</v>
      </c>
    </row>
    <row r="7941" spans="1:3" ht="22.5" x14ac:dyDescent="0.25">
      <c r="A7941" s="85">
        <v>45526</v>
      </c>
      <c r="B7941" s="86" t="s">
        <v>531</v>
      </c>
      <c r="C7941" s="2">
        <v>2</v>
      </c>
    </row>
    <row r="7942" spans="1:3" x14ac:dyDescent="0.25">
      <c r="A7942" s="85">
        <v>45526</v>
      </c>
      <c r="B7942" s="86" t="s">
        <v>575</v>
      </c>
      <c r="C7942" s="2">
        <v>2</v>
      </c>
    </row>
    <row r="7943" spans="1:3" ht="22.5" x14ac:dyDescent="0.25">
      <c r="A7943" s="85">
        <v>45526</v>
      </c>
      <c r="B7943" s="87" t="s">
        <v>629</v>
      </c>
      <c r="C7943" s="2">
        <v>2</v>
      </c>
    </row>
    <row r="7944" spans="1:3" x14ac:dyDescent="0.25">
      <c r="A7944" s="85">
        <v>45526</v>
      </c>
      <c r="B7944" s="86" t="s">
        <v>561</v>
      </c>
      <c r="C7944" s="2">
        <v>2</v>
      </c>
    </row>
    <row r="7945" spans="1:3" ht="22.5" x14ac:dyDescent="0.25">
      <c r="A7945" s="85">
        <v>45526</v>
      </c>
      <c r="B7945" s="86" t="s">
        <v>514</v>
      </c>
      <c r="C7945" s="2">
        <v>2</v>
      </c>
    </row>
    <row r="7946" spans="1:3" ht="22.5" x14ac:dyDescent="0.25">
      <c r="A7946" s="85">
        <v>45526</v>
      </c>
      <c r="B7946" s="87" t="s">
        <v>631</v>
      </c>
      <c r="C7946" s="2">
        <v>2</v>
      </c>
    </row>
    <row r="7947" spans="1:3" x14ac:dyDescent="0.25">
      <c r="A7947" s="85">
        <v>45526</v>
      </c>
      <c r="B7947" s="87" t="s">
        <v>536</v>
      </c>
      <c r="C7947" s="2">
        <v>2</v>
      </c>
    </row>
    <row r="7948" spans="1:3" ht="22.5" x14ac:dyDescent="0.25">
      <c r="A7948" s="85">
        <v>45526</v>
      </c>
      <c r="B7948" s="87" t="s">
        <v>533</v>
      </c>
      <c r="C7948" s="2">
        <v>2</v>
      </c>
    </row>
    <row r="7949" spans="1:3" ht="22.5" x14ac:dyDescent="0.25">
      <c r="A7949" s="85">
        <v>45526</v>
      </c>
      <c r="B7949" s="87" t="s">
        <v>577</v>
      </c>
      <c r="C7949" s="2">
        <v>2</v>
      </c>
    </row>
    <row r="7950" spans="1:3" ht="22.5" x14ac:dyDescent="0.25">
      <c r="A7950" s="85">
        <v>45526</v>
      </c>
      <c r="B7950" s="86" t="s">
        <v>534</v>
      </c>
      <c r="C7950" s="2">
        <v>2</v>
      </c>
    </row>
    <row r="7951" spans="1:3" ht="22.5" x14ac:dyDescent="0.25">
      <c r="A7951" s="85">
        <v>45526</v>
      </c>
      <c r="B7951" s="86" t="s">
        <v>505</v>
      </c>
      <c r="C7951" s="2">
        <v>2</v>
      </c>
    </row>
    <row r="7952" spans="1:3" ht="22.5" x14ac:dyDescent="0.25">
      <c r="A7952" s="85">
        <v>45526</v>
      </c>
      <c r="B7952" s="87" t="s">
        <v>539</v>
      </c>
      <c r="C7952" s="2">
        <v>2</v>
      </c>
    </row>
    <row r="7953" spans="1:3" ht="22.5" x14ac:dyDescent="0.25">
      <c r="A7953" s="85">
        <v>45526</v>
      </c>
      <c r="B7953" s="87" t="s">
        <v>529</v>
      </c>
      <c r="C7953" s="2">
        <v>2</v>
      </c>
    </row>
    <row r="7954" spans="1:3" ht="22.5" x14ac:dyDescent="0.25">
      <c r="A7954" s="85">
        <v>45526</v>
      </c>
      <c r="B7954" s="86" t="s">
        <v>544</v>
      </c>
      <c r="C7954" s="2">
        <v>2</v>
      </c>
    </row>
    <row r="7955" spans="1:3" x14ac:dyDescent="0.25">
      <c r="A7955" s="85">
        <v>45526</v>
      </c>
      <c r="B7955" s="87" t="s">
        <v>541</v>
      </c>
      <c r="C7955" s="2">
        <v>2</v>
      </c>
    </row>
    <row r="7956" spans="1:3" ht="22.5" x14ac:dyDescent="0.25">
      <c r="A7956" s="85">
        <v>45526</v>
      </c>
      <c r="B7956" s="86" t="s">
        <v>563</v>
      </c>
      <c r="C7956" s="2">
        <v>2</v>
      </c>
    </row>
    <row r="7957" spans="1:3" ht="22.5" x14ac:dyDescent="0.25">
      <c r="A7957" s="85">
        <v>45526</v>
      </c>
      <c r="B7957" s="86" t="s">
        <v>540</v>
      </c>
      <c r="C7957" s="2">
        <v>2</v>
      </c>
    </row>
    <row r="7958" spans="1:3" ht="22.5" x14ac:dyDescent="0.25">
      <c r="A7958" s="85">
        <v>45526</v>
      </c>
      <c r="B7958" s="86" t="s">
        <v>530</v>
      </c>
      <c r="C7958" s="2">
        <v>2</v>
      </c>
    </row>
    <row r="7959" spans="1:3" ht="22.5" x14ac:dyDescent="0.25">
      <c r="A7959" s="85">
        <v>45526</v>
      </c>
      <c r="B7959" s="87" t="s">
        <v>543</v>
      </c>
      <c r="C7959" s="2">
        <v>2</v>
      </c>
    </row>
    <row r="7960" spans="1:3" ht="22.5" x14ac:dyDescent="0.25">
      <c r="A7960" s="85">
        <v>45526</v>
      </c>
      <c r="B7960" s="87" t="s">
        <v>639</v>
      </c>
      <c r="C7960" s="2">
        <v>2</v>
      </c>
    </row>
    <row r="7961" spans="1:3" ht="22.5" x14ac:dyDescent="0.25">
      <c r="A7961" s="85">
        <v>45526</v>
      </c>
      <c r="B7961" s="86" t="s">
        <v>568</v>
      </c>
      <c r="C7961" s="2">
        <v>2</v>
      </c>
    </row>
    <row r="7962" spans="1:3" x14ac:dyDescent="0.25">
      <c r="A7962" s="85">
        <v>45526</v>
      </c>
      <c r="B7962" s="86" t="s">
        <v>546</v>
      </c>
      <c r="C7962" s="2">
        <v>2</v>
      </c>
    </row>
    <row r="7963" spans="1:3" ht="22.5" x14ac:dyDescent="0.25">
      <c r="A7963" s="85">
        <v>45526</v>
      </c>
      <c r="B7963" s="86" t="s">
        <v>545</v>
      </c>
      <c r="C7963" s="2">
        <v>2</v>
      </c>
    </row>
    <row r="7964" spans="1:3" ht="22.5" x14ac:dyDescent="0.25">
      <c r="A7964" s="85">
        <v>45526</v>
      </c>
      <c r="B7964" s="87" t="s">
        <v>538</v>
      </c>
      <c r="C7964" s="2">
        <v>2</v>
      </c>
    </row>
    <row r="7965" spans="1:3" ht="22.5" x14ac:dyDescent="0.25">
      <c r="A7965" s="85">
        <v>45527</v>
      </c>
      <c r="B7965" s="87" t="s">
        <v>550</v>
      </c>
      <c r="C7965" s="2"/>
    </row>
    <row r="7966" spans="1:3" ht="22.5" x14ac:dyDescent="0.25">
      <c r="A7966" s="85">
        <v>45527</v>
      </c>
      <c r="B7966" s="86" t="s">
        <v>505</v>
      </c>
      <c r="C7966" s="2"/>
    </row>
    <row r="7967" spans="1:3" ht="22.5" x14ac:dyDescent="0.25">
      <c r="A7967" s="85">
        <v>45527</v>
      </c>
      <c r="B7967" s="87" t="s">
        <v>515</v>
      </c>
      <c r="C7967" s="2">
        <v>2</v>
      </c>
    </row>
    <row r="7968" spans="1:3" ht="22.5" x14ac:dyDescent="0.25">
      <c r="A7968" s="85">
        <v>45527</v>
      </c>
      <c r="B7968" s="86" t="s">
        <v>545</v>
      </c>
      <c r="C7968" s="2">
        <v>2</v>
      </c>
    </row>
    <row r="7969" spans="1:3" ht="22.5" x14ac:dyDescent="0.25">
      <c r="A7969" s="85">
        <v>45527</v>
      </c>
      <c r="B7969" s="87" t="s">
        <v>492</v>
      </c>
      <c r="C7969" s="2">
        <v>2</v>
      </c>
    </row>
    <row r="7970" spans="1:3" ht="22.5" x14ac:dyDescent="0.25">
      <c r="A7970" s="85">
        <v>45527</v>
      </c>
      <c r="B7970" s="86" t="s">
        <v>490</v>
      </c>
      <c r="C7970" s="2">
        <v>2</v>
      </c>
    </row>
    <row r="7971" spans="1:3" ht="22.5" x14ac:dyDescent="0.25">
      <c r="A7971" s="85">
        <v>45527</v>
      </c>
      <c r="B7971" s="86" t="s">
        <v>493</v>
      </c>
      <c r="C7971" s="2">
        <v>2</v>
      </c>
    </row>
    <row r="7972" spans="1:3" x14ac:dyDescent="0.25">
      <c r="A7972" s="85">
        <v>45527</v>
      </c>
      <c r="B7972" s="87" t="s">
        <v>494</v>
      </c>
      <c r="C7972" s="2"/>
    </row>
    <row r="7973" spans="1:3" ht="22.5" x14ac:dyDescent="0.25">
      <c r="A7973" s="85">
        <v>45527</v>
      </c>
      <c r="B7973" s="87" t="s">
        <v>630</v>
      </c>
      <c r="C7973" s="2">
        <v>2</v>
      </c>
    </row>
    <row r="7974" spans="1:3" ht="22.5" x14ac:dyDescent="0.25">
      <c r="A7974" s="85">
        <v>45527</v>
      </c>
      <c r="B7974" s="86" t="s">
        <v>551</v>
      </c>
      <c r="C7974" s="2">
        <v>2</v>
      </c>
    </row>
    <row r="7975" spans="1:3" ht="22.5" x14ac:dyDescent="0.25">
      <c r="A7975" s="85">
        <v>45527</v>
      </c>
      <c r="B7975" s="87" t="s">
        <v>552</v>
      </c>
      <c r="C7975" s="2">
        <v>2</v>
      </c>
    </row>
    <row r="7976" spans="1:3" ht="22.5" x14ac:dyDescent="0.25">
      <c r="A7976" s="85">
        <v>45527</v>
      </c>
      <c r="B7976" s="87" t="s">
        <v>565</v>
      </c>
      <c r="C7976" s="2">
        <v>1</v>
      </c>
    </row>
    <row r="7977" spans="1:3" ht="22.5" x14ac:dyDescent="0.25">
      <c r="A7977" s="85">
        <v>45527</v>
      </c>
      <c r="B7977" s="87" t="s">
        <v>491</v>
      </c>
      <c r="C7977" s="2"/>
    </row>
    <row r="7978" spans="1:3" ht="22.5" x14ac:dyDescent="0.25">
      <c r="A7978" s="85">
        <v>45527</v>
      </c>
      <c r="B7978" s="86" t="s">
        <v>503</v>
      </c>
      <c r="C7978" s="2"/>
    </row>
    <row r="7979" spans="1:3" ht="22.5" x14ac:dyDescent="0.25">
      <c r="A7979" s="85">
        <v>45527</v>
      </c>
      <c r="B7979" s="87" t="s">
        <v>572</v>
      </c>
      <c r="C7979" s="2">
        <v>1</v>
      </c>
    </row>
    <row r="7980" spans="1:3" ht="22.5" x14ac:dyDescent="0.25">
      <c r="A7980" s="85">
        <v>45527</v>
      </c>
      <c r="B7980" s="87" t="s">
        <v>489</v>
      </c>
      <c r="C7980" s="2">
        <v>2</v>
      </c>
    </row>
    <row r="7981" spans="1:3" ht="22.5" x14ac:dyDescent="0.25">
      <c r="A7981" s="85">
        <v>45527</v>
      </c>
      <c r="B7981" s="87" t="s">
        <v>554</v>
      </c>
      <c r="C7981" s="2">
        <v>1</v>
      </c>
    </row>
    <row r="7982" spans="1:3" x14ac:dyDescent="0.25">
      <c r="A7982" s="85">
        <v>45527</v>
      </c>
      <c r="B7982" s="86" t="s">
        <v>516</v>
      </c>
      <c r="C7982" s="2">
        <v>2</v>
      </c>
    </row>
    <row r="7983" spans="1:3" ht="22.5" x14ac:dyDescent="0.25">
      <c r="A7983" s="85">
        <v>45527</v>
      </c>
      <c r="B7983" s="86" t="s">
        <v>500</v>
      </c>
      <c r="C7983" s="2">
        <v>2</v>
      </c>
    </row>
    <row r="7984" spans="1:3" x14ac:dyDescent="0.25">
      <c r="A7984" s="85">
        <v>45527</v>
      </c>
      <c r="B7984" s="86" t="s">
        <v>507</v>
      </c>
      <c r="C7984" s="2">
        <v>2</v>
      </c>
    </row>
    <row r="7985" spans="1:3" x14ac:dyDescent="0.25">
      <c r="A7985" s="85">
        <v>45527</v>
      </c>
      <c r="B7985" s="87" t="s">
        <v>564</v>
      </c>
      <c r="C7985" s="2">
        <v>1</v>
      </c>
    </row>
    <row r="7986" spans="1:3" ht="22.5" x14ac:dyDescent="0.25">
      <c r="A7986" s="85">
        <v>45527</v>
      </c>
      <c r="B7986" s="87" t="s">
        <v>512</v>
      </c>
      <c r="C7986" s="2">
        <v>2</v>
      </c>
    </row>
    <row r="7987" spans="1:3" x14ac:dyDescent="0.25">
      <c r="A7987" s="85">
        <v>45527</v>
      </c>
      <c r="B7987" s="87" t="s">
        <v>541</v>
      </c>
      <c r="C7987" s="2">
        <v>1</v>
      </c>
    </row>
    <row r="7988" spans="1:3" ht="22.5" x14ac:dyDescent="0.25">
      <c r="A7988" s="85">
        <v>45527</v>
      </c>
      <c r="B7988" s="87" t="s">
        <v>510</v>
      </c>
      <c r="C7988" s="2">
        <v>2</v>
      </c>
    </row>
    <row r="7989" spans="1:3" ht="22.5" x14ac:dyDescent="0.25">
      <c r="A7989" s="85">
        <v>45527</v>
      </c>
      <c r="B7989" s="87" t="s">
        <v>569</v>
      </c>
      <c r="C7989" s="2">
        <v>2</v>
      </c>
    </row>
    <row r="7990" spans="1:3" x14ac:dyDescent="0.25">
      <c r="A7990" s="85">
        <v>45527</v>
      </c>
      <c r="B7990" s="87" t="s">
        <v>519</v>
      </c>
      <c r="C7990" s="2">
        <v>2</v>
      </c>
    </row>
    <row r="7991" spans="1:3" x14ac:dyDescent="0.25">
      <c r="A7991" s="85">
        <v>45527</v>
      </c>
      <c r="B7991" s="86" t="s">
        <v>502</v>
      </c>
      <c r="C7991" s="2">
        <v>2</v>
      </c>
    </row>
    <row r="7992" spans="1:3" ht="22.5" x14ac:dyDescent="0.25">
      <c r="A7992" s="85">
        <v>45527</v>
      </c>
      <c r="B7992" s="86" t="s">
        <v>629</v>
      </c>
      <c r="C7992" s="2">
        <v>2</v>
      </c>
    </row>
    <row r="7993" spans="1:3" x14ac:dyDescent="0.25">
      <c r="A7993" s="85">
        <v>45527</v>
      </c>
      <c r="B7993" s="86" t="s">
        <v>561</v>
      </c>
      <c r="C7993" s="2">
        <v>2</v>
      </c>
    </row>
    <row r="7994" spans="1:3" x14ac:dyDescent="0.25">
      <c r="A7994" s="85">
        <v>45527</v>
      </c>
      <c r="B7994" s="86" t="s">
        <v>518</v>
      </c>
      <c r="C7994" s="2">
        <v>2</v>
      </c>
    </row>
    <row r="7995" spans="1:3" ht="22.5" x14ac:dyDescent="0.25">
      <c r="A7995" s="85">
        <v>45527</v>
      </c>
      <c r="B7995" s="86" t="s">
        <v>559</v>
      </c>
      <c r="C7995" s="2">
        <v>2</v>
      </c>
    </row>
    <row r="7996" spans="1:3" ht="22.5" x14ac:dyDescent="0.25">
      <c r="A7996" s="85">
        <v>45527</v>
      </c>
      <c r="B7996" s="87" t="s">
        <v>631</v>
      </c>
      <c r="C7996" s="2">
        <v>2</v>
      </c>
    </row>
    <row r="7997" spans="1:3" ht="22.5" x14ac:dyDescent="0.25">
      <c r="A7997" s="85">
        <v>45527</v>
      </c>
      <c r="B7997" s="87" t="s">
        <v>537</v>
      </c>
      <c r="C7997" s="2">
        <v>2</v>
      </c>
    </row>
    <row r="7998" spans="1:3" ht="22.5" x14ac:dyDescent="0.25">
      <c r="A7998" s="85">
        <v>45527</v>
      </c>
      <c r="B7998" s="86" t="s">
        <v>521</v>
      </c>
      <c r="C7998" s="2">
        <v>2</v>
      </c>
    </row>
    <row r="7999" spans="1:3" x14ac:dyDescent="0.25">
      <c r="A7999" s="85">
        <v>45527</v>
      </c>
      <c r="B7999" s="86" t="s">
        <v>546</v>
      </c>
      <c r="C7999" s="2">
        <v>1</v>
      </c>
    </row>
    <row r="8000" spans="1:3" ht="22.5" x14ac:dyDescent="0.25">
      <c r="A8000" s="85">
        <v>45527</v>
      </c>
      <c r="B8000" s="86" t="s">
        <v>549</v>
      </c>
      <c r="C8000" s="2">
        <v>2</v>
      </c>
    </row>
    <row r="8001" spans="1:3" x14ac:dyDescent="0.25">
      <c r="A8001" s="85">
        <v>45527</v>
      </c>
      <c r="B8001" s="87" t="s">
        <v>525</v>
      </c>
      <c r="C8001" s="2">
        <v>2</v>
      </c>
    </row>
    <row r="8002" spans="1:3" ht="22.5" x14ac:dyDescent="0.25">
      <c r="A8002" s="85">
        <v>45527</v>
      </c>
      <c r="B8002" s="86" t="s">
        <v>526</v>
      </c>
      <c r="C8002" s="2">
        <v>2</v>
      </c>
    </row>
    <row r="8003" spans="1:3" ht="22.5" x14ac:dyDescent="0.25">
      <c r="A8003" s="85">
        <v>45527</v>
      </c>
      <c r="B8003" s="86" t="s">
        <v>517</v>
      </c>
      <c r="C8003" s="2">
        <v>2</v>
      </c>
    </row>
    <row r="8004" spans="1:3" x14ac:dyDescent="0.25">
      <c r="A8004" s="85">
        <v>45527</v>
      </c>
      <c r="B8004" s="86" t="s">
        <v>520</v>
      </c>
      <c r="C8004" s="2"/>
    </row>
    <row r="8005" spans="1:3" ht="22.5" x14ac:dyDescent="0.25">
      <c r="A8005" s="85">
        <v>45527</v>
      </c>
      <c r="B8005" s="86" t="s">
        <v>522</v>
      </c>
      <c r="C8005" s="2">
        <v>2</v>
      </c>
    </row>
    <row r="8006" spans="1:3" ht="22.5" x14ac:dyDescent="0.25">
      <c r="A8006" s="85">
        <v>45527</v>
      </c>
      <c r="B8006" s="86" t="s">
        <v>555</v>
      </c>
      <c r="C8006" s="2">
        <v>2</v>
      </c>
    </row>
    <row r="8007" spans="1:3" ht="22.5" x14ac:dyDescent="0.25">
      <c r="A8007" s="85">
        <v>45527</v>
      </c>
      <c r="B8007" s="86" t="s">
        <v>530</v>
      </c>
      <c r="C8007" s="2">
        <v>2</v>
      </c>
    </row>
    <row r="8008" spans="1:3" ht="22.5" x14ac:dyDescent="0.25">
      <c r="A8008" s="85">
        <v>45527</v>
      </c>
      <c r="B8008" s="87" t="s">
        <v>529</v>
      </c>
      <c r="C8008" s="2">
        <v>2</v>
      </c>
    </row>
    <row r="8009" spans="1:3" ht="22.5" x14ac:dyDescent="0.25">
      <c r="A8009" s="85">
        <v>45527</v>
      </c>
      <c r="B8009" s="87" t="s">
        <v>534</v>
      </c>
      <c r="C8009" s="2">
        <v>2</v>
      </c>
    </row>
    <row r="8010" spans="1:3" ht="22.5" x14ac:dyDescent="0.25">
      <c r="A8010" s="85">
        <v>45527</v>
      </c>
      <c r="B8010" s="86" t="s">
        <v>533</v>
      </c>
      <c r="C8010" s="2">
        <v>2</v>
      </c>
    </row>
    <row r="8011" spans="1:3" x14ac:dyDescent="0.25">
      <c r="A8011" s="85">
        <v>45527</v>
      </c>
      <c r="B8011" s="86" t="s">
        <v>575</v>
      </c>
      <c r="C8011" s="2">
        <v>2</v>
      </c>
    </row>
    <row r="8012" spans="1:3" ht="22.5" x14ac:dyDescent="0.25">
      <c r="A8012" s="85">
        <v>45527</v>
      </c>
      <c r="B8012" s="86" t="s">
        <v>514</v>
      </c>
      <c r="C8012" s="2">
        <v>2</v>
      </c>
    </row>
    <row r="8013" spans="1:3" x14ac:dyDescent="0.25">
      <c r="A8013" s="85">
        <v>45527</v>
      </c>
      <c r="B8013" s="86" t="s">
        <v>506</v>
      </c>
      <c r="C8013" s="2">
        <v>2</v>
      </c>
    </row>
    <row r="8014" spans="1:3" ht="22.5" x14ac:dyDescent="0.25">
      <c r="A8014" s="85">
        <v>45527</v>
      </c>
      <c r="B8014" s="87" t="s">
        <v>577</v>
      </c>
      <c r="C8014" s="2">
        <v>2</v>
      </c>
    </row>
    <row r="8015" spans="1:3" x14ac:dyDescent="0.25">
      <c r="A8015" s="85">
        <v>45527</v>
      </c>
      <c r="B8015" s="87" t="s">
        <v>536</v>
      </c>
      <c r="C8015" s="2">
        <v>2</v>
      </c>
    </row>
    <row r="8016" spans="1:3" ht="22.5" x14ac:dyDescent="0.25">
      <c r="A8016" s="85">
        <v>45527</v>
      </c>
      <c r="B8016" s="87" t="s">
        <v>501</v>
      </c>
      <c r="C8016" s="2">
        <v>2</v>
      </c>
    </row>
    <row r="8017" spans="1:3" ht="22.5" x14ac:dyDescent="0.25">
      <c r="A8017" s="85">
        <v>45527</v>
      </c>
      <c r="B8017" s="86" t="s">
        <v>540</v>
      </c>
      <c r="C8017" s="2">
        <v>2</v>
      </c>
    </row>
    <row r="8018" spans="1:3" ht="22.5" x14ac:dyDescent="0.25">
      <c r="A8018" s="85">
        <v>45527</v>
      </c>
      <c r="B8018" s="86" t="s">
        <v>558</v>
      </c>
      <c r="C8018" s="2">
        <v>1</v>
      </c>
    </row>
    <row r="8019" spans="1:3" ht="22.5" x14ac:dyDescent="0.25">
      <c r="A8019" s="85">
        <v>45527</v>
      </c>
      <c r="B8019" s="86" t="s">
        <v>542</v>
      </c>
      <c r="C8019" s="2">
        <v>2</v>
      </c>
    </row>
    <row r="8020" spans="1:3" ht="22.5" x14ac:dyDescent="0.25">
      <c r="A8020" s="85">
        <v>45527</v>
      </c>
      <c r="B8020" s="87" t="s">
        <v>539</v>
      </c>
      <c r="C8020" s="2">
        <v>2</v>
      </c>
    </row>
    <row r="8021" spans="1:3" ht="22.5" x14ac:dyDescent="0.25">
      <c r="A8021" s="85">
        <v>45527</v>
      </c>
      <c r="B8021" s="87" t="s">
        <v>508</v>
      </c>
      <c r="C8021" s="2">
        <v>2</v>
      </c>
    </row>
    <row r="8022" spans="1:3" ht="22.5" x14ac:dyDescent="0.25">
      <c r="A8022" s="85">
        <v>45527</v>
      </c>
      <c r="B8022" s="87" t="s">
        <v>639</v>
      </c>
      <c r="C8022" s="2">
        <v>2</v>
      </c>
    </row>
    <row r="8023" spans="1:3" ht="22.5" x14ac:dyDescent="0.25">
      <c r="A8023" s="85">
        <v>45527</v>
      </c>
      <c r="B8023" s="86" t="s">
        <v>531</v>
      </c>
      <c r="C8023" s="2">
        <v>2</v>
      </c>
    </row>
    <row r="8024" spans="1:3" ht="22.5" x14ac:dyDescent="0.25">
      <c r="A8024" s="85">
        <v>45527</v>
      </c>
      <c r="B8024" s="87" t="s">
        <v>563</v>
      </c>
      <c r="C8024" s="2">
        <v>2</v>
      </c>
    </row>
    <row r="8025" spans="1:3" ht="22.5" x14ac:dyDescent="0.25">
      <c r="A8025" s="85">
        <v>45527</v>
      </c>
      <c r="B8025" s="86" t="s">
        <v>538</v>
      </c>
      <c r="C8025" s="2">
        <v>2</v>
      </c>
    </row>
    <row r="8026" spans="1:3" ht="22.5" x14ac:dyDescent="0.25">
      <c r="A8026" s="85">
        <v>45527</v>
      </c>
      <c r="B8026" s="87" t="s">
        <v>568</v>
      </c>
      <c r="C8026" s="2">
        <v>2</v>
      </c>
    </row>
    <row r="8027" spans="1:3" ht="22.5" x14ac:dyDescent="0.25">
      <c r="A8027" s="85">
        <v>45527</v>
      </c>
      <c r="B8027" s="87" t="s">
        <v>543</v>
      </c>
      <c r="C8027" s="2">
        <v>2</v>
      </c>
    </row>
    <row r="8028" spans="1:3" ht="22.5" x14ac:dyDescent="0.25">
      <c r="A8028" s="85">
        <v>45527</v>
      </c>
      <c r="B8028" s="87" t="s">
        <v>544</v>
      </c>
      <c r="C8028" s="2">
        <v>2</v>
      </c>
    </row>
    <row r="8029" spans="1:3" x14ac:dyDescent="0.25">
      <c r="A8029" s="85">
        <v>45528</v>
      </c>
      <c r="B8029" s="86" t="s">
        <v>564</v>
      </c>
      <c r="C8029" s="2"/>
    </row>
    <row r="8030" spans="1:3" ht="22.5" x14ac:dyDescent="0.25">
      <c r="A8030" s="85">
        <v>45528</v>
      </c>
      <c r="B8030" s="86" t="s">
        <v>490</v>
      </c>
      <c r="C8030" s="2"/>
    </row>
    <row r="8031" spans="1:3" ht="22.5" x14ac:dyDescent="0.25">
      <c r="A8031" s="85">
        <v>45528</v>
      </c>
      <c r="B8031" s="86" t="s">
        <v>501</v>
      </c>
      <c r="C8031" s="2">
        <v>1</v>
      </c>
    </row>
    <row r="8032" spans="1:3" ht="22.5" x14ac:dyDescent="0.25">
      <c r="A8032" s="85">
        <v>45528</v>
      </c>
      <c r="B8032" s="86" t="s">
        <v>568</v>
      </c>
      <c r="C8032" s="2"/>
    </row>
    <row r="8033" spans="1:3" ht="22.5" x14ac:dyDescent="0.25">
      <c r="A8033" s="85">
        <v>45528</v>
      </c>
      <c r="B8033" s="87" t="s">
        <v>549</v>
      </c>
      <c r="C8033" s="2">
        <v>1</v>
      </c>
    </row>
    <row r="8034" spans="1:3" ht="22.5" x14ac:dyDescent="0.25">
      <c r="A8034" s="85">
        <v>45528</v>
      </c>
      <c r="B8034" s="86" t="s">
        <v>577</v>
      </c>
      <c r="C8034" s="2">
        <v>1</v>
      </c>
    </row>
    <row r="8035" spans="1:3" ht="22.5" x14ac:dyDescent="0.25">
      <c r="A8035" s="85">
        <v>45528</v>
      </c>
      <c r="B8035" s="86" t="s">
        <v>572</v>
      </c>
      <c r="C8035" s="2">
        <v>1</v>
      </c>
    </row>
    <row r="8036" spans="1:3" ht="22.5" x14ac:dyDescent="0.25">
      <c r="A8036" s="85">
        <v>45528</v>
      </c>
      <c r="B8036" s="87" t="s">
        <v>439</v>
      </c>
      <c r="C8036" s="2">
        <v>2</v>
      </c>
    </row>
    <row r="8037" spans="1:3" x14ac:dyDescent="0.25">
      <c r="A8037" s="85">
        <v>45528</v>
      </c>
      <c r="B8037" s="86" t="s">
        <v>507</v>
      </c>
      <c r="C8037" s="2">
        <v>2</v>
      </c>
    </row>
    <row r="8038" spans="1:3" ht="22.5" x14ac:dyDescent="0.25">
      <c r="A8038" s="85">
        <v>45528</v>
      </c>
      <c r="B8038" s="86" t="s">
        <v>511</v>
      </c>
      <c r="C8038" s="2">
        <v>1</v>
      </c>
    </row>
    <row r="8039" spans="1:3" x14ac:dyDescent="0.25">
      <c r="A8039" s="85">
        <v>45528</v>
      </c>
      <c r="B8039" s="87" t="s">
        <v>520</v>
      </c>
      <c r="C8039" s="2"/>
    </row>
    <row r="8040" spans="1:3" ht="22.5" x14ac:dyDescent="0.25">
      <c r="A8040" s="85">
        <v>45528</v>
      </c>
      <c r="B8040" s="86" t="s">
        <v>515</v>
      </c>
      <c r="C8040" s="2">
        <v>2</v>
      </c>
    </row>
    <row r="8041" spans="1:3" ht="22.5" x14ac:dyDescent="0.25">
      <c r="A8041" s="85">
        <v>45528</v>
      </c>
      <c r="B8041" s="87" t="s">
        <v>629</v>
      </c>
      <c r="C8041" s="2">
        <v>2</v>
      </c>
    </row>
    <row r="8042" spans="1:3" ht="22.5" x14ac:dyDescent="0.25">
      <c r="A8042" s="85">
        <v>45528</v>
      </c>
      <c r="B8042" s="87" t="s">
        <v>559</v>
      </c>
      <c r="C8042" s="2">
        <v>2</v>
      </c>
    </row>
    <row r="8043" spans="1:3" x14ac:dyDescent="0.25">
      <c r="A8043" s="85">
        <v>45528</v>
      </c>
      <c r="B8043" s="86" t="s">
        <v>502</v>
      </c>
      <c r="C8043" s="2">
        <v>2</v>
      </c>
    </row>
    <row r="8044" spans="1:3" x14ac:dyDescent="0.25">
      <c r="A8044" s="85">
        <v>45528</v>
      </c>
      <c r="B8044" s="87" t="s">
        <v>524</v>
      </c>
      <c r="C8044" s="2">
        <v>2</v>
      </c>
    </row>
    <row r="8045" spans="1:3" ht="22.5" x14ac:dyDescent="0.25">
      <c r="A8045" s="85">
        <v>45528</v>
      </c>
      <c r="B8045" s="86" t="s">
        <v>530</v>
      </c>
      <c r="C8045" s="2">
        <v>2</v>
      </c>
    </row>
    <row r="8046" spans="1:3" ht="22.5" x14ac:dyDescent="0.25">
      <c r="A8046" s="85">
        <v>45528</v>
      </c>
      <c r="B8046" s="87" t="s">
        <v>630</v>
      </c>
      <c r="C8046" s="2">
        <v>2</v>
      </c>
    </row>
    <row r="8047" spans="1:3" x14ac:dyDescent="0.25">
      <c r="A8047" s="85">
        <v>45528</v>
      </c>
      <c r="B8047" s="87" t="s">
        <v>575</v>
      </c>
      <c r="C8047" s="2">
        <v>2</v>
      </c>
    </row>
    <row r="8048" spans="1:3" ht="22.5" x14ac:dyDescent="0.25">
      <c r="A8048" s="85">
        <v>45528</v>
      </c>
      <c r="B8048" s="87" t="s">
        <v>542</v>
      </c>
      <c r="C8048" s="2">
        <v>2</v>
      </c>
    </row>
    <row r="8049" spans="1:3" x14ac:dyDescent="0.25">
      <c r="A8049" s="85">
        <v>45528</v>
      </c>
      <c r="B8049" s="87" t="s">
        <v>546</v>
      </c>
      <c r="C8049" s="2">
        <v>2</v>
      </c>
    </row>
    <row r="8050" spans="1:3" ht="22.5" x14ac:dyDescent="0.25">
      <c r="A8050" s="85">
        <v>45528</v>
      </c>
      <c r="B8050" s="87" t="s">
        <v>544</v>
      </c>
      <c r="C8050" s="2">
        <v>2</v>
      </c>
    </row>
    <row r="8051" spans="1:3" ht="22.5" x14ac:dyDescent="0.25">
      <c r="A8051" s="85">
        <v>45528</v>
      </c>
      <c r="B8051" s="87" t="s">
        <v>639</v>
      </c>
      <c r="C8051" s="2">
        <v>2</v>
      </c>
    </row>
    <row r="8052" spans="1:3" ht="22.5" x14ac:dyDescent="0.25">
      <c r="A8052" s="85">
        <v>45528</v>
      </c>
      <c r="B8052" s="86" t="s">
        <v>563</v>
      </c>
      <c r="C8052" s="2">
        <v>2</v>
      </c>
    </row>
    <row r="8053" spans="1:3" ht="22.5" x14ac:dyDescent="0.25">
      <c r="A8053" s="85">
        <v>45528</v>
      </c>
      <c r="B8053" s="87" t="s">
        <v>538</v>
      </c>
      <c r="C8053" s="2">
        <v>2</v>
      </c>
    </row>
    <row r="8054" spans="1:3" ht="22.5" x14ac:dyDescent="0.25">
      <c r="A8054" s="85">
        <v>45528</v>
      </c>
      <c r="B8054" s="87" t="s">
        <v>571</v>
      </c>
      <c r="C8054" s="2">
        <v>2</v>
      </c>
    </row>
    <row r="8055" spans="1:3" ht="22.5" x14ac:dyDescent="0.25">
      <c r="A8055" s="85">
        <v>45528</v>
      </c>
      <c r="B8055" s="86" t="s">
        <v>537</v>
      </c>
      <c r="C8055" s="2">
        <v>2</v>
      </c>
    </row>
    <row r="8056" spans="1:3" ht="22.5" x14ac:dyDescent="0.25">
      <c r="A8056" s="85">
        <v>45529</v>
      </c>
      <c r="B8056" s="87" t="s">
        <v>565</v>
      </c>
      <c r="C8056" s="2"/>
    </row>
    <row r="8057" spans="1:3" ht="22.5" x14ac:dyDescent="0.25">
      <c r="A8057" s="85">
        <v>45529</v>
      </c>
      <c r="B8057" s="86" t="s">
        <v>629</v>
      </c>
      <c r="C8057" s="2"/>
    </row>
    <row r="8058" spans="1:3" ht="22.5" x14ac:dyDescent="0.25">
      <c r="A8058" s="85">
        <v>45529</v>
      </c>
      <c r="B8058" s="86" t="s">
        <v>545</v>
      </c>
      <c r="C8058" s="2"/>
    </row>
    <row r="8059" spans="1:3" x14ac:dyDescent="0.25">
      <c r="A8059" s="85">
        <v>45529</v>
      </c>
      <c r="B8059" s="87" t="s">
        <v>520</v>
      </c>
      <c r="C8059" s="2"/>
    </row>
    <row r="8060" spans="1:3" ht="22.5" x14ac:dyDescent="0.25">
      <c r="A8060" s="85">
        <v>45529</v>
      </c>
      <c r="B8060" s="87" t="s">
        <v>504</v>
      </c>
      <c r="C8060" s="2">
        <v>2</v>
      </c>
    </row>
    <row r="8061" spans="1:3" ht="22.5" x14ac:dyDescent="0.25">
      <c r="A8061" s="85">
        <v>45529</v>
      </c>
      <c r="B8061" s="86" t="s">
        <v>555</v>
      </c>
      <c r="C8061" s="2">
        <v>1</v>
      </c>
    </row>
    <row r="8062" spans="1:3" ht="22.5" x14ac:dyDescent="0.25">
      <c r="A8062" s="85">
        <v>45529</v>
      </c>
      <c r="B8062" s="86" t="s">
        <v>549</v>
      </c>
      <c r="C8062" s="2">
        <v>1</v>
      </c>
    </row>
    <row r="8063" spans="1:3" ht="22.5" x14ac:dyDescent="0.25">
      <c r="A8063" s="85">
        <v>45529</v>
      </c>
      <c r="B8063" s="87" t="s">
        <v>501</v>
      </c>
      <c r="C8063" s="2">
        <v>1</v>
      </c>
    </row>
    <row r="8064" spans="1:3" ht="22.5" x14ac:dyDescent="0.25">
      <c r="A8064" s="85">
        <v>45529</v>
      </c>
      <c r="B8064" s="86" t="s">
        <v>572</v>
      </c>
      <c r="C8064" s="2">
        <v>1</v>
      </c>
    </row>
    <row r="8065" spans="1:3" ht="22.5" x14ac:dyDescent="0.25">
      <c r="A8065" s="85">
        <v>45529</v>
      </c>
      <c r="B8065" s="87" t="s">
        <v>439</v>
      </c>
      <c r="C8065" s="2">
        <v>1</v>
      </c>
    </row>
    <row r="8066" spans="1:3" ht="22.5" x14ac:dyDescent="0.25">
      <c r="A8066" s="85">
        <v>45529</v>
      </c>
      <c r="B8066" s="86" t="s">
        <v>515</v>
      </c>
      <c r="C8066" s="2">
        <v>2</v>
      </c>
    </row>
    <row r="8067" spans="1:3" ht="22.5" x14ac:dyDescent="0.25">
      <c r="A8067" s="85">
        <v>45529</v>
      </c>
      <c r="B8067" s="87" t="s">
        <v>508</v>
      </c>
      <c r="C8067" s="2">
        <v>1</v>
      </c>
    </row>
    <row r="8068" spans="1:3" ht="22.5" x14ac:dyDescent="0.25">
      <c r="A8068" s="85">
        <v>45529</v>
      </c>
      <c r="B8068" s="86" t="s">
        <v>511</v>
      </c>
      <c r="C8068" s="2">
        <v>1</v>
      </c>
    </row>
    <row r="8069" spans="1:3" x14ac:dyDescent="0.25">
      <c r="A8069" s="85">
        <v>45529</v>
      </c>
      <c r="B8069" s="87" t="s">
        <v>507</v>
      </c>
      <c r="C8069" s="2">
        <v>2</v>
      </c>
    </row>
    <row r="8070" spans="1:3" x14ac:dyDescent="0.25">
      <c r="A8070" s="85">
        <v>45529</v>
      </c>
      <c r="B8070" s="87" t="s">
        <v>564</v>
      </c>
      <c r="C8070" s="2">
        <v>1</v>
      </c>
    </row>
    <row r="8071" spans="1:3" ht="22.5" x14ac:dyDescent="0.25">
      <c r="A8071" s="85">
        <v>45529</v>
      </c>
      <c r="B8071" s="87" t="s">
        <v>559</v>
      </c>
      <c r="C8071" s="2">
        <v>2</v>
      </c>
    </row>
    <row r="8072" spans="1:3" x14ac:dyDescent="0.25">
      <c r="A8072" s="85">
        <v>45529</v>
      </c>
      <c r="B8072" s="87" t="s">
        <v>575</v>
      </c>
      <c r="C8072" s="2"/>
    </row>
    <row r="8073" spans="1:3" x14ac:dyDescent="0.25">
      <c r="A8073" s="85">
        <v>45529</v>
      </c>
      <c r="B8073" s="86" t="s">
        <v>502</v>
      </c>
      <c r="C8073" s="2">
        <v>2</v>
      </c>
    </row>
    <row r="8074" spans="1:3" x14ac:dyDescent="0.25">
      <c r="A8074" s="85">
        <v>45529</v>
      </c>
      <c r="B8074" s="86" t="s">
        <v>524</v>
      </c>
      <c r="C8074" s="2">
        <v>2</v>
      </c>
    </row>
    <row r="8075" spans="1:3" ht="22.5" x14ac:dyDescent="0.25">
      <c r="A8075" s="85">
        <v>45529</v>
      </c>
      <c r="B8075" s="86" t="s">
        <v>530</v>
      </c>
      <c r="C8075" s="2">
        <v>2</v>
      </c>
    </row>
    <row r="8076" spans="1:3" ht="22.5" x14ac:dyDescent="0.25">
      <c r="A8076" s="85">
        <v>45529</v>
      </c>
      <c r="B8076" s="86" t="s">
        <v>514</v>
      </c>
      <c r="C8076" s="2">
        <v>2</v>
      </c>
    </row>
    <row r="8077" spans="1:3" ht="22.5" x14ac:dyDescent="0.25">
      <c r="A8077" s="85">
        <v>45529</v>
      </c>
      <c r="B8077" s="87" t="s">
        <v>544</v>
      </c>
      <c r="C8077" s="2">
        <v>2</v>
      </c>
    </row>
    <row r="8078" spans="1:3" ht="22.5" x14ac:dyDescent="0.25">
      <c r="A8078" s="85">
        <v>45529</v>
      </c>
      <c r="B8078" s="87" t="s">
        <v>639</v>
      </c>
      <c r="C8078" s="2">
        <v>2</v>
      </c>
    </row>
    <row r="8079" spans="1:3" ht="22.5" x14ac:dyDescent="0.25">
      <c r="A8079" s="85">
        <v>45529</v>
      </c>
      <c r="B8079" s="87" t="s">
        <v>563</v>
      </c>
      <c r="C8079" s="2">
        <v>2</v>
      </c>
    </row>
    <row r="8080" spans="1:3" ht="22.5" x14ac:dyDescent="0.25">
      <c r="A8080" s="85">
        <v>45529</v>
      </c>
      <c r="B8080" s="87" t="s">
        <v>538</v>
      </c>
      <c r="C8080" s="2">
        <v>2</v>
      </c>
    </row>
    <row r="8081" spans="1:3" ht="22.5" x14ac:dyDescent="0.25">
      <c r="A8081" s="85">
        <v>45529</v>
      </c>
      <c r="B8081" s="86" t="s">
        <v>630</v>
      </c>
      <c r="C8081" s="2">
        <v>2</v>
      </c>
    </row>
    <row r="8082" spans="1:3" ht="22.5" x14ac:dyDescent="0.25">
      <c r="A8082" s="85">
        <v>45529</v>
      </c>
      <c r="B8082" s="86" t="s">
        <v>542</v>
      </c>
      <c r="C8082" s="2">
        <v>2</v>
      </c>
    </row>
    <row r="8083" spans="1:3" x14ac:dyDescent="0.25">
      <c r="A8083" s="85">
        <v>45529</v>
      </c>
      <c r="B8083" s="87" t="s">
        <v>546</v>
      </c>
      <c r="C8083" s="2">
        <v>2</v>
      </c>
    </row>
    <row r="8084" spans="1:3" ht="22.5" x14ac:dyDescent="0.25">
      <c r="A8084" s="85">
        <v>45529</v>
      </c>
      <c r="B8084" s="86" t="s">
        <v>571</v>
      </c>
      <c r="C8084" s="2">
        <v>2</v>
      </c>
    </row>
    <row r="8085" spans="1:3" x14ac:dyDescent="0.25">
      <c r="A8085" s="85">
        <v>45530</v>
      </c>
      <c r="B8085" s="87" t="s">
        <v>497</v>
      </c>
      <c r="C8085" s="2">
        <v>2</v>
      </c>
    </row>
    <row r="8086" spans="1:3" ht="22.5" x14ac:dyDescent="0.25">
      <c r="A8086" s="85">
        <v>45530</v>
      </c>
      <c r="B8086" s="86" t="s">
        <v>491</v>
      </c>
      <c r="C8086" s="2"/>
    </row>
    <row r="8087" spans="1:3" ht="22.5" x14ac:dyDescent="0.25">
      <c r="A8087" s="85">
        <v>45530</v>
      </c>
      <c r="B8087" s="86" t="s">
        <v>581</v>
      </c>
      <c r="C8087" s="2"/>
    </row>
    <row r="8088" spans="1:3" ht="22.5" x14ac:dyDescent="0.25">
      <c r="A8088" s="85">
        <v>45530</v>
      </c>
      <c r="B8088" s="87" t="s">
        <v>501</v>
      </c>
      <c r="C8088" s="2">
        <v>1</v>
      </c>
    </row>
    <row r="8089" spans="1:3" ht="22.5" x14ac:dyDescent="0.25">
      <c r="A8089" s="85">
        <v>45530</v>
      </c>
      <c r="B8089" s="87" t="s">
        <v>549</v>
      </c>
      <c r="C8089" s="2">
        <v>2</v>
      </c>
    </row>
    <row r="8090" spans="1:3" ht="22.5" x14ac:dyDescent="0.25">
      <c r="A8090" s="85">
        <v>45530</v>
      </c>
      <c r="B8090" s="86" t="s">
        <v>544</v>
      </c>
      <c r="C8090" s="2"/>
    </row>
    <row r="8091" spans="1:3" ht="22.5" x14ac:dyDescent="0.25">
      <c r="A8091" s="85">
        <v>45530</v>
      </c>
      <c r="B8091" s="86" t="s">
        <v>492</v>
      </c>
      <c r="C8091" s="2">
        <v>2</v>
      </c>
    </row>
    <row r="8092" spans="1:3" ht="22.5" x14ac:dyDescent="0.25">
      <c r="A8092" s="85">
        <v>45530</v>
      </c>
      <c r="B8092" s="87" t="s">
        <v>548</v>
      </c>
      <c r="C8092" s="2">
        <v>2</v>
      </c>
    </row>
    <row r="8093" spans="1:3" x14ac:dyDescent="0.25">
      <c r="A8093" s="85">
        <v>45530</v>
      </c>
      <c r="B8093" s="86" t="s">
        <v>580</v>
      </c>
      <c r="C8093" s="2">
        <v>2</v>
      </c>
    </row>
    <row r="8094" spans="1:3" ht="22.5" x14ac:dyDescent="0.25">
      <c r="A8094" s="85">
        <v>45530</v>
      </c>
      <c r="B8094" s="86" t="s">
        <v>515</v>
      </c>
      <c r="C8094" s="2">
        <v>2</v>
      </c>
    </row>
    <row r="8095" spans="1:3" x14ac:dyDescent="0.25">
      <c r="A8095" s="85">
        <v>45530</v>
      </c>
      <c r="B8095" s="87" t="s">
        <v>498</v>
      </c>
      <c r="C8095" s="2">
        <v>2</v>
      </c>
    </row>
    <row r="8096" spans="1:3" ht="22.5" x14ac:dyDescent="0.25">
      <c r="A8096" s="85">
        <v>45530</v>
      </c>
      <c r="B8096" s="86" t="s">
        <v>552</v>
      </c>
      <c r="C8096" s="2">
        <v>2</v>
      </c>
    </row>
    <row r="8097" spans="1:3" ht="22.5" x14ac:dyDescent="0.25">
      <c r="A8097" s="85">
        <v>45530</v>
      </c>
      <c r="B8097" s="86" t="s">
        <v>503</v>
      </c>
      <c r="C8097" s="2">
        <v>2</v>
      </c>
    </row>
    <row r="8098" spans="1:3" ht="22.5" x14ac:dyDescent="0.25">
      <c r="A8098" s="85">
        <v>45530</v>
      </c>
      <c r="B8098" s="86" t="s">
        <v>493</v>
      </c>
      <c r="C8098" s="2">
        <v>2</v>
      </c>
    </row>
    <row r="8099" spans="1:3" ht="22.5" x14ac:dyDescent="0.25">
      <c r="A8099" s="85">
        <v>45530</v>
      </c>
      <c r="B8099" s="87" t="s">
        <v>583</v>
      </c>
      <c r="C8099" s="2">
        <v>2</v>
      </c>
    </row>
    <row r="8100" spans="1:3" ht="22.5" x14ac:dyDescent="0.25">
      <c r="A8100" s="85">
        <v>45530</v>
      </c>
      <c r="B8100" s="87" t="s">
        <v>556</v>
      </c>
      <c r="C8100" s="2"/>
    </row>
    <row r="8101" spans="1:3" ht="22.5" x14ac:dyDescent="0.25">
      <c r="A8101" s="85">
        <v>45530</v>
      </c>
      <c r="B8101" s="87" t="s">
        <v>557</v>
      </c>
      <c r="C8101" s="2">
        <v>1</v>
      </c>
    </row>
    <row r="8102" spans="1:3" x14ac:dyDescent="0.25">
      <c r="A8102" s="85">
        <v>45530</v>
      </c>
      <c r="B8102" s="87" t="s">
        <v>495</v>
      </c>
      <c r="C8102" s="2"/>
    </row>
    <row r="8103" spans="1:3" ht="22.5" x14ac:dyDescent="0.25">
      <c r="A8103" s="85">
        <v>45530</v>
      </c>
      <c r="B8103" s="86" t="s">
        <v>551</v>
      </c>
      <c r="C8103" s="2">
        <v>2</v>
      </c>
    </row>
    <row r="8104" spans="1:3" ht="22.5" x14ac:dyDescent="0.25">
      <c r="A8104" s="85">
        <v>45530</v>
      </c>
      <c r="B8104" s="87" t="s">
        <v>628</v>
      </c>
      <c r="C8104" s="2">
        <v>2</v>
      </c>
    </row>
    <row r="8105" spans="1:3" ht="22.5" x14ac:dyDescent="0.25">
      <c r="A8105" s="85">
        <v>45530</v>
      </c>
      <c r="B8105" s="86" t="s">
        <v>439</v>
      </c>
      <c r="C8105" s="2">
        <v>2</v>
      </c>
    </row>
    <row r="8106" spans="1:3" ht="22.5" x14ac:dyDescent="0.25">
      <c r="A8106" s="85">
        <v>45530</v>
      </c>
      <c r="B8106" s="86" t="s">
        <v>554</v>
      </c>
      <c r="C8106" s="2">
        <v>1</v>
      </c>
    </row>
    <row r="8107" spans="1:3" x14ac:dyDescent="0.25">
      <c r="A8107" s="85">
        <v>45530</v>
      </c>
      <c r="B8107" s="86" t="s">
        <v>553</v>
      </c>
      <c r="C8107" s="2">
        <v>2</v>
      </c>
    </row>
    <row r="8108" spans="1:3" ht="22.5" x14ac:dyDescent="0.25">
      <c r="A8108" s="85">
        <v>45530</v>
      </c>
      <c r="B8108" s="87" t="s">
        <v>572</v>
      </c>
      <c r="C8108" s="2">
        <v>1</v>
      </c>
    </row>
    <row r="8109" spans="1:3" x14ac:dyDescent="0.25">
      <c r="A8109" s="85">
        <v>45530</v>
      </c>
      <c r="B8109" s="87" t="s">
        <v>507</v>
      </c>
      <c r="C8109" s="2">
        <v>2</v>
      </c>
    </row>
    <row r="8110" spans="1:3" ht="22.5" x14ac:dyDescent="0.25">
      <c r="A8110" s="85">
        <v>45530</v>
      </c>
      <c r="B8110" s="86" t="s">
        <v>490</v>
      </c>
      <c r="C8110" s="2">
        <v>2</v>
      </c>
    </row>
    <row r="8111" spans="1:3" x14ac:dyDescent="0.25">
      <c r="A8111" s="85">
        <v>45530</v>
      </c>
      <c r="B8111" s="87" t="s">
        <v>519</v>
      </c>
      <c r="C8111" s="2">
        <v>2</v>
      </c>
    </row>
    <row r="8112" spans="1:3" ht="22.5" x14ac:dyDescent="0.25">
      <c r="A8112" s="85">
        <v>45530</v>
      </c>
      <c r="B8112" s="86" t="s">
        <v>500</v>
      </c>
      <c r="C8112" s="2">
        <v>2</v>
      </c>
    </row>
    <row r="8113" spans="1:3" ht="22.5" x14ac:dyDescent="0.25">
      <c r="A8113" s="85">
        <v>45530</v>
      </c>
      <c r="B8113" s="86" t="s">
        <v>512</v>
      </c>
      <c r="C8113" s="2">
        <v>2</v>
      </c>
    </row>
    <row r="8114" spans="1:3" ht="22.5" x14ac:dyDescent="0.25">
      <c r="A8114" s="85">
        <v>45530</v>
      </c>
      <c r="B8114" s="86" t="s">
        <v>511</v>
      </c>
      <c r="C8114" s="2">
        <v>1</v>
      </c>
    </row>
    <row r="8115" spans="1:3" ht="22.5" x14ac:dyDescent="0.25">
      <c r="A8115" s="85">
        <v>45530</v>
      </c>
      <c r="B8115" s="87" t="s">
        <v>510</v>
      </c>
      <c r="C8115" s="2">
        <v>2</v>
      </c>
    </row>
    <row r="8116" spans="1:3" ht="22.5" x14ac:dyDescent="0.25">
      <c r="A8116" s="85">
        <v>45530</v>
      </c>
      <c r="B8116" s="86" t="s">
        <v>629</v>
      </c>
      <c r="C8116" s="2">
        <v>2</v>
      </c>
    </row>
    <row r="8117" spans="1:3" ht="22.5" x14ac:dyDescent="0.25">
      <c r="A8117" s="85">
        <v>45530</v>
      </c>
      <c r="B8117" s="86" t="s">
        <v>569</v>
      </c>
      <c r="C8117" s="2">
        <v>2</v>
      </c>
    </row>
    <row r="8118" spans="1:3" ht="22.5" x14ac:dyDescent="0.25">
      <c r="A8118" s="85">
        <v>45530</v>
      </c>
      <c r="B8118" s="86" t="s">
        <v>522</v>
      </c>
      <c r="C8118" s="2">
        <v>2</v>
      </c>
    </row>
    <row r="8119" spans="1:3" ht="22.5" x14ac:dyDescent="0.25">
      <c r="A8119" s="85">
        <v>45530</v>
      </c>
      <c r="B8119" s="87" t="s">
        <v>535</v>
      </c>
      <c r="C8119" s="2">
        <v>2</v>
      </c>
    </row>
    <row r="8120" spans="1:3" ht="22.5" x14ac:dyDescent="0.25">
      <c r="A8120" s="85">
        <v>45530</v>
      </c>
      <c r="B8120" s="86" t="s">
        <v>560</v>
      </c>
      <c r="C8120" s="2">
        <v>2</v>
      </c>
    </row>
    <row r="8121" spans="1:3" ht="22.5" x14ac:dyDescent="0.25">
      <c r="A8121" s="85">
        <v>45530</v>
      </c>
      <c r="B8121" s="86" t="s">
        <v>565</v>
      </c>
      <c r="C8121" s="2">
        <v>2</v>
      </c>
    </row>
    <row r="8122" spans="1:3" ht="22.5" x14ac:dyDescent="0.25">
      <c r="A8122" s="85">
        <v>45530</v>
      </c>
      <c r="B8122" s="86" t="s">
        <v>559</v>
      </c>
      <c r="C8122" s="2">
        <v>2</v>
      </c>
    </row>
    <row r="8123" spans="1:3" ht="22.5" x14ac:dyDescent="0.25">
      <c r="A8123" s="85">
        <v>45530</v>
      </c>
      <c r="B8123" s="86" t="s">
        <v>505</v>
      </c>
      <c r="C8123" s="2">
        <v>2</v>
      </c>
    </row>
    <row r="8124" spans="1:3" x14ac:dyDescent="0.25">
      <c r="A8124" s="85">
        <v>45530</v>
      </c>
      <c r="B8124" s="86" t="s">
        <v>518</v>
      </c>
      <c r="C8124" s="2">
        <v>2</v>
      </c>
    </row>
    <row r="8125" spans="1:3" x14ac:dyDescent="0.25">
      <c r="A8125" s="85">
        <v>45530</v>
      </c>
      <c r="B8125" s="86" t="s">
        <v>520</v>
      </c>
      <c r="C8125" s="2"/>
    </row>
    <row r="8126" spans="1:3" x14ac:dyDescent="0.25">
      <c r="A8126" s="85">
        <v>45530</v>
      </c>
      <c r="B8126" s="87" t="s">
        <v>502</v>
      </c>
      <c r="C8126" s="2">
        <v>2</v>
      </c>
    </row>
    <row r="8127" spans="1:3" ht="22.5" x14ac:dyDescent="0.25">
      <c r="A8127" s="85">
        <v>45530</v>
      </c>
      <c r="B8127" s="87" t="s">
        <v>555</v>
      </c>
      <c r="C8127" s="2">
        <v>2</v>
      </c>
    </row>
    <row r="8128" spans="1:3" ht="22.5" x14ac:dyDescent="0.25">
      <c r="A8128" s="85">
        <v>45530</v>
      </c>
      <c r="B8128" s="86" t="s">
        <v>563</v>
      </c>
      <c r="C8128" s="2">
        <v>2</v>
      </c>
    </row>
    <row r="8129" spans="1:3" x14ac:dyDescent="0.25">
      <c r="A8129" s="85">
        <v>45530</v>
      </c>
      <c r="B8129" s="86" t="s">
        <v>633</v>
      </c>
      <c r="C8129" s="2">
        <v>2</v>
      </c>
    </row>
    <row r="8130" spans="1:3" ht="22.5" x14ac:dyDescent="0.25">
      <c r="A8130" s="85">
        <v>45530</v>
      </c>
      <c r="B8130" s="86" t="s">
        <v>545</v>
      </c>
      <c r="C8130" s="2">
        <v>1</v>
      </c>
    </row>
    <row r="8131" spans="1:3" ht="22.5" x14ac:dyDescent="0.25">
      <c r="A8131" s="85">
        <v>45530</v>
      </c>
      <c r="B8131" s="87" t="s">
        <v>517</v>
      </c>
      <c r="C8131" s="2">
        <v>2</v>
      </c>
    </row>
    <row r="8132" spans="1:3" ht="22.5" x14ac:dyDescent="0.25">
      <c r="A8132" s="85">
        <v>45530</v>
      </c>
      <c r="B8132" s="87" t="s">
        <v>630</v>
      </c>
      <c r="C8132" s="2">
        <v>2</v>
      </c>
    </row>
    <row r="8133" spans="1:3" ht="22.5" x14ac:dyDescent="0.25">
      <c r="A8133" s="85">
        <v>45530</v>
      </c>
      <c r="B8133" s="87" t="s">
        <v>526</v>
      </c>
      <c r="C8133" s="2">
        <v>2</v>
      </c>
    </row>
    <row r="8134" spans="1:3" ht="22.5" x14ac:dyDescent="0.25">
      <c r="A8134" s="85">
        <v>45530</v>
      </c>
      <c r="B8134" s="87" t="s">
        <v>533</v>
      </c>
      <c r="C8134" s="2">
        <v>2</v>
      </c>
    </row>
    <row r="8135" spans="1:3" ht="22.5" x14ac:dyDescent="0.25">
      <c r="A8135" s="85">
        <v>45530</v>
      </c>
      <c r="B8135" s="87" t="s">
        <v>538</v>
      </c>
      <c r="C8135" s="2"/>
    </row>
    <row r="8136" spans="1:3" x14ac:dyDescent="0.25">
      <c r="A8136" s="85">
        <v>45530</v>
      </c>
      <c r="B8136" s="86" t="s">
        <v>564</v>
      </c>
      <c r="C8136" s="2">
        <v>1</v>
      </c>
    </row>
    <row r="8137" spans="1:3" x14ac:dyDescent="0.25">
      <c r="A8137" s="85">
        <v>45530</v>
      </c>
      <c r="B8137" s="87" t="s">
        <v>513</v>
      </c>
      <c r="C8137" s="2">
        <v>2</v>
      </c>
    </row>
    <row r="8138" spans="1:3" ht="22.5" x14ac:dyDescent="0.25">
      <c r="A8138" s="85">
        <v>45530</v>
      </c>
      <c r="B8138" s="87" t="s">
        <v>504</v>
      </c>
      <c r="C8138" s="2">
        <v>2</v>
      </c>
    </row>
    <row r="8139" spans="1:3" ht="22.5" x14ac:dyDescent="0.25">
      <c r="A8139" s="85">
        <v>45530</v>
      </c>
      <c r="B8139" s="87" t="s">
        <v>427</v>
      </c>
      <c r="C8139" s="2">
        <v>2</v>
      </c>
    </row>
    <row r="8140" spans="1:3" ht="22.5" x14ac:dyDescent="0.25">
      <c r="A8140" s="85">
        <v>45530</v>
      </c>
      <c r="B8140" s="87" t="s">
        <v>534</v>
      </c>
      <c r="C8140" s="2">
        <v>2</v>
      </c>
    </row>
    <row r="8141" spans="1:3" ht="22.5" x14ac:dyDescent="0.25">
      <c r="A8141" s="85">
        <v>45530</v>
      </c>
      <c r="B8141" s="87" t="s">
        <v>543</v>
      </c>
      <c r="C8141" s="2">
        <v>2</v>
      </c>
    </row>
    <row r="8142" spans="1:3" ht="22.5" x14ac:dyDescent="0.25">
      <c r="A8142" s="85">
        <v>45530</v>
      </c>
      <c r="B8142" s="87" t="s">
        <v>539</v>
      </c>
      <c r="C8142" s="2">
        <v>2</v>
      </c>
    </row>
    <row r="8143" spans="1:3" ht="22.5" x14ac:dyDescent="0.25">
      <c r="A8143" s="85">
        <v>45530</v>
      </c>
      <c r="B8143" s="86" t="s">
        <v>508</v>
      </c>
      <c r="C8143" s="2">
        <v>2</v>
      </c>
    </row>
    <row r="8144" spans="1:3" ht="22.5" x14ac:dyDescent="0.25">
      <c r="A8144" s="85">
        <v>45530</v>
      </c>
      <c r="B8144" s="87" t="s">
        <v>540</v>
      </c>
      <c r="C8144" s="2">
        <v>2</v>
      </c>
    </row>
    <row r="8145" spans="1:3" ht="22.5" x14ac:dyDescent="0.25">
      <c r="A8145" s="85">
        <v>45530</v>
      </c>
      <c r="B8145" s="87" t="s">
        <v>631</v>
      </c>
      <c r="C8145" s="2">
        <v>2</v>
      </c>
    </row>
    <row r="8146" spans="1:3" ht="22.5" x14ac:dyDescent="0.25">
      <c r="A8146" s="85">
        <v>45530</v>
      </c>
      <c r="B8146" s="86" t="s">
        <v>576</v>
      </c>
      <c r="C8146" s="2">
        <v>2</v>
      </c>
    </row>
    <row r="8147" spans="1:3" x14ac:dyDescent="0.25">
      <c r="A8147" s="85">
        <v>45530</v>
      </c>
      <c r="B8147" s="87" t="s">
        <v>541</v>
      </c>
      <c r="C8147" s="2">
        <v>2</v>
      </c>
    </row>
    <row r="8148" spans="1:3" ht="22.5" x14ac:dyDescent="0.25">
      <c r="A8148" s="85">
        <v>45530</v>
      </c>
      <c r="B8148" s="87" t="s">
        <v>639</v>
      </c>
      <c r="C8148" s="2">
        <v>2</v>
      </c>
    </row>
    <row r="8149" spans="1:3" x14ac:dyDescent="0.25">
      <c r="A8149" s="85">
        <v>45530</v>
      </c>
      <c r="B8149" s="86" t="s">
        <v>536</v>
      </c>
      <c r="C8149" s="2">
        <v>2</v>
      </c>
    </row>
    <row r="8150" spans="1:3" ht="22.5" x14ac:dyDescent="0.25">
      <c r="A8150" s="85">
        <v>45530</v>
      </c>
      <c r="B8150" s="87" t="s">
        <v>542</v>
      </c>
      <c r="C8150" s="2">
        <v>2</v>
      </c>
    </row>
    <row r="8151" spans="1:3" ht="22.5" x14ac:dyDescent="0.25">
      <c r="A8151" s="85">
        <v>45530</v>
      </c>
      <c r="B8151" s="86" t="s">
        <v>568</v>
      </c>
      <c r="C8151" s="2">
        <v>2</v>
      </c>
    </row>
    <row r="8152" spans="1:3" x14ac:dyDescent="0.25">
      <c r="A8152" s="85">
        <v>45531</v>
      </c>
      <c r="B8152" s="86" t="s">
        <v>497</v>
      </c>
      <c r="C8152" s="2">
        <v>2</v>
      </c>
    </row>
    <row r="8153" spans="1:3" ht="22.5" x14ac:dyDescent="0.25">
      <c r="A8153" s="85">
        <v>45531</v>
      </c>
      <c r="B8153" s="86" t="s">
        <v>499</v>
      </c>
      <c r="C8153" s="2">
        <v>2</v>
      </c>
    </row>
    <row r="8154" spans="1:3" ht="22.5" x14ac:dyDescent="0.25">
      <c r="A8154" s="85">
        <v>45531</v>
      </c>
      <c r="B8154" s="87" t="s">
        <v>514</v>
      </c>
      <c r="C8154" s="2">
        <v>2</v>
      </c>
    </row>
    <row r="8155" spans="1:3" ht="22.5" x14ac:dyDescent="0.25">
      <c r="A8155" s="85">
        <v>45531</v>
      </c>
      <c r="B8155" s="87" t="s">
        <v>496</v>
      </c>
      <c r="C8155" s="2">
        <v>2</v>
      </c>
    </row>
    <row r="8156" spans="1:3" x14ac:dyDescent="0.25">
      <c r="A8156" s="85">
        <v>45531</v>
      </c>
      <c r="B8156" s="86" t="s">
        <v>498</v>
      </c>
      <c r="C8156" s="2">
        <v>2</v>
      </c>
    </row>
    <row r="8157" spans="1:3" ht="22.5" x14ac:dyDescent="0.25">
      <c r="A8157" s="85">
        <v>45531</v>
      </c>
      <c r="B8157" s="87" t="s">
        <v>491</v>
      </c>
      <c r="C8157" s="2"/>
    </row>
    <row r="8158" spans="1:3" ht="22.5" x14ac:dyDescent="0.25">
      <c r="A8158" s="85">
        <v>45531</v>
      </c>
      <c r="B8158" s="87" t="s">
        <v>492</v>
      </c>
      <c r="C8158" s="2">
        <v>2</v>
      </c>
    </row>
    <row r="8159" spans="1:3" ht="22.5" x14ac:dyDescent="0.25">
      <c r="A8159" s="85">
        <v>45531</v>
      </c>
      <c r="B8159" s="86" t="s">
        <v>565</v>
      </c>
      <c r="C8159" s="2"/>
    </row>
    <row r="8160" spans="1:3" x14ac:dyDescent="0.25">
      <c r="A8160" s="85">
        <v>45531</v>
      </c>
      <c r="B8160" s="87" t="s">
        <v>495</v>
      </c>
      <c r="C8160" s="2"/>
    </row>
    <row r="8161" spans="1:3" ht="22.5" x14ac:dyDescent="0.25">
      <c r="A8161" s="85">
        <v>45531</v>
      </c>
      <c r="B8161" s="86" t="s">
        <v>490</v>
      </c>
      <c r="C8161" s="2">
        <v>2</v>
      </c>
    </row>
    <row r="8162" spans="1:3" ht="22.5" x14ac:dyDescent="0.25">
      <c r="A8162" s="85">
        <v>45531</v>
      </c>
      <c r="B8162" s="86" t="s">
        <v>489</v>
      </c>
      <c r="C8162" s="2">
        <v>2</v>
      </c>
    </row>
    <row r="8163" spans="1:3" x14ac:dyDescent="0.25">
      <c r="A8163" s="85">
        <v>45531</v>
      </c>
      <c r="B8163" s="87" t="s">
        <v>580</v>
      </c>
      <c r="C8163" s="2">
        <v>2</v>
      </c>
    </row>
    <row r="8164" spans="1:3" ht="22.5" x14ac:dyDescent="0.25">
      <c r="A8164" s="85">
        <v>45531</v>
      </c>
      <c r="B8164" s="87" t="s">
        <v>556</v>
      </c>
      <c r="C8164" s="2"/>
    </row>
    <row r="8165" spans="1:3" x14ac:dyDescent="0.25">
      <c r="A8165" s="85">
        <v>45531</v>
      </c>
      <c r="B8165" s="86" t="s">
        <v>532</v>
      </c>
      <c r="C8165" s="2">
        <v>2</v>
      </c>
    </row>
    <row r="8166" spans="1:3" ht="22.5" x14ac:dyDescent="0.25">
      <c r="A8166" s="85">
        <v>45531</v>
      </c>
      <c r="B8166" s="86" t="s">
        <v>511</v>
      </c>
      <c r="C8166" s="2">
        <v>1</v>
      </c>
    </row>
    <row r="8167" spans="1:3" ht="22.5" x14ac:dyDescent="0.25">
      <c r="A8167" s="85">
        <v>45531</v>
      </c>
      <c r="B8167" s="87" t="s">
        <v>551</v>
      </c>
      <c r="C8167" s="2">
        <v>2</v>
      </c>
    </row>
    <row r="8168" spans="1:3" ht="22.5" x14ac:dyDescent="0.25">
      <c r="A8168" s="85">
        <v>45531</v>
      </c>
      <c r="B8168" s="87" t="s">
        <v>500</v>
      </c>
      <c r="C8168" s="2">
        <v>2</v>
      </c>
    </row>
    <row r="8169" spans="1:3" ht="22.5" x14ac:dyDescent="0.25">
      <c r="A8169" s="85">
        <v>45531</v>
      </c>
      <c r="B8169" s="86" t="s">
        <v>548</v>
      </c>
      <c r="C8169" s="2">
        <v>2</v>
      </c>
    </row>
    <row r="8170" spans="1:3" ht="22.5" x14ac:dyDescent="0.25">
      <c r="A8170" s="85">
        <v>45531</v>
      </c>
      <c r="B8170" s="87" t="s">
        <v>439</v>
      </c>
      <c r="C8170" s="2">
        <v>2</v>
      </c>
    </row>
    <row r="8171" spans="1:3" x14ac:dyDescent="0.25">
      <c r="A8171" s="85">
        <v>45531</v>
      </c>
      <c r="B8171" s="86" t="s">
        <v>502</v>
      </c>
      <c r="C8171" s="2">
        <v>2</v>
      </c>
    </row>
    <row r="8172" spans="1:3" x14ac:dyDescent="0.25">
      <c r="A8172" s="85">
        <v>45531</v>
      </c>
      <c r="B8172" s="87" t="s">
        <v>506</v>
      </c>
      <c r="C8172" s="2"/>
    </row>
    <row r="8173" spans="1:3" ht="22.5" x14ac:dyDescent="0.25">
      <c r="A8173" s="85">
        <v>45531</v>
      </c>
      <c r="B8173" s="86" t="s">
        <v>512</v>
      </c>
      <c r="C8173" s="2">
        <v>2</v>
      </c>
    </row>
    <row r="8174" spans="1:3" ht="22.5" x14ac:dyDescent="0.25">
      <c r="A8174" s="85">
        <v>45531</v>
      </c>
      <c r="B8174" s="87" t="s">
        <v>508</v>
      </c>
      <c r="C8174" s="2">
        <v>1</v>
      </c>
    </row>
    <row r="8175" spans="1:3" x14ac:dyDescent="0.25">
      <c r="A8175" s="85">
        <v>45531</v>
      </c>
      <c r="B8175" s="87" t="s">
        <v>507</v>
      </c>
      <c r="C8175" s="2">
        <v>2</v>
      </c>
    </row>
    <row r="8176" spans="1:3" x14ac:dyDescent="0.25">
      <c r="A8176" s="85">
        <v>45531</v>
      </c>
      <c r="B8176" s="87" t="s">
        <v>562</v>
      </c>
      <c r="C8176" s="2">
        <v>2</v>
      </c>
    </row>
    <row r="8177" spans="1:3" ht="22.5" x14ac:dyDescent="0.25">
      <c r="A8177" s="85">
        <v>45531</v>
      </c>
      <c r="B8177" s="87" t="s">
        <v>503</v>
      </c>
      <c r="C8177" s="2">
        <v>2</v>
      </c>
    </row>
    <row r="8178" spans="1:3" ht="22.5" x14ac:dyDescent="0.25">
      <c r="A8178" s="85">
        <v>45531</v>
      </c>
      <c r="B8178" s="86" t="s">
        <v>545</v>
      </c>
      <c r="C8178" s="2">
        <v>1</v>
      </c>
    </row>
    <row r="8179" spans="1:3" ht="22.5" x14ac:dyDescent="0.25">
      <c r="A8179" s="85">
        <v>45531</v>
      </c>
      <c r="B8179" s="86" t="s">
        <v>510</v>
      </c>
      <c r="C8179" s="2">
        <v>2</v>
      </c>
    </row>
    <row r="8180" spans="1:3" ht="22.5" x14ac:dyDescent="0.25">
      <c r="A8180" s="85">
        <v>45531</v>
      </c>
      <c r="B8180" s="87" t="s">
        <v>533</v>
      </c>
      <c r="C8180" s="2">
        <v>2</v>
      </c>
    </row>
    <row r="8181" spans="1:3" x14ac:dyDescent="0.25">
      <c r="A8181" s="85">
        <v>45531</v>
      </c>
      <c r="B8181" s="87" t="s">
        <v>519</v>
      </c>
      <c r="C8181" s="2">
        <v>2</v>
      </c>
    </row>
    <row r="8182" spans="1:3" x14ac:dyDescent="0.25">
      <c r="A8182" s="85">
        <v>45531</v>
      </c>
      <c r="B8182" s="87" t="s">
        <v>513</v>
      </c>
      <c r="C8182" s="2">
        <v>2</v>
      </c>
    </row>
    <row r="8183" spans="1:3" ht="22.5" x14ac:dyDescent="0.25">
      <c r="A8183" s="85">
        <v>45531</v>
      </c>
      <c r="B8183" s="87" t="s">
        <v>559</v>
      </c>
      <c r="C8183" s="2">
        <v>2</v>
      </c>
    </row>
    <row r="8184" spans="1:3" ht="22.5" x14ac:dyDescent="0.25">
      <c r="A8184" s="85">
        <v>45531</v>
      </c>
      <c r="B8184" s="87" t="s">
        <v>504</v>
      </c>
      <c r="C8184" s="2"/>
    </row>
    <row r="8185" spans="1:3" ht="22.5" x14ac:dyDescent="0.25">
      <c r="A8185" s="85">
        <v>45531</v>
      </c>
      <c r="B8185" s="87" t="s">
        <v>505</v>
      </c>
      <c r="C8185" s="2">
        <v>2</v>
      </c>
    </row>
    <row r="8186" spans="1:3" ht="22.5" x14ac:dyDescent="0.25">
      <c r="A8186" s="85">
        <v>45531</v>
      </c>
      <c r="B8186" s="86" t="s">
        <v>529</v>
      </c>
      <c r="C8186" s="2">
        <v>1</v>
      </c>
    </row>
    <row r="8187" spans="1:3" x14ac:dyDescent="0.25">
      <c r="A8187" s="85">
        <v>45531</v>
      </c>
      <c r="B8187" s="86" t="s">
        <v>520</v>
      </c>
      <c r="C8187" s="2"/>
    </row>
    <row r="8188" spans="1:3" ht="22.5" x14ac:dyDescent="0.25">
      <c r="A8188" s="85">
        <v>45531</v>
      </c>
      <c r="B8188" s="86" t="s">
        <v>629</v>
      </c>
      <c r="C8188" s="2">
        <v>2</v>
      </c>
    </row>
    <row r="8189" spans="1:3" ht="22.5" x14ac:dyDescent="0.25">
      <c r="A8189" s="85">
        <v>45531</v>
      </c>
      <c r="B8189" s="87" t="s">
        <v>515</v>
      </c>
      <c r="C8189" s="2">
        <v>2</v>
      </c>
    </row>
    <row r="8190" spans="1:3" ht="22.5" x14ac:dyDescent="0.25">
      <c r="A8190" s="85">
        <v>45531</v>
      </c>
      <c r="B8190" s="86" t="s">
        <v>537</v>
      </c>
      <c r="C8190" s="2">
        <v>2</v>
      </c>
    </row>
    <row r="8191" spans="1:3" ht="22.5" x14ac:dyDescent="0.25">
      <c r="A8191" s="85">
        <v>45531</v>
      </c>
      <c r="B8191" s="87" t="s">
        <v>563</v>
      </c>
      <c r="C8191" s="2">
        <v>2</v>
      </c>
    </row>
    <row r="8192" spans="1:3" ht="22.5" x14ac:dyDescent="0.25">
      <c r="A8192" s="85">
        <v>45531</v>
      </c>
      <c r="B8192" s="87" t="s">
        <v>517</v>
      </c>
      <c r="C8192" s="2">
        <v>2</v>
      </c>
    </row>
    <row r="8193" spans="1:3" ht="22.5" x14ac:dyDescent="0.25">
      <c r="A8193" s="85">
        <v>45531</v>
      </c>
      <c r="B8193" s="87" t="s">
        <v>531</v>
      </c>
      <c r="C8193" s="2">
        <v>2</v>
      </c>
    </row>
    <row r="8194" spans="1:3" ht="22.5" x14ac:dyDescent="0.25">
      <c r="A8194" s="85">
        <v>45531</v>
      </c>
      <c r="B8194" s="86" t="s">
        <v>427</v>
      </c>
      <c r="C8194" s="2">
        <v>2</v>
      </c>
    </row>
    <row r="8195" spans="1:3" ht="22.5" x14ac:dyDescent="0.25">
      <c r="A8195" s="85">
        <v>45531</v>
      </c>
      <c r="B8195" s="86" t="s">
        <v>555</v>
      </c>
      <c r="C8195" s="2">
        <v>2</v>
      </c>
    </row>
    <row r="8196" spans="1:3" ht="22.5" x14ac:dyDescent="0.25">
      <c r="A8196" s="85">
        <v>45531</v>
      </c>
      <c r="B8196" s="86" t="s">
        <v>631</v>
      </c>
      <c r="C8196" s="2">
        <v>2</v>
      </c>
    </row>
    <row r="8197" spans="1:3" x14ac:dyDescent="0.25">
      <c r="A8197" s="85">
        <v>45531</v>
      </c>
      <c r="B8197" s="86" t="s">
        <v>633</v>
      </c>
      <c r="C8197" s="2">
        <v>2</v>
      </c>
    </row>
    <row r="8198" spans="1:3" x14ac:dyDescent="0.25">
      <c r="A8198" s="85">
        <v>45531</v>
      </c>
      <c r="B8198" s="86" t="s">
        <v>525</v>
      </c>
      <c r="C8198" s="2">
        <v>2</v>
      </c>
    </row>
    <row r="8199" spans="1:3" x14ac:dyDescent="0.25">
      <c r="A8199" s="85">
        <v>45531</v>
      </c>
      <c r="B8199" s="86" t="s">
        <v>524</v>
      </c>
      <c r="C8199" s="2">
        <v>2</v>
      </c>
    </row>
    <row r="8200" spans="1:3" ht="22.5" x14ac:dyDescent="0.25">
      <c r="A8200" s="85">
        <v>45531</v>
      </c>
      <c r="B8200" s="86" t="s">
        <v>583</v>
      </c>
      <c r="C8200" s="2">
        <v>2</v>
      </c>
    </row>
    <row r="8201" spans="1:3" ht="22.5" x14ac:dyDescent="0.25">
      <c r="A8201" s="85">
        <v>45531</v>
      </c>
      <c r="B8201" s="86" t="s">
        <v>526</v>
      </c>
      <c r="C8201" s="2">
        <v>2</v>
      </c>
    </row>
    <row r="8202" spans="1:3" x14ac:dyDescent="0.25">
      <c r="A8202" s="85">
        <v>45531</v>
      </c>
      <c r="B8202" s="86" t="s">
        <v>564</v>
      </c>
      <c r="C8202" s="2">
        <v>1</v>
      </c>
    </row>
    <row r="8203" spans="1:3" x14ac:dyDescent="0.25">
      <c r="A8203" s="85">
        <v>45531</v>
      </c>
      <c r="B8203" s="86" t="s">
        <v>518</v>
      </c>
      <c r="C8203" s="2">
        <v>2</v>
      </c>
    </row>
    <row r="8204" spans="1:3" ht="22.5" x14ac:dyDescent="0.25">
      <c r="A8204" s="85">
        <v>45531</v>
      </c>
      <c r="B8204" s="87" t="s">
        <v>501</v>
      </c>
      <c r="C8204" s="2">
        <v>2</v>
      </c>
    </row>
    <row r="8205" spans="1:3" x14ac:dyDescent="0.25">
      <c r="A8205" s="85">
        <v>45531</v>
      </c>
      <c r="B8205" s="86" t="s">
        <v>536</v>
      </c>
      <c r="C8205" s="2">
        <v>2</v>
      </c>
    </row>
    <row r="8206" spans="1:3" ht="22.5" x14ac:dyDescent="0.25">
      <c r="A8206" s="85">
        <v>45531</v>
      </c>
      <c r="B8206" s="87" t="s">
        <v>535</v>
      </c>
      <c r="C8206" s="2">
        <v>2</v>
      </c>
    </row>
    <row r="8207" spans="1:3" ht="22.5" x14ac:dyDescent="0.25">
      <c r="A8207" s="85">
        <v>45531</v>
      </c>
      <c r="B8207" s="87" t="s">
        <v>630</v>
      </c>
      <c r="C8207" s="2">
        <v>2</v>
      </c>
    </row>
    <row r="8208" spans="1:3" ht="22.5" x14ac:dyDescent="0.25">
      <c r="A8208" s="85">
        <v>45531</v>
      </c>
      <c r="B8208" s="87" t="s">
        <v>540</v>
      </c>
      <c r="C8208" s="2">
        <v>2</v>
      </c>
    </row>
    <row r="8209" spans="1:3" x14ac:dyDescent="0.25">
      <c r="A8209" s="85">
        <v>45531</v>
      </c>
      <c r="B8209" s="86" t="s">
        <v>541</v>
      </c>
      <c r="C8209" s="2">
        <v>2</v>
      </c>
    </row>
    <row r="8210" spans="1:3" x14ac:dyDescent="0.25">
      <c r="A8210" s="85">
        <v>45531</v>
      </c>
      <c r="B8210" s="86" t="s">
        <v>547</v>
      </c>
      <c r="C8210" s="2">
        <v>2</v>
      </c>
    </row>
    <row r="8211" spans="1:3" ht="22.5" x14ac:dyDescent="0.25">
      <c r="A8211" s="85">
        <v>45531</v>
      </c>
      <c r="B8211" s="86" t="s">
        <v>639</v>
      </c>
      <c r="C8211" s="2">
        <v>2</v>
      </c>
    </row>
    <row r="8212" spans="1:3" ht="22.5" x14ac:dyDescent="0.25">
      <c r="A8212" s="85">
        <v>45531</v>
      </c>
      <c r="B8212" s="86" t="s">
        <v>542</v>
      </c>
      <c r="C8212" s="2">
        <v>2</v>
      </c>
    </row>
    <row r="8213" spans="1:3" ht="22.5" x14ac:dyDescent="0.25">
      <c r="A8213" s="85">
        <v>45531</v>
      </c>
      <c r="B8213" s="86" t="s">
        <v>543</v>
      </c>
      <c r="C8213" s="2">
        <v>2</v>
      </c>
    </row>
    <row r="8214" spans="1:3" ht="22.5" x14ac:dyDescent="0.25">
      <c r="A8214" s="85">
        <v>45531</v>
      </c>
      <c r="B8214" s="87" t="s">
        <v>549</v>
      </c>
      <c r="C8214" s="2">
        <v>2</v>
      </c>
    </row>
    <row r="8215" spans="1:3" ht="22.5" x14ac:dyDescent="0.25">
      <c r="A8215" s="85">
        <v>45531</v>
      </c>
      <c r="B8215" s="87" t="s">
        <v>539</v>
      </c>
      <c r="C8215" s="2">
        <v>2</v>
      </c>
    </row>
    <row r="8216" spans="1:3" x14ac:dyDescent="0.25">
      <c r="A8216" s="85">
        <v>45531</v>
      </c>
      <c r="B8216" s="87" t="s">
        <v>546</v>
      </c>
      <c r="C8216" s="2">
        <v>2</v>
      </c>
    </row>
    <row r="8217" spans="1:3" ht="22.5" x14ac:dyDescent="0.25">
      <c r="A8217" s="85">
        <v>45531</v>
      </c>
      <c r="B8217" s="86" t="s">
        <v>571</v>
      </c>
      <c r="C8217" s="2">
        <v>2</v>
      </c>
    </row>
    <row r="8218" spans="1:3" ht="22.5" x14ac:dyDescent="0.25">
      <c r="A8218" s="85">
        <v>45531</v>
      </c>
      <c r="B8218" s="87" t="s">
        <v>568</v>
      </c>
      <c r="C8218" s="2">
        <v>2</v>
      </c>
    </row>
    <row r="8219" spans="1:3" ht="22.5" x14ac:dyDescent="0.25">
      <c r="A8219" s="85">
        <v>45532</v>
      </c>
      <c r="B8219" s="87" t="s">
        <v>501</v>
      </c>
      <c r="C8219" s="2">
        <v>2</v>
      </c>
    </row>
    <row r="8220" spans="1:3" ht="22.5" x14ac:dyDescent="0.25">
      <c r="A8220" s="85">
        <v>45532</v>
      </c>
      <c r="B8220" s="87" t="s">
        <v>489</v>
      </c>
      <c r="C8220" s="2"/>
    </row>
    <row r="8221" spans="1:3" x14ac:dyDescent="0.25">
      <c r="A8221" s="85">
        <v>45532</v>
      </c>
      <c r="B8221" s="86" t="s">
        <v>580</v>
      </c>
      <c r="C8221" s="2">
        <v>2</v>
      </c>
    </row>
    <row r="8222" spans="1:3" x14ac:dyDescent="0.25">
      <c r="A8222" s="85">
        <v>45532</v>
      </c>
      <c r="B8222" s="86" t="s">
        <v>498</v>
      </c>
      <c r="C8222" s="2">
        <v>2</v>
      </c>
    </row>
    <row r="8223" spans="1:3" ht="22.5" x14ac:dyDescent="0.25">
      <c r="A8223" s="85">
        <v>45532</v>
      </c>
      <c r="B8223" s="86" t="s">
        <v>548</v>
      </c>
      <c r="C8223" s="2">
        <v>2</v>
      </c>
    </row>
    <row r="8224" spans="1:3" ht="22.5" x14ac:dyDescent="0.25">
      <c r="A8224" s="85">
        <v>45532</v>
      </c>
      <c r="B8224" s="87" t="s">
        <v>492</v>
      </c>
      <c r="C8224" s="2">
        <v>2</v>
      </c>
    </row>
    <row r="8225" spans="1:3" ht="22.5" x14ac:dyDescent="0.25">
      <c r="A8225" s="85">
        <v>45532</v>
      </c>
      <c r="B8225" s="86" t="s">
        <v>552</v>
      </c>
      <c r="C8225" s="2">
        <v>2</v>
      </c>
    </row>
    <row r="8226" spans="1:3" ht="22.5" x14ac:dyDescent="0.25">
      <c r="A8226" s="85">
        <v>45532</v>
      </c>
      <c r="B8226" s="87" t="s">
        <v>496</v>
      </c>
      <c r="C8226" s="2">
        <v>2</v>
      </c>
    </row>
    <row r="8227" spans="1:3" ht="22.5" x14ac:dyDescent="0.25">
      <c r="A8227" s="85">
        <v>45532</v>
      </c>
      <c r="B8227" s="87" t="s">
        <v>493</v>
      </c>
      <c r="C8227" s="2">
        <v>1</v>
      </c>
    </row>
    <row r="8228" spans="1:3" x14ac:dyDescent="0.25">
      <c r="A8228" s="85">
        <v>45532</v>
      </c>
      <c r="B8228" s="86" t="s">
        <v>506</v>
      </c>
      <c r="C8228" s="2"/>
    </row>
    <row r="8229" spans="1:3" x14ac:dyDescent="0.25">
      <c r="A8229" s="85">
        <v>45532</v>
      </c>
      <c r="B8229" s="86" t="s">
        <v>497</v>
      </c>
      <c r="C8229" s="2">
        <v>2</v>
      </c>
    </row>
    <row r="8230" spans="1:3" ht="22.5" x14ac:dyDescent="0.25">
      <c r="A8230" s="85">
        <v>45532</v>
      </c>
      <c r="B8230" s="86" t="s">
        <v>574</v>
      </c>
      <c r="C8230" s="2"/>
    </row>
    <row r="8231" spans="1:3" ht="22.5" x14ac:dyDescent="0.25">
      <c r="A8231" s="85">
        <v>45532</v>
      </c>
      <c r="B8231" s="86" t="s">
        <v>490</v>
      </c>
      <c r="C8231" s="2">
        <v>2</v>
      </c>
    </row>
    <row r="8232" spans="1:3" ht="22.5" x14ac:dyDescent="0.25">
      <c r="A8232" s="85">
        <v>45532</v>
      </c>
      <c r="B8232" s="87" t="s">
        <v>557</v>
      </c>
      <c r="C8232" s="2">
        <v>1</v>
      </c>
    </row>
    <row r="8233" spans="1:3" ht="22.5" x14ac:dyDescent="0.25">
      <c r="A8233" s="85">
        <v>45532</v>
      </c>
      <c r="B8233" s="86" t="s">
        <v>499</v>
      </c>
      <c r="C8233" s="2">
        <v>2</v>
      </c>
    </row>
    <row r="8234" spans="1:3" x14ac:dyDescent="0.25">
      <c r="A8234" s="85">
        <v>45532</v>
      </c>
      <c r="B8234" s="86" t="s">
        <v>520</v>
      </c>
      <c r="C8234" s="2"/>
    </row>
    <row r="8235" spans="1:3" x14ac:dyDescent="0.25">
      <c r="A8235" s="85">
        <v>45532</v>
      </c>
      <c r="B8235" s="87" t="s">
        <v>547</v>
      </c>
      <c r="C8235" s="2">
        <v>2</v>
      </c>
    </row>
    <row r="8236" spans="1:3" x14ac:dyDescent="0.25">
      <c r="A8236" s="85">
        <v>45532</v>
      </c>
      <c r="B8236" s="86" t="s">
        <v>495</v>
      </c>
      <c r="C8236" s="2"/>
    </row>
    <row r="8237" spans="1:3" ht="22.5" x14ac:dyDescent="0.25">
      <c r="A8237" s="85">
        <v>45532</v>
      </c>
      <c r="B8237" s="87" t="s">
        <v>549</v>
      </c>
      <c r="C8237" s="2"/>
    </row>
    <row r="8238" spans="1:3" ht="22.5" x14ac:dyDescent="0.25">
      <c r="A8238" s="85">
        <v>45532</v>
      </c>
      <c r="B8238" s="87" t="s">
        <v>491</v>
      </c>
      <c r="C8238" s="2"/>
    </row>
    <row r="8239" spans="1:3" x14ac:dyDescent="0.25">
      <c r="A8239" s="85">
        <v>45532</v>
      </c>
      <c r="B8239" s="86" t="s">
        <v>507</v>
      </c>
      <c r="C8239" s="2">
        <v>2</v>
      </c>
    </row>
    <row r="8240" spans="1:3" ht="22.5" x14ac:dyDescent="0.25">
      <c r="A8240" s="85">
        <v>45532</v>
      </c>
      <c r="B8240" s="86" t="s">
        <v>522</v>
      </c>
      <c r="C8240" s="2">
        <v>1</v>
      </c>
    </row>
    <row r="8241" spans="1:3" ht="22.5" x14ac:dyDescent="0.25">
      <c r="A8241" s="85">
        <v>45532</v>
      </c>
      <c r="B8241" s="87" t="s">
        <v>555</v>
      </c>
      <c r="C8241" s="2">
        <v>1</v>
      </c>
    </row>
    <row r="8242" spans="1:3" ht="22.5" x14ac:dyDescent="0.25">
      <c r="A8242" s="85">
        <v>45532</v>
      </c>
      <c r="B8242" s="87" t="s">
        <v>500</v>
      </c>
      <c r="C8242" s="2">
        <v>2</v>
      </c>
    </row>
    <row r="8243" spans="1:3" ht="22.5" x14ac:dyDescent="0.25">
      <c r="A8243" s="85">
        <v>45532</v>
      </c>
      <c r="B8243" s="86" t="s">
        <v>511</v>
      </c>
      <c r="C8243" s="2">
        <v>1</v>
      </c>
    </row>
    <row r="8244" spans="1:3" ht="22.5" x14ac:dyDescent="0.25">
      <c r="A8244" s="85">
        <v>45532</v>
      </c>
      <c r="B8244" s="86" t="s">
        <v>510</v>
      </c>
      <c r="C8244" s="2">
        <v>2</v>
      </c>
    </row>
    <row r="8245" spans="1:3" ht="22.5" x14ac:dyDescent="0.25">
      <c r="A8245" s="85">
        <v>45532</v>
      </c>
      <c r="B8245" s="87" t="s">
        <v>572</v>
      </c>
      <c r="C8245" s="2">
        <v>1</v>
      </c>
    </row>
    <row r="8246" spans="1:3" ht="22.5" x14ac:dyDescent="0.25">
      <c r="A8246" s="85">
        <v>45532</v>
      </c>
      <c r="B8246" s="87" t="s">
        <v>508</v>
      </c>
      <c r="C8246" s="2">
        <v>1</v>
      </c>
    </row>
    <row r="8247" spans="1:3" ht="22.5" x14ac:dyDescent="0.25">
      <c r="A8247" s="85">
        <v>45532</v>
      </c>
      <c r="B8247" s="86" t="s">
        <v>503</v>
      </c>
      <c r="C8247" s="2">
        <v>2</v>
      </c>
    </row>
    <row r="8248" spans="1:3" ht="22.5" x14ac:dyDescent="0.25">
      <c r="A8248" s="85">
        <v>45532</v>
      </c>
      <c r="B8248" s="87" t="s">
        <v>512</v>
      </c>
      <c r="C8248" s="2">
        <v>2</v>
      </c>
    </row>
    <row r="8249" spans="1:3" ht="22.5" x14ac:dyDescent="0.25">
      <c r="A8249" s="85">
        <v>45532</v>
      </c>
      <c r="B8249" s="87" t="s">
        <v>576</v>
      </c>
      <c r="C8249" s="2">
        <v>2</v>
      </c>
    </row>
    <row r="8250" spans="1:3" ht="22.5" x14ac:dyDescent="0.25">
      <c r="A8250" s="85">
        <v>45532</v>
      </c>
      <c r="B8250" s="87" t="s">
        <v>538</v>
      </c>
      <c r="C8250" s="2">
        <v>2</v>
      </c>
    </row>
    <row r="8251" spans="1:3" x14ac:dyDescent="0.25">
      <c r="A8251" s="85">
        <v>45532</v>
      </c>
      <c r="B8251" s="87" t="s">
        <v>633</v>
      </c>
      <c r="C8251" s="2">
        <v>2</v>
      </c>
    </row>
    <row r="8252" spans="1:3" x14ac:dyDescent="0.25">
      <c r="A8252" s="85">
        <v>45532</v>
      </c>
      <c r="B8252" s="87" t="s">
        <v>519</v>
      </c>
      <c r="C8252" s="2">
        <v>2</v>
      </c>
    </row>
    <row r="8253" spans="1:3" ht="22.5" x14ac:dyDescent="0.25">
      <c r="A8253" s="85">
        <v>45532</v>
      </c>
      <c r="B8253" s="86" t="s">
        <v>560</v>
      </c>
      <c r="C8253" s="2">
        <v>2</v>
      </c>
    </row>
    <row r="8254" spans="1:3" ht="22.5" x14ac:dyDescent="0.25">
      <c r="A8254" s="85">
        <v>45532</v>
      </c>
      <c r="B8254" s="86" t="s">
        <v>583</v>
      </c>
      <c r="C8254" s="2"/>
    </row>
    <row r="8255" spans="1:3" ht="22.5" x14ac:dyDescent="0.25">
      <c r="A8255" s="85">
        <v>45532</v>
      </c>
      <c r="B8255" s="86" t="s">
        <v>528</v>
      </c>
      <c r="C8255" s="2">
        <v>2</v>
      </c>
    </row>
    <row r="8256" spans="1:3" ht="22.5" x14ac:dyDescent="0.25">
      <c r="A8256" s="85">
        <v>45532</v>
      </c>
      <c r="B8256" s="86" t="s">
        <v>533</v>
      </c>
      <c r="C8256" s="2">
        <v>1</v>
      </c>
    </row>
    <row r="8257" spans="1:3" ht="22.5" x14ac:dyDescent="0.25">
      <c r="A8257" s="85">
        <v>45532</v>
      </c>
      <c r="B8257" s="87" t="s">
        <v>629</v>
      </c>
      <c r="C8257" s="2">
        <v>2</v>
      </c>
    </row>
    <row r="8258" spans="1:3" x14ac:dyDescent="0.25">
      <c r="A8258" s="85">
        <v>45532</v>
      </c>
      <c r="B8258" s="86" t="s">
        <v>513</v>
      </c>
      <c r="C8258" s="2">
        <v>2</v>
      </c>
    </row>
    <row r="8259" spans="1:3" ht="22.5" x14ac:dyDescent="0.25">
      <c r="A8259" s="85">
        <v>45532</v>
      </c>
      <c r="B8259" s="86" t="s">
        <v>515</v>
      </c>
      <c r="C8259" s="2">
        <v>2</v>
      </c>
    </row>
    <row r="8260" spans="1:3" ht="22.5" x14ac:dyDescent="0.25">
      <c r="A8260" s="85">
        <v>45532</v>
      </c>
      <c r="B8260" s="87" t="s">
        <v>631</v>
      </c>
      <c r="C8260" s="2">
        <v>2</v>
      </c>
    </row>
    <row r="8261" spans="1:3" ht="22.5" x14ac:dyDescent="0.25">
      <c r="A8261" s="85">
        <v>45532</v>
      </c>
      <c r="B8261" s="86" t="s">
        <v>505</v>
      </c>
      <c r="C8261" s="2">
        <v>2</v>
      </c>
    </row>
    <row r="8262" spans="1:3" ht="22.5" x14ac:dyDescent="0.25">
      <c r="A8262" s="85">
        <v>45532</v>
      </c>
      <c r="B8262" s="87" t="s">
        <v>529</v>
      </c>
      <c r="C8262" s="2">
        <v>2</v>
      </c>
    </row>
    <row r="8263" spans="1:3" x14ac:dyDescent="0.25">
      <c r="A8263" s="85">
        <v>45532</v>
      </c>
      <c r="B8263" s="87" t="s">
        <v>546</v>
      </c>
      <c r="C8263" s="2">
        <v>1</v>
      </c>
    </row>
    <row r="8264" spans="1:3" ht="22.5" x14ac:dyDescent="0.25">
      <c r="A8264" s="85">
        <v>45532</v>
      </c>
      <c r="B8264" s="86" t="s">
        <v>559</v>
      </c>
      <c r="C8264" s="2">
        <v>2</v>
      </c>
    </row>
    <row r="8265" spans="1:3" ht="22.5" x14ac:dyDescent="0.25">
      <c r="A8265" s="85">
        <v>45532</v>
      </c>
      <c r="B8265" s="87" t="s">
        <v>517</v>
      </c>
      <c r="C8265" s="2">
        <v>2</v>
      </c>
    </row>
    <row r="8266" spans="1:3" x14ac:dyDescent="0.25">
      <c r="A8266" s="85">
        <v>45532</v>
      </c>
      <c r="B8266" s="86" t="s">
        <v>573</v>
      </c>
      <c r="C8266" s="2">
        <v>2</v>
      </c>
    </row>
    <row r="8267" spans="1:3" ht="22.5" x14ac:dyDescent="0.25">
      <c r="A8267" s="85">
        <v>45532</v>
      </c>
      <c r="B8267" s="87" t="s">
        <v>543</v>
      </c>
      <c r="C8267" s="2">
        <v>1</v>
      </c>
    </row>
    <row r="8268" spans="1:3" ht="22.5" x14ac:dyDescent="0.25">
      <c r="A8268" s="85">
        <v>45532</v>
      </c>
      <c r="B8268" s="86" t="s">
        <v>535</v>
      </c>
      <c r="C8268" s="2">
        <v>2</v>
      </c>
    </row>
    <row r="8269" spans="1:3" x14ac:dyDescent="0.25">
      <c r="A8269" s="85">
        <v>45532</v>
      </c>
      <c r="B8269" s="86" t="s">
        <v>524</v>
      </c>
      <c r="C8269" s="2">
        <v>2</v>
      </c>
    </row>
    <row r="8270" spans="1:3" ht="22.5" x14ac:dyDescent="0.25">
      <c r="A8270" s="85">
        <v>45532</v>
      </c>
      <c r="B8270" s="87" t="s">
        <v>531</v>
      </c>
      <c r="C8270" s="2">
        <v>2</v>
      </c>
    </row>
    <row r="8271" spans="1:3" ht="22.5" x14ac:dyDescent="0.25">
      <c r="A8271" s="85">
        <v>45532</v>
      </c>
      <c r="B8271" s="86" t="s">
        <v>514</v>
      </c>
      <c r="C8271" s="2">
        <v>2</v>
      </c>
    </row>
    <row r="8272" spans="1:3" ht="22.5" x14ac:dyDescent="0.25">
      <c r="A8272" s="85">
        <v>45532</v>
      </c>
      <c r="B8272" s="86" t="s">
        <v>526</v>
      </c>
      <c r="C8272" s="2">
        <v>2</v>
      </c>
    </row>
    <row r="8273" spans="1:3" x14ac:dyDescent="0.25">
      <c r="A8273" s="85">
        <v>45532</v>
      </c>
      <c r="B8273" s="86" t="s">
        <v>518</v>
      </c>
      <c r="C8273" s="2">
        <v>2</v>
      </c>
    </row>
    <row r="8274" spans="1:3" ht="22.5" x14ac:dyDescent="0.25">
      <c r="A8274" s="85">
        <v>45532</v>
      </c>
      <c r="B8274" s="87" t="s">
        <v>539</v>
      </c>
      <c r="C8274" s="2">
        <v>2</v>
      </c>
    </row>
    <row r="8275" spans="1:3" ht="22.5" x14ac:dyDescent="0.25">
      <c r="A8275" s="85">
        <v>45532</v>
      </c>
      <c r="B8275" s="86" t="s">
        <v>427</v>
      </c>
      <c r="C8275" s="2">
        <v>2</v>
      </c>
    </row>
    <row r="8276" spans="1:3" ht="22.5" x14ac:dyDescent="0.25">
      <c r="A8276" s="85">
        <v>45532</v>
      </c>
      <c r="B8276" s="86" t="s">
        <v>530</v>
      </c>
      <c r="C8276" s="2">
        <v>2</v>
      </c>
    </row>
    <row r="8277" spans="1:3" ht="22.5" x14ac:dyDescent="0.25">
      <c r="A8277" s="85">
        <v>45532</v>
      </c>
      <c r="B8277" s="86" t="s">
        <v>545</v>
      </c>
      <c r="C8277" s="2">
        <v>2</v>
      </c>
    </row>
    <row r="8278" spans="1:3" ht="22.5" x14ac:dyDescent="0.25">
      <c r="A8278" s="85">
        <v>45532</v>
      </c>
      <c r="B8278" s="87" t="s">
        <v>577</v>
      </c>
      <c r="C8278" s="2">
        <v>2</v>
      </c>
    </row>
    <row r="8279" spans="1:3" x14ac:dyDescent="0.25">
      <c r="A8279" s="85">
        <v>45532</v>
      </c>
      <c r="B8279" s="87" t="s">
        <v>532</v>
      </c>
      <c r="C8279" s="2">
        <v>2</v>
      </c>
    </row>
    <row r="8280" spans="1:3" x14ac:dyDescent="0.25">
      <c r="A8280" s="85">
        <v>45532</v>
      </c>
      <c r="B8280" s="87" t="s">
        <v>536</v>
      </c>
      <c r="C8280" s="2">
        <v>2</v>
      </c>
    </row>
    <row r="8281" spans="1:3" x14ac:dyDescent="0.25">
      <c r="A8281" s="85">
        <v>45532</v>
      </c>
      <c r="B8281" s="87" t="s">
        <v>562</v>
      </c>
      <c r="C8281" s="2">
        <v>2</v>
      </c>
    </row>
    <row r="8282" spans="1:3" ht="22.5" x14ac:dyDescent="0.25">
      <c r="A8282" s="85">
        <v>45532</v>
      </c>
      <c r="B8282" s="87" t="s">
        <v>639</v>
      </c>
      <c r="C8282" s="2">
        <v>2</v>
      </c>
    </row>
    <row r="8283" spans="1:3" ht="22.5" x14ac:dyDescent="0.25">
      <c r="A8283" s="85">
        <v>45532</v>
      </c>
      <c r="B8283" s="87" t="s">
        <v>542</v>
      </c>
      <c r="C8283" s="2">
        <v>2</v>
      </c>
    </row>
    <row r="8284" spans="1:3" ht="22.5" x14ac:dyDescent="0.25">
      <c r="A8284" s="85">
        <v>45532</v>
      </c>
      <c r="B8284" s="87" t="s">
        <v>630</v>
      </c>
      <c r="C8284" s="2">
        <v>2</v>
      </c>
    </row>
    <row r="8285" spans="1:3" ht="22.5" x14ac:dyDescent="0.25">
      <c r="A8285" s="85">
        <v>45532</v>
      </c>
      <c r="B8285" s="86" t="s">
        <v>540</v>
      </c>
      <c r="C8285" s="2">
        <v>2</v>
      </c>
    </row>
    <row r="8286" spans="1:3" ht="22.5" x14ac:dyDescent="0.25">
      <c r="A8286" s="85">
        <v>45532</v>
      </c>
      <c r="B8286" s="87" t="s">
        <v>537</v>
      </c>
      <c r="C8286" s="2">
        <v>2</v>
      </c>
    </row>
    <row r="8287" spans="1:3" ht="22.5" x14ac:dyDescent="0.25">
      <c r="A8287" s="85">
        <v>45532</v>
      </c>
      <c r="B8287" s="87" t="s">
        <v>563</v>
      </c>
      <c r="C8287" s="2">
        <v>2</v>
      </c>
    </row>
    <row r="8288" spans="1:3" x14ac:dyDescent="0.25">
      <c r="A8288" s="85">
        <v>45532</v>
      </c>
      <c r="B8288" s="87" t="s">
        <v>541</v>
      </c>
      <c r="C8288" s="2">
        <v>2</v>
      </c>
    </row>
    <row r="8289" spans="1:3" ht="22.5" x14ac:dyDescent="0.25">
      <c r="A8289" s="85">
        <v>45532</v>
      </c>
      <c r="B8289" s="86" t="s">
        <v>571</v>
      </c>
      <c r="C8289" s="2">
        <v>2</v>
      </c>
    </row>
    <row r="8290" spans="1:3" ht="22.5" x14ac:dyDescent="0.25">
      <c r="A8290" s="85">
        <v>45532</v>
      </c>
      <c r="B8290" s="86" t="s">
        <v>568</v>
      </c>
      <c r="C8290" s="2">
        <v>2</v>
      </c>
    </row>
    <row r="8291" spans="1:3" ht="22.5" x14ac:dyDescent="0.25">
      <c r="A8291" s="85">
        <v>45533</v>
      </c>
      <c r="B8291" s="87" t="s">
        <v>572</v>
      </c>
      <c r="C8291" s="2"/>
    </row>
    <row r="8292" spans="1:3" ht="22.5" x14ac:dyDescent="0.25">
      <c r="A8292" s="85">
        <v>45533</v>
      </c>
      <c r="B8292" s="87" t="s">
        <v>493</v>
      </c>
      <c r="C8292" s="2">
        <v>2</v>
      </c>
    </row>
    <row r="8293" spans="1:3" ht="22.5" x14ac:dyDescent="0.25">
      <c r="A8293" s="85">
        <v>45533</v>
      </c>
      <c r="B8293" s="86" t="s">
        <v>496</v>
      </c>
      <c r="C8293" s="2">
        <v>2</v>
      </c>
    </row>
    <row r="8294" spans="1:3" x14ac:dyDescent="0.25">
      <c r="A8294" s="85">
        <v>45533</v>
      </c>
      <c r="B8294" s="86" t="s">
        <v>580</v>
      </c>
      <c r="C8294" s="2">
        <v>2</v>
      </c>
    </row>
    <row r="8295" spans="1:3" ht="22.5" x14ac:dyDescent="0.25">
      <c r="A8295" s="85">
        <v>45533</v>
      </c>
      <c r="B8295" s="86" t="s">
        <v>548</v>
      </c>
      <c r="C8295" s="2">
        <v>2</v>
      </c>
    </row>
    <row r="8296" spans="1:3" ht="22.5" x14ac:dyDescent="0.25">
      <c r="A8296" s="85">
        <v>45533</v>
      </c>
      <c r="B8296" s="86" t="s">
        <v>490</v>
      </c>
      <c r="C8296" s="2">
        <v>2</v>
      </c>
    </row>
    <row r="8297" spans="1:3" ht="22.5" x14ac:dyDescent="0.25">
      <c r="A8297" s="85">
        <v>45533</v>
      </c>
      <c r="B8297" s="86" t="s">
        <v>533</v>
      </c>
      <c r="C8297" s="2">
        <v>2</v>
      </c>
    </row>
    <row r="8298" spans="1:3" ht="22.5" x14ac:dyDescent="0.25">
      <c r="A8298" s="85">
        <v>45533</v>
      </c>
      <c r="B8298" s="87" t="s">
        <v>552</v>
      </c>
      <c r="C8298" s="2">
        <v>2</v>
      </c>
    </row>
    <row r="8299" spans="1:3" ht="22.5" x14ac:dyDescent="0.25">
      <c r="A8299" s="85">
        <v>45533</v>
      </c>
      <c r="B8299" s="86" t="s">
        <v>499</v>
      </c>
      <c r="C8299" s="2">
        <v>2</v>
      </c>
    </row>
    <row r="8300" spans="1:3" x14ac:dyDescent="0.25">
      <c r="A8300" s="85">
        <v>45533</v>
      </c>
      <c r="B8300" s="87" t="s">
        <v>497</v>
      </c>
      <c r="C8300" s="2">
        <v>1</v>
      </c>
    </row>
    <row r="8301" spans="1:3" ht="22.5" x14ac:dyDescent="0.25">
      <c r="A8301" s="85">
        <v>45533</v>
      </c>
      <c r="B8301" s="86" t="s">
        <v>574</v>
      </c>
      <c r="C8301" s="2"/>
    </row>
    <row r="8302" spans="1:3" ht="22.5" x14ac:dyDescent="0.25">
      <c r="A8302" s="85">
        <v>45533</v>
      </c>
      <c r="B8302" s="87" t="s">
        <v>492</v>
      </c>
      <c r="C8302" s="2">
        <v>2</v>
      </c>
    </row>
    <row r="8303" spans="1:3" x14ac:dyDescent="0.25">
      <c r="A8303" s="85">
        <v>45533</v>
      </c>
      <c r="B8303" s="86" t="s">
        <v>495</v>
      </c>
      <c r="C8303" s="2"/>
    </row>
    <row r="8304" spans="1:3" x14ac:dyDescent="0.25">
      <c r="A8304" s="85">
        <v>45533</v>
      </c>
      <c r="B8304" s="86" t="s">
        <v>498</v>
      </c>
      <c r="C8304" s="2">
        <v>2</v>
      </c>
    </row>
    <row r="8305" spans="1:3" ht="22.5" x14ac:dyDescent="0.25">
      <c r="A8305" s="85">
        <v>45533</v>
      </c>
      <c r="B8305" s="87" t="s">
        <v>491</v>
      </c>
      <c r="C8305" s="2"/>
    </row>
    <row r="8306" spans="1:3" ht="22.5" x14ac:dyDescent="0.25">
      <c r="A8306" s="85">
        <v>45533</v>
      </c>
      <c r="B8306" s="87" t="s">
        <v>556</v>
      </c>
      <c r="C8306" s="2"/>
    </row>
    <row r="8307" spans="1:3" ht="22.5" x14ac:dyDescent="0.25">
      <c r="A8307" s="85">
        <v>45533</v>
      </c>
      <c r="B8307" s="87" t="s">
        <v>439</v>
      </c>
      <c r="C8307" s="2">
        <v>2</v>
      </c>
    </row>
    <row r="8308" spans="1:3" ht="22.5" x14ac:dyDescent="0.25">
      <c r="A8308" s="85">
        <v>45533</v>
      </c>
      <c r="B8308" s="87" t="s">
        <v>628</v>
      </c>
      <c r="C8308" s="2">
        <v>2</v>
      </c>
    </row>
    <row r="8309" spans="1:3" x14ac:dyDescent="0.25">
      <c r="A8309" s="85">
        <v>45533</v>
      </c>
      <c r="B8309" s="86" t="s">
        <v>518</v>
      </c>
      <c r="C8309" s="2">
        <v>1</v>
      </c>
    </row>
    <row r="8310" spans="1:3" ht="22.5" x14ac:dyDescent="0.25">
      <c r="A8310" s="85">
        <v>45533</v>
      </c>
      <c r="B8310" s="86" t="s">
        <v>528</v>
      </c>
      <c r="C8310" s="2">
        <v>2</v>
      </c>
    </row>
    <row r="8311" spans="1:3" ht="22.5" x14ac:dyDescent="0.25">
      <c r="A8311" s="85">
        <v>45533</v>
      </c>
      <c r="B8311" s="87" t="s">
        <v>557</v>
      </c>
      <c r="C8311" s="2">
        <v>2</v>
      </c>
    </row>
    <row r="8312" spans="1:3" ht="22.5" x14ac:dyDescent="0.25">
      <c r="A8312" s="85">
        <v>45533</v>
      </c>
      <c r="B8312" s="86" t="s">
        <v>503</v>
      </c>
      <c r="C8312" s="2"/>
    </row>
    <row r="8313" spans="1:3" x14ac:dyDescent="0.25">
      <c r="A8313" s="85">
        <v>45533</v>
      </c>
      <c r="B8313" s="86" t="s">
        <v>509</v>
      </c>
      <c r="C8313" s="2">
        <v>1</v>
      </c>
    </row>
    <row r="8314" spans="1:3" ht="22.5" x14ac:dyDescent="0.25">
      <c r="A8314" s="85">
        <v>45533</v>
      </c>
      <c r="B8314" s="87" t="s">
        <v>511</v>
      </c>
      <c r="C8314" s="2">
        <v>1</v>
      </c>
    </row>
    <row r="8315" spans="1:3" x14ac:dyDescent="0.25">
      <c r="A8315" s="85">
        <v>45533</v>
      </c>
      <c r="B8315" s="86" t="s">
        <v>541</v>
      </c>
      <c r="C8315" s="2">
        <v>1</v>
      </c>
    </row>
    <row r="8316" spans="1:3" ht="22.5" x14ac:dyDescent="0.25">
      <c r="A8316" s="85">
        <v>45533</v>
      </c>
      <c r="B8316" s="86" t="s">
        <v>510</v>
      </c>
      <c r="C8316" s="2">
        <v>2</v>
      </c>
    </row>
    <row r="8317" spans="1:3" x14ac:dyDescent="0.25">
      <c r="A8317" s="85">
        <v>45533</v>
      </c>
      <c r="B8317" s="87" t="s">
        <v>532</v>
      </c>
      <c r="C8317" s="2">
        <v>2</v>
      </c>
    </row>
    <row r="8318" spans="1:3" x14ac:dyDescent="0.25">
      <c r="A8318" s="85">
        <v>45533</v>
      </c>
      <c r="B8318" s="87" t="s">
        <v>525</v>
      </c>
      <c r="C8318" s="2">
        <v>1</v>
      </c>
    </row>
    <row r="8319" spans="1:3" ht="22.5" x14ac:dyDescent="0.25">
      <c r="A8319" s="85">
        <v>45533</v>
      </c>
      <c r="B8319" s="86" t="s">
        <v>508</v>
      </c>
      <c r="C8319" s="2">
        <v>2</v>
      </c>
    </row>
    <row r="8320" spans="1:3" ht="22.5" x14ac:dyDescent="0.25">
      <c r="A8320" s="85">
        <v>45533</v>
      </c>
      <c r="B8320" s="86" t="s">
        <v>522</v>
      </c>
      <c r="C8320" s="2">
        <v>2</v>
      </c>
    </row>
    <row r="8321" spans="1:3" x14ac:dyDescent="0.25">
      <c r="A8321" s="85">
        <v>45533</v>
      </c>
      <c r="B8321" s="86" t="s">
        <v>507</v>
      </c>
      <c r="C8321" s="2">
        <v>2</v>
      </c>
    </row>
    <row r="8322" spans="1:3" x14ac:dyDescent="0.25">
      <c r="A8322" s="85">
        <v>45533</v>
      </c>
      <c r="B8322" s="86" t="s">
        <v>506</v>
      </c>
      <c r="C8322" s="2">
        <v>1</v>
      </c>
    </row>
    <row r="8323" spans="1:3" ht="22.5" x14ac:dyDescent="0.25">
      <c r="A8323" s="85">
        <v>45533</v>
      </c>
      <c r="B8323" s="87" t="s">
        <v>629</v>
      </c>
      <c r="C8323" s="2">
        <v>2</v>
      </c>
    </row>
    <row r="8324" spans="1:3" ht="22.5" x14ac:dyDescent="0.25">
      <c r="A8324" s="85">
        <v>45533</v>
      </c>
      <c r="B8324" s="87" t="s">
        <v>555</v>
      </c>
      <c r="C8324" s="2">
        <v>2</v>
      </c>
    </row>
    <row r="8325" spans="1:3" x14ac:dyDescent="0.25">
      <c r="A8325" s="85">
        <v>45533</v>
      </c>
      <c r="B8325" s="86" t="s">
        <v>519</v>
      </c>
      <c r="C8325" s="2">
        <v>2</v>
      </c>
    </row>
    <row r="8326" spans="1:3" ht="22.5" x14ac:dyDescent="0.25">
      <c r="A8326" s="85">
        <v>45533</v>
      </c>
      <c r="B8326" s="86" t="s">
        <v>427</v>
      </c>
      <c r="C8326" s="2">
        <v>2</v>
      </c>
    </row>
    <row r="8327" spans="1:3" ht="22.5" x14ac:dyDescent="0.25">
      <c r="A8327" s="85">
        <v>45533</v>
      </c>
      <c r="B8327" s="86" t="s">
        <v>535</v>
      </c>
      <c r="C8327" s="2">
        <v>2</v>
      </c>
    </row>
    <row r="8328" spans="1:3" x14ac:dyDescent="0.25">
      <c r="A8328" s="85">
        <v>45533</v>
      </c>
      <c r="B8328" s="87" t="s">
        <v>546</v>
      </c>
      <c r="C8328" s="2">
        <v>1</v>
      </c>
    </row>
    <row r="8329" spans="1:3" x14ac:dyDescent="0.25">
      <c r="A8329" s="85">
        <v>45533</v>
      </c>
      <c r="B8329" s="87" t="s">
        <v>633</v>
      </c>
      <c r="C8329" s="2">
        <v>2</v>
      </c>
    </row>
    <row r="8330" spans="1:3" ht="22.5" x14ac:dyDescent="0.25">
      <c r="A8330" s="85">
        <v>45533</v>
      </c>
      <c r="B8330" s="87" t="s">
        <v>515</v>
      </c>
      <c r="C8330" s="2">
        <v>2</v>
      </c>
    </row>
    <row r="8331" spans="1:3" ht="22.5" x14ac:dyDescent="0.25">
      <c r="A8331" s="85">
        <v>45533</v>
      </c>
      <c r="B8331" s="86" t="s">
        <v>559</v>
      </c>
      <c r="C8331" s="2">
        <v>2</v>
      </c>
    </row>
    <row r="8332" spans="1:3" x14ac:dyDescent="0.25">
      <c r="A8332" s="85">
        <v>45533</v>
      </c>
      <c r="B8332" s="87" t="s">
        <v>524</v>
      </c>
      <c r="C8332" s="2">
        <v>2</v>
      </c>
    </row>
    <row r="8333" spans="1:3" ht="22.5" x14ac:dyDescent="0.25">
      <c r="A8333" s="85">
        <v>45533</v>
      </c>
      <c r="B8333" s="87" t="s">
        <v>576</v>
      </c>
      <c r="C8333" s="2">
        <v>2</v>
      </c>
    </row>
    <row r="8334" spans="1:3" ht="22.5" x14ac:dyDescent="0.25">
      <c r="A8334" s="85">
        <v>45533</v>
      </c>
      <c r="B8334" s="86" t="s">
        <v>517</v>
      </c>
      <c r="C8334" s="2">
        <v>2</v>
      </c>
    </row>
    <row r="8335" spans="1:3" ht="22.5" x14ac:dyDescent="0.25">
      <c r="A8335" s="85">
        <v>45533</v>
      </c>
      <c r="B8335" s="87" t="s">
        <v>631</v>
      </c>
      <c r="C8335" s="2">
        <v>2</v>
      </c>
    </row>
    <row r="8336" spans="1:3" ht="22.5" x14ac:dyDescent="0.25">
      <c r="A8336" s="85">
        <v>45533</v>
      </c>
      <c r="B8336" s="86" t="s">
        <v>526</v>
      </c>
      <c r="C8336" s="2">
        <v>2</v>
      </c>
    </row>
    <row r="8337" spans="1:3" x14ac:dyDescent="0.25">
      <c r="A8337" s="85">
        <v>45533</v>
      </c>
      <c r="B8337" s="86" t="s">
        <v>573</v>
      </c>
      <c r="C8337" s="2">
        <v>2</v>
      </c>
    </row>
    <row r="8338" spans="1:3" ht="22.5" x14ac:dyDescent="0.25">
      <c r="A8338" s="85">
        <v>45533</v>
      </c>
      <c r="B8338" s="87" t="s">
        <v>530</v>
      </c>
      <c r="C8338" s="2">
        <v>2</v>
      </c>
    </row>
    <row r="8339" spans="1:3" ht="22.5" x14ac:dyDescent="0.25">
      <c r="A8339" s="85">
        <v>45533</v>
      </c>
      <c r="B8339" s="87" t="s">
        <v>501</v>
      </c>
      <c r="C8339" s="2">
        <v>2</v>
      </c>
    </row>
    <row r="8340" spans="1:3" ht="22.5" x14ac:dyDescent="0.25">
      <c r="A8340" s="85">
        <v>45533</v>
      </c>
      <c r="B8340" s="87" t="s">
        <v>537</v>
      </c>
      <c r="C8340" s="2">
        <v>2</v>
      </c>
    </row>
    <row r="8341" spans="1:3" ht="22.5" x14ac:dyDescent="0.25">
      <c r="A8341" s="85">
        <v>45533</v>
      </c>
      <c r="B8341" s="86" t="s">
        <v>529</v>
      </c>
      <c r="C8341" s="2">
        <v>2</v>
      </c>
    </row>
    <row r="8342" spans="1:3" ht="22.5" x14ac:dyDescent="0.25">
      <c r="A8342" s="85">
        <v>45533</v>
      </c>
      <c r="B8342" s="87" t="s">
        <v>534</v>
      </c>
      <c r="C8342" s="2">
        <v>2</v>
      </c>
    </row>
    <row r="8343" spans="1:3" ht="22.5" x14ac:dyDescent="0.25">
      <c r="A8343" s="85">
        <v>45533</v>
      </c>
      <c r="B8343" s="86" t="s">
        <v>514</v>
      </c>
      <c r="C8343" s="2">
        <v>2</v>
      </c>
    </row>
    <row r="8344" spans="1:3" ht="22.5" x14ac:dyDescent="0.25">
      <c r="A8344" s="85">
        <v>45533</v>
      </c>
      <c r="B8344" s="86" t="s">
        <v>531</v>
      </c>
      <c r="C8344" s="2">
        <v>2</v>
      </c>
    </row>
    <row r="8345" spans="1:3" ht="22.5" x14ac:dyDescent="0.25">
      <c r="A8345" s="85">
        <v>45533</v>
      </c>
      <c r="B8345" s="87" t="s">
        <v>549</v>
      </c>
      <c r="C8345" s="2">
        <v>2</v>
      </c>
    </row>
    <row r="8346" spans="1:3" ht="22.5" x14ac:dyDescent="0.25">
      <c r="A8346" s="85">
        <v>45533</v>
      </c>
      <c r="B8346" s="87" t="s">
        <v>630</v>
      </c>
      <c r="C8346" s="2">
        <v>2</v>
      </c>
    </row>
    <row r="8347" spans="1:3" ht="22.5" x14ac:dyDescent="0.25">
      <c r="A8347" s="85">
        <v>45533</v>
      </c>
      <c r="B8347" s="87" t="s">
        <v>577</v>
      </c>
      <c r="C8347" s="2">
        <v>2</v>
      </c>
    </row>
    <row r="8348" spans="1:3" ht="22.5" x14ac:dyDescent="0.25">
      <c r="A8348" s="85">
        <v>45533</v>
      </c>
      <c r="B8348" s="87" t="s">
        <v>639</v>
      </c>
      <c r="C8348" s="2">
        <v>2</v>
      </c>
    </row>
    <row r="8349" spans="1:3" x14ac:dyDescent="0.25">
      <c r="A8349" s="85">
        <v>45533</v>
      </c>
      <c r="B8349" s="87" t="s">
        <v>536</v>
      </c>
      <c r="C8349" s="2">
        <v>2</v>
      </c>
    </row>
    <row r="8350" spans="1:3" ht="22.5" x14ac:dyDescent="0.25">
      <c r="A8350" s="85">
        <v>45533</v>
      </c>
      <c r="B8350" s="87" t="s">
        <v>563</v>
      </c>
      <c r="C8350" s="2">
        <v>2</v>
      </c>
    </row>
    <row r="8351" spans="1:3" ht="22.5" x14ac:dyDescent="0.25">
      <c r="A8351" s="85">
        <v>45533</v>
      </c>
      <c r="B8351" s="86" t="s">
        <v>539</v>
      </c>
      <c r="C8351" s="2">
        <v>2</v>
      </c>
    </row>
    <row r="8352" spans="1:3" ht="22.5" x14ac:dyDescent="0.25">
      <c r="A8352" s="85">
        <v>45533</v>
      </c>
      <c r="B8352" s="86" t="s">
        <v>542</v>
      </c>
      <c r="C8352" s="2">
        <v>2</v>
      </c>
    </row>
    <row r="8353" spans="1:3" ht="22.5" x14ac:dyDescent="0.25">
      <c r="A8353" s="85">
        <v>45533</v>
      </c>
      <c r="B8353" s="86" t="s">
        <v>540</v>
      </c>
      <c r="C8353" s="2">
        <v>2</v>
      </c>
    </row>
    <row r="8354" spans="1:3" ht="22.5" x14ac:dyDescent="0.25">
      <c r="A8354" s="85">
        <v>45533</v>
      </c>
      <c r="B8354" s="86" t="s">
        <v>545</v>
      </c>
      <c r="C8354" s="2">
        <v>2</v>
      </c>
    </row>
    <row r="8355" spans="1:3" ht="22.5" x14ac:dyDescent="0.25">
      <c r="A8355" s="85">
        <v>45533</v>
      </c>
      <c r="B8355" s="86" t="s">
        <v>571</v>
      </c>
      <c r="C8355" s="2">
        <v>2</v>
      </c>
    </row>
    <row r="8356" spans="1:3" x14ac:dyDescent="0.25">
      <c r="A8356" s="85">
        <v>45533</v>
      </c>
      <c r="B8356" s="87" t="s">
        <v>547</v>
      </c>
      <c r="C8356" s="2">
        <v>2</v>
      </c>
    </row>
    <row r="8357" spans="1:3" ht="22.5" x14ac:dyDescent="0.25">
      <c r="A8357" s="85">
        <v>45533</v>
      </c>
      <c r="B8357" s="87" t="s">
        <v>543</v>
      </c>
      <c r="C8357" s="2">
        <v>2</v>
      </c>
    </row>
    <row r="8358" spans="1:3" ht="22.5" x14ac:dyDescent="0.25">
      <c r="A8358" s="85">
        <v>45533</v>
      </c>
      <c r="B8358" s="87" t="s">
        <v>568</v>
      </c>
      <c r="C8358" s="2">
        <v>2</v>
      </c>
    </row>
    <row r="8359" spans="1:3" x14ac:dyDescent="0.25">
      <c r="A8359" s="85">
        <v>45533</v>
      </c>
      <c r="B8359" s="87" t="s">
        <v>562</v>
      </c>
      <c r="C8359" s="2">
        <v>2</v>
      </c>
    </row>
    <row r="8360" spans="1:3" ht="22.5" x14ac:dyDescent="0.25">
      <c r="A8360" s="85">
        <v>45533</v>
      </c>
      <c r="B8360" s="86" t="s">
        <v>538</v>
      </c>
      <c r="C8360" s="2">
        <v>2</v>
      </c>
    </row>
    <row r="8361" spans="1:3" ht="22.5" x14ac:dyDescent="0.25">
      <c r="A8361" s="85">
        <v>45534</v>
      </c>
      <c r="B8361" s="86" t="s">
        <v>493</v>
      </c>
      <c r="C8361" s="2">
        <v>2</v>
      </c>
    </row>
    <row r="8362" spans="1:3" x14ac:dyDescent="0.25">
      <c r="A8362" s="85">
        <v>45534</v>
      </c>
      <c r="B8362" s="86" t="s">
        <v>498</v>
      </c>
      <c r="C8362" s="2">
        <v>2</v>
      </c>
    </row>
    <row r="8363" spans="1:3" ht="22.5" x14ac:dyDescent="0.25">
      <c r="A8363" s="85">
        <v>45534</v>
      </c>
      <c r="B8363" s="86" t="s">
        <v>501</v>
      </c>
      <c r="C8363" s="2">
        <v>2</v>
      </c>
    </row>
    <row r="8364" spans="1:3" ht="22.5" x14ac:dyDescent="0.25">
      <c r="A8364" s="85">
        <v>45534</v>
      </c>
      <c r="B8364" s="86" t="s">
        <v>556</v>
      </c>
      <c r="C8364" s="2"/>
    </row>
    <row r="8365" spans="1:3" ht="22.5" x14ac:dyDescent="0.25">
      <c r="A8365" s="85">
        <v>45534</v>
      </c>
      <c r="B8365" s="87" t="s">
        <v>568</v>
      </c>
      <c r="C8365" s="2"/>
    </row>
    <row r="8366" spans="1:3" ht="22.5" x14ac:dyDescent="0.25">
      <c r="A8366" s="85">
        <v>45534</v>
      </c>
      <c r="B8366" s="86" t="s">
        <v>496</v>
      </c>
      <c r="C8366" s="2">
        <v>2</v>
      </c>
    </row>
    <row r="8367" spans="1:3" ht="22.5" x14ac:dyDescent="0.25">
      <c r="A8367" s="85">
        <v>45534</v>
      </c>
      <c r="B8367" s="86" t="s">
        <v>552</v>
      </c>
      <c r="C8367" s="2">
        <v>2</v>
      </c>
    </row>
    <row r="8368" spans="1:3" ht="22.5" x14ac:dyDescent="0.25">
      <c r="A8368" s="85">
        <v>45534</v>
      </c>
      <c r="B8368" s="87" t="s">
        <v>548</v>
      </c>
      <c r="C8368" s="2">
        <v>2</v>
      </c>
    </row>
    <row r="8369" spans="1:3" ht="22.5" x14ac:dyDescent="0.25">
      <c r="A8369" s="85">
        <v>45534</v>
      </c>
      <c r="B8369" s="87" t="s">
        <v>489</v>
      </c>
      <c r="C8369" s="2">
        <v>2</v>
      </c>
    </row>
    <row r="8370" spans="1:3" ht="22.5" x14ac:dyDescent="0.25">
      <c r="A8370" s="85">
        <v>45534</v>
      </c>
      <c r="B8370" s="87" t="s">
        <v>551</v>
      </c>
      <c r="C8370" s="2">
        <v>2</v>
      </c>
    </row>
    <row r="8371" spans="1:3" ht="22.5" x14ac:dyDescent="0.25">
      <c r="A8371" s="85">
        <v>45534</v>
      </c>
      <c r="B8371" s="87" t="s">
        <v>491</v>
      </c>
      <c r="C8371" s="2"/>
    </row>
    <row r="8372" spans="1:3" x14ac:dyDescent="0.25">
      <c r="A8372" s="85">
        <v>45534</v>
      </c>
      <c r="B8372" s="87" t="s">
        <v>575</v>
      </c>
      <c r="C8372" s="2">
        <v>2</v>
      </c>
    </row>
    <row r="8373" spans="1:3" ht="22.5" x14ac:dyDescent="0.25">
      <c r="A8373" s="85">
        <v>45534</v>
      </c>
      <c r="B8373" s="86" t="s">
        <v>565</v>
      </c>
      <c r="C8373" s="2">
        <v>1</v>
      </c>
    </row>
    <row r="8374" spans="1:3" x14ac:dyDescent="0.25">
      <c r="A8374" s="85">
        <v>45534</v>
      </c>
      <c r="B8374" s="86" t="s">
        <v>553</v>
      </c>
      <c r="C8374" s="2">
        <v>2</v>
      </c>
    </row>
    <row r="8375" spans="1:3" ht="22.5" x14ac:dyDescent="0.25">
      <c r="A8375" s="85">
        <v>45534</v>
      </c>
      <c r="B8375" s="87" t="s">
        <v>545</v>
      </c>
      <c r="C8375" s="2">
        <v>2</v>
      </c>
    </row>
    <row r="8376" spans="1:3" ht="22.5" x14ac:dyDescent="0.25">
      <c r="A8376" s="85">
        <v>45534</v>
      </c>
      <c r="B8376" s="87" t="s">
        <v>554</v>
      </c>
      <c r="C8376" s="2">
        <v>1</v>
      </c>
    </row>
    <row r="8377" spans="1:3" ht="22.5" x14ac:dyDescent="0.25">
      <c r="A8377" s="85">
        <v>45534</v>
      </c>
      <c r="B8377" s="86" t="s">
        <v>572</v>
      </c>
      <c r="C8377" s="2">
        <v>1</v>
      </c>
    </row>
    <row r="8378" spans="1:3" x14ac:dyDescent="0.25">
      <c r="A8378" s="85">
        <v>45534</v>
      </c>
      <c r="B8378" s="87" t="s">
        <v>497</v>
      </c>
      <c r="C8378" s="2">
        <v>1</v>
      </c>
    </row>
    <row r="8379" spans="1:3" x14ac:dyDescent="0.25">
      <c r="A8379" s="85">
        <v>45534</v>
      </c>
      <c r="B8379" s="87" t="s">
        <v>509</v>
      </c>
      <c r="C8379" s="2">
        <v>1</v>
      </c>
    </row>
    <row r="8380" spans="1:3" ht="22.5" x14ac:dyDescent="0.25">
      <c r="A8380" s="85">
        <v>45534</v>
      </c>
      <c r="B8380" s="87" t="s">
        <v>511</v>
      </c>
      <c r="C8380" s="2">
        <v>1</v>
      </c>
    </row>
    <row r="8381" spans="1:3" x14ac:dyDescent="0.25">
      <c r="A8381" s="85">
        <v>45534</v>
      </c>
      <c r="B8381" s="87" t="s">
        <v>562</v>
      </c>
      <c r="C8381" s="2">
        <v>2</v>
      </c>
    </row>
    <row r="8382" spans="1:3" ht="22.5" x14ac:dyDescent="0.25">
      <c r="A8382" s="85">
        <v>45534</v>
      </c>
      <c r="B8382" s="87" t="s">
        <v>549</v>
      </c>
      <c r="C8382" s="2">
        <v>2</v>
      </c>
    </row>
    <row r="8383" spans="1:3" ht="22.5" x14ac:dyDescent="0.25">
      <c r="A8383" s="85">
        <v>45534</v>
      </c>
      <c r="B8383" s="87" t="s">
        <v>500</v>
      </c>
      <c r="C8383" s="2">
        <v>2</v>
      </c>
    </row>
    <row r="8384" spans="1:3" x14ac:dyDescent="0.25">
      <c r="A8384" s="85">
        <v>45534</v>
      </c>
      <c r="B8384" s="86" t="s">
        <v>507</v>
      </c>
      <c r="C8384" s="2">
        <v>2</v>
      </c>
    </row>
    <row r="8385" spans="1:3" ht="22.5" x14ac:dyDescent="0.25">
      <c r="A8385" s="85">
        <v>45534</v>
      </c>
      <c r="B8385" s="86" t="s">
        <v>537</v>
      </c>
      <c r="C8385" s="2">
        <v>2</v>
      </c>
    </row>
    <row r="8386" spans="1:3" ht="22.5" x14ac:dyDescent="0.25">
      <c r="A8386" s="85">
        <v>45534</v>
      </c>
      <c r="B8386" s="86" t="s">
        <v>560</v>
      </c>
      <c r="C8386" s="2">
        <v>2</v>
      </c>
    </row>
    <row r="8387" spans="1:3" ht="22.5" x14ac:dyDescent="0.25">
      <c r="A8387" s="85">
        <v>45534</v>
      </c>
      <c r="B8387" s="86" t="s">
        <v>512</v>
      </c>
      <c r="C8387" s="2">
        <v>2</v>
      </c>
    </row>
    <row r="8388" spans="1:3" x14ac:dyDescent="0.25">
      <c r="A8388" s="85">
        <v>45534</v>
      </c>
      <c r="B8388" s="86" t="s">
        <v>547</v>
      </c>
      <c r="C8388" s="2">
        <v>1</v>
      </c>
    </row>
    <row r="8389" spans="1:3" ht="22.5" x14ac:dyDescent="0.25">
      <c r="A8389" s="85">
        <v>45534</v>
      </c>
      <c r="B8389" s="86" t="s">
        <v>629</v>
      </c>
      <c r="C8389" s="2">
        <v>1</v>
      </c>
    </row>
    <row r="8390" spans="1:3" ht="22.5" x14ac:dyDescent="0.25">
      <c r="A8390" s="85">
        <v>45534</v>
      </c>
      <c r="B8390" s="86" t="s">
        <v>557</v>
      </c>
      <c r="C8390" s="2">
        <v>2</v>
      </c>
    </row>
    <row r="8391" spans="1:3" x14ac:dyDescent="0.25">
      <c r="A8391" s="85">
        <v>45534</v>
      </c>
      <c r="B8391" s="86" t="s">
        <v>532</v>
      </c>
      <c r="C8391" s="2"/>
    </row>
    <row r="8392" spans="1:3" x14ac:dyDescent="0.25">
      <c r="A8392" s="85">
        <v>45534</v>
      </c>
      <c r="B8392" s="86" t="s">
        <v>519</v>
      </c>
      <c r="C8392" s="2">
        <v>2</v>
      </c>
    </row>
    <row r="8393" spans="1:3" ht="22.5" x14ac:dyDescent="0.25">
      <c r="A8393" s="85">
        <v>45534</v>
      </c>
      <c r="B8393" s="86" t="s">
        <v>555</v>
      </c>
      <c r="C8393" s="2">
        <v>2</v>
      </c>
    </row>
    <row r="8394" spans="1:3" x14ac:dyDescent="0.25">
      <c r="A8394" s="85">
        <v>45534</v>
      </c>
      <c r="B8394" s="87" t="s">
        <v>506</v>
      </c>
      <c r="C8394" s="2">
        <v>1</v>
      </c>
    </row>
    <row r="8395" spans="1:3" ht="22.5" x14ac:dyDescent="0.25">
      <c r="A8395" s="85">
        <v>45534</v>
      </c>
      <c r="B8395" s="87" t="s">
        <v>522</v>
      </c>
      <c r="C8395" s="2">
        <v>2</v>
      </c>
    </row>
    <row r="8396" spans="1:3" ht="22.5" x14ac:dyDescent="0.25">
      <c r="A8396" s="85">
        <v>45534</v>
      </c>
      <c r="B8396" s="86" t="s">
        <v>631</v>
      </c>
      <c r="C8396" s="2">
        <v>2</v>
      </c>
    </row>
    <row r="8397" spans="1:3" ht="22.5" x14ac:dyDescent="0.25">
      <c r="A8397" s="85">
        <v>45534</v>
      </c>
      <c r="B8397" s="86" t="s">
        <v>427</v>
      </c>
      <c r="C8397" s="2">
        <v>2</v>
      </c>
    </row>
    <row r="8398" spans="1:3" ht="22.5" x14ac:dyDescent="0.25">
      <c r="A8398" s="85">
        <v>45534</v>
      </c>
      <c r="B8398" s="87" t="s">
        <v>529</v>
      </c>
      <c r="C8398" s="2">
        <v>2</v>
      </c>
    </row>
    <row r="8399" spans="1:3" ht="22.5" x14ac:dyDescent="0.25">
      <c r="A8399" s="85">
        <v>45534</v>
      </c>
      <c r="B8399" s="86" t="s">
        <v>515</v>
      </c>
      <c r="C8399" s="2">
        <v>2</v>
      </c>
    </row>
    <row r="8400" spans="1:3" ht="22.5" x14ac:dyDescent="0.25">
      <c r="A8400" s="85">
        <v>45534</v>
      </c>
      <c r="B8400" s="86" t="s">
        <v>526</v>
      </c>
      <c r="C8400" s="2">
        <v>2</v>
      </c>
    </row>
    <row r="8401" spans="1:3" ht="22.5" x14ac:dyDescent="0.25">
      <c r="A8401" s="85">
        <v>45534</v>
      </c>
      <c r="B8401" s="87" t="s">
        <v>576</v>
      </c>
      <c r="C8401" s="2">
        <v>2</v>
      </c>
    </row>
    <row r="8402" spans="1:3" x14ac:dyDescent="0.25">
      <c r="A8402" s="85">
        <v>45534</v>
      </c>
      <c r="B8402" s="87" t="s">
        <v>541</v>
      </c>
      <c r="C8402" s="2">
        <v>2</v>
      </c>
    </row>
    <row r="8403" spans="1:3" ht="22.5" x14ac:dyDescent="0.25">
      <c r="A8403" s="85">
        <v>45534</v>
      </c>
      <c r="B8403" s="86" t="s">
        <v>630</v>
      </c>
      <c r="C8403" s="2">
        <v>2</v>
      </c>
    </row>
    <row r="8404" spans="1:3" ht="22.5" x14ac:dyDescent="0.25">
      <c r="A8404" s="85">
        <v>45534</v>
      </c>
      <c r="B8404" s="87" t="s">
        <v>577</v>
      </c>
      <c r="C8404" s="2">
        <v>2</v>
      </c>
    </row>
    <row r="8405" spans="1:3" x14ac:dyDescent="0.25">
      <c r="A8405" s="85">
        <v>45534</v>
      </c>
      <c r="B8405" s="87" t="s">
        <v>524</v>
      </c>
      <c r="C8405" s="2">
        <v>2</v>
      </c>
    </row>
    <row r="8406" spans="1:3" ht="22.5" x14ac:dyDescent="0.25">
      <c r="A8406" s="85">
        <v>45534</v>
      </c>
      <c r="B8406" s="86" t="s">
        <v>531</v>
      </c>
      <c r="C8406" s="2">
        <v>2</v>
      </c>
    </row>
    <row r="8407" spans="1:3" x14ac:dyDescent="0.25">
      <c r="A8407" s="85">
        <v>45534</v>
      </c>
      <c r="B8407" s="87" t="s">
        <v>573</v>
      </c>
      <c r="C8407" s="2">
        <v>2</v>
      </c>
    </row>
    <row r="8408" spans="1:3" ht="22.5" x14ac:dyDescent="0.25">
      <c r="A8408" s="85">
        <v>45534</v>
      </c>
      <c r="B8408" s="87" t="s">
        <v>517</v>
      </c>
      <c r="C8408" s="2">
        <v>2</v>
      </c>
    </row>
    <row r="8409" spans="1:3" ht="22.5" x14ac:dyDescent="0.25">
      <c r="A8409" s="85">
        <v>45534</v>
      </c>
      <c r="B8409" s="87" t="s">
        <v>559</v>
      </c>
      <c r="C8409" s="2">
        <v>2</v>
      </c>
    </row>
    <row r="8410" spans="1:3" ht="22.5" x14ac:dyDescent="0.25">
      <c r="A8410" s="85">
        <v>45534</v>
      </c>
      <c r="B8410" s="86" t="s">
        <v>534</v>
      </c>
      <c r="C8410" s="2">
        <v>2</v>
      </c>
    </row>
    <row r="8411" spans="1:3" ht="22.5" x14ac:dyDescent="0.25">
      <c r="A8411" s="85">
        <v>45534</v>
      </c>
      <c r="B8411" s="87" t="s">
        <v>540</v>
      </c>
      <c r="C8411" s="2">
        <v>2</v>
      </c>
    </row>
    <row r="8412" spans="1:3" ht="22.5" x14ac:dyDescent="0.25">
      <c r="A8412" s="85">
        <v>45534</v>
      </c>
      <c r="B8412" s="87" t="s">
        <v>535</v>
      </c>
      <c r="C8412" s="2">
        <v>2</v>
      </c>
    </row>
    <row r="8413" spans="1:3" x14ac:dyDescent="0.25">
      <c r="A8413" s="85">
        <v>45534</v>
      </c>
      <c r="B8413" s="87" t="s">
        <v>518</v>
      </c>
      <c r="C8413" s="2">
        <v>2</v>
      </c>
    </row>
    <row r="8414" spans="1:3" ht="22.5" x14ac:dyDescent="0.25">
      <c r="A8414" s="85">
        <v>45534</v>
      </c>
      <c r="B8414" s="87" t="s">
        <v>514</v>
      </c>
      <c r="C8414" s="2">
        <v>2</v>
      </c>
    </row>
    <row r="8415" spans="1:3" ht="22.5" x14ac:dyDescent="0.25">
      <c r="A8415" s="85">
        <v>45534</v>
      </c>
      <c r="B8415" s="86" t="s">
        <v>639</v>
      </c>
      <c r="C8415" s="2">
        <v>2</v>
      </c>
    </row>
    <row r="8416" spans="1:3" x14ac:dyDescent="0.25">
      <c r="A8416" s="85">
        <v>45534</v>
      </c>
      <c r="B8416" s="86" t="s">
        <v>536</v>
      </c>
      <c r="C8416" s="2">
        <v>2</v>
      </c>
    </row>
    <row r="8417" spans="1:3" ht="22.5" x14ac:dyDescent="0.25">
      <c r="A8417" s="85">
        <v>45534</v>
      </c>
      <c r="B8417" s="87" t="s">
        <v>530</v>
      </c>
      <c r="C8417" s="2">
        <v>2</v>
      </c>
    </row>
    <row r="8418" spans="1:3" x14ac:dyDescent="0.25">
      <c r="A8418" s="85">
        <v>45534</v>
      </c>
      <c r="B8418" s="87" t="s">
        <v>633</v>
      </c>
      <c r="C8418" s="2">
        <v>2</v>
      </c>
    </row>
    <row r="8419" spans="1:3" x14ac:dyDescent="0.25">
      <c r="A8419" s="85">
        <v>45534</v>
      </c>
      <c r="B8419" s="86" t="s">
        <v>564</v>
      </c>
      <c r="C8419" s="2">
        <v>2</v>
      </c>
    </row>
    <row r="8420" spans="1:3" ht="22.5" x14ac:dyDescent="0.25">
      <c r="A8420" s="85">
        <v>45534</v>
      </c>
      <c r="B8420" s="86" t="s">
        <v>538</v>
      </c>
      <c r="C8420" s="2">
        <v>2</v>
      </c>
    </row>
    <row r="8421" spans="1:3" ht="22.5" x14ac:dyDescent="0.25">
      <c r="A8421" s="85">
        <v>45534</v>
      </c>
      <c r="B8421" s="86" t="s">
        <v>508</v>
      </c>
      <c r="C8421" s="2">
        <v>2</v>
      </c>
    </row>
    <row r="8422" spans="1:3" ht="22.5" x14ac:dyDescent="0.25">
      <c r="A8422" s="85">
        <v>45534</v>
      </c>
      <c r="B8422" s="86" t="s">
        <v>571</v>
      </c>
      <c r="C8422" s="2">
        <v>2</v>
      </c>
    </row>
    <row r="8423" spans="1:3" ht="22.5" x14ac:dyDescent="0.25">
      <c r="A8423" s="85">
        <v>45534</v>
      </c>
      <c r="B8423" s="87" t="s">
        <v>563</v>
      </c>
      <c r="C8423" s="2">
        <v>2</v>
      </c>
    </row>
    <row r="8424" spans="1:3" x14ac:dyDescent="0.25">
      <c r="A8424" s="85">
        <v>45534</v>
      </c>
      <c r="B8424" s="87" t="s">
        <v>546</v>
      </c>
      <c r="C8424" s="2">
        <v>2</v>
      </c>
    </row>
    <row r="8425" spans="1:3" ht="22.5" x14ac:dyDescent="0.25">
      <c r="A8425" s="85">
        <v>45534</v>
      </c>
      <c r="B8425" s="86" t="s">
        <v>543</v>
      </c>
      <c r="C8425" s="2">
        <v>2</v>
      </c>
    </row>
    <row r="8426" spans="1:3" x14ac:dyDescent="0.25">
      <c r="A8426" s="85">
        <v>45535</v>
      </c>
      <c r="B8426" s="86" t="s">
        <v>498</v>
      </c>
      <c r="C8426" s="2"/>
    </row>
    <row r="8427" spans="1:3" ht="22.5" x14ac:dyDescent="0.25">
      <c r="A8427" s="85">
        <v>45535</v>
      </c>
      <c r="B8427" s="87" t="s">
        <v>491</v>
      </c>
      <c r="C8427" s="2"/>
    </row>
    <row r="8428" spans="1:3" ht="22.5" x14ac:dyDescent="0.25">
      <c r="A8428" s="85">
        <v>45535</v>
      </c>
      <c r="B8428" s="87" t="s">
        <v>535</v>
      </c>
      <c r="C8428" s="2"/>
    </row>
    <row r="8429" spans="1:3" ht="22.5" x14ac:dyDescent="0.25">
      <c r="A8429" s="85">
        <v>45535</v>
      </c>
      <c r="B8429" s="86" t="s">
        <v>549</v>
      </c>
      <c r="C8429" s="2">
        <v>1</v>
      </c>
    </row>
    <row r="8430" spans="1:3" ht="22.5" x14ac:dyDescent="0.25">
      <c r="A8430" s="85">
        <v>45535</v>
      </c>
      <c r="B8430" s="86" t="s">
        <v>576</v>
      </c>
      <c r="C8430" s="2">
        <v>1</v>
      </c>
    </row>
    <row r="8431" spans="1:3" x14ac:dyDescent="0.25">
      <c r="A8431" s="85">
        <v>45535</v>
      </c>
      <c r="B8431" s="87" t="s">
        <v>553</v>
      </c>
      <c r="C8431" s="2">
        <v>2</v>
      </c>
    </row>
    <row r="8432" spans="1:3" ht="22.5" x14ac:dyDescent="0.25">
      <c r="A8432" s="85">
        <v>45535</v>
      </c>
      <c r="B8432" s="86" t="s">
        <v>577</v>
      </c>
      <c r="C8432" s="2">
        <v>1</v>
      </c>
    </row>
    <row r="8433" spans="1:3" ht="22.5" x14ac:dyDescent="0.25">
      <c r="A8433" s="85">
        <v>45535</v>
      </c>
      <c r="B8433" s="87" t="s">
        <v>501</v>
      </c>
      <c r="C8433" s="2">
        <v>1</v>
      </c>
    </row>
    <row r="8434" spans="1:3" x14ac:dyDescent="0.25">
      <c r="A8434" s="85">
        <v>45535</v>
      </c>
      <c r="B8434" s="87" t="s">
        <v>506</v>
      </c>
      <c r="C8434" s="2"/>
    </row>
    <row r="8435" spans="1:3" ht="22.5" x14ac:dyDescent="0.25">
      <c r="A8435" s="85">
        <v>45535</v>
      </c>
      <c r="B8435" s="86" t="s">
        <v>583</v>
      </c>
      <c r="C8435" s="2">
        <v>2</v>
      </c>
    </row>
    <row r="8436" spans="1:3" ht="22.5" x14ac:dyDescent="0.25">
      <c r="A8436" s="85">
        <v>45535</v>
      </c>
      <c r="B8436" s="87" t="s">
        <v>563</v>
      </c>
      <c r="C8436" s="2">
        <v>1</v>
      </c>
    </row>
    <row r="8437" spans="1:3" ht="22.5" x14ac:dyDescent="0.25">
      <c r="A8437" s="85">
        <v>45535</v>
      </c>
      <c r="B8437" s="87" t="s">
        <v>514</v>
      </c>
      <c r="C8437" s="2">
        <v>2</v>
      </c>
    </row>
    <row r="8438" spans="1:3" ht="22.5" x14ac:dyDescent="0.25">
      <c r="A8438" s="85">
        <v>45535</v>
      </c>
      <c r="B8438" s="86" t="s">
        <v>512</v>
      </c>
      <c r="C8438" s="2">
        <v>2</v>
      </c>
    </row>
    <row r="8439" spans="1:3" ht="22.5" x14ac:dyDescent="0.25">
      <c r="A8439" s="85">
        <v>45535</v>
      </c>
      <c r="B8439" s="87" t="s">
        <v>508</v>
      </c>
      <c r="C8439" s="2">
        <v>1</v>
      </c>
    </row>
    <row r="8440" spans="1:3" x14ac:dyDescent="0.25">
      <c r="A8440" s="85">
        <v>45535</v>
      </c>
      <c r="B8440" s="87" t="s">
        <v>541</v>
      </c>
      <c r="C8440" s="2">
        <v>1</v>
      </c>
    </row>
    <row r="8441" spans="1:3" ht="22.5" x14ac:dyDescent="0.25">
      <c r="A8441" s="85">
        <v>45535</v>
      </c>
      <c r="B8441" s="86" t="s">
        <v>510</v>
      </c>
      <c r="C8441" s="2">
        <v>2</v>
      </c>
    </row>
    <row r="8442" spans="1:3" x14ac:dyDescent="0.25">
      <c r="A8442" s="85">
        <v>45535</v>
      </c>
      <c r="B8442" s="86" t="s">
        <v>518</v>
      </c>
      <c r="C8442" s="2">
        <v>1</v>
      </c>
    </row>
    <row r="8443" spans="1:3" ht="22.5" x14ac:dyDescent="0.25">
      <c r="A8443" s="85">
        <v>45535</v>
      </c>
      <c r="B8443" s="86" t="s">
        <v>555</v>
      </c>
      <c r="C8443" s="2">
        <v>2</v>
      </c>
    </row>
    <row r="8444" spans="1:3" ht="22.5" x14ac:dyDescent="0.25">
      <c r="A8444" s="85">
        <v>45535</v>
      </c>
      <c r="B8444" s="86" t="s">
        <v>523</v>
      </c>
      <c r="C8444" s="2">
        <v>2</v>
      </c>
    </row>
    <row r="8445" spans="1:3" ht="22.5" x14ac:dyDescent="0.25">
      <c r="A8445" s="85">
        <v>45535</v>
      </c>
      <c r="B8445" s="87" t="s">
        <v>630</v>
      </c>
      <c r="C8445" s="2"/>
    </row>
    <row r="8446" spans="1:3" ht="22.5" x14ac:dyDescent="0.25">
      <c r="A8446" s="85">
        <v>45535</v>
      </c>
      <c r="B8446" s="87" t="s">
        <v>559</v>
      </c>
      <c r="C8446" s="2">
        <v>2</v>
      </c>
    </row>
    <row r="8447" spans="1:3" ht="22.5" x14ac:dyDescent="0.25">
      <c r="A8447" s="85">
        <v>45535</v>
      </c>
      <c r="B8447" s="86" t="s">
        <v>531</v>
      </c>
      <c r="C8447" s="2">
        <v>2</v>
      </c>
    </row>
    <row r="8448" spans="1:3" x14ac:dyDescent="0.25">
      <c r="A8448" s="85">
        <v>45535</v>
      </c>
      <c r="B8448" s="87" t="s">
        <v>575</v>
      </c>
      <c r="C8448" s="2">
        <v>2</v>
      </c>
    </row>
    <row r="8449" spans="1:3" ht="22.5" x14ac:dyDescent="0.25">
      <c r="A8449" s="85">
        <v>45535</v>
      </c>
      <c r="B8449" s="87" t="s">
        <v>538</v>
      </c>
      <c r="C8449" s="2">
        <v>2</v>
      </c>
    </row>
    <row r="8450" spans="1:3" x14ac:dyDescent="0.25">
      <c r="A8450" s="85">
        <v>45535</v>
      </c>
      <c r="B8450" s="87" t="s">
        <v>633</v>
      </c>
      <c r="C8450" s="2">
        <v>2</v>
      </c>
    </row>
    <row r="8451" spans="1:3" ht="22.5" x14ac:dyDescent="0.25">
      <c r="A8451" s="85">
        <v>45535</v>
      </c>
      <c r="B8451" s="86" t="s">
        <v>537</v>
      </c>
      <c r="C8451" s="2">
        <v>2</v>
      </c>
    </row>
    <row r="8452" spans="1:3" x14ac:dyDescent="0.25">
      <c r="A8452" s="85">
        <v>45535</v>
      </c>
      <c r="B8452" s="86" t="s">
        <v>536</v>
      </c>
      <c r="C8452" s="2">
        <v>2</v>
      </c>
    </row>
    <row r="8453" spans="1:3" ht="22.5" x14ac:dyDescent="0.25">
      <c r="A8453" s="85">
        <v>45535</v>
      </c>
      <c r="B8453" s="86" t="s">
        <v>568</v>
      </c>
      <c r="C8453" s="2">
        <v>2</v>
      </c>
    </row>
    <row r="8454" spans="1:3" ht="22.5" x14ac:dyDescent="0.25">
      <c r="A8454" s="85">
        <v>45535</v>
      </c>
      <c r="B8454" s="86" t="s">
        <v>511</v>
      </c>
      <c r="C8454" s="2">
        <v>2</v>
      </c>
    </row>
    <row r="8455" spans="1:3" ht="22.5" x14ac:dyDescent="0.25">
      <c r="A8455" s="85">
        <v>45535</v>
      </c>
      <c r="B8455" s="87" t="s">
        <v>584</v>
      </c>
      <c r="C8455" s="2">
        <v>2</v>
      </c>
    </row>
    <row r="8456" spans="1:3" ht="22.5" x14ac:dyDescent="0.25">
      <c r="A8456" s="85">
        <v>45535</v>
      </c>
      <c r="B8456" s="86" t="s">
        <v>543</v>
      </c>
      <c r="C8456" s="2">
        <v>2</v>
      </c>
    </row>
    <row r="8457" spans="1:3" x14ac:dyDescent="0.25">
      <c r="A8457" s="85">
        <v>45536</v>
      </c>
      <c r="B8457" s="87" t="s">
        <v>498</v>
      </c>
      <c r="C8457" s="2"/>
    </row>
    <row r="8458" spans="1:3" ht="22.5" x14ac:dyDescent="0.25">
      <c r="A8458" s="85">
        <v>45536</v>
      </c>
      <c r="B8458" s="86" t="s">
        <v>565</v>
      </c>
      <c r="C8458" s="2">
        <v>1</v>
      </c>
    </row>
    <row r="8459" spans="1:3" ht="22.5" x14ac:dyDescent="0.25">
      <c r="A8459" s="85">
        <v>45536</v>
      </c>
      <c r="B8459" s="86" t="s">
        <v>501</v>
      </c>
      <c r="C8459" s="2">
        <v>1</v>
      </c>
    </row>
    <row r="8460" spans="1:3" x14ac:dyDescent="0.25">
      <c r="A8460" s="85">
        <v>45536</v>
      </c>
      <c r="B8460" s="86" t="s">
        <v>553</v>
      </c>
      <c r="C8460" s="2">
        <v>2</v>
      </c>
    </row>
    <row r="8461" spans="1:3" ht="22.5" x14ac:dyDescent="0.25">
      <c r="A8461" s="85">
        <v>45536</v>
      </c>
      <c r="B8461" s="87" t="s">
        <v>549</v>
      </c>
      <c r="C8461" s="2"/>
    </row>
    <row r="8462" spans="1:3" x14ac:dyDescent="0.25">
      <c r="A8462" s="85">
        <v>45536</v>
      </c>
      <c r="B8462" s="87" t="s">
        <v>506</v>
      </c>
      <c r="C8462" s="2"/>
    </row>
    <row r="8463" spans="1:3" x14ac:dyDescent="0.25">
      <c r="A8463" s="85">
        <v>45536</v>
      </c>
      <c r="B8463" s="86" t="s">
        <v>536</v>
      </c>
      <c r="C8463" s="2">
        <v>1</v>
      </c>
    </row>
    <row r="8464" spans="1:3" ht="22.5" x14ac:dyDescent="0.25">
      <c r="A8464" s="85">
        <v>45536</v>
      </c>
      <c r="B8464" s="87" t="s">
        <v>523</v>
      </c>
      <c r="C8464" s="2">
        <v>2</v>
      </c>
    </row>
    <row r="8465" spans="1:3" ht="22.5" x14ac:dyDescent="0.25">
      <c r="A8465" s="85">
        <v>45536</v>
      </c>
      <c r="B8465" s="86" t="s">
        <v>512</v>
      </c>
      <c r="C8465" s="2">
        <v>2</v>
      </c>
    </row>
    <row r="8466" spans="1:3" x14ac:dyDescent="0.25">
      <c r="A8466" s="85">
        <v>45536</v>
      </c>
      <c r="B8466" s="86" t="s">
        <v>582</v>
      </c>
      <c r="C8466" s="2">
        <v>2</v>
      </c>
    </row>
    <row r="8467" spans="1:3" ht="22.5" x14ac:dyDescent="0.25">
      <c r="A8467" s="85">
        <v>45536</v>
      </c>
      <c r="B8467" s="86" t="s">
        <v>510</v>
      </c>
      <c r="C8467" s="2">
        <v>2</v>
      </c>
    </row>
    <row r="8468" spans="1:3" ht="22.5" x14ac:dyDescent="0.25">
      <c r="A8468" s="85">
        <v>45536</v>
      </c>
      <c r="B8468" s="87" t="s">
        <v>511</v>
      </c>
      <c r="C8468" s="2">
        <v>1</v>
      </c>
    </row>
    <row r="8469" spans="1:3" ht="22.5" x14ac:dyDescent="0.25">
      <c r="A8469" s="85">
        <v>45536</v>
      </c>
      <c r="B8469" s="87" t="s">
        <v>583</v>
      </c>
      <c r="C8469" s="2"/>
    </row>
    <row r="8470" spans="1:3" x14ac:dyDescent="0.25">
      <c r="A8470" s="85">
        <v>45536</v>
      </c>
      <c r="B8470" s="87" t="s">
        <v>518</v>
      </c>
      <c r="C8470" s="2">
        <v>2</v>
      </c>
    </row>
    <row r="8471" spans="1:3" ht="22.5" x14ac:dyDescent="0.25">
      <c r="A8471" s="85">
        <v>45536</v>
      </c>
      <c r="B8471" s="87" t="s">
        <v>559</v>
      </c>
      <c r="C8471" s="2">
        <v>2</v>
      </c>
    </row>
    <row r="8472" spans="1:3" ht="22.5" x14ac:dyDescent="0.25">
      <c r="A8472" s="85">
        <v>45536</v>
      </c>
      <c r="B8472" s="86" t="s">
        <v>538</v>
      </c>
      <c r="C8472" s="2">
        <v>2</v>
      </c>
    </row>
    <row r="8473" spans="1:3" ht="22.5" x14ac:dyDescent="0.25">
      <c r="A8473" s="85">
        <v>45536</v>
      </c>
      <c r="B8473" s="86" t="s">
        <v>537</v>
      </c>
      <c r="C8473" s="2">
        <v>2</v>
      </c>
    </row>
    <row r="8474" spans="1:3" ht="22.5" x14ac:dyDescent="0.25">
      <c r="A8474" s="85">
        <v>45536</v>
      </c>
      <c r="B8474" s="87" t="s">
        <v>531</v>
      </c>
      <c r="C8474" s="2">
        <v>2</v>
      </c>
    </row>
    <row r="8475" spans="1:3" x14ac:dyDescent="0.25">
      <c r="A8475" s="85">
        <v>45536</v>
      </c>
      <c r="B8475" s="87" t="s">
        <v>575</v>
      </c>
      <c r="C8475" s="2">
        <v>2</v>
      </c>
    </row>
    <row r="8476" spans="1:3" ht="22.5" x14ac:dyDescent="0.25">
      <c r="A8476" s="85">
        <v>45536</v>
      </c>
      <c r="B8476" s="86" t="s">
        <v>555</v>
      </c>
      <c r="C8476" s="2">
        <v>2</v>
      </c>
    </row>
    <row r="8477" spans="1:3" ht="22.5" x14ac:dyDescent="0.25">
      <c r="A8477" s="85">
        <v>45536</v>
      </c>
      <c r="B8477" s="86" t="s">
        <v>514</v>
      </c>
      <c r="C8477" s="2">
        <v>2</v>
      </c>
    </row>
    <row r="8478" spans="1:3" x14ac:dyDescent="0.25">
      <c r="A8478" s="85">
        <v>45536</v>
      </c>
      <c r="B8478" s="87" t="s">
        <v>633</v>
      </c>
      <c r="C8478" s="2">
        <v>2</v>
      </c>
    </row>
    <row r="8479" spans="1:3" ht="22.5" x14ac:dyDescent="0.25">
      <c r="A8479" s="85">
        <v>45536</v>
      </c>
      <c r="B8479" s="86" t="s">
        <v>543</v>
      </c>
      <c r="C8479" s="2">
        <v>2</v>
      </c>
    </row>
    <row r="8480" spans="1:3" ht="22.5" x14ac:dyDescent="0.25">
      <c r="A8480" s="85">
        <v>45536</v>
      </c>
      <c r="B8480" s="86" t="s">
        <v>584</v>
      </c>
      <c r="C8480" s="2">
        <v>2</v>
      </c>
    </row>
    <row r="8481" spans="1:3" ht="22.5" x14ac:dyDescent="0.25">
      <c r="A8481" s="85">
        <v>45536</v>
      </c>
      <c r="B8481" s="87" t="s">
        <v>568</v>
      </c>
      <c r="C8481" s="2">
        <v>2</v>
      </c>
    </row>
    <row r="8482" spans="1:3" x14ac:dyDescent="0.25">
      <c r="A8482" s="85">
        <v>45537</v>
      </c>
      <c r="B8482" s="87" t="s">
        <v>498</v>
      </c>
      <c r="C8482" s="2"/>
    </row>
    <row r="8483" spans="1:3" x14ac:dyDescent="0.25">
      <c r="A8483" s="85">
        <v>45537</v>
      </c>
      <c r="B8483" s="87" t="s">
        <v>495</v>
      </c>
      <c r="C8483" s="2"/>
    </row>
    <row r="8484" spans="1:3" ht="22.5" x14ac:dyDescent="0.25">
      <c r="A8484" s="85">
        <v>45537</v>
      </c>
      <c r="B8484" s="86" t="s">
        <v>556</v>
      </c>
      <c r="C8484" s="2"/>
    </row>
    <row r="8485" spans="1:3" ht="22.5" x14ac:dyDescent="0.25">
      <c r="A8485" s="85">
        <v>45537</v>
      </c>
      <c r="B8485" s="86" t="s">
        <v>501</v>
      </c>
      <c r="C8485" s="2"/>
    </row>
    <row r="8486" spans="1:3" x14ac:dyDescent="0.25">
      <c r="A8486" s="85">
        <v>45537</v>
      </c>
      <c r="B8486" s="86" t="s">
        <v>553</v>
      </c>
      <c r="C8486" s="2">
        <v>2</v>
      </c>
    </row>
    <row r="8487" spans="1:3" x14ac:dyDescent="0.25">
      <c r="A8487" s="85">
        <v>45537</v>
      </c>
      <c r="B8487" s="86" t="s">
        <v>519</v>
      </c>
      <c r="C8487" s="2"/>
    </row>
    <row r="8488" spans="1:3" ht="22.5" x14ac:dyDescent="0.25">
      <c r="A8488" s="85">
        <v>45537</v>
      </c>
      <c r="B8488" s="87" t="s">
        <v>512</v>
      </c>
      <c r="C8488" s="2">
        <v>2</v>
      </c>
    </row>
    <row r="8489" spans="1:3" x14ac:dyDescent="0.25">
      <c r="A8489" s="85">
        <v>45537</v>
      </c>
      <c r="B8489" s="86" t="s">
        <v>633</v>
      </c>
      <c r="C8489" s="2">
        <v>1</v>
      </c>
    </row>
    <row r="8490" spans="1:3" ht="22.5" x14ac:dyDescent="0.25">
      <c r="A8490" s="85">
        <v>45537</v>
      </c>
      <c r="B8490" s="86" t="s">
        <v>563</v>
      </c>
      <c r="C8490" s="2">
        <v>2</v>
      </c>
    </row>
    <row r="8491" spans="1:3" ht="22.5" x14ac:dyDescent="0.25">
      <c r="A8491" s="85">
        <v>45537</v>
      </c>
      <c r="B8491" s="87" t="s">
        <v>508</v>
      </c>
      <c r="C8491" s="2"/>
    </row>
    <row r="8492" spans="1:3" x14ac:dyDescent="0.25">
      <c r="A8492" s="85">
        <v>45537</v>
      </c>
      <c r="B8492" s="87" t="s">
        <v>518</v>
      </c>
      <c r="C8492" s="2">
        <v>2</v>
      </c>
    </row>
    <row r="8493" spans="1:3" ht="22.5" x14ac:dyDescent="0.25">
      <c r="A8493" s="85">
        <v>45537</v>
      </c>
      <c r="B8493" s="86" t="s">
        <v>510</v>
      </c>
      <c r="C8493" s="2">
        <v>2</v>
      </c>
    </row>
    <row r="8494" spans="1:3" x14ac:dyDescent="0.25">
      <c r="A8494" s="85">
        <v>45537</v>
      </c>
      <c r="B8494" s="87" t="s">
        <v>582</v>
      </c>
      <c r="C8494" s="2">
        <v>2</v>
      </c>
    </row>
    <row r="8495" spans="1:3" ht="22.5" x14ac:dyDescent="0.25">
      <c r="A8495" s="85">
        <v>45537</v>
      </c>
      <c r="B8495" s="87" t="s">
        <v>559</v>
      </c>
      <c r="C8495" s="2">
        <v>2</v>
      </c>
    </row>
    <row r="8496" spans="1:3" ht="22.5" x14ac:dyDescent="0.25">
      <c r="A8496" s="85">
        <v>45537</v>
      </c>
      <c r="B8496" s="87" t="s">
        <v>511</v>
      </c>
      <c r="C8496" s="2">
        <v>1</v>
      </c>
    </row>
    <row r="8497" spans="1:3" ht="22.5" x14ac:dyDescent="0.25">
      <c r="A8497" s="85">
        <v>45537</v>
      </c>
      <c r="B8497" s="87" t="s">
        <v>523</v>
      </c>
      <c r="C8497" s="2">
        <v>2</v>
      </c>
    </row>
    <row r="8498" spans="1:3" ht="22.5" x14ac:dyDescent="0.25">
      <c r="A8498" s="85">
        <v>45537</v>
      </c>
      <c r="B8498" s="87" t="s">
        <v>555</v>
      </c>
      <c r="C8498" s="2">
        <v>2</v>
      </c>
    </row>
    <row r="8499" spans="1:3" x14ac:dyDescent="0.25">
      <c r="A8499" s="85">
        <v>45537</v>
      </c>
      <c r="B8499" s="87" t="s">
        <v>536</v>
      </c>
      <c r="C8499" s="2">
        <v>2</v>
      </c>
    </row>
    <row r="8500" spans="1:3" ht="22.5" x14ac:dyDescent="0.25">
      <c r="A8500" s="85">
        <v>45537</v>
      </c>
      <c r="B8500" s="86" t="s">
        <v>537</v>
      </c>
      <c r="C8500" s="2">
        <v>2</v>
      </c>
    </row>
    <row r="8501" spans="1:3" ht="22.5" x14ac:dyDescent="0.25">
      <c r="A8501" s="85">
        <v>45537</v>
      </c>
      <c r="B8501" s="86" t="s">
        <v>544</v>
      </c>
      <c r="C8501" s="2">
        <v>2</v>
      </c>
    </row>
    <row r="8502" spans="1:3" ht="22.5" x14ac:dyDescent="0.25">
      <c r="A8502" s="85">
        <v>45537</v>
      </c>
      <c r="B8502" s="86" t="s">
        <v>531</v>
      </c>
      <c r="C8502" s="2">
        <v>2</v>
      </c>
    </row>
    <row r="8503" spans="1:3" ht="22.5" x14ac:dyDescent="0.25">
      <c r="A8503" s="85">
        <v>45537</v>
      </c>
      <c r="B8503" s="87" t="s">
        <v>568</v>
      </c>
      <c r="C8503" s="2">
        <v>2</v>
      </c>
    </row>
    <row r="8504" spans="1:3" ht="22.5" x14ac:dyDescent="0.25">
      <c r="A8504" s="85">
        <v>45537</v>
      </c>
      <c r="B8504" s="87" t="s">
        <v>545</v>
      </c>
      <c r="C8504" s="2">
        <v>2</v>
      </c>
    </row>
    <row r="8505" spans="1:3" ht="22.5" x14ac:dyDescent="0.25">
      <c r="A8505" s="85">
        <v>45537</v>
      </c>
      <c r="B8505" s="86" t="s">
        <v>538</v>
      </c>
      <c r="C8505" s="2">
        <v>2</v>
      </c>
    </row>
    <row r="8506" spans="1:3" ht="22.5" x14ac:dyDescent="0.25">
      <c r="A8506" s="85">
        <v>45537</v>
      </c>
      <c r="B8506" s="86" t="s">
        <v>584</v>
      </c>
      <c r="C8506" s="2">
        <v>2</v>
      </c>
    </row>
    <row r="8507" spans="1:3" x14ac:dyDescent="0.25">
      <c r="A8507" s="85">
        <v>45537</v>
      </c>
      <c r="B8507" s="86" t="s">
        <v>575</v>
      </c>
      <c r="C8507" s="2">
        <v>2</v>
      </c>
    </row>
    <row r="8508" spans="1:3" ht="22.5" x14ac:dyDescent="0.25">
      <c r="A8508" s="85">
        <v>45537</v>
      </c>
      <c r="B8508" s="86" t="s">
        <v>543</v>
      </c>
      <c r="C8508" s="2">
        <v>2</v>
      </c>
    </row>
    <row r="8509" spans="1:3" ht="22.5" x14ac:dyDescent="0.25">
      <c r="A8509" s="85">
        <v>45538</v>
      </c>
      <c r="B8509" s="87" t="s">
        <v>501</v>
      </c>
      <c r="C8509" s="2">
        <v>2</v>
      </c>
    </row>
    <row r="8510" spans="1:3" ht="22.5" x14ac:dyDescent="0.25">
      <c r="A8510" s="85">
        <v>45538</v>
      </c>
      <c r="B8510" s="86" t="s">
        <v>556</v>
      </c>
      <c r="C8510" s="2"/>
    </row>
    <row r="8511" spans="1:3" ht="22.5" x14ac:dyDescent="0.25">
      <c r="A8511" s="85">
        <v>45538</v>
      </c>
      <c r="B8511" s="87" t="s">
        <v>548</v>
      </c>
      <c r="C8511" s="2">
        <v>2</v>
      </c>
    </row>
    <row r="8512" spans="1:3" ht="22.5" x14ac:dyDescent="0.25">
      <c r="A8512" s="85">
        <v>45538</v>
      </c>
      <c r="B8512" s="87" t="s">
        <v>496</v>
      </c>
      <c r="C8512" s="2">
        <v>2</v>
      </c>
    </row>
    <row r="8513" spans="1:3" x14ac:dyDescent="0.25">
      <c r="A8513" s="85">
        <v>45538</v>
      </c>
      <c r="B8513" s="86" t="s">
        <v>580</v>
      </c>
      <c r="C8513" s="2">
        <v>2</v>
      </c>
    </row>
    <row r="8514" spans="1:3" ht="22.5" x14ac:dyDescent="0.25">
      <c r="A8514" s="85">
        <v>45538</v>
      </c>
      <c r="B8514" s="86" t="s">
        <v>552</v>
      </c>
      <c r="C8514" s="2">
        <v>2</v>
      </c>
    </row>
    <row r="8515" spans="1:3" ht="22.5" x14ac:dyDescent="0.25">
      <c r="A8515" s="85">
        <v>45538</v>
      </c>
      <c r="B8515" s="86" t="s">
        <v>490</v>
      </c>
      <c r="C8515" s="2">
        <v>2</v>
      </c>
    </row>
    <row r="8516" spans="1:3" ht="22.5" x14ac:dyDescent="0.25">
      <c r="A8516" s="85">
        <v>45538</v>
      </c>
      <c r="B8516" s="86" t="s">
        <v>499</v>
      </c>
      <c r="C8516" s="2">
        <v>2</v>
      </c>
    </row>
    <row r="8517" spans="1:3" ht="22.5" x14ac:dyDescent="0.25">
      <c r="A8517" s="85">
        <v>45538</v>
      </c>
      <c r="B8517" s="86" t="s">
        <v>492</v>
      </c>
      <c r="C8517" s="2">
        <v>2</v>
      </c>
    </row>
    <row r="8518" spans="1:3" ht="22.5" x14ac:dyDescent="0.25">
      <c r="A8518" s="85">
        <v>45538</v>
      </c>
      <c r="B8518" s="86" t="s">
        <v>489</v>
      </c>
      <c r="C8518" s="2">
        <v>2</v>
      </c>
    </row>
    <row r="8519" spans="1:3" x14ac:dyDescent="0.25">
      <c r="A8519" s="85">
        <v>45538</v>
      </c>
      <c r="B8519" s="86" t="s">
        <v>495</v>
      </c>
      <c r="C8519" s="2"/>
    </row>
    <row r="8520" spans="1:3" ht="22.5" x14ac:dyDescent="0.25">
      <c r="A8520" s="85">
        <v>45538</v>
      </c>
      <c r="B8520" s="87" t="s">
        <v>551</v>
      </c>
      <c r="C8520" s="2">
        <v>2</v>
      </c>
    </row>
    <row r="8521" spans="1:3" ht="22.5" x14ac:dyDescent="0.25">
      <c r="A8521" s="85">
        <v>45538</v>
      </c>
      <c r="B8521" s="86" t="s">
        <v>535</v>
      </c>
      <c r="C8521" s="2">
        <v>1</v>
      </c>
    </row>
    <row r="8522" spans="1:3" x14ac:dyDescent="0.25">
      <c r="A8522" s="85">
        <v>45538</v>
      </c>
      <c r="B8522" s="86" t="s">
        <v>520</v>
      </c>
      <c r="C8522" s="2"/>
    </row>
    <row r="8523" spans="1:3" x14ac:dyDescent="0.25">
      <c r="A8523" s="85">
        <v>45538</v>
      </c>
      <c r="B8523" s="87" t="s">
        <v>494</v>
      </c>
      <c r="C8523" s="2"/>
    </row>
    <row r="8524" spans="1:3" x14ac:dyDescent="0.25">
      <c r="A8524" s="85">
        <v>45538</v>
      </c>
      <c r="B8524" s="86" t="s">
        <v>507</v>
      </c>
      <c r="C8524" s="2">
        <v>1</v>
      </c>
    </row>
    <row r="8525" spans="1:3" ht="22.5" x14ac:dyDescent="0.25">
      <c r="A8525" s="85">
        <v>45538</v>
      </c>
      <c r="B8525" s="86" t="s">
        <v>500</v>
      </c>
      <c r="C8525" s="2">
        <v>2</v>
      </c>
    </row>
    <row r="8526" spans="1:3" ht="22.5" x14ac:dyDescent="0.25">
      <c r="A8526" s="85">
        <v>45538</v>
      </c>
      <c r="B8526" s="86" t="s">
        <v>549</v>
      </c>
      <c r="C8526" s="2">
        <v>1</v>
      </c>
    </row>
    <row r="8527" spans="1:3" x14ac:dyDescent="0.25">
      <c r="A8527" s="85">
        <v>45538</v>
      </c>
      <c r="B8527" s="86" t="s">
        <v>502</v>
      </c>
      <c r="C8527" s="2">
        <v>2</v>
      </c>
    </row>
    <row r="8528" spans="1:3" ht="22.5" x14ac:dyDescent="0.25">
      <c r="A8528" s="85">
        <v>45538</v>
      </c>
      <c r="B8528" s="86" t="s">
        <v>630</v>
      </c>
      <c r="C8528" s="2">
        <v>1</v>
      </c>
    </row>
    <row r="8529" spans="1:3" x14ac:dyDescent="0.25">
      <c r="A8529" s="85">
        <v>45538</v>
      </c>
      <c r="B8529" s="86" t="s">
        <v>509</v>
      </c>
      <c r="C8529" s="2">
        <v>1</v>
      </c>
    </row>
    <row r="8530" spans="1:3" x14ac:dyDescent="0.25">
      <c r="A8530" s="85">
        <v>45538</v>
      </c>
      <c r="B8530" s="86" t="s">
        <v>506</v>
      </c>
      <c r="C8530" s="2">
        <v>1</v>
      </c>
    </row>
    <row r="8531" spans="1:3" ht="22.5" x14ac:dyDescent="0.25">
      <c r="A8531" s="85">
        <v>45538</v>
      </c>
      <c r="B8531" s="86" t="s">
        <v>511</v>
      </c>
      <c r="C8531" s="2">
        <v>1</v>
      </c>
    </row>
    <row r="8532" spans="1:3" x14ac:dyDescent="0.25">
      <c r="A8532" s="85">
        <v>45538</v>
      </c>
      <c r="B8532" s="86" t="s">
        <v>516</v>
      </c>
      <c r="C8532" s="2">
        <v>2</v>
      </c>
    </row>
    <row r="8533" spans="1:3" ht="22.5" x14ac:dyDescent="0.25">
      <c r="A8533" s="85">
        <v>45538</v>
      </c>
      <c r="B8533" s="87" t="s">
        <v>510</v>
      </c>
      <c r="C8533" s="2">
        <v>2</v>
      </c>
    </row>
    <row r="8534" spans="1:3" x14ac:dyDescent="0.25">
      <c r="A8534" s="85">
        <v>45538</v>
      </c>
      <c r="B8534" s="86" t="s">
        <v>582</v>
      </c>
      <c r="C8534" s="2">
        <v>2</v>
      </c>
    </row>
    <row r="8535" spans="1:3" ht="22.5" x14ac:dyDescent="0.25">
      <c r="A8535" s="85">
        <v>45538</v>
      </c>
      <c r="B8535" s="87" t="s">
        <v>515</v>
      </c>
      <c r="C8535" s="2">
        <v>2</v>
      </c>
    </row>
    <row r="8536" spans="1:3" x14ac:dyDescent="0.25">
      <c r="A8536" s="85">
        <v>45538</v>
      </c>
      <c r="B8536" s="87" t="s">
        <v>525</v>
      </c>
      <c r="C8536" s="2">
        <v>1</v>
      </c>
    </row>
    <row r="8537" spans="1:3" x14ac:dyDescent="0.25">
      <c r="A8537" s="85">
        <v>45538</v>
      </c>
      <c r="B8537" s="87" t="s">
        <v>519</v>
      </c>
      <c r="C8537" s="2">
        <v>2</v>
      </c>
    </row>
    <row r="8538" spans="1:3" ht="22.5" x14ac:dyDescent="0.25">
      <c r="A8538" s="85">
        <v>45538</v>
      </c>
      <c r="B8538" s="87" t="s">
        <v>528</v>
      </c>
      <c r="C8538" s="2">
        <v>2</v>
      </c>
    </row>
    <row r="8539" spans="1:3" ht="22.5" x14ac:dyDescent="0.25">
      <c r="A8539" s="85">
        <v>45538</v>
      </c>
      <c r="B8539" s="87" t="s">
        <v>560</v>
      </c>
      <c r="C8539" s="2">
        <v>2</v>
      </c>
    </row>
    <row r="8540" spans="1:3" x14ac:dyDescent="0.25">
      <c r="A8540" s="85">
        <v>45538</v>
      </c>
      <c r="B8540" s="86" t="s">
        <v>513</v>
      </c>
      <c r="C8540" s="2">
        <v>2</v>
      </c>
    </row>
    <row r="8541" spans="1:3" ht="22.5" x14ac:dyDescent="0.25">
      <c r="A8541" s="85">
        <v>45538</v>
      </c>
      <c r="B8541" s="87" t="s">
        <v>517</v>
      </c>
      <c r="C8541" s="2">
        <v>2</v>
      </c>
    </row>
    <row r="8542" spans="1:3" ht="22.5" x14ac:dyDescent="0.25">
      <c r="A8542" s="85">
        <v>45538</v>
      </c>
      <c r="B8542" s="86" t="s">
        <v>631</v>
      </c>
      <c r="C8542" s="2">
        <v>2</v>
      </c>
    </row>
    <row r="8543" spans="1:3" ht="22.5" x14ac:dyDescent="0.25">
      <c r="A8543" s="85">
        <v>45538</v>
      </c>
      <c r="B8543" s="87" t="s">
        <v>505</v>
      </c>
      <c r="C8543" s="2">
        <v>2</v>
      </c>
    </row>
    <row r="8544" spans="1:3" x14ac:dyDescent="0.25">
      <c r="A8544" s="85">
        <v>45538</v>
      </c>
      <c r="B8544" s="87" t="s">
        <v>633</v>
      </c>
      <c r="C8544" s="2">
        <v>2</v>
      </c>
    </row>
    <row r="8545" spans="1:3" ht="22.5" x14ac:dyDescent="0.25">
      <c r="A8545" s="85">
        <v>45538</v>
      </c>
      <c r="B8545" s="87" t="s">
        <v>559</v>
      </c>
      <c r="C8545" s="2">
        <v>2</v>
      </c>
    </row>
    <row r="8546" spans="1:3" ht="22.5" x14ac:dyDescent="0.25">
      <c r="A8546" s="85">
        <v>45538</v>
      </c>
      <c r="B8546" s="86" t="s">
        <v>522</v>
      </c>
      <c r="C8546" s="2">
        <v>2</v>
      </c>
    </row>
    <row r="8547" spans="1:3" ht="22.5" x14ac:dyDescent="0.25">
      <c r="A8547" s="85">
        <v>45538</v>
      </c>
      <c r="B8547" s="86" t="s">
        <v>521</v>
      </c>
      <c r="C8547" s="2">
        <v>2</v>
      </c>
    </row>
    <row r="8548" spans="1:3" ht="22.5" x14ac:dyDescent="0.25">
      <c r="A8548" s="85">
        <v>45538</v>
      </c>
      <c r="B8548" s="86" t="s">
        <v>533</v>
      </c>
      <c r="C8548" s="2">
        <v>2</v>
      </c>
    </row>
    <row r="8549" spans="1:3" x14ac:dyDescent="0.25">
      <c r="A8549" s="85">
        <v>45538</v>
      </c>
      <c r="B8549" s="87" t="s">
        <v>527</v>
      </c>
      <c r="C8549" s="2">
        <v>2</v>
      </c>
    </row>
    <row r="8550" spans="1:3" ht="22.5" x14ac:dyDescent="0.25">
      <c r="A8550" s="85">
        <v>45538</v>
      </c>
      <c r="B8550" s="86" t="s">
        <v>526</v>
      </c>
      <c r="C8550" s="2">
        <v>2</v>
      </c>
    </row>
    <row r="8551" spans="1:3" ht="22.5" x14ac:dyDescent="0.25">
      <c r="A8551" s="85">
        <v>45538</v>
      </c>
      <c r="B8551" s="86" t="s">
        <v>530</v>
      </c>
      <c r="C8551" s="2">
        <v>2</v>
      </c>
    </row>
    <row r="8552" spans="1:3" x14ac:dyDescent="0.25">
      <c r="A8552" s="85">
        <v>45538</v>
      </c>
      <c r="B8552" s="87" t="s">
        <v>564</v>
      </c>
      <c r="C8552" s="2">
        <v>2</v>
      </c>
    </row>
    <row r="8553" spans="1:3" ht="22.5" x14ac:dyDescent="0.25">
      <c r="A8553" s="85">
        <v>45538</v>
      </c>
      <c r="B8553" s="86" t="s">
        <v>577</v>
      </c>
      <c r="C8553" s="2">
        <v>2</v>
      </c>
    </row>
    <row r="8554" spans="1:3" x14ac:dyDescent="0.25">
      <c r="A8554" s="85">
        <v>45538</v>
      </c>
      <c r="B8554" s="87" t="s">
        <v>575</v>
      </c>
      <c r="C8554" s="2">
        <v>2</v>
      </c>
    </row>
    <row r="8555" spans="1:3" ht="22.5" x14ac:dyDescent="0.25">
      <c r="A8555" s="85">
        <v>45538</v>
      </c>
      <c r="B8555" s="87" t="s">
        <v>576</v>
      </c>
      <c r="C8555" s="2">
        <v>2</v>
      </c>
    </row>
    <row r="8556" spans="1:3" ht="22.5" x14ac:dyDescent="0.25">
      <c r="A8556" s="85">
        <v>45538</v>
      </c>
      <c r="B8556" s="87" t="s">
        <v>427</v>
      </c>
      <c r="C8556" s="2">
        <v>2</v>
      </c>
    </row>
    <row r="8557" spans="1:3" ht="22.5" x14ac:dyDescent="0.25">
      <c r="A8557" s="85">
        <v>45538</v>
      </c>
      <c r="B8557" s="87" t="s">
        <v>534</v>
      </c>
      <c r="C8557" s="2">
        <v>2</v>
      </c>
    </row>
    <row r="8558" spans="1:3" ht="22.5" x14ac:dyDescent="0.25">
      <c r="A8558" s="85">
        <v>45538</v>
      </c>
      <c r="B8558" s="87" t="s">
        <v>540</v>
      </c>
      <c r="C8558" s="2">
        <v>2</v>
      </c>
    </row>
    <row r="8559" spans="1:3" ht="22.5" x14ac:dyDescent="0.25">
      <c r="A8559" s="85">
        <v>45538</v>
      </c>
      <c r="B8559" s="87" t="s">
        <v>539</v>
      </c>
      <c r="C8559" s="2">
        <v>2</v>
      </c>
    </row>
    <row r="8560" spans="1:3" x14ac:dyDescent="0.25">
      <c r="A8560" s="85">
        <v>45538</v>
      </c>
      <c r="B8560" s="87" t="s">
        <v>562</v>
      </c>
      <c r="C8560" s="2">
        <v>2</v>
      </c>
    </row>
    <row r="8561" spans="1:3" ht="22.5" x14ac:dyDescent="0.25">
      <c r="A8561" s="85">
        <v>45538</v>
      </c>
      <c r="B8561" s="87" t="s">
        <v>542</v>
      </c>
      <c r="C8561" s="2">
        <v>2</v>
      </c>
    </row>
    <row r="8562" spans="1:3" ht="22.5" x14ac:dyDescent="0.25">
      <c r="A8562" s="85">
        <v>45538</v>
      </c>
      <c r="B8562" s="87" t="s">
        <v>544</v>
      </c>
      <c r="C8562" s="2">
        <v>2</v>
      </c>
    </row>
    <row r="8563" spans="1:3" ht="22.5" x14ac:dyDescent="0.25">
      <c r="A8563" s="85">
        <v>45538</v>
      </c>
      <c r="B8563" s="87" t="s">
        <v>543</v>
      </c>
      <c r="C8563" s="2">
        <v>2</v>
      </c>
    </row>
    <row r="8564" spans="1:3" ht="22.5" x14ac:dyDescent="0.25">
      <c r="A8564" s="85">
        <v>45538</v>
      </c>
      <c r="B8564" s="87" t="s">
        <v>584</v>
      </c>
      <c r="C8564" s="2">
        <v>2</v>
      </c>
    </row>
    <row r="8565" spans="1:3" ht="22.5" x14ac:dyDescent="0.25">
      <c r="A8565" s="85">
        <v>45538</v>
      </c>
      <c r="B8565" s="86" t="s">
        <v>531</v>
      </c>
      <c r="C8565" s="2">
        <v>2</v>
      </c>
    </row>
    <row r="8566" spans="1:3" ht="22.5" x14ac:dyDescent="0.25">
      <c r="A8566" s="85">
        <v>45538</v>
      </c>
      <c r="B8566" s="87" t="s">
        <v>538</v>
      </c>
      <c r="C8566" s="2">
        <v>2</v>
      </c>
    </row>
    <row r="8567" spans="1:3" x14ac:dyDescent="0.25">
      <c r="A8567" s="85">
        <v>45538</v>
      </c>
      <c r="B8567" s="87" t="s">
        <v>547</v>
      </c>
      <c r="C8567" s="2">
        <v>2</v>
      </c>
    </row>
    <row r="8568" spans="1:3" x14ac:dyDescent="0.25">
      <c r="A8568" s="85">
        <v>45538</v>
      </c>
      <c r="B8568" s="86" t="s">
        <v>546</v>
      </c>
      <c r="C8568" s="2">
        <v>2</v>
      </c>
    </row>
    <row r="8569" spans="1:3" ht="22.5" x14ac:dyDescent="0.25">
      <c r="A8569" s="85">
        <v>45538</v>
      </c>
      <c r="B8569" s="87" t="s">
        <v>571</v>
      </c>
      <c r="C8569" s="2">
        <v>2</v>
      </c>
    </row>
    <row r="8570" spans="1:3" ht="22.5" x14ac:dyDescent="0.25">
      <c r="A8570" s="85">
        <v>45538</v>
      </c>
      <c r="B8570" s="86" t="s">
        <v>568</v>
      </c>
      <c r="C8570" s="2">
        <v>2</v>
      </c>
    </row>
    <row r="8571" spans="1:3" x14ac:dyDescent="0.25">
      <c r="A8571" s="85">
        <v>45539</v>
      </c>
      <c r="B8571" s="86" t="s">
        <v>498</v>
      </c>
      <c r="C8571" s="2">
        <v>2</v>
      </c>
    </row>
    <row r="8572" spans="1:3" ht="22.5" x14ac:dyDescent="0.25">
      <c r="A8572" s="85">
        <v>45539</v>
      </c>
      <c r="B8572" s="87" t="s">
        <v>542</v>
      </c>
      <c r="C8572" s="2"/>
    </row>
    <row r="8573" spans="1:3" ht="22.5" x14ac:dyDescent="0.25">
      <c r="A8573" s="85">
        <v>45539</v>
      </c>
      <c r="B8573" s="86" t="s">
        <v>496</v>
      </c>
      <c r="C8573" s="2">
        <v>2</v>
      </c>
    </row>
    <row r="8574" spans="1:3" ht="22.5" x14ac:dyDescent="0.25">
      <c r="A8574" s="85">
        <v>45539</v>
      </c>
      <c r="B8574" s="87" t="s">
        <v>489</v>
      </c>
      <c r="C8574" s="2">
        <v>2</v>
      </c>
    </row>
    <row r="8575" spans="1:3" ht="22.5" x14ac:dyDescent="0.25">
      <c r="A8575" s="85">
        <v>45539</v>
      </c>
      <c r="B8575" s="87" t="s">
        <v>493</v>
      </c>
      <c r="C8575" s="2">
        <v>2</v>
      </c>
    </row>
    <row r="8576" spans="1:3" ht="22.5" x14ac:dyDescent="0.25">
      <c r="A8576" s="85">
        <v>45539</v>
      </c>
      <c r="B8576" s="86" t="s">
        <v>552</v>
      </c>
      <c r="C8576" s="2">
        <v>2</v>
      </c>
    </row>
    <row r="8577" spans="1:3" ht="22.5" x14ac:dyDescent="0.25">
      <c r="A8577" s="85">
        <v>45539</v>
      </c>
      <c r="B8577" s="87" t="s">
        <v>492</v>
      </c>
      <c r="C8577" s="2">
        <v>2</v>
      </c>
    </row>
    <row r="8578" spans="1:3" ht="22.5" x14ac:dyDescent="0.25">
      <c r="A8578" s="85">
        <v>45539</v>
      </c>
      <c r="B8578" s="86" t="s">
        <v>499</v>
      </c>
      <c r="C8578" s="2">
        <v>2</v>
      </c>
    </row>
    <row r="8579" spans="1:3" x14ac:dyDescent="0.25">
      <c r="A8579" s="85">
        <v>45539</v>
      </c>
      <c r="B8579" s="86" t="s">
        <v>494</v>
      </c>
      <c r="C8579" s="2"/>
    </row>
    <row r="8580" spans="1:3" ht="22.5" x14ac:dyDescent="0.25">
      <c r="A8580" s="85">
        <v>45539</v>
      </c>
      <c r="B8580" s="87" t="s">
        <v>550</v>
      </c>
      <c r="C8580" s="2"/>
    </row>
    <row r="8581" spans="1:3" ht="22.5" x14ac:dyDescent="0.25">
      <c r="A8581" s="85">
        <v>45539</v>
      </c>
      <c r="B8581" s="86" t="s">
        <v>574</v>
      </c>
      <c r="C8581" s="2"/>
    </row>
    <row r="8582" spans="1:3" x14ac:dyDescent="0.25">
      <c r="A8582" s="85">
        <v>45539</v>
      </c>
      <c r="B8582" s="86" t="s">
        <v>495</v>
      </c>
      <c r="C8582" s="2"/>
    </row>
    <row r="8583" spans="1:3" ht="22.5" x14ac:dyDescent="0.25">
      <c r="A8583" s="85">
        <v>45539</v>
      </c>
      <c r="B8583" s="86" t="s">
        <v>535</v>
      </c>
      <c r="C8583" s="2"/>
    </row>
    <row r="8584" spans="1:3" x14ac:dyDescent="0.25">
      <c r="A8584" s="85">
        <v>45539</v>
      </c>
      <c r="B8584" s="86" t="s">
        <v>580</v>
      </c>
      <c r="C8584" s="2">
        <v>2</v>
      </c>
    </row>
    <row r="8585" spans="1:3" x14ac:dyDescent="0.25">
      <c r="A8585" s="85">
        <v>45539</v>
      </c>
      <c r="B8585" s="86" t="s">
        <v>520</v>
      </c>
      <c r="C8585" s="2"/>
    </row>
    <row r="8586" spans="1:3" x14ac:dyDescent="0.25">
      <c r="A8586" s="85">
        <v>45539</v>
      </c>
      <c r="B8586" s="86" t="s">
        <v>516</v>
      </c>
      <c r="C8586" s="2">
        <v>1</v>
      </c>
    </row>
    <row r="8587" spans="1:3" x14ac:dyDescent="0.25">
      <c r="A8587" s="85">
        <v>45539</v>
      </c>
      <c r="B8587" s="86" t="s">
        <v>561</v>
      </c>
      <c r="C8587" s="2">
        <v>1</v>
      </c>
    </row>
    <row r="8588" spans="1:3" ht="22.5" x14ac:dyDescent="0.25">
      <c r="A8588" s="85">
        <v>45539</v>
      </c>
      <c r="B8588" s="86" t="s">
        <v>511</v>
      </c>
      <c r="C8588" s="2">
        <v>1</v>
      </c>
    </row>
    <row r="8589" spans="1:3" ht="22.5" x14ac:dyDescent="0.25">
      <c r="A8589" s="85">
        <v>45539</v>
      </c>
      <c r="B8589" s="87" t="s">
        <v>491</v>
      </c>
      <c r="C8589" s="2"/>
    </row>
    <row r="8590" spans="1:3" x14ac:dyDescent="0.25">
      <c r="A8590" s="85">
        <v>45539</v>
      </c>
      <c r="B8590" s="86" t="s">
        <v>564</v>
      </c>
      <c r="C8590" s="2"/>
    </row>
    <row r="8591" spans="1:3" ht="22.5" x14ac:dyDescent="0.25">
      <c r="A8591" s="85">
        <v>45539</v>
      </c>
      <c r="B8591" s="87" t="s">
        <v>557</v>
      </c>
      <c r="C8591" s="2">
        <v>2</v>
      </c>
    </row>
    <row r="8592" spans="1:3" ht="22.5" x14ac:dyDescent="0.25">
      <c r="A8592" s="85">
        <v>45539</v>
      </c>
      <c r="B8592" s="86" t="s">
        <v>439</v>
      </c>
      <c r="C8592" s="2">
        <v>2</v>
      </c>
    </row>
    <row r="8593" spans="1:3" ht="22.5" x14ac:dyDescent="0.25">
      <c r="A8593" s="85">
        <v>45539</v>
      </c>
      <c r="B8593" s="86" t="s">
        <v>500</v>
      </c>
      <c r="C8593" s="2">
        <v>2</v>
      </c>
    </row>
    <row r="8594" spans="1:3" x14ac:dyDescent="0.25">
      <c r="A8594" s="85">
        <v>45539</v>
      </c>
      <c r="B8594" s="87" t="s">
        <v>502</v>
      </c>
      <c r="C8594" s="2">
        <v>1</v>
      </c>
    </row>
    <row r="8595" spans="1:3" ht="22.5" x14ac:dyDescent="0.25">
      <c r="A8595" s="85">
        <v>45539</v>
      </c>
      <c r="B8595" s="86" t="s">
        <v>548</v>
      </c>
      <c r="C8595" s="2">
        <v>2</v>
      </c>
    </row>
    <row r="8596" spans="1:3" x14ac:dyDescent="0.25">
      <c r="A8596" s="85">
        <v>45539</v>
      </c>
      <c r="B8596" s="86" t="s">
        <v>509</v>
      </c>
      <c r="C8596" s="2">
        <v>1</v>
      </c>
    </row>
    <row r="8597" spans="1:3" ht="22.5" x14ac:dyDescent="0.25">
      <c r="A8597" s="85">
        <v>45539</v>
      </c>
      <c r="B8597" s="86" t="s">
        <v>572</v>
      </c>
      <c r="C8597" s="2">
        <v>1</v>
      </c>
    </row>
    <row r="8598" spans="1:3" x14ac:dyDescent="0.25">
      <c r="A8598" s="85">
        <v>45539</v>
      </c>
      <c r="B8598" s="87" t="s">
        <v>513</v>
      </c>
      <c r="C8598" s="2">
        <v>2</v>
      </c>
    </row>
    <row r="8599" spans="1:3" x14ac:dyDescent="0.25">
      <c r="A8599" s="85">
        <v>45539</v>
      </c>
      <c r="B8599" s="86" t="s">
        <v>525</v>
      </c>
      <c r="C8599" s="2">
        <v>1</v>
      </c>
    </row>
    <row r="8600" spans="1:3" ht="22.5" x14ac:dyDescent="0.25">
      <c r="A8600" s="85">
        <v>45539</v>
      </c>
      <c r="B8600" s="87" t="s">
        <v>510</v>
      </c>
      <c r="C8600" s="2">
        <v>2</v>
      </c>
    </row>
    <row r="8601" spans="1:3" x14ac:dyDescent="0.25">
      <c r="A8601" s="85">
        <v>45539</v>
      </c>
      <c r="B8601" s="86" t="s">
        <v>633</v>
      </c>
      <c r="C8601" s="2">
        <v>2</v>
      </c>
    </row>
    <row r="8602" spans="1:3" ht="22.5" x14ac:dyDescent="0.25">
      <c r="A8602" s="85">
        <v>45539</v>
      </c>
      <c r="B8602" s="87" t="s">
        <v>512</v>
      </c>
      <c r="C8602" s="2">
        <v>2</v>
      </c>
    </row>
    <row r="8603" spans="1:3" x14ac:dyDescent="0.25">
      <c r="A8603" s="85">
        <v>45539</v>
      </c>
      <c r="B8603" s="86" t="s">
        <v>507</v>
      </c>
      <c r="C8603" s="2">
        <v>2</v>
      </c>
    </row>
    <row r="8604" spans="1:3" ht="22.5" x14ac:dyDescent="0.25">
      <c r="A8604" s="85">
        <v>45539</v>
      </c>
      <c r="B8604" s="86" t="s">
        <v>560</v>
      </c>
      <c r="C8604" s="2">
        <v>2</v>
      </c>
    </row>
    <row r="8605" spans="1:3" x14ac:dyDescent="0.25">
      <c r="A8605" s="85">
        <v>45539</v>
      </c>
      <c r="B8605" s="86" t="s">
        <v>573</v>
      </c>
      <c r="C8605" s="2">
        <v>2</v>
      </c>
    </row>
    <row r="8606" spans="1:3" x14ac:dyDescent="0.25">
      <c r="A8606" s="85">
        <v>45539</v>
      </c>
      <c r="B8606" s="87" t="s">
        <v>519</v>
      </c>
      <c r="C8606" s="2">
        <v>2</v>
      </c>
    </row>
    <row r="8607" spans="1:3" ht="22.5" x14ac:dyDescent="0.25">
      <c r="A8607" s="85">
        <v>45539</v>
      </c>
      <c r="B8607" s="87" t="s">
        <v>631</v>
      </c>
      <c r="C8607" s="2">
        <v>2</v>
      </c>
    </row>
    <row r="8608" spans="1:3" ht="22.5" x14ac:dyDescent="0.25">
      <c r="A8608" s="85">
        <v>45539</v>
      </c>
      <c r="B8608" s="87" t="s">
        <v>629</v>
      </c>
      <c r="C8608" s="2">
        <v>2</v>
      </c>
    </row>
    <row r="8609" spans="1:3" ht="22.5" x14ac:dyDescent="0.25">
      <c r="A8609" s="85">
        <v>45539</v>
      </c>
      <c r="B8609" s="87" t="s">
        <v>517</v>
      </c>
      <c r="C8609" s="2">
        <v>2</v>
      </c>
    </row>
    <row r="8610" spans="1:3" ht="22.5" x14ac:dyDescent="0.25">
      <c r="A8610" s="85">
        <v>45539</v>
      </c>
      <c r="B8610" s="87" t="s">
        <v>559</v>
      </c>
      <c r="C8610" s="2">
        <v>2</v>
      </c>
    </row>
    <row r="8611" spans="1:3" ht="22.5" x14ac:dyDescent="0.25">
      <c r="A8611" s="85">
        <v>45539</v>
      </c>
      <c r="B8611" s="86" t="s">
        <v>529</v>
      </c>
      <c r="C8611" s="2">
        <v>2</v>
      </c>
    </row>
    <row r="8612" spans="1:3" ht="22.5" x14ac:dyDescent="0.25">
      <c r="A8612" s="85">
        <v>45539</v>
      </c>
      <c r="B8612" s="87" t="s">
        <v>515</v>
      </c>
      <c r="C8612" s="2">
        <v>2</v>
      </c>
    </row>
    <row r="8613" spans="1:3" ht="22.5" x14ac:dyDescent="0.25">
      <c r="A8613" s="85">
        <v>45539</v>
      </c>
      <c r="B8613" s="86" t="s">
        <v>523</v>
      </c>
      <c r="C8613" s="2">
        <v>2</v>
      </c>
    </row>
    <row r="8614" spans="1:3" ht="22.5" x14ac:dyDescent="0.25">
      <c r="A8614" s="85">
        <v>45539</v>
      </c>
      <c r="B8614" s="87" t="s">
        <v>576</v>
      </c>
      <c r="C8614" s="2">
        <v>2</v>
      </c>
    </row>
    <row r="8615" spans="1:3" ht="22.5" x14ac:dyDescent="0.25">
      <c r="A8615" s="85">
        <v>45539</v>
      </c>
      <c r="B8615" s="87" t="s">
        <v>549</v>
      </c>
      <c r="C8615" s="2">
        <v>2</v>
      </c>
    </row>
    <row r="8616" spans="1:3" ht="22.5" x14ac:dyDescent="0.25">
      <c r="A8616" s="85">
        <v>45539</v>
      </c>
      <c r="B8616" s="87" t="s">
        <v>533</v>
      </c>
      <c r="C8616" s="2">
        <v>2</v>
      </c>
    </row>
    <row r="8617" spans="1:3" ht="22.5" x14ac:dyDescent="0.25">
      <c r="A8617" s="85">
        <v>45539</v>
      </c>
      <c r="B8617" s="87" t="s">
        <v>522</v>
      </c>
      <c r="C8617" s="2">
        <v>2</v>
      </c>
    </row>
    <row r="8618" spans="1:3" ht="22.5" x14ac:dyDescent="0.25">
      <c r="A8618" s="85">
        <v>45539</v>
      </c>
      <c r="B8618" s="86" t="s">
        <v>521</v>
      </c>
      <c r="C8618" s="2">
        <v>2</v>
      </c>
    </row>
    <row r="8619" spans="1:3" x14ac:dyDescent="0.25">
      <c r="A8619" s="85">
        <v>45539</v>
      </c>
      <c r="B8619" s="87" t="s">
        <v>546</v>
      </c>
      <c r="C8619" s="2">
        <v>1</v>
      </c>
    </row>
    <row r="8620" spans="1:3" x14ac:dyDescent="0.25">
      <c r="A8620" s="85">
        <v>45539</v>
      </c>
      <c r="B8620" s="87" t="s">
        <v>518</v>
      </c>
      <c r="C8620" s="2">
        <v>2</v>
      </c>
    </row>
    <row r="8621" spans="1:3" ht="22.5" x14ac:dyDescent="0.25">
      <c r="A8621" s="85">
        <v>45539</v>
      </c>
      <c r="B8621" s="86" t="s">
        <v>530</v>
      </c>
      <c r="C8621" s="2">
        <v>2</v>
      </c>
    </row>
    <row r="8622" spans="1:3" ht="22.5" x14ac:dyDescent="0.25">
      <c r="A8622" s="85">
        <v>45539</v>
      </c>
      <c r="B8622" s="87" t="s">
        <v>505</v>
      </c>
      <c r="C8622" s="2">
        <v>2</v>
      </c>
    </row>
    <row r="8623" spans="1:3" ht="22.5" x14ac:dyDescent="0.25">
      <c r="A8623" s="85">
        <v>45539</v>
      </c>
      <c r="B8623" s="86" t="s">
        <v>526</v>
      </c>
      <c r="C8623" s="2">
        <v>2</v>
      </c>
    </row>
    <row r="8624" spans="1:3" x14ac:dyDescent="0.25">
      <c r="A8624" s="85">
        <v>45539</v>
      </c>
      <c r="B8624" s="87" t="s">
        <v>541</v>
      </c>
      <c r="C8624" s="2">
        <v>2</v>
      </c>
    </row>
    <row r="8625" spans="1:3" ht="22.5" x14ac:dyDescent="0.25">
      <c r="A8625" s="85">
        <v>45539</v>
      </c>
      <c r="B8625" s="86" t="s">
        <v>577</v>
      </c>
      <c r="C8625" s="2">
        <v>2</v>
      </c>
    </row>
    <row r="8626" spans="1:3" x14ac:dyDescent="0.25">
      <c r="A8626" s="85">
        <v>45539</v>
      </c>
      <c r="B8626" s="86" t="s">
        <v>575</v>
      </c>
      <c r="C8626" s="2">
        <v>2</v>
      </c>
    </row>
    <row r="8627" spans="1:3" ht="22.5" x14ac:dyDescent="0.25">
      <c r="A8627" s="85">
        <v>45539</v>
      </c>
      <c r="B8627" s="87" t="s">
        <v>531</v>
      </c>
      <c r="C8627" s="2">
        <v>2</v>
      </c>
    </row>
    <row r="8628" spans="1:3" ht="22.5" x14ac:dyDescent="0.25">
      <c r="A8628" s="85">
        <v>45539</v>
      </c>
      <c r="B8628" s="86" t="s">
        <v>427</v>
      </c>
      <c r="C8628" s="2">
        <v>2</v>
      </c>
    </row>
    <row r="8629" spans="1:3" ht="22.5" x14ac:dyDescent="0.25">
      <c r="A8629" s="85">
        <v>45539</v>
      </c>
      <c r="B8629" s="87" t="s">
        <v>544</v>
      </c>
      <c r="C8629" s="2">
        <v>2</v>
      </c>
    </row>
    <row r="8630" spans="1:3" x14ac:dyDescent="0.25">
      <c r="A8630" s="85">
        <v>45539</v>
      </c>
      <c r="B8630" s="87" t="s">
        <v>562</v>
      </c>
      <c r="C8630" s="2">
        <v>2</v>
      </c>
    </row>
    <row r="8631" spans="1:3" ht="22.5" x14ac:dyDescent="0.25">
      <c r="A8631" s="85">
        <v>45539</v>
      </c>
      <c r="B8631" s="87" t="s">
        <v>540</v>
      </c>
      <c r="C8631" s="2">
        <v>2</v>
      </c>
    </row>
    <row r="8632" spans="1:3" x14ac:dyDescent="0.25">
      <c r="A8632" s="85">
        <v>45539</v>
      </c>
      <c r="B8632" s="86" t="s">
        <v>536</v>
      </c>
      <c r="C8632" s="2">
        <v>2</v>
      </c>
    </row>
    <row r="8633" spans="1:3" ht="22.5" x14ac:dyDescent="0.25">
      <c r="A8633" s="85">
        <v>45539</v>
      </c>
      <c r="B8633" s="87" t="s">
        <v>584</v>
      </c>
      <c r="C8633" s="2">
        <v>2</v>
      </c>
    </row>
    <row r="8634" spans="1:3" ht="22.5" x14ac:dyDescent="0.25">
      <c r="A8634" s="85">
        <v>45539</v>
      </c>
      <c r="B8634" s="87" t="s">
        <v>538</v>
      </c>
      <c r="C8634" s="2">
        <v>2</v>
      </c>
    </row>
    <row r="8635" spans="1:3" ht="22.5" x14ac:dyDescent="0.25">
      <c r="A8635" s="85">
        <v>45539</v>
      </c>
      <c r="B8635" s="86" t="s">
        <v>543</v>
      </c>
      <c r="C8635" s="2">
        <v>2</v>
      </c>
    </row>
    <row r="8636" spans="1:3" x14ac:dyDescent="0.25">
      <c r="A8636" s="85">
        <v>45539</v>
      </c>
      <c r="B8636" s="87" t="s">
        <v>547</v>
      </c>
      <c r="C8636" s="2">
        <v>2</v>
      </c>
    </row>
    <row r="8637" spans="1:3" ht="22.5" x14ac:dyDescent="0.25">
      <c r="A8637" s="85">
        <v>45539</v>
      </c>
      <c r="B8637" s="87" t="s">
        <v>571</v>
      </c>
      <c r="C8637" s="2">
        <v>2</v>
      </c>
    </row>
    <row r="8638" spans="1:3" x14ac:dyDescent="0.25">
      <c r="A8638" s="85">
        <v>45539</v>
      </c>
      <c r="B8638" s="87" t="s">
        <v>527</v>
      </c>
      <c r="C8638" s="2">
        <v>2</v>
      </c>
    </row>
    <row r="8639" spans="1:3" x14ac:dyDescent="0.25">
      <c r="A8639" s="85">
        <v>45539</v>
      </c>
      <c r="B8639" s="87" t="s">
        <v>582</v>
      </c>
      <c r="C8639" s="2">
        <v>2</v>
      </c>
    </row>
    <row r="8640" spans="1:3" ht="22.5" x14ac:dyDescent="0.25">
      <c r="A8640" s="85">
        <v>45539</v>
      </c>
      <c r="B8640" s="86" t="s">
        <v>568</v>
      </c>
      <c r="C8640" s="2">
        <v>2</v>
      </c>
    </row>
    <row r="8641" spans="1:3" ht="22.5" x14ac:dyDescent="0.25">
      <c r="A8641" s="85">
        <v>45540</v>
      </c>
      <c r="B8641" s="86" t="s">
        <v>496</v>
      </c>
      <c r="C8641" s="2">
        <v>2</v>
      </c>
    </row>
    <row r="8642" spans="1:3" ht="22.5" x14ac:dyDescent="0.25">
      <c r="A8642" s="85">
        <v>45540</v>
      </c>
      <c r="B8642" s="86" t="s">
        <v>492</v>
      </c>
      <c r="C8642" s="2">
        <v>2</v>
      </c>
    </row>
    <row r="8643" spans="1:3" x14ac:dyDescent="0.25">
      <c r="A8643" s="85">
        <v>45540</v>
      </c>
      <c r="B8643" s="86" t="s">
        <v>580</v>
      </c>
      <c r="C8643" s="2">
        <v>2</v>
      </c>
    </row>
    <row r="8644" spans="1:3" ht="22.5" x14ac:dyDescent="0.25">
      <c r="A8644" s="85">
        <v>45540</v>
      </c>
      <c r="B8644" s="86" t="s">
        <v>552</v>
      </c>
      <c r="C8644" s="2">
        <v>2</v>
      </c>
    </row>
    <row r="8645" spans="1:3" x14ac:dyDescent="0.25">
      <c r="A8645" s="85">
        <v>45540</v>
      </c>
      <c r="B8645" s="86" t="s">
        <v>494</v>
      </c>
      <c r="C8645" s="2"/>
    </row>
    <row r="8646" spans="1:3" x14ac:dyDescent="0.25">
      <c r="A8646" s="85">
        <v>45540</v>
      </c>
      <c r="B8646" s="87" t="s">
        <v>495</v>
      </c>
      <c r="C8646" s="2"/>
    </row>
    <row r="8647" spans="1:3" ht="22.5" x14ac:dyDescent="0.25">
      <c r="A8647" s="85">
        <v>45540</v>
      </c>
      <c r="B8647" s="86" t="s">
        <v>499</v>
      </c>
      <c r="C8647" s="2">
        <v>2</v>
      </c>
    </row>
    <row r="8648" spans="1:3" ht="22.5" x14ac:dyDescent="0.25">
      <c r="A8648" s="85">
        <v>45540</v>
      </c>
      <c r="B8648" s="87" t="s">
        <v>548</v>
      </c>
      <c r="C8648" s="2">
        <v>2</v>
      </c>
    </row>
    <row r="8649" spans="1:3" ht="22.5" x14ac:dyDescent="0.25">
      <c r="A8649" s="85">
        <v>45540</v>
      </c>
      <c r="B8649" s="86" t="s">
        <v>493</v>
      </c>
      <c r="C8649" s="2">
        <v>2</v>
      </c>
    </row>
    <row r="8650" spans="1:3" ht="22.5" x14ac:dyDescent="0.25">
      <c r="A8650" s="85">
        <v>45540</v>
      </c>
      <c r="B8650" s="86" t="s">
        <v>490</v>
      </c>
      <c r="C8650" s="2">
        <v>2</v>
      </c>
    </row>
    <row r="8651" spans="1:3" x14ac:dyDescent="0.25">
      <c r="A8651" s="85">
        <v>45540</v>
      </c>
      <c r="B8651" s="86" t="s">
        <v>532</v>
      </c>
      <c r="C8651" s="2">
        <v>2</v>
      </c>
    </row>
    <row r="8652" spans="1:3" ht="22.5" x14ac:dyDescent="0.25">
      <c r="A8652" s="85">
        <v>45540</v>
      </c>
      <c r="B8652" s="86" t="s">
        <v>563</v>
      </c>
      <c r="C8652" s="2">
        <v>1</v>
      </c>
    </row>
    <row r="8653" spans="1:3" ht="22.5" x14ac:dyDescent="0.25">
      <c r="A8653" s="85">
        <v>45540</v>
      </c>
      <c r="B8653" s="87" t="s">
        <v>551</v>
      </c>
      <c r="C8653" s="2">
        <v>2</v>
      </c>
    </row>
    <row r="8654" spans="1:3" x14ac:dyDescent="0.25">
      <c r="A8654" s="85">
        <v>45540</v>
      </c>
      <c r="B8654" s="86" t="s">
        <v>520</v>
      </c>
      <c r="C8654" s="2"/>
    </row>
    <row r="8655" spans="1:3" ht="22.5" x14ac:dyDescent="0.25">
      <c r="A8655" s="85">
        <v>45540</v>
      </c>
      <c r="B8655" s="86" t="s">
        <v>511</v>
      </c>
      <c r="C8655" s="2">
        <v>1</v>
      </c>
    </row>
    <row r="8656" spans="1:3" ht="22.5" x14ac:dyDescent="0.25">
      <c r="A8656" s="85">
        <v>45540</v>
      </c>
      <c r="B8656" s="87" t="s">
        <v>439</v>
      </c>
      <c r="C8656" s="2">
        <v>2</v>
      </c>
    </row>
    <row r="8657" spans="1:3" ht="22.5" x14ac:dyDescent="0.25">
      <c r="A8657" s="85">
        <v>45540</v>
      </c>
      <c r="B8657" s="87" t="s">
        <v>628</v>
      </c>
      <c r="C8657" s="2">
        <v>2</v>
      </c>
    </row>
    <row r="8658" spans="1:3" x14ac:dyDescent="0.25">
      <c r="A8658" s="85">
        <v>45540</v>
      </c>
      <c r="B8658" s="87" t="s">
        <v>564</v>
      </c>
      <c r="C8658" s="2">
        <v>1</v>
      </c>
    </row>
    <row r="8659" spans="1:3" x14ac:dyDescent="0.25">
      <c r="A8659" s="85">
        <v>45540</v>
      </c>
      <c r="B8659" s="87" t="s">
        <v>582</v>
      </c>
      <c r="C8659" s="2"/>
    </row>
    <row r="8660" spans="1:3" ht="22.5" x14ac:dyDescent="0.25">
      <c r="A8660" s="85">
        <v>45540</v>
      </c>
      <c r="B8660" s="87" t="s">
        <v>508</v>
      </c>
      <c r="C8660" s="2">
        <v>1</v>
      </c>
    </row>
    <row r="8661" spans="1:3" x14ac:dyDescent="0.25">
      <c r="A8661" s="85">
        <v>45540</v>
      </c>
      <c r="B8661" s="86" t="s">
        <v>525</v>
      </c>
      <c r="C8661" s="2">
        <v>1</v>
      </c>
    </row>
    <row r="8662" spans="1:3" ht="22.5" x14ac:dyDescent="0.25">
      <c r="A8662" s="85">
        <v>45540</v>
      </c>
      <c r="B8662" s="87" t="s">
        <v>557</v>
      </c>
      <c r="C8662" s="2">
        <v>2</v>
      </c>
    </row>
    <row r="8663" spans="1:3" ht="22.5" x14ac:dyDescent="0.25">
      <c r="A8663" s="85">
        <v>45540</v>
      </c>
      <c r="B8663" s="86" t="s">
        <v>512</v>
      </c>
      <c r="C8663" s="2">
        <v>2</v>
      </c>
    </row>
    <row r="8664" spans="1:3" x14ac:dyDescent="0.25">
      <c r="A8664" s="85">
        <v>45540</v>
      </c>
      <c r="B8664" s="86" t="s">
        <v>507</v>
      </c>
      <c r="C8664" s="2">
        <v>2</v>
      </c>
    </row>
    <row r="8665" spans="1:3" x14ac:dyDescent="0.25">
      <c r="A8665" s="85">
        <v>45540</v>
      </c>
      <c r="B8665" s="86" t="s">
        <v>498</v>
      </c>
      <c r="C8665" s="2">
        <v>2</v>
      </c>
    </row>
    <row r="8666" spans="1:3" x14ac:dyDescent="0.25">
      <c r="A8666" s="85">
        <v>45540</v>
      </c>
      <c r="B8666" s="87" t="s">
        <v>519</v>
      </c>
      <c r="C8666" s="2">
        <v>2</v>
      </c>
    </row>
    <row r="8667" spans="1:3" x14ac:dyDescent="0.25">
      <c r="A8667" s="85">
        <v>45540</v>
      </c>
      <c r="B8667" s="87" t="s">
        <v>506</v>
      </c>
      <c r="C8667" s="2">
        <v>1</v>
      </c>
    </row>
    <row r="8668" spans="1:3" ht="22.5" x14ac:dyDescent="0.25">
      <c r="A8668" s="85">
        <v>45540</v>
      </c>
      <c r="B8668" s="87" t="s">
        <v>515</v>
      </c>
      <c r="C8668" s="2">
        <v>2</v>
      </c>
    </row>
    <row r="8669" spans="1:3" ht="22.5" x14ac:dyDescent="0.25">
      <c r="A8669" s="85">
        <v>45540</v>
      </c>
      <c r="B8669" s="86" t="s">
        <v>543</v>
      </c>
      <c r="C8669" s="2">
        <v>2</v>
      </c>
    </row>
    <row r="8670" spans="1:3" x14ac:dyDescent="0.25">
      <c r="A8670" s="85">
        <v>45540</v>
      </c>
      <c r="B8670" s="87" t="s">
        <v>516</v>
      </c>
      <c r="C8670" s="2">
        <v>2</v>
      </c>
    </row>
    <row r="8671" spans="1:3" x14ac:dyDescent="0.25">
      <c r="A8671" s="85">
        <v>45540</v>
      </c>
      <c r="B8671" s="86" t="s">
        <v>502</v>
      </c>
      <c r="C8671" s="2">
        <v>2</v>
      </c>
    </row>
    <row r="8672" spans="1:3" ht="22.5" x14ac:dyDescent="0.25">
      <c r="A8672" s="85">
        <v>45540</v>
      </c>
      <c r="B8672" s="86" t="s">
        <v>559</v>
      </c>
      <c r="C8672" s="2">
        <v>2</v>
      </c>
    </row>
    <row r="8673" spans="1:3" ht="22.5" x14ac:dyDescent="0.25">
      <c r="A8673" s="85">
        <v>45540</v>
      </c>
      <c r="B8673" s="86" t="s">
        <v>523</v>
      </c>
      <c r="C8673" s="2">
        <v>2</v>
      </c>
    </row>
    <row r="8674" spans="1:3" ht="22.5" x14ac:dyDescent="0.25">
      <c r="A8674" s="85">
        <v>45540</v>
      </c>
      <c r="B8674" s="87" t="s">
        <v>629</v>
      </c>
      <c r="C8674" s="2">
        <v>2</v>
      </c>
    </row>
    <row r="8675" spans="1:3" x14ac:dyDescent="0.25">
      <c r="A8675" s="85">
        <v>45540</v>
      </c>
      <c r="B8675" s="87" t="s">
        <v>561</v>
      </c>
      <c r="C8675" s="2">
        <v>2</v>
      </c>
    </row>
    <row r="8676" spans="1:3" ht="22.5" x14ac:dyDescent="0.25">
      <c r="A8676" s="85">
        <v>45540</v>
      </c>
      <c r="B8676" s="86" t="s">
        <v>510</v>
      </c>
      <c r="C8676" s="2">
        <v>2</v>
      </c>
    </row>
    <row r="8677" spans="1:3" ht="22.5" x14ac:dyDescent="0.25">
      <c r="A8677" s="85">
        <v>45540</v>
      </c>
      <c r="B8677" s="86" t="s">
        <v>549</v>
      </c>
      <c r="C8677" s="2">
        <v>2</v>
      </c>
    </row>
    <row r="8678" spans="1:3" ht="22.5" x14ac:dyDescent="0.25">
      <c r="A8678" s="85">
        <v>45540</v>
      </c>
      <c r="B8678" s="87" t="s">
        <v>522</v>
      </c>
      <c r="C8678" s="2">
        <v>2</v>
      </c>
    </row>
    <row r="8679" spans="1:3" ht="22.5" x14ac:dyDescent="0.25">
      <c r="A8679" s="85">
        <v>45540</v>
      </c>
      <c r="B8679" s="87" t="s">
        <v>531</v>
      </c>
      <c r="C8679" s="2">
        <v>2</v>
      </c>
    </row>
    <row r="8680" spans="1:3" ht="22.5" x14ac:dyDescent="0.25">
      <c r="A8680" s="85">
        <v>45540</v>
      </c>
      <c r="B8680" s="87" t="s">
        <v>517</v>
      </c>
      <c r="C8680" s="2">
        <v>2</v>
      </c>
    </row>
    <row r="8681" spans="1:3" x14ac:dyDescent="0.25">
      <c r="A8681" s="85">
        <v>45540</v>
      </c>
      <c r="B8681" s="86" t="s">
        <v>573</v>
      </c>
      <c r="C8681" s="2">
        <v>2</v>
      </c>
    </row>
    <row r="8682" spans="1:3" ht="22.5" x14ac:dyDescent="0.25">
      <c r="A8682" s="85">
        <v>45540</v>
      </c>
      <c r="B8682" s="86" t="s">
        <v>521</v>
      </c>
      <c r="C8682" s="2">
        <v>2</v>
      </c>
    </row>
    <row r="8683" spans="1:3" ht="22.5" x14ac:dyDescent="0.25">
      <c r="A8683" s="85">
        <v>45540</v>
      </c>
      <c r="B8683" s="86" t="s">
        <v>530</v>
      </c>
      <c r="C8683" s="2">
        <v>2</v>
      </c>
    </row>
    <row r="8684" spans="1:3" ht="22.5" x14ac:dyDescent="0.25">
      <c r="A8684" s="85">
        <v>45540</v>
      </c>
      <c r="B8684" s="87" t="s">
        <v>505</v>
      </c>
      <c r="C8684" s="2">
        <v>2</v>
      </c>
    </row>
    <row r="8685" spans="1:3" x14ac:dyDescent="0.25">
      <c r="A8685" s="85">
        <v>45540</v>
      </c>
      <c r="B8685" s="86" t="s">
        <v>527</v>
      </c>
      <c r="C8685" s="2">
        <v>2</v>
      </c>
    </row>
    <row r="8686" spans="1:3" ht="22.5" x14ac:dyDescent="0.25">
      <c r="A8686" s="85">
        <v>45540</v>
      </c>
      <c r="B8686" s="87" t="s">
        <v>576</v>
      </c>
      <c r="C8686" s="2">
        <v>2</v>
      </c>
    </row>
    <row r="8687" spans="1:3" x14ac:dyDescent="0.25">
      <c r="A8687" s="85">
        <v>45540</v>
      </c>
      <c r="B8687" s="87" t="s">
        <v>633</v>
      </c>
      <c r="C8687" s="2">
        <v>2</v>
      </c>
    </row>
    <row r="8688" spans="1:3" x14ac:dyDescent="0.25">
      <c r="A8688" s="85">
        <v>45540</v>
      </c>
      <c r="B8688" s="87" t="s">
        <v>575</v>
      </c>
      <c r="C8688" s="2">
        <v>2</v>
      </c>
    </row>
    <row r="8689" spans="1:3" ht="22.5" x14ac:dyDescent="0.25">
      <c r="A8689" s="85">
        <v>45540</v>
      </c>
      <c r="B8689" s="87" t="s">
        <v>542</v>
      </c>
      <c r="C8689" s="2">
        <v>2</v>
      </c>
    </row>
    <row r="8690" spans="1:3" ht="22.5" x14ac:dyDescent="0.25">
      <c r="A8690" s="85">
        <v>45540</v>
      </c>
      <c r="B8690" s="86" t="s">
        <v>514</v>
      </c>
      <c r="C8690" s="2">
        <v>2</v>
      </c>
    </row>
    <row r="8691" spans="1:3" ht="22.5" x14ac:dyDescent="0.25">
      <c r="A8691" s="85">
        <v>45540</v>
      </c>
      <c r="B8691" s="87" t="s">
        <v>540</v>
      </c>
      <c r="C8691" s="2">
        <v>2</v>
      </c>
    </row>
    <row r="8692" spans="1:3" ht="22.5" x14ac:dyDescent="0.25">
      <c r="A8692" s="85">
        <v>45540</v>
      </c>
      <c r="B8692" s="87" t="s">
        <v>427</v>
      </c>
      <c r="C8692" s="2">
        <v>2</v>
      </c>
    </row>
    <row r="8693" spans="1:3" ht="22.5" x14ac:dyDescent="0.25">
      <c r="A8693" s="85">
        <v>45540</v>
      </c>
      <c r="B8693" s="87" t="s">
        <v>577</v>
      </c>
      <c r="C8693" s="2">
        <v>2</v>
      </c>
    </row>
    <row r="8694" spans="1:3" ht="22.5" x14ac:dyDescent="0.25">
      <c r="A8694" s="85">
        <v>45540</v>
      </c>
      <c r="B8694" s="87" t="s">
        <v>534</v>
      </c>
      <c r="C8694" s="2">
        <v>2</v>
      </c>
    </row>
    <row r="8695" spans="1:3" x14ac:dyDescent="0.25">
      <c r="A8695" s="85">
        <v>45540</v>
      </c>
      <c r="B8695" s="86" t="s">
        <v>536</v>
      </c>
      <c r="C8695" s="2">
        <v>2</v>
      </c>
    </row>
    <row r="8696" spans="1:3" ht="22.5" x14ac:dyDescent="0.25">
      <c r="A8696" s="85">
        <v>45540</v>
      </c>
      <c r="B8696" s="87" t="s">
        <v>544</v>
      </c>
      <c r="C8696" s="2">
        <v>2</v>
      </c>
    </row>
    <row r="8697" spans="1:3" ht="22.5" x14ac:dyDescent="0.25">
      <c r="A8697" s="85">
        <v>45540</v>
      </c>
      <c r="B8697" s="87" t="s">
        <v>539</v>
      </c>
      <c r="C8697" s="2">
        <v>2</v>
      </c>
    </row>
    <row r="8698" spans="1:3" ht="22.5" x14ac:dyDescent="0.25">
      <c r="A8698" s="85">
        <v>45540</v>
      </c>
      <c r="B8698" s="86" t="s">
        <v>529</v>
      </c>
      <c r="C8698" s="2">
        <v>2</v>
      </c>
    </row>
    <row r="8699" spans="1:3" ht="22.5" x14ac:dyDescent="0.25">
      <c r="A8699" s="85">
        <v>45540</v>
      </c>
      <c r="B8699" s="87" t="s">
        <v>537</v>
      </c>
      <c r="C8699" s="2">
        <v>2</v>
      </c>
    </row>
    <row r="8700" spans="1:3" x14ac:dyDescent="0.25">
      <c r="A8700" s="85">
        <v>45540</v>
      </c>
      <c r="B8700" s="87" t="s">
        <v>541</v>
      </c>
      <c r="C8700" s="2">
        <v>2</v>
      </c>
    </row>
    <row r="8701" spans="1:3" ht="22.5" x14ac:dyDescent="0.25">
      <c r="A8701" s="85">
        <v>45540</v>
      </c>
      <c r="B8701" s="86" t="s">
        <v>571</v>
      </c>
      <c r="C8701" s="2">
        <v>2</v>
      </c>
    </row>
    <row r="8702" spans="1:3" x14ac:dyDescent="0.25">
      <c r="A8702" s="85">
        <v>45540</v>
      </c>
      <c r="B8702" s="87" t="s">
        <v>562</v>
      </c>
      <c r="C8702" s="2">
        <v>2</v>
      </c>
    </row>
    <row r="8703" spans="1:3" ht="22.5" x14ac:dyDescent="0.25">
      <c r="A8703" s="85">
        <v>45540</v>
      </c>
      <c r="B8703" s="86" t="s">
        <v>584</v>
      </c>
      <c r="C8703" s="2">
        <v>2</v>
      </c>
    </row>
    <row r="8704" spans="1:3" ht="22.5" x14ac:dyDescent="0.25">
      <c r="A8704" s="85">
        <v>45540</v>
      </c>
      <c r="B8704" s="87" t="s">
        <v>538</v>
      </c>
      <c r="C8704" s="2">
        <v>2</v>
      </c>
    </row>
    <row r="8705" spans="1:3" ht="22.5" x14ac:dyDescent="0.25">
      <c r="A8705" s="85">
        <v>45540</v>
      </c>
      <c r="B8705" s="86" t="s">
        <v>568</v>
      </c>
      <c r="C8705" s="2">
        <v>2</v>
      </c>
    </row>
    <row r="8706" spans="1:3" x14ac:dyDescent="0.25">
      <c r="A8706" s="85">
        <v>45540</v>
      </c>
      <c r="B8706" s="86" t="s">
        <v>546</v>
      </c>
      <c r="C8706" s="2">
        <v>2</v>
      </c>
    </row>
    <row r="8707" spans="1:3" ht="22.5" x14ac:dyDescent="0.25">
      <c r="A8707" s="85">
        <v>45541</v>
      </c>
      <c r="B8707" s="86" t="s">
        <v>545</v>
      </c>
      <c r="C8707" s="2"/>
    </row>
    <row r="8708" spans="1:3" x14ac:dyDescent="0.25">
      <c r="A8708" s="85">
        <v>45541</v>
      </c>
      <c r="B8708" s="86" t="s">
        <v>585</v>
      </c>
      <c r="C8708" s="2"/>
    </row>
    <row r="8709" spans="1:3" ht="22.5" x14ac:dyDescent="0.25">
      <c r="A8709" s="85">
        <v>45541</v>
      </c>
      <c r="B8709" s="86" t="s">
        <v>490</v>
      </c>
      <c r="C8709" s="2">
        <v>2</v>
      </c>
    </row>
    <row r="8710" spans="1:3" ht="22.5" x14ac:dyDescent="0.25">
      <c r="A8710" s="85">
        <v>45541</v>
      </c>
      <c r="B8710" s="87" t="s">
        <v>499</v>
      </c>
      <c r="C8710" s="2">
        <v>2</v>
      </c>
    </row>
    <row r="8711" spans="1:3" ht="22.5" x14ac:dyDescent="0.25">
      <c r="A8711" s="85">
        <v>45541</v>
      </c>
      <c r="B8711" s="87" t="s">
        <v>556</v>
      </c>
      <c r="C8711" s="2"/>
    </row>
    <row r="8712" spans="1:3" x14ac:dyDescent="0.25">
      <c r="A8712" s="85">
        <v>45541</v>
      </c>
      <c r="B8712" s="86" t="s">
        <v>580</v>
      </c>
      <c r="C8712" s="2">
        <v>2</v>
      </c>
    </row>
    <row r="8713" spans="1:3" ht="22.5" x14ac:dyDescent="0.25">
      <c r="A8713" s="85">
        <v>45541</v>
      </c>
      <c r="B8713" s="86" t="s">
        <v>492</v>
      </c>
      <c r="C8713" s="2">
        <v>2</v>
      </c>
    </row>
    <row r="8714" spans="1:3" ht="22.5" x14ac:dyDescent="0.25">
      <c r="A8714" s="85">
        <v>45541</v>
      </c>
      <c r="B8714" s="86" t="s">
        <v>550</v>
      </c>
      <c r="C8714" s="2"/>
    </row>
    <row r="8715" spans="1:3" ht="22.5" x14ac:dyDescent="0.25">
      <c r="A8715" s="85">
        <v>45541</v>
      </c>
      <c r="B8715" s="87" t="s">
        <v>493</v>
      </c>
      <c r="C8715" s="2">
        <v>2</v>
      </c>
    </row>
    <row r="8716" spans="1:3" x14ac:dyDescent="0.25">
      <c r="A8716" s="85">
        <v>45541</v>
      </c>
      <c r="B8716" s="87" t="s">
        <v>494</v>
      </c>
      <c r="C8716" s="2"/>
    </row>
    <row r="8717" spans="1:3" ht="22.5" x14ac:dyDescent="0.25">
      <c r="A8717" s="85">
        <v>45541</v>
      </c>
      <c r="B8717" s="87" t="s">
        <v>568</v>
      </c>
      <c r="C8717" s="2"/>
    </row>
    <row r="8718" spans="1:3" ht="22.5" x14ac:dyDescent="0.25">
      <c r="A8718" s="85">
        <v>45541</v>
      </c>
      <c r="B8718" s="87" t="s">
        <v>552</v>
      </c>
      <c r="C8718" s="2">
        <v>2</v>
      </c>
    </row>
    <row r="8719" spans="1:3" x14ac:dyDescent="0.25">
      <c r="A8719" s="85">
        <v>45541</v>
      </c>
      <c r="B8719" s="87" t="s">
        <v>497</v>
      </c>
      <c r="C8719" s="2">
        <v>2</v>
      </c>
    </row>
    <row r="8720" spans="1:3" ht="22.5" x14ac:dyDescent="0.25">
      <c r="A8720" s="85">
        <v>45541</v>
      </c>
      <c r="B8720" s="87" t="s">
        <v>515</v>
      </c>
      <c r="C8720" s="2">
        <v>2</v>
      </c>
    </row>
    <row r="8721" spans="1:3" ht="22.5" x14ac:dyDescent="0.25">
      <c r="A8721" s="85">
        <v>45541</v>
      </c>
      <c r="B8721" s="86" t="s">
        <v>563</v>
      </c>
      <c r="C8721" s="2"/>
    </row>
    <row r="8722" spans="1:3" ht="22.5" x14ac:dyDescent="0.25">
      <c r="A8722" s="85">
        <v>45541</v>
      </c>
      <c r="B8722" s="86" t="s">
        <v>557</v>
      </c>
      <c r="C8722" s="2">
        <v>1</v>
      </c>
    </row>
    <row r="8723" spans="1:3" x14ac:dyDescent="0.25">
      <c r="A8723" s="85">
        <v>45541</v>
      </c>
      <c r="B8723" s="87" t="s">
        <v>498</v>
      </c>
      <c r="C8723" s="2">
        <v>2</v>
      </c>
    </row>
    <row r="8724" spans="1:3" x14ac:dyDescent="0.25">
      <c r="A8724" s="85">
        <v>45541</v>
      </c>
      <c r="B8724" s="86" t="s">
        <v>553</v>
      </c>
      <c r="C8724" s="2">
        <v>2</v>
      </c>
    </row>
    <row r="8725" spans="1:3" ht="22.5" x14ac:dyDescent="0.25">
      <c r="A8725" s="85">
        <v>45541</v>
      </c>
      <c r="B8725" s="86" t="s">
        <v>551</v>
      </c>
      <c r="C8725" s="2">
        <v>2</v>
      </c>
    </row>
    <row r="8726" spans="1:3" ht="22.5" x14ac:dyDescent="0.25">
      <c r="A8726" s="85">
        <v>45541</v>
      </c>
      <c r="B8726" s="86" t="s">
        <v>491</v>
      </c>
      <c r="C8726" s="2"/>
    </row>
    <row r="8727" spans="1:3" ht="22.5" x14ac:dyDescent="0.25">
      <c r="A8727" s="85">
        <v>45541</v>
      </c>
      <c r="B8727" s="86" t="s">
        <v>572</v>
      </c>
      <c r="C8727" s="2">
        <v>1</v>
      </c>
    </row>
    <row r="8728" spans="1:3" ht="22.5" x14ac:dyDescent="0.25">
      <c r="A8728" s="85">
        <v>45541</v>
      </c>
      <c r="B8728" s="86" t="s">
        <v>555</v>
      </c>
      <c r="C8728" s="2">
        <v>1</v>
      </c>
    </row>
    <row r="8729" spans="1:3" ht="22.5" x14ac:dyDescent="0.25">
      <c r="A8729" s="85">
        <v>45541</v>
      </c>
      <c r="B8729" s="87" t="s">
        <v>565</v>
      </c>
      <c r="C8729" s="2">
        <v>1</v>
      </c>
    </row>
    <row r="8730" spans="1:3" x14ac:dyDescent="0.25">
      <c r="A8730" s="85">
        <v>45541</v>
      </c>
      <c r="B8730" s="87" t="s">
        <v>564</v>
      </c>
      <c r="C8730" s="2">
        <v>1</v>
      </c>
    </row>
    <row r="8731" spans="1:3" ht="22.5" x14ac:dyDescent="0.25">
      <c r="A8731" s="85">
        <v>45541</v>
      </c>
      <c r="B8731" s="86" t="s">
        <v>530</v>
      </c>
      <c r="C8731" s="2">
        <v>1</v>
      </c>
    </row>
    <row r="8732" spans="1:3" x14ac:dyDescent="0.25">
      <c r="A8732" s="85">
        <v>45541</v>
      </c>
      <c r="B8732" s="87" t="s">
        <v>582</v>
      </c>
      <c r="C8732" s="2">
        <v>2</v>
      </c>
    </row>
    <row r="8733" spans="1:3" ht="22.5" x14ac:dyDescent="0.25">
      <c r="A8733" s="85">
        <v>45541</v>
      </c>
      <c r="B8733" s="86" t="s">
        <v>500</v>
      </c>
      <c r="C8733" s="2">
        <v>2</v>
      </c>
    </row>
    <row r="8734" spans="1:3" x14ac:dyDescent="0.25">
      <c r="A8734" s="85">
        <v>45541</v>
      </c>
      <c r="B8734" s="86" t="s">
        <v>520</v>
      </c>
      <c r="C8734" s="2"/>
    </row>
    <row r="8735" spans="1:3" ht="22.5" x14ac:dyDescent="0.25">
      <c r="A8735" s="85">
        <v>45541</v>
      </c>
      <c r="B8735" s="86" t="s">
        <v>512</v>
      </c>
      <c r="C8735" s="2">
        <v>2</v>
      </c>
    </row>
    <row r="8736" spans="1:3" ht="22.5" x14ac:dyDescent="0.25">
      <c r="A8736" s="85">
        <v>45541</v>
      </c>
      <c r="B8736" s="86" t="s">
        <v>510</v>
      </c>
      <c r="C8736" s="2">
        <v>2</v>
      </c>
    </row>
    <row r="8737" spans="1:3" x14ac:dyDescent="0.25">
      <c r="A8737" s="85">
        <v>45541</v>
      </c>
      <c r="B8737" s="87" t="s">
        <v>516</v>
      </c>
      <c r="C8737" s="2">
        <v>2</v>
      </c>
    </row>
    <row r="8738" spans="1:3" ht="22.5" x14ac:dyDescent="0.25">
      <c r="A8738" s="85">
        <v>45541</v>
      </c>
      <c r="B8738" s="86" t="s">
        <v>529</v>
      </c>
      <c r="C8738" s="2">
        <v>1</v>
      </c>
    </row>
    <row r="8739" spans="1:3" x14ac:dyDescent="0.25">
      <c r="A8739" s="85">
        <v>45541</v>
      </c>
      <c r="B8739" s="87" t="s">
        <v>507</v>
      </c>
      <c r="C8739" s="2">
        <v>2</v>
      </c>
    </row>
    <row r="8740" spans="1:3" x14ac:dyDescent="0.25">
      <c r="A8740" s="85">
        <v>45541</v>
      </c>
      <c r="B8740" s="87" t="s">
        <v>506</v>
      </c>
      <c r="C8740" s="2">
        <v>1</v>
      </c>
    </row>
    <row r="8741" spans="1:3" x14ac:dyDescent="0.25">
      <c r="A8741" s="85">
        <v>45541</v>
      </c>
      <c r="B8741" s="87" t="s">
        <v>519</v>
      </c>
      <c r="C8741" s="2">
        <v>2</v>
      </c>
    </row>
    <row r="8742" spans="1:3" ht="22.5" x14ac:dyDescent="0.25">
      <c r="A8742" s="85">
        <v>45541</v>
      </c>
      <c r="B8742" s="87" t="s">
        <v>559</v>
      </c>
      <c r="C8742" s="2">
        <v>2</v>
      </c>
    </row>
    <row r="8743" spans="1:3" ht="22.5" x14ac:dyDescent="0.25">
      <c r="A8743" s="85">
        <v>45541</v>
      </c>
      <c r="B8743" s="87" t="s">
        <v>522</v>
      </c>
      <c r="C8743" s="2">
        <v>2</v>
      </c>
    </row>
    <row r="8744" spans="1:3" ht="22.5" x14ac:dyDescent="0.25">
      <c r="A8744" s="85">
        <v>45541</v>
      </c>
      <c r="B8744" s="86" t="s">
        <v>629</v>
      </c>
      <c r="C8744" s="2">
        <v>2</v>
      </c>
    </row>
    <row r="8745" spans="1:3" ht="22.5" x14ac:dyDescent="0.25">
      <c r="A8745" s="85">
        <v>45541</v>
      </c>
      <c r="B8745" s="86" t="s">
        <v>560</v>
      </c>
      <c r="C8745" s="2">
        <v>2</v>
      </c>
    </row>
    <row r="8746" spans="1:3" ht="22.5" x14ac:dyDescent="0.25">
      <c r="A8746" s="85">
        <v>45541</v>
      </c>
      <c r="B8746" s="86" t="s">
        <v>533</v>
      </c>
      <c r="C8746" s="2">
        <v>2</v>
      </c>
    </row>
    <row r="8747" spans="1:3" ht="22.5" x14ac:dyDescent="0.25">
      <c r="A8747" s="85">
        <v>45541</v>
      </c>
      <c r="B8747" s="87" t="s">
        <v>631</v>
      </c>
      <c r="C8747" s="2">
        <v>2</v>
      </c>
    </row>
    <row r="8748" spans="1:3" x14ac:dyDescent="0.25">
      <c r="A8748" s="85">
        <v>45541</v>
      </c>
      <c r="B8748" s="86" t="s">
        <v>561</v>
      </c>
      <c r="C8748" s="2">
        <v>2</v>
      </c>
    </row>
    <row r="8749" spans="1:3" ht="22.5" x14ac:dyDescent="0.25">
      <c r="A8749" s="85">
        <v>45541</v>
      </c>
      <c r="B8749" s="86" t="s">
        <v>576</v>
      </c>
      <c r="C8749" s="2">
        <v>2</v>
      </c>
    </row>
    <row r="8750" spans="1:3" ht="22.5" x14ac:dyDescent="0.25">
      <c r="A8750" s="85">
        <v>45541</v>
      </c>
      <c r="B8750" s="87" t="s">
        <v>526</v>
      </c>
      <c r="C8750" s="2">
        <v>2</v>
      </c>
    </row>
    <row r="8751" spans="1:3" ht="22.5" x14ac:dyDescent="0.25">
      <c r="A8751" s="85">
        <v>45541</v>
      </c>
      <c r="B8751" s="87" t="s">
        <v>505</v>
      </c>
      <c r="C8751" s="2">
        <v>2</v>
      </c>
    </row>
    <row r="8752" spans="1:3" ht="22.5" x14ac:dyDescent="0.25">
      <c r="A8752" s="85">
        <v>45541</v>
      </c>
      <c r="B8752" s="86" t="s">
        <v>521</v>
      </c>
      <c r="C8752" s="2">
        <v>2</v>
      </c>
    </row>
    <row r="8753" spans="1:3" x14ac:dyDescent="0.25">
      <c r="A8753" s="85">
        <v>45541</v>
      </c>
      <c r="B8753" s="87" t="s">
        <v>546</v>
      </c>
      <c r="C8753" s="2">
        <v>1</v>
      </c>
    </row>
    <row r="8754" spans="1:3" x14ac:dyDescent="0.25">
      <c r="A8754" s="85">
        <v>45541</v>
      </c>
      <c r="B8754" s="87" t="s">
        <v>575</v>
      </c>
      <c r="C8754" s="2">
        <v>2</v>
      </c>
    </row>
    <row r="8755" spans="1:3" x14ac:dyDescent="0.25">
      <c r="A8755" s="85">
        <v>45541</v>
      </c>
      <c r="B8755" s="87" t="s">
        <v>518</v>
      </c>
      <c r="C8755" s="2">
        <v>2</v>
      </c>
    </row>
    <row r="8756" spans="1:3" x14ac:dyDescent="0.25">
      <c r="A8756" s="85">
        <v>45541</v>
      </c>
      <c r="B8756" s="86" t="s">
        <v>532</v>
      </c>
      <c r="C8756" s="2">
        <v>2</v>
      </c>
    </row>
    <row r="8757" spans="1:3" ht="22.5" x14ac:dyDescent="0.25">
      <c r="A8757" s="85">
        <v>45541</v>
      </c>
      <c r="B8757" s="87" t="s">
        <v>523</v>
      </c>
      <c r="C8757" s="2">
        <v>2</v>
      </c>
    </row>
    <row r="8758" spans="1:3" x14ac:dyDescent="0.25">
      <c r="A8758" s="85">
        <v>45541</v>
      </c>
      <c r="B8758" s="87" t="s">
        <v>527</v>
      </c>
      <c r="C8758" s="2">
        <v>2</v>
      </c>
    </row>
    <row r="8759" spans="1:3" ht="22.5" x14ac:dyDescent="0.25">
      <c r="A8759" s="85">
        <v>45541</v>
      </c>
      <c r="B8759" s="86" t="s">
        <v>577</v>
      </c>
      <c r="C8759" s="2">
        <v>2</v>
      </c>
    </row>
    <row r="8760" spans="1:3" x14ac:dyDescent="0.25">
      <c r="A8760" s="85">
        <v>45541</v>
      </c>
      <c r="B8760" s="87" t="s">
        <v>573</v>
      </c>
      <c r="C8760" s="2">
        <v>2</v>
      </c>
    </row>
    <row r="8761" spans="1:3" ht="22.5" x14ac:dyDescent="0.25">
      <c r="A8761" s="85">
        <v>45541</v>
      </c>
      <c r="B8761" s="87" t="s">
        <v>427</v>
      </c>
      <c r="C8761" s="2">
        <v>2</v>
      </c>
    </row>
    <row r="8762" spans="1:3" ht="22.5" x14ac:dyDescent="0.25">
      <c r="A8762" s="85">
        <v>45541</v>
      </c>
      <c r="B8762" s="86" t="s">
        <v>517</v>
      </c>
      <c r="C8762" s="2">
        <v>2</v>
      </c>
    </row>
    <row r="8763" spans="1:3" ht="22.5" x14ac:dyDescent="0.25">
      <c r="A8763" s="85">
        <v>45541</v>
      </c>
      <c r="B8763" s="86" t="s">
        <v>549</v>
      </c>
      <c r="C8763" s="2">
        <v>2</v>
      </c>
    </row>
    <row r="8764" spans="1:3" x14ac:dyDescent="0.25">
      <c r="A8764" s="85">
        <v>45541</v>
      </c>
      <c r="B8764" s="87" t="s">
        <v>633</v>
      </c>
      <c r="C8764" s="2">
        <v>2</v>
      </c>
    </row>
    <row r="8765" spans="1:3" x14ac:dyDescent="0.25">
      <c r="A8765" s="85">
        <v>45541</v>
      </c>
      <c r="B8765" s="87" t="s">
        <v>502</v>
      </c>
      <c r="C8765" s="2">
        <v>2</v>
      </c>
    </row>
    <row r="8766" spans="1:3" ht="22.5" x14ac:dyDescent="0.25">
      <c r="A8766" s="85">
        <v>45541</v>
      </c>
      <c r="B8766" s="86" t="s">
        <v>514</v>
      </c>
      <c r="C8766" s="2">
        <v>2</v>
      </c>
    </row>
    <row r="8767" spans="1:3" ht="22.5" x14ac:dyDescent="0.25">
      <c r="A8767" s="85">
        <v>45541</v>
      </c>
      <c r="B8767" s="87" t="s">
        <v>534</v>
      </c>
      <c r="C8767" s="2">
        <v>2</v>
      </c>
    </row>
    <row r="8768" spans="1:3" ht="22.5" x14ac:dyDescent="0.25">
      <c r="A8768" s="85">
        <v>45541</v>
      </c>
      <c r="B8768" s="87" t="s">
        <v>539</v>
      </c>
      <c r="C8768" s="2">
        <v>2</v>
      </c>
    </row>
    <row r="8769" spans="1:3" ht="22.5" x14ac:dyDescent="0.25">
      <c r="A8769" s="85">
        <v>45541</v>
      </c>
      <c r="B8769" s="87" t="s">
        <v>540</v>
      </c>
      <c r="C8769" s="2">
        <v>2</v>
      </c>
    </row>
    <row r="8770" spans="1:3" ht="22.5" x14ac:dyDescent="0.25">
      <c r="A8770" s="85">
        <v>45541</v>
      </c>
      <c r="B8770" s="86" t="s">
        <v>558</v>
      </c>
      <c r="C8770" s="2">
        <v>1</v>
      </c>
    </row>
    <row r="8771" spans="1:3" x14ac:dyDescent="0.25">
      <c r="A8771" s="85">
        <v>45541</v>
      </c>
      <c r="B8771" s="86" t="s">
        <v>536</v>
      </c>
      <c r="C8771" s="2">
        <v>2</v>
      </c>
    </row>
    <row r="8772" spans="1:3" ht="22.5" x14ac:dyDescent="0.25">
      <c r="A8772" s="85">
        <v>45541</v>
      </c>
      <c r="B8772" s="86" t="s">
        <v>537</v>
      </c>
      <c r="C8772" s="2">
        <v>2</v>
      </c>
    </row>
    <row r="8773" spans="1:3" ht="22.5" x14ac:dyDescent="0.25">
      <c r="A8773" s="85">
        <v>45541</v>
      </c>
      <c r="B8773" s="87" t="s">
        <v>544</v>
      </c>
      <c r="C8773" s="2">
        <v>2</v>
      </c>
    </row>
    <row r="8774" spans="1:3" ht="22.5" x14ac:dyDescent="0.25">
      <c r="A8774" s="85">
        <v>45541</v>
      </c>
      <c r="B8774" s="87" t="s">
        <v>571</v>
      </c>
      <c r="C8774" s="2">
        <v>2</v>
      </c>
    </row>
    <row r="8775" spans="1:3" ht="22.5" x14ac:dyDescent="0.25">
      <c r="A8775" s="85">
        <v>45541</v>
      </c>
      <c r="B8775" s="86" t="s">
        <v>508</v>
      </c>
      <c r="C8775" s="2">
        <v>2</v>
      </c>
    </row>
    <row r="8776" spans="1:3" ht="22.5" x14ac:dyDescent="0.25">
      <c r="A8776" s="85">
        <v>45541</v>
      </c>
      <c r="B8776" s="86" t="s">
        <v>538</v>
      </c>
      <c r="C8776" s="2"/>
    </row>
    <row r="8777" spans="1:3" x14ac:dyDescent="0.25">
      <c r="A8777" s="85">
        <v>45541</v>
      </c>
      <c r="B8777" s="87" t="s">
        <v>541</v>
      </c>
      <c r="C8777" s="2">
        <v>2</v>
      </c>
    </row>
    <row r="8778" spans="1:3" ht="22.5" x14ac:dyDescent="0.25">
      <c r="A8778" s="85">
        <v>45541</v>
      </c>
      <c r="B8778" s="87" t="s">
        <v>584</v>
      </c>
      <c r="C8778" s="2">
        <v>2</v>
      </c>
    </row>
    <row r="8779" spans="1:3" ht="22.5" x14ac:dyDescent="0.25">
      <c r="A8779" s="85">
        <v>45541</v>
      </c>
      <c r="B8779" s="86" t="s">
        <v>542</v>
      </c>
      <c r="C8779" s="2">
        <v>2</v>
      </c>
    </row>
    <row r="8780" spans="1:3" ht="22.5" x14ac:dyDescent="0.25">
      <c r="A8780" s="85">
        <v>45541</v>
      </c>
      <c r="B8780" s="86" t="s">
        <v>543</v>
      </c>
      <c r="C8780" s="2">
        <v>2</v>
      </c>
    </row>
    <row r="8781" spans="1:3" ht="22.5" x14ac:dyDescent="0.25">
      <c r="A8781" s="85">
        <v>45542</v>
      </c>
      <c r="B8781" s="86" t="s">
        <v>505</v>
      </c>
      <c r="C8781" s="2"/>
    </row>
    <row r="8782" spans="1:3" ht="22.5" x14ac:dyDescent="0.25">
      <c r="A8782" s="85">
        <v>45542</v>
      </c>
      <c r="B8782" s="87" t="s">
        <v>533</v>
      </c>
      <c r="C8782" s="2"/>
    </row>
    <row r="8783" spans="1:3" ht="22.5" x14ac:dyDescent="0.25">
      <c r="A8783" s="85">
        <v>45542</v>
      </c>
      <c r="B8783" s="87" t="s">
        <v>491</v>
      </c>
      <c r="C8783" s="2"/>
    </row>
    <row r="8784" spans="1:3" ht="22.5" x14ac:dyDescent="0.25">
      <c r="A8784" s="85">
        <v>45542</v>
      </c>
      <c r="B8784" s="86" t="s">
        <v>629</v>
      </c>
      <c r="C8784" s="2"/>
    </row>
    <row r="8785" spans="1:3" x14ac:dyDescent="0.25">
      <c r="A8785" s="85">
        <v>45542</v>
      </c>
      <c r="B8785" s="86" t="s">
        <v>507</v>
      </c>
      <c r="C8785" s="2"/>
    </row>
    <row r="8786" spans="1:3" ht="22.5" x14ac:dyDescent="0.25">
      <c r="A8786" s="85">
        <v>45542</v>
      </c>
      <c r="B8786" s="87" t="s">
        <v>503</v>
      </c>
      <c r="C8786" s="2">
        <v>2</v>
      </c>
    </row>
    <row r="8787" spans="1:3" ht="22.5" x14ac:dyDescent="0.25">
      <c r="A8787" s="85">
        <v>45542</v>
      </c>
      <c r="B8787" s="86" t="s">
        <v>556</v>
      </c>
      <c r="C8787" s="2"/>
    </row>
    <row r="8788" spans="1:3" ht="22.5" x14ac:dyDescent="0.25">
      <c r="A8788" s="85">
        <v>45542</v>
      </c>
      <c r="B8788" s="87" t="s">
        <v>490</v>
      </c>
      <c r="C8788" s="2"/>
    </row>
    <row r="8789" spans="1:3" x14ac:dyDescent="0.25">
      <c r="A8789" s="85">
        <v>45542</v>
      </c>
      <c r="B8789" s="87" t="s">
        <v>573</v>
      </c>
      <c r="C8789" s="2">
        <v>1</v>
      </c>
    </row>
    <row r="8790" spans="1:3" ht="22.5" x14ac:dyDescent="0.25">
      <c r="A8790" s="85">
        <v>45542</v>
      </c>
      <c r="B8790" s="86" t="s">
        <v>628</v>
      </c>
      <c r="C8790" s="2">
        <v>2</v>
      </c>
    </row>
    <row r="8791" spans="1:3" ht="22.5" x14ac:dyDescent="0.25">
      <c r="A8791" s="85">
        <v>45542</v>
      </c>
      <c r="B8791" s="86" t="s">
        <v>572</v>
      </c>
      <c r="C8791" s="2">
        <v>1</v>
      </c>
    </row>
    <row r="8792" spans="1:3" ht="22.5" x14ac:dyDescent="0.25">
      <c r="A8792" s="85">
        <v>45542</v>
      </c>
      <c r="B8792" s="87" t="s">
        <v>630</v>
      </c>
      <c r="C8792" s="2">
        <v>2</v>
      </c>
    </row>
    <row r="8793" spans="1:3" ht="22.5" x14ac:dyDescent="0.25">
      <c r="A8793" s="85">
        <v>45542</v>
      </c>
      <c r="B8793" s="86" t="s">
        <v>515</v>
      </c>
      <c r="C8793" s="2">
        <v>2</v>
      </c>
    </row>
    <row r="8794" spans="1:3" ht="22.5" x14ac:dyDescent="0.25">
      <c r="A8794" s="85">
        <v>45542</v>
      </c>
      <c r="B8794" s="87" t="s">
        <v>517</v>
      </c>
      <c r="C8794" s="2">
        <v>2</v>
      </c>
    </row>
    <row r="8795" spans="1:3" x14ac:dyDescent="0.25">
      <c r="A8795" s="85">
        <v>45542</v>
      </c>
      <c r="B8795" s="86" t="s">
        <v>516</v>
      </c>
      <c r="C8795" s="2">
        <v>2</v>
      </c>
    </row>
    <row r="8796" spans="1:3" x14ac:dyDescent="0.25">
      <c r="A8796" s="85">
        <v>45542</v>
      </c>
      <c r="B8796" s="87" t="s">
        <v>532</v>
      </c>
      <c r="C8796" s="2">
        <v>2</v>
      </c>
    </row>
    <row r="8797" spans="1:3" ht="22.5" x14ac:dyDescent="0.25">
      <c r="A8797" s="85">
        <v>45542</v>
      </c>
      <c r="B8797" s="86" t="s">
        <v>552</v>
      </c>
      <c r="C8797" s="2">
        <v>2</v>
      </c>
    </row>
    <row r="8798" spans="1:3" ht="22.5" x14ac:dyDescent="0.25">
      <c r="A8798" s="85">
        <v>45542</v>
      </c>
      <c r="B8798" s="87" t="s">
        <v>521</v>
      </c>
      <c r="C8798" s="2">
        <v>2</v>
      </c>
    </row>
    <row r="8799" spans="1:3" ht="22.5" x14ac:dyDescent="0.25">
      <c r="A8799" s="85">
        <v>45542</v>
      </c>
      <c r="B8799" s="87" t="s">
        <v>542</v>
      </c>
      <c r="C8799" s="2">
        <v>1</v>
      </c>
    </row>
    <row r="8800" spans="1:3" x14ac:dyDescent="0.25">
      <c r="A8800" s="85">
        <v>45542</v>
      </c>
      <c r="B8800" s="86" t="s">
        <v>564</v>
      </c>
      <c r="C8800" s="2">
        <v>2</v>
      </c>
    </row>
    <row r="8801" spans="1:3" x14ac:dyDescent="0.25">
      <c r="A8801" s="85">
        <v>45542</v>
      </c>
      <c r="B8801" s="86" t="s">
        <v>546</v>
      </c>
      <c r="C8801" s="2">
        <v>1</v>
      </c>
    </row>
    <row r="8802" spans="1:3" ht="22.5" x14ac:dyDescent="0.25">
      <c r="A8802" s="85">
        <v>45542</v>
      </c>
      <c r="B8802" s="87" t="s">
        <v>529</v>
      </c>
      <c r="C8802" s="2">
        <v>2</v>
      </c>
    </row>
    <row r="8803" spans="1:3" x14ac:dyDescent="0.25">
      <c r="A8803" s="85">
        <v>45542</v>
      </c>
      <c r="B8803" s="86" t="s">
        <v>575</v>
      </c>
      <c r="C8803" s="2"/>
    </row>
    <row r="8804" spans="1:3" ht="22.5" x14ac:dyDescent="0.25">
      <c r="A8804" s="85">
        <v>45542</v>
      </c>
      <c r="B8804" s="87" t="s">
        <v>528</v>
      </c>
      <c r="C8804" s="2">
        <v>2</v>
      </c>
    </row>
    <row r="8805" spans="1:3" x14ac:dyDescent="0.25">
      <c r="A8805" s="85">
        <v>45542</v>
      </c>
      <c r="B8805" s="86" t="s">
        <v>562</v>
      </c>
      <c r="C8805" s="2">
        <v>2</v>
      </c>
    </row>
    <row r="8806" spans="1:3" x14ac:dyDescent="0.25">
      <c r="A8806" s="85">
        <v>45542</v>
      </c>
      <c r="B8806" s="86" t="s">
        <v>582</v>
      </c>
      <c r="C8806" s="2"/>
    </row>
    <row r="8807" spans="1:3" ht="22.5" x14ac:dyDescent="0.25">
      <c r="A8807" s="85">
        <v>45542</v>
      </c>
      <c r="B8807" s="87" t="s">
        <v>549</v>
      </c>
      <c r="C8807" s="2">
        <v>2</v>
      </c>
    </row>
    <row r="8808" spans="1:3" ht="22.5" x14ac:dyDescent="0.25">
      <c r="A8808" s="85">
        <v>45542</v>
      </c>
      <c r="B8808" s="87" t="s">
        <v>544</v>
      </c>
      <c r="C8808" s="2">
        <v>2</v>
      </c>
    </row>
    <row r="8809" spans="1:3" ht="22.5" x14ac:dyDescent="0.25">
      <c r="A8809" s="85">
        <v>45542</v>
      </c>
      <c r="B8809" s="86" t="s">
        <v>576</v>
      </c>
      <c r="C8809" s="2">
        <v>2</v>
      </c>
    </row>
    <row r="8810" spans="1:3" x14ac:dyDescent="0.25">
      <c r="A8810" s="85">
        <v>45542</v>
      </c>
      <c r="B8810" s="87" t="s">
        <v>506</v>
      </c>
      <c r="C8810" s="2">
        <v>2</v>
      </c>
    </row>
    <row r="8811" spans="1:3" ht="22.5" x14ac:dyDescent="0.25">
      <c r="A8811" s="85">
        <v>45542</v>
      </c>
      <c r="B8811" s="87" t="s">
        <v>508</v>
      </c>
      <c r="C8811" s="2">
        <v>2</v>
      </c>
    </row>
    <row r="8812" spans="1:3" ht="22.5" x14ac:dyDescent="0.25">
      <c r="A8812" s="85">
        <v>45542</v>
      </c>
      <c r="B8812" s="86" t="s">
        <v>390</v>
      </c>
      <c r="C8812" s="2">
        <v>2</v>
      </c>
    </row>
    <row r="8813" spans="1:3" x14ac:dyDescent="0.25">
      <c r="A8813" s="85">
        <v>45543</v>
      </c>
      <c r="B8813" s="86" t="s">
        <v>507</v>
      </c>
      <c r="C8813" s="2"/>
    </row>
    <row r="8814" spans="1:3" ht="22.5" x14ac:dyDescent="0.25">
      <c r="A8814" s="85">
        <v>45543</v>
      </c>
      <c r="B8814" s="87" t="s">
        <v>490</v>
      </c>
      <c r="C8814" s="2"/>
    </row>
    <row r="8815" spans="1:3" ht="22.5" x14ac:dyDescent="0.25">
      <c r="A8815" s="85">
        <v>45543</v>
      </c>
      <c r="B8815" s="86" t="s">
        <v>523</v>
      </c>
      <c r="C8815" s="2"/>
    </row>
    <row r="8816" spans="1:3" x14ac:dyDescent="0.25">
      <c r="A8816" s="85">
        <v>45543</v>
      </c>
      <c r="B8816" s="86" t="s">
        <v>582</v>
      </c>
      <c r="C8816" s="2">
        <v>2</v>
      </c>
    </row>
    <row r="8817" spans="1:3" ht="22.5" x14ac:dyDescent="0.25">
      <c r="A8817" s="85">
        <v>45543</v>
      </c>
      <c r="B8817" s="86" t="s">
        <v>511</v>
      </c>
      <c r="C8817" s="2">
        <v>1</v>
      </c>
    </row>
    <row r="8818" spans="1:3" x14ac:dyDescent="0.25">
      <c r="A8818" s="85">
        <v>45543</v>
      </c>
      <c r="B8818" s="87" t="s">
        <v>573</v>
      </c>
      <c r="C8818" s="2">
        <v>1</v>
      </c>
    </row>
    <row r="8819" spans="1:3" ht="22.5" x14ac:dyDescent="0.25">
      <c r="A8819" s="85">
        <v>45543</v>
      </c>
      <c r="B8819" s="86" t="s">
        <v>552</v>
      </c>
      <c r="C8819" s="2">
        <v>2</v>
      </c>
    </row>
    <row r="8820" spans="1:3" ht="22.5" x14ac:dyDescent="0.25">
      <c r="A8820" s="85">
        <v>45543</v>
      </c>
      <c r="B8820" s="87" t="s">
        <v>491</v>
      </c>
      <c r="C8820" s="2">
        <v>1</v>
      </c>
    </row>
    <row r="8821" spans="1:3" ht="22.5" x14ac:dyDescent="0.25">
      <c r="A8821" s="85">
        <v>45543</v>
      </c>
      <c r="B8821" s="87" t="s">
        <v>572</v>
      </c>
      <c r="C8821" s="2">
        <v>1</v>
      </c>
    </row>
    <row r="8822" spans="1:3" ht="22.5" x14ac:dyDescent="0.25">
      <c r="A8822" s="85">
        <v>45543</v>
      </c>
      <c r="B8822" s="87" t="s">
        <v>503</v>
      </c>
      <c r="C8822" s="2">
        <v>2</v>
      </c>
    </row>
    <row r="8823" spans="1:3" ht="22.5" x14ac:dyDescent="0.25">
      <c r="A8823" s="85">
        <v>45543</v>
      </c>
      <c r="B8823" s="87" t="s">
        <v>538</v>
      </c>
      <c r="C8823" s="2">
        <v>2</v>
      </c>
    </row>
    <row r="8824" spans="1:3" ht="22.5" x14ac:dyDescent="0.25">
      <c r="A8824" s="85">
        <v>45543</v>
      </c>
      <c r="B8824" s="86" t="s">
        <v>563</v>
      </c>
      <c r="C8824" s="2">
        <v>1</v>
      </c>
    </row>
    <row r="8825" spans="1:3" ht="22.5" x14ac:dyDescent="0.25">
      <c r="A8825" s="85">
        <v>45543</v>
      </c>
      <c r="B8825" s="86" t="s">
        <v>577</v>
      </c>
      <c r="C8825" s="2">
        <v>2</v>
      </c>
    </row>
    <row r="8826" spans="1:3" ht="22.5" x14ac:dyDescent="0.25">
      <c r="A8826" s="85">
        <v>45543</v>
      </c>
      <c r="B8826" s="86" t="s">
        <v>515</v>
      </c>
      <c r="C8826" s="2">
        <v>2</v>
      </c>
    </row>
    <row r="8827" spans="1:3" ht="22.5" x14ac:dyDescent="0.25">
      <c r="A8827" s="85">
        <v>45543</v>
      </c>
      <c r="B8827" s="87" t="s">
        <v>517</v>
      </c>
      <c r="C8827" s="2">
        <v>2</v>
      </c>
    </row>
    <row r="8828" spans="1:3" x14ac:dyDescent="0.25">
      <c r="A8828" s="85">
        <v>45543</v>
      </c>
      <c r="B8828" s="86" t="s">
        <v>516</v>
      </c>
      <c r="C8828" s="2">
        <v>2</v>
      </c>
    </row>
    <row r="8829" spans="1:3" x14ac:dyDescent="0.25">
      <c r="A8829" s="85">
        <v>45543</v>
      </c>
      <c r="B8829" s="86" t="s">
        <v>506</v>
      </c>
      <c r="C8829" s="2">
        <v>1</v>
      </c>
    </row>
    <row r="8830" spans="1:3" ht="22.5" x14ac:dyDescent="0.25">
      <c r="A8830" s="85">
        <v>45543</v>
      </c>
      <c r="B8830" s="87" t="s">
        <v>528</v>
      </c>
      <c r="C8830" s="2">
        <v>2</v>
      </c>
    </row>
    <row r="8831" spans="1:3" ht="22.5" x14ac:dyDescent="0.25">
      <c r="A8831" s="85">
        <v>45543</v>
      </c>
      <c r="B8831" s="87" t="s">
        <v>521</v>
      </c>
      <c r="C8831" s="2">
        <v>2</v>
      </c>
    </row>
    <row r="8832" spans="1:3" x14ac:dyDescent="0.25">
      <c r="A8832" s="85">
        <v>45543</v>
      </c>
      <c r="B8832" s="87" t="s">
        <v>532</v>
      </c>
      <c r="C8832" s="2">
        <v>2</v>
      </c>
    </row>
    <row r="8833" spans="1:3" ht="22.5" x14ac:dyDescent="0.25">
      <c r="A8833" s="85">
        <v>45543</v>
      </c>
      <c r="B8833" s="87" t="s">
        <v>529</v>
      </c>
      <c r="C8833" s="2">
        <v>2</v>
      </c>
    </row>
    <row r="8834" spans="1:3" x14ac:dyDescent="0.25">
      <c r="A8834" s="85">
        <v>45543</v>
      </c>
      <c r="B8834" s="86" t="s">
        <v>562</v>
      </c>
      <c r="C8834" s="2">
        <v>2</v>
      </c>
    </row>
    <row r="8835" spans="1:3" ht="22.5" x14ac:dyDescent="0.25">
      <c r="A8835" s="85">
        <v>45543</v>
      </c>
      <c r="B8835" s="87" t="s">
        <v>576</v>
      </c>
      <c r="C8835" s="2">
        <v>2</v>
      </c>
    </row>
    <row r="8836" spans="1:3" ht="22.5" x14ac:dyDescent="0.25">
      <c r="A8836" s="85">
        <v>45543</v>
      </c>
      <c r="B8836" s="87" t="s">
        <v>544</v>
      </c>
      <c r="C8836" s="2">
        <v>2</v>
      </c>
    </row>
    <row r="8837" spans="1:3" ht="22.5" x14ac:dyDescent="0.25">
      <c r="A8837" s="85">
        <v>45543</v>
      </c>
      <c r="B8837" s="86" t="s">
        <v>549</v>
      </c>
      <c r="C8837" s="2">
        <v>2</v>
      </c>
    </row>
    <row r="8838" spans="1:3" ht="22.5" x14ac:dyDescent="0.25">
      <c r="A8838" s="85">
        <v>45543</v>
      </c>
      <c r="B8838" s="86" t="s">
        <v>630</v>
      </c>
      <c r="C8838" s="2">
        <v>2</v>
      </c>
    </row>
    <row r="8839" spans="1:3" ht="22.5" x14ac:dyDescent="0.25">
      <c r="A8839" s="85">
        <v>45543</v>
      </c>
      <c r="B8839" s="87" t="s">
        <v>508</v>
      </c>
      <c r="C8839" s="2">
        <v>2</v>
      </c>
    </row>
    <row r="8840" spans="1:3" ht="22.5" x14ac:dyDescent="0.25">
      <c r="A8840" s="85">
        <v>45543</v>
      </c>
      <c r="B8840" s="86" t="s">
        <v>390</v>
      </c>
      <c r="C8840" s="2">
        <v>2</v>
      </c>
    </row>
    <row r="8841" spans="1:3" ht="22.5" x14ac:dyDescent="0.25">
      <c r="A8841" s="85">
        <v>45544</v>
      </c>
      <c r="B8841" s="87" t="s">
        <v>548</v>
      </c>
      <c r="C8841" s="2">
        <v>2</v>
      </c>
    </row>
    <row r="8842" spans="1:3" x14ac:dyDescent="0.25">
      <c r="A8842" s="85">
        <v>45544</v>
      </c>
      <c r="B8842" s="87" t="s">
        <v>580</v>
      </c>
      <c r="C8842" s="2"/>
    </row>
    <row r="8843" spans="1:3" ht="22.5" x14ac:dyDescent="0.25">
      <c r="A8843" s="85">
        <v>45544</v>
      </c>
      <c r="B8843" s="86" t="s">
        <v>492</v>
      </c>
      <c r="C8843" s="2">
        <v>2</v>
      </c>
    </row>
    <row r="8844" spans="1:3" x14ac:dyDescent="0.25">
      <c r="A8844" s="85">
        <v>45544</v>
      </c>
      <c r="B8844" s="86" t="s">
        <v>497</v>
      </c>
      <c r="C8844" s="2">
        <v>2</v>
      </c>
    </row>
    <row r="8845" spans="1:3" ht="22.5" x14ac:dyDescent="0.25">
      <c r="A8845" s="85">
        <v>45544</v>
      </c>
      <c r="B8845" s="87" t="s">
        <v>550</v>
      </c>
      <c r="C8845" s="2"/>
    </row>
    <row r="8846" spans="1:3" ht="22.5" x14ac:dyDescent="0.25">
      <c r="A8846" s="85">
        <v>45544</v>
      </c>
      <c r="B8846" s="86" t="s">
        <v>490</v>
      </c>
      <c r="C8846" s="2">
        <v>2</v>
      </c>
    </row>
    <row r="8847" spans="1:3" ht="22.5" x14ac:dyDescent="0.25">
      <c r="A8847" s="85">
        <v>45544</v>
      </c>
      <c r="B8847" s="86" t="s">
        <v>493</v>
      </c>
      <c r="C8847" s="2">
        <v>2</v>
      </c>
    </row>
    <row r="8848" spans="1:3" x14ac:dyDescent="0.25">
      <c r="A8848" s="85">
        <v>45544</v>
      </c>
      <c r="B8848" s="87" t="s">
        <v>498</v>
      </c>
      <c r="C8848" s="2">
        <v>2</v>
      </c>
    </row>
    <row r="8849" spans="1:3" x14ac:dyDescent="0.25">
      <c r="A8849" s="85">
        <v>45544</v>
      </c>
      <c r="B8849" s="86" t="s">
        <v>580</v>
      </c>
      <c r="C8849" s="2">
        <v>2</v>
      </c>
    </row>
    <row r="8850" spans="1:3" x14ac:dyDescent="0.25">
      <c r="A8850" s="85">
        <v>45544</v>
      </c>
      <c r="B8850" s="86" t="s">
        <v>494</v>
      </c>
      <c r="C8850" s="2"/>
    </row>
    <row r="8851" spans="1:3" ht="22.5" x14ac:dyDescent="0.25">
      <c r="A8851" s="85">
        <v>45544</v>
      </c>
      <c r="B8851" s="87" t="s">
        <v>501</v>
      </c>
      <c r="C8851" s="2">
        <v>2</v>
      </c>
    </row>
    <row r="8852" spans="1:3" ht="22.5" x14ac:dyDescent="0.25">
      <c r="A8852" s="85">
        <v>45544</v>
      </c>
      <c r="B8852" s="87" t="s">
        <v>517</v>
      </c>
      <c r="C8852" s="2">
        <v>1</v>
      </c>
    </row>
    <row r="8853" spans="1:3" ht="22.5" x14ac:dyDescent="0.25">
      <c r="A8853" s="85">
        <v>45544</v>
      </c>
      <c r="B8853" s="86" t="s">
        <v>552</v>
      </c>
      <c r="C8853" s="2">
        <v>2</v>
      </c>
    </row>
    <row r="8854" spans="1:3" ht="22.5" x14ac:dyDescent="0.25">
      <c r="A8854" s="85">
        <v>45544</v>
      </c>
      <c r="B8854" s="86" t="s">
        <v>551</v>
      </c>
      <c r="C8854" s="2">
        <v>2</v>
      </c>
    </row>
    <row r="8855" spans="1:3" x14ac:dyDescent="0.25">
      <c r="A8855" s="85">
        <v>45544</v>
      </c>
      <c r="B8855" s="86" t="s">
        <v>495</v>
      </c>
      <c r="C8855" s="2"/>
    </row>
    <row r="8856" spans="1:3" x14ac:dyDescent="0.25">
      <c r="A8856" s="85">
        <v>45544</v>
      </c>
      <c r="B8856" s="86" t="s">
        <v>520</v>
      </c>
      <c r="C8856" s="2"/>
    </row>
    <row r="8857" spans="1:3" ht="22.5" x14ac:dyDescent="0.25">
      <c r="A8857" s="85">
        <v>45544</v>
      </c>
      <c r="B8857" s="87" t="s">
        <v>572</v>
      </c>
      <c r="C8857" s="2">
        <v>1</v>
      </c>
    </row>
    <row r="8858" spans="1:3" x14ac:dyDescent="0.25">
      <c r="A8858" s="85">
        <v>45544</v>
      </c>
      <c r="B8858" s="87" t="s">
        <v>553</v>
      </c>
      <c r="C8858" s="2">
        <v>2</v>
      </c>
    </row>
    <row r="8859" spans="1:3" ht="22.5" x14ac:dyDescent="0.25">
      <c r="A8859" s="85">
        <v>45544</v>
      </c>
      <c r="B8859" s="86" t="s">
        <v>555</v>
      </c>
      <c r="C8859" s="2">
        <v>1</v>
      </c>
    </row>
    <row r="8860" spans="1:3" ht="22.5" x14ac:dyDescent="0.25">
      <c r="A8860" s="85">
        <v>45544</v>
      </c>
      <c r="B8860" s="87" t="s">
        <v>628</v>
      </c>
      <c r="C8860" s="2">
        <v>2</v>
      </c>
    </row>
    <row r="8861" spans="1:3" ht="22.5" x14ac:dyDescent="0.25">
      <c r="A8861" s="85">
        <v>45544</v>
      </c>
      <c r="B8861" s="87" t="s">
        <v>554</v>
      </c>
      <c r="C8861" s="2">
        <v>1</v>
      </c>
    </row>
    <row r="8862" spans="1:3" ht="22.5" x14ac:dyDescent="0.25">
      <c r="A8862" s="85">
        <v>45544</v>
      </c>
      <c r="B8862" s="87" t="s">
        <v>500</v>
      </c>
      <c r="C8862" s="2">
        <v>2</v>
      </c>
    </row>
    <row r="8863" spans="1:3" ht="22.5" x14ac:dyDescent="0.25">
      <c r="A8863" s="85">
        <v>45544</v>
      </c>
      <c r="B8863" s="87" t="s">
        <v>511</v>
      </c>
      <c r="C8863" s="2">
        <v>1</v>
      </c>
    </row>
    <row r="8864" spans="1:3" ht="22.5" x14ac:dyDescent="0.25">
      <c r="A8864" s="85">
        <v>45544</v>
      </c>
      <c r="B8864" s="86" t="s">
        <v>557</v>
      </c>
      <c r="C8864" s="2">
        <v>2</v>
      </c>
    </row>
    <row r="8865" spans="1:3" ht="22.5" x14ac:dyDescent="0.25">
      <c r="A8865" s="85">
        <v>45544</v>
      </c>
      <c r="B8865" s="86" t="s">
        <v>503</v>
      </c>
      <c r="C8865" s="2">
        <v>2</v>
      </c>
    </row>
    <row r="8866" spans="1:3" x14ac:dyDescent="0.25">
      <c r="A8866" s="85">
        <v>45544</v>
      </c>
      <c r="B8866" s="86" t="s">
        <v>516</v>
      </c>
      <c r="C8866" s="2">
        <v>2</v>
      </c>
    </row>
    <row r="8867" spans="1:3" ht="22.5" x14ac:dyDescent="0.25">
      <c r="A8867" s="85">
        <v>45544</v>
      </c>
      <c r="B8867" s="87" t="s">
        <v>533</v>
      </c>
      <c r="C8867" s="2">
        <v>2</v>
      </c>
    </row>
    <row r="8868" spans="1:3" ht="22.5" x14ac:dyDescent="0.25">
      <c r="A8868" s="85">
        <v>45544</v>
      </c>
      <c r="B8868" s="87" t="s">
        <v>515</v>
      </c>
      <c r="C8868" s="2">
        <v>2</v>
      </c>
    </row>
    <row r="8869" spans="1:3" x14ac:dyDescent="0.25">
      <c r="A8869" s="85">
        <v>45544</v>
      </c>
      <c r="B8869" s="87" t="s">
        <v>502</v>
      </c>
      <c r="C8869" s="2">
        <v>2</v>
      </c>
    </row>
    <row r="8870" spans="1:3" x14ac:dyDescent="0.25">
      <c r="A8870" s="85">
        <v>45544</v>
      </c>
      <c r="B8870" s="86" t="s">
        <v>507</v>
      </c>
      <c r="C8870" s="2">
        <v>2</v>
      </c>
    </row>
    <row r="8871" spans="1:3" ht="22.5" x14ac:dyDescent="0.25">
      <c r="A8871" s="85">
        <v>45544</v>
      </c>
      <c r="B8871" s="87" t="s">
        <v>523</v>
      </c>
      <c r="C8871" s="2">
        <v>2</v>
      </c>
    </row>
    <row r="8872" spans="1:3" x14ac:dyDescent="0.25">
      <c r="A8872" s="85">
        <v>45544</v>
      </c>
      <c r="B8872" s="86" t="s">
        <v>566</v>
      </c>
      <c r="C8872" s="2">
        <v>2</v>
      </c>
    </row>
    <row r="8873" spans="1:3" x14ac:dyDescent="0.25">
      <c r="A8873" s="85">
        <v>45544</v>
      </c>
      <c r="B8873" s="87" t="s">
        <v>506</v>
      </c>
      <c r="C8873" s="2">
        <v>1</v>
      </c>
    </row>
    <row r="8874" spans="1:3" ht="22.5" x14ac:dyDescent="0.25">
      <c r="A8874" s="85">
        <v>45544</v>
      </c>
      <c r="B8874" s="86" t="s">
        <v>565</v>
      </c>
      <c r="C8874" s="2">
        <v>2</v>
      </c>
    </row>
    <row r="8875" spans="1:3" ht="22.5" x14ac:dyDescent="0.25">
      <c r="A8875" s="85">
        <v>45544</v>
      </c>
      <c r="B8875" s="87" t="s">
        <v>631</v>
      </c>
      <c r="C8875" s="2">
        <v>2</v>
      </c>
    </row>
    <row r="8876" spans="1:3" x14ac:dyDescent="0.25">
      <c r="A8876" s="85">
        <v>45544</v>
      </c>
      <c r="B8876" s="87" t="s">
        <v>582</v>
      </c>
      <c r="C8876" s="2">
        <v>2</v>
      </c>
    </row>
    <row r="8877" spans="1:3" x14ac:dyDescent="0.25">
      <c r="A8877" s="85">
        <v>45544</v>
      </c>
      <c r="B8877" s="86" t="s">
        <v>532</v>
      </c>
      <c r="C8877" s="2">
        <v>2</v>
      </c>
    </row>
    <row r="8878" spans="1:3" ht="22.5" x14ac:dyDescent="0.25">
      <c r="A8878" s="85">
        <v>45544</v>
      </c>
      <c r="B8878" s="86" t="s">
        <v>559</v>
      </c>
      <c r="C8878" s="2">
        <v>2</v>
      </c>
    </row>
    <row r="8879" spans="1:3" ht="22.5" x14ac:dyDescent="0.25">
      <c r="A8879" s="85">
        <v>45544</v>
      </c>
      <c r="B8879" s="87" t="s">
        <v>427</v>
      </c>
      <c r="C8879" s="2">
        <v>2</v>
      </c>
    </row>
    <row r="8880" spans="1:3" x14ac:dyDescent="0.25">
      <c r="A8880" s="85">
        <v>45544</v>
      </c>
      <c r="B8880" s="87" t="s">
        <v>564</v>
      </c>
      <c r="C8880" s="2">
        <v>1</v>
      </c>
    </row>
    <row r="8881" spans="1:3" ht="22.5" x14ac:dyDescent="0.25">
      <c r="A8881" s="85">
        <v>45544</v>
      </c>
      <c r="B8881" s="87" t="s">
        <v>537</v>
      </c>
      <c r="C8881" s="2">
        <v>2</v>
      </c>
    </row>
    <row r="8882" spans="1:3" ht="22.5" x14ac:dyDescent="0.25">
      <c r="A8882" s="85">
        <v>45544</v>
      </c>
      <c r="B8882" s="87" t="s">
        <v>529</v>
      </c>
      <c r="C8882" s="2">
        <v>2</v>
      </c>
    </row>
    <row r="8883" spans="1:3" x14ac:dyDescent="0.25">
      <c r="A8883" s="85">
        <v>45544</v>
      </c>
      <c r="B8883" s="87" t="s">
        <v>573</v>
      </c>
      <c r="C8883" s="2">
        <v>2</v>
      </c>
    </row>
    <row r="8884" spans="1:3" x14ac:dyDescent="0.25">
      <c r="A8884" s="85">
        <v>45544</v>
      </c>
      <c r="B8884" s="86" t="s">
        <v>518</v>
      </c>
      <c r="C8884" s="2">
        <v>2</v>
      </c>
    </row>
    <row r="8885" spans="1:3" ht="22.5" x14ac:dyDescent="0.25">
      <c r="A8885" s="85">
        <v>45544</v>
      </c>
      <c r="B8885" s="86" t="s">
        <v>522</v>
      </c>
      <c r="C8885" s="2">
        <v>2</v>
      </c>
    </row>
    <row r="8886" spans="1:3" x14ac:dyDescent="0.25">
      <c r="A8886" s="85">
        <v>45544</v>
      </c>
      <c r="B8886" s="86" t="s">
        <v>633</v>
      </c>
      <c r="C8886" s="2">
        <v>2</v>
      </c>
    </row>
    <row r="8887" spans="1:3" ht="22.5" x14ac:dyDescent="0.25">
      <c r="A8887" s="85">
        <v>45544</v>
      </c>
      <c r="B8887" s="87" t="s">
        <v>560</v>
      </c>
      <c r="C8887" s="2">
        <v>2</v>
      </c>
    </row>
    <row r="8888" spans="1:3" ht="22.5" x14ac:dyDescent="0.25">
      <c r="A8888" s="85">
        <v>45544</v>
      </c>
      <c r="B8888" s="86" t="s">
        <v>514</v>
      </c>
      <c r="C8888" s="2">
        <v>2</v>
      </c>
    </row>
    <row r="8889" spans="1:3" ht="22.5" x14ac:dyDescent="0.25">
      <c r="A8889" s="85">
        <v>45544</v>
      </c>
      <c r="B8889" s="86" t="s">
        <v>639</v>
      </c>
      <c r="C8889" s="2">
        <v>2</v>
      </c>
    </row>
    <row r="8890" spans="1:3" ht="22.5" x14ac:dyDescent="0.25">
      <c r="A8890" s="85">
        <v>45544</v>
      </c>
      <c r="B8890" s="87" t="s">
        <v>577</v>
      </c>
      <c r="C8890" s="2">
        <v>2</v>
      </c>
    </row>
    <row r="8891" spans="1:3" ht="22.5" x14ac:dyDescent="0.25">
      <c r="A8891" s="85">
        <v>45544</v>
      </c>
      <c r="B8891" s="87" t="s">
        <v>530</v>
      </c>
      <c r="C8891" s="2">
        <v>2</v>
      </c>
    </row>
    <row r="8892" spans="1:3" ht="22.5" x14ac:dyDescent="0.25">
      <c r="A8892" s="85">
        <v>45544</v>
      </c>
      <c r="B8892" s="87" t="s">
        <v>630</v>
      </c>
      <c r="C8892" s="2">
        <v>2</v>
      </c>
    </row>
    <row r="8893" spans="1:3" x14ac:dyDescent="0.25">
      <c r="A8893" s="85">
        <v>45544</v>
      </c>
      <c r="B8893" s="86" t="s">
        <v>541</v>
      </c>
      <c r="C8893" s="2">
        <v>2</v>
      </c>
    </row>
    <row r="8894" spans="1:3" ht="22.5" x14ac:dyDescent="0.25">
      <c r="A8894" s="85">
        <v>45544</v>
      </c>
      <c r="B8894" s="87" t="s">
        <v>540</v>
      </c>
      <c r="C8894" s="2">
        <v>2</v>
      </c>
    </row>
    <row r="8895" spans="1:3" ht="22.5" x14ac:dyDescent="0.25">
      <c r="A8895" s="85">
        <v>45544</v>
      </c>
      <c r="B8895" s="87" t="s">
        <v>542</v>
      </c>
      <c r="C8895" s="2">
        <v>2</v>
      </c>
    </row>
    <row r="8896" spans="1:3" x14ac:dyDescent="0.25">
      <c r="A8896" s="85">
        <v>45544</v>
      </c>
      <c r="B8896" s="86" t="s">
        <v>513</v>
      </c>
      <c r="C8896" s="2">
        <v>2</v>
      </c>
    </row>
    <row r="8897" spans="1:3" ht="22.5" x14ac:dyDescent="0.25">
      <c r="A8897" s="85">
        <v>45544</v>
      </c>
      <c r="B8897" s="86" t="s">
        <v>545</v>
      </c>
      <c r="C8897" s="2">
        <v>2</v>
      </c>
    </row>
    <row r="8898" spans="1:3" ht="22.5" x14ac:dyDescent="0.25">
      <c r="A8898" s="85">
        <v>45544</v>
      </c>
      <c r="B8898" s="86" t="s">
        <v>563</v>
      </c>
      <c r="C8898" s="2">
        <v>2</v>
      </c>
    </row>
    <row r="8899" spans="1:3" ht="22.5" x14ac:dyDescent="0.25">
      <c r="A8899" s="85">
        <v>45544</v>
      </c>
      <c r="B8899" s="86" t="s">
        <v>539</v>
      </c>
      <c r="C8899" s="2">
        <v>2</v>
      </c>
    </row>
    <row r="8900" spans="1:3" x14ac:dyDescent="0.25">
      <c r="A8900" s="85">
        <v>45544</v>
      </c>
      <c r="B8900" s="87" t="s">
        <v>562</v>
      </c>
      <c r="C8900" s="2">
        <v>2</v>
      </c>
    </row>
    <row r="8901" spans="1:3" x14ac:dyDescent="0.25">
      <c r="A8901" s="85">
        <v>45544</v>
      </c>
      <c r="B8901" s="86" t="s">
        <v>546</v>
      </c>
      <c r="C8901" s="2">
        <v>2</v>
      </c>
    </row>
    <row r="8902" spans="1:3" ht="22.5" x14ac:dyDescent="0.25">
      <c r="A8902" s="85">
        <v>45544</v>
      </c>
      <c r="B8902" s="86" t="s">
        <v>571</v>
      </c>
      <c r="C8902" s="2">
        <v>2</v>
      </c>
    </row>
    <row r="8903" spans="1:3" ht="22.5" x14ac:dyDescent="0.25">
      <c r="A8903" s="85">
        <v>45544</v>
      </c>
      <c r="B8903" s="86" t="s">
        <v>538</v>
      </c>
      <c r="C8903" s="2">
        <v>2</v>
      </c>
    </row>
    <row r="8904" spans="1:3" ht="22.5" x14ac:dyDescent="0.25">
      <c r="A8904" s="85">
        <v>45545</v>
      </c>
      <c r="B8904" s="86" t="s">
        <v>490</v>
      </c>
      <c r="C8904" s="2">
        <v>2</v>
      </c>
    </row>
    <row r="8905" spans="1:3" ht="22.5" x14ac:dyDescent="0.25">
      <c r="A8905" s="85">
        <v>45545</v>
      </c>
      <c r="B8905" s="87" t="s">
        <v>581</v>
      </c>
      <c r="C8905" s="2"/>
    </row>
    <row r="8906" spans="1:3" ht="22.5" x14ac:dyDescent="0.25">
      <c r="A8906" s="85">
        <v>45545</v>
      </c>
      <c r="B8906" s="86" t="s">
        <v>496</v>
      </c>
      <c r="C8906" s="2">
        <v>2</v>
      </c>
    </row>
    <row r="8907" spans="1:3" x14ac:dyDescent="0.25">
      <c r="A8907" s="85">
        <v>45545</v>
      </c>
      <c r="B8907" s="87" t="s">
        <v>564</v>
      </c>
      <c r="C8907" s="2"/>
    </row>
    <row r="8908" spans="1:3" x14ac:dyDescent="0.25">
      <c r="A8908" s="85">
        <v>45545</v>
      </c>
      <c r="B8908" s="86" t="s">
        <v>494</v>
      </c>
      <c r="C8908" s="2"/>
    </row>
    <row r="8909" spans="1:3" x14ac:dyDescent="0.25">
      <c r="A8909" s="85">
        <v>45545</v>
      </c>
      <c r="B8909" s="87" t="s">
        <v>580</v>
      </c>
      <c r="C8909" s="2">
        <v>2</v>
      </c>
    </row>
    <row r="8910" spans="1:3" x14ac:dyDescent="0.25">
      <c r="A8910" s="85">
        <v>45545</v>
      </c>
      <c r="B8910" s="86" t="s">
        <v>498</v>
      </c>
      <c r="C8910" s="2">
        <v>2</v>
      </c>
    </row>
    <row r="8911" spans="1:3" ht="22.5" x14ac:dyDescent="0.25">
      <c r="A8911" s="85">
        <v>45545</v>
      </c>
      <c r="B8911" s="87" t="s">
        <v>552</v>
      </c>
      <c r="C8911" s="2">
        <v>2</v>
      </c>
    </row>
    <row r="8912" spans="1:3" x14ac:dyDescent="0.25">
      <c r="A8912" s="85">
        <v>45545</v>
      </c>
      <c r="B8912" s="87" t="s">
        <v>495</v>
      </c>
      <c r="C8912" s="2"/>
    </row>
    <row r="8913" spans="1:3" ht="22.5" x14ac:dyDescent="0.25">
      <c r="A8913" s="85">
        <v>45545</v>
      </c>
      <c r="B8913" s="86" t="s">
        <v>493</v>
      </c>
      <c r="C8913" s="2">
        <v>2</v>
      </c>
    </row>
    <row r="8914" spans="1:3" ht="22.5" x14ac:dyDescent="0.25">
      <c r="A8914" s="85">
        <v>45545</v>
      </c>
      <c r="B8914" s="87" t="s">
        <v>491</v>
      </c>
      <c r="C8914" s="2"/>
    </row>
    <row r="8915" spans="1:3" x14ac:dyDescent="0.25">
      <c r="A8915" s="85">
        <v>45545</v>
      </c>
      <c r="B8915" s="87" t="s">
        <v>497</v>
      </c>
      <c r="C8915" s="2">
        <v>2</v>
      </c>
    </row>
    <row r="8916" spans="1:3" ht="22.5" x14ac:dyDescent="0.25">
      <c r="A8916" s="85">
        <v>45545</v>
      </c>
      <c r="B8916" s="87" t="s">
        <v>439</v>
      </c>
      <c r="C8916" s="2">
        <v>2</v>
      </c>
    </row>
    <row r="8917" spans="1:3" ht="22.5" x14ac:dyDescent="0.25">
      <c r="A8917" s="85">
        <v>45545</v>
      </c>
      <c r="B8917" s="86" t="s">
        <v>517</v>
      </c>
      <c r="C8917" s="2">
        <v>1</v>
      </c>
    </row>
    <row r="8918" spans="1:3" ht="22.5" x14ac:dyDescent="0.25">
      <c r="A8918" s="85">
        <v>45545</v>
      </c>
      <c r="B8918" s="86" t="s">
        <v>489</v>
      </c>
      <c r="C8918" s="2">
        <v>2</v>
      </c>
    </row>
    <row r="8919" spans="1:3" x14ac:dyDescent="0.25">
      <c r="A8919" s="85">
        <v>45545</v>
      </c>
      <c r="B8919" s="86" t="s">
        <v>506</v>
      </c>
      <c r="C8919" s="2">
        <v>1</v>
      </c>
    </row>
    <row r="8920" spans="1:3" ht="22.5" x14ac:dyDescent="0.25">
      <c r="A8920" s="85">
        <v>45545</v>
      </c>
      <c r="B8920" s="87" t="s">
        <v>500</v>
      </c>
      <c r="C8920" s="2">
        <v>2</v>
      </c>
    </row>
    <row r="8921" spans="1:3" ht="22.5" x14ac:dyDescent="0.25">
      <c r="A8921" s="85">
        <v>45545</v>
      </c>
      <c r="B8921" s="87" t="s">
        <v>548</v>
      </c>
      <c r="C8921" s="2">
        <v>2</v>
      </c>
    </row>
    <row r="8922" spans="1:3" x14ac:dyDescent="0.25">
      <c r="A8922" s="85">
        <v>45545</v>
      </c>
      <c r="B8922" s="86" t="s">
        <v>516</v>
      </c>
      <c r="C8922" s="2">
        <v>2</v>
      </c>
    </row>
    <row r="8923" spans="1:3" ht="22.5" x14ac:dyDescent="0.25">
      <c r="A8923" s="85">
        <v>45545</v>
      </c>
      <c r="B8923" s="87" t="s">
        <v>503</v>
      </c>
      <c r="C8923" s="2"/>
    </row>
    <row r="8924" spans="1:3" ht="22.5" x14ac:dyDescent="0.25">
      <c r="A8924" s="85">
        <v>45545</v>
      </c>
      <c r="B8924" s="87" t="s">
        <v>512</v>
      </c>
      <c r="C8924" s="2">
        <v>2</v>
      </c>
    </row>
    <row r="8925" spans="1:3" ht="22.5" x14ac:dyDescent="0.25">
      <c r="A8925" s="85">
        <v>45545</v>
      </c>
      <c r="B8925" s="86" t="s">
        <v>572</v>
      </c>
      <c r="C8925" s="2">
        <v>1</v>
      </c>
    </row>
    <row r="8926" spans="1:3" ht="22.5" x14ac:dyDescent="0.25">
      <c r="A8926" s="85">
        <v>45545</v>
      </c>
      <c r="B8926" s="86" t="s">
        <v>508</v>
      </c>
      <c r="C8926" s="2">
        <v>1</v>
      </c>
    </row>
    <row r="8927" spans="1:3" x14ac:dyDescent="0.25">
      <c r="A8927" s="85">
        <v>45545</v>
      </c>
      <c r="B8927" s="87" t="s">
        <v>525</v>
      </c>
      <c r="C8927" s="2">
        <v>1</v>
      </c>
    </row>
    <row r="8928" spans="1:3" x14ac:dyDescent="0.25">
      <c r="A8928" s="85">
        <v>45545</v>
      </c>
      <c r="B8928" s="86" t="s">
        <v>513</v>
      </c>
      <c r="C8928" s="2">
        <v>2</v>
      </c>
    </row>
    <row r="8929" spans="1:3" ht="22.5" x14ac:dyDescent="0.25">
      <c r="A8929" s="85">
        <v>45545</v>
      </c>
      <c r="B8929" s="86" t="s">
        <v>514</v>
      </c>
      <c r="C8929" s="2">
        <v>2</v>
      </c>
    </row>
    <row r="8930" spans="1:3" ht="22.5" x14ac:dyDescent="0.25">
      <c r="A8930" s="85">
        <v>45545</v>
      </c>
      <c r="B8930" s="87" t="s">
        <v>511</v>
      </c>
      <c r="C8930" s="2">
        <v>1</v>
      </c>
    </row>
    <row r="8931" spans="1:3" ht="22.5" x14ac:dyDescent="0.25">
      <c r="A8931" s="85">
        <v>45545</v>
      </c>
      <c r="B8931" s="87" t="s">
        <v>577</v>
      </c>
      <c r="C8931" s="2">
        <v>1</v>
      </c>
    </row>
    <row r="8932" spans="1:3" ht="22.5" x14ac:dyDescent="0.25">
      <c r="A8932" s="85">
        <v>45545</v>
      </c>
      <c r="B8932" s="86" t="s">
        <v>529</v>
      </c>
      <c r="C8932" s="2">
        <v>1</v>
      </c>
    </row>
    <row r="8933" spans="1:3" x14ac:dyDescent="0.25">
      <c r="A8933" s="85">
        <v>45545</v>
      </c>
      <c r="B8933" s="86" t="s">
        <v>507</v>
      </c>
      <c r="C8933" s="2">
        <v>2</v>
      </c>
    </row>
    <row r="8934" spans="1:3" x14ac:dyDescent="0.25">
      <c r="A8934" s="85">
        <v>45545</v>
      </c>
      <c r="B8934" s="87" t="s">
        <v>582</v>
      </c>
      <c r="C8934" s="2">
        <v>2</v>
      </c>
    </row>
    <row r="8935" spans="1:3" ht="22.5" x14ac:dyDescent="0.25">
      <c r="A8935" s="85">
        <v>45545</v>
      </c>
      <c r="B8935" s="87" t="s">
        <v>530</v>
      </c>
      <c r="C8935" s="2">
        <v>2</v>
      </c>
    </row>
    <row r="8936" spans="1:3" ht="22.5" x14ac:dyDescent="0.25">
      <c r="A8936" s="85">
        <v>45545</v>
      </c>
      <c r="B8936" s="87" t="s">
        <v>545</v>
      </c>
      <c r="C8936" s="2">
        <v>1</v>
      </c>
    </row>
    <row r="8937" spans="1:3" ht="22.5" x14ac:dyDescent="0.25">
      <c r="A8937" s="85">
        <v>45545</v>
      </c>
      <c r="B8937" s="87" t="s">
        <v>639</v>
      </c>
      <c r="C8937" s="2">
        <v>2</v>
      </c>
    </row>
    <row r="8938" spans="1:3" ht="22.5" x14ac:dyDescent="0.25">
      <c r="A8938" s="85">
        <v>45545</v>
      </c>
      <c r="B8938" s="87" t="s">
        <v>559</v>
      </c>
      <c r="C8938" s="2">
        <v>2</v>
      </c>
    </row>
    <row r="8939" spans="1:3" ht="22.5" x14ac:dyDescent="0.25">
      <c r="A8939" s="85">
        <v>45545</v>
      </c>
      <c r="B8939" s="86" t="s">
        <v>528</v>
      </c>
      <c r="C8939" s="2">
        <v>2</v>
      </c>
    </row>
    <row r="8940" spans="1:3" ht="22.5" x14ac:dyDescent="0.25">
      <c r="A8940" s="85">
        <v>45545</v>
      </c>
      <c r="B8940" s="87" t="s">
        <v>535</v>
      </c>
      <c r="C8940" s="2">
        <v>2</v>
      </c>
    </row>
    <row r="8941" spans="1:3" ht="22.5" x14ac:dyDescent="0.25">
      <c r="A8941" s="85">
        <v>45545</v>
      </c>
      <c r="B8941" s="87" t="s">
        <v>629</v>
      </c>
      <c r="C8941" s="2">
        <v>2</v>
      </c>
    </row>
    <row r="8942" spans="1:3" ht="22.5" x14ac:dyDescent="0.25">
      <c r="A8942" s="85">
        <v>45545</v>
      </c>
      <c r="B8942" s="87" t="s">
        <v>576</v>
      </c>
      <c r="C8942" s="2">
        <v>2</v>
      </c>
    </row>
    <row r="8943" spans="1:3" x14ac:dyDescent="0.25">
      <c r="A8943" s="85">
        <v>45545</v>
      </c>
      <c r="B8943" s="86" t="s">
        <v>547</v>
      </c>
      <c r="C8943" s="2">
        <v>2</v>
      </c>
    </row>
    <row r="8944" spans="1:3" ht="22.5" x14ac:dyDescent="0.25">
      <c r="A8944" s="85">
        <v>45545</v>
      </c>
      <c r="B8944" s="86" t="s">
        <v>501</v>
      </c>
      <c r="C8944" s="2">
        <v>2</v>
      </c>
    </row>
    <row r="8945" spans="1:3" ht="22.5" x14ac:dyDescent="0.25">
      <c r="A8945" s="85">
        <v>45545</v>
      </c>
      <c r="B8945" s="87" t="s">
        <v>631</v>
      </c>
      <c r="C8945" s="2">
        <v>2</v>
      </c>
    </row>
    <row r="8946" spans="1:3" x14ac:dyDescent="0.25">
      <c r="A8946" s="85">
        <v>45545</v>
      </c>
      <c r="B8946" s="87" t="s">
        <v>518</v>
      </c>
      <c r="C8946" s="2">
        <v>2</v>
      </c>
    </row>
    <row r="8947" spans="1:3" ht="22.5" x14ac:dyDescent="0.25">
      <c r="A8947" s="85">
        <v>45545</v>
      </c>
      <c r="B8947" s="87" t="s">
        <v>515</v>
      </c>
      <c r="C8947" s="2">
        <v>2</v>
      </c>
    </row>
    <row r="8948" spans="1:3" ht="22.5" x14ac:dyDescent="0.25">
      <c r="A8948" s="85">
        <v>45545</v>
      </c>
      <c r="B8948" s="86" t="s">
        <v>537</v>
      </c>
      <c r="C8948" s="2">
        <v>2</v>
      </c>
    </row>
    <row r="8949" spans="1:3" x14ac:dyDescent="0.25">
      <c r="A8949" s="85">
        <v>45545</v>
      </c>
      <c r="B8949" s="87" t="s">
        <v>524</v>
      </c>
      <c r="C8949" s="2">
        <v>2</v>
      </c>
    </row>
    <row r="8950" spans="1:3" x14ac:dyDescent="0.25">
      <c r="A8950" s="85">
        <v>45545</v>
      </c>
      <c r="B8950" s="86" t="s">
        <v>573</v>
      </c>
      <c r="C8950" s="2">
        <v>2</v>
      </c>
    </row>
    <row r="8951" spans="1:3" x14ac:dyDescent="0.25">
      <c r="A8951" s="85">
        <v>45545</v>
      </c>
      <c r="B8951" s="86" t="s">
        <v>520</v>
      </c>
      <c r="C8951" s="2"/>
    </row>
    <row r="8952" spans="1:3" ht="22.5" x14ac:dyDescent="0.25">
      <c r="A8952" s="85">
        <v>45545</v>
      </c>
      <c r="B8952" s="86" t="s">
        <v>427</v>
      </c>
      <c r="C8952" s="2">
        <v>2</v>
      </c>
    </row>
    <row r="8953" spans="1:3" x14ac:dyDescent="0.25">
      <c r="A8953" s="85">
        <v>45545</v>
      </c>
      <c r="B8953" s="86" t="s">
        <v>541</v>
      </c>
      <c r="C8953" s="2">
        <v>2</v>
      </c>
    </row>
    <row r="8954" spans="1:3" ht="22.5" x14ac:dyDescent="0.25">
      <c r="A8954" s="85">
        <v>45545</v>
      </c>
      <c r="B8954" s="86" t="s">
        <v>523</v>
      </c>
      <c r="C8954" s="2">
        <v>2</v>
      </c>
    </row>
    <row r="8955" spans="1:3" ht="22.5" x14ac:dyDescent="0.25">
      <c r="A8955" s="85">
        <v>45545</v>
      </c>
      <c r="B8955" s="86" t="s">
        <v>526</v>
      </c>
      <c r="C8955" s="2">
        <v>2</v>
      </c>
    </row>
    <row r="8956" spans="1:3" ht="22.5" x14ac:dyDescent="0.25">
      <c r="A8956" s="85">
        <v>45545</v>
      </c>
      <c r="B8956" s="87" t="s">
        <v>522</v>
      </c>
      <c r="C8956" s="2">
        <v>2</v>
      </c>
    </row>
    <row r="8957" spans="1:3" x14ac:dyDescent="0.25">
      <c r="A8957" s="85">
        <v>45545</v>
      </c>
      <c r="B8957" s="86" t="s">
        <v>527</v>
      </c>
      <c r="C8957" s="2">
        <v>2</v>
      </c>
    </row>
    <row r="8958" spans="1:3" ht="22.5" x14ac:dyDescent="0.25">
      <c r="A8958" s="85">
        <v>45545</v>
      </c>
      <c r="B8958" s="86" t="s">
        <v>531</v>
      </c>
      <c r="C8958" s="2">
        <v>2</v>
      </c>
    </row>
    <row r="8959" spans="1:3" ht="22.5" x14ac:dyDescent="0.25">
      <c r="A8959" s="85">
        <v>45545</v>
      </c>
      <c r="B8959" s="86" t="s">
        <v>558</v>
      </c>
      <c r="C8959" s="2">
        <v>1</v>
      </c>
    </row>
    <row r="8960" spans="1:3" ht="22.5" x14ac:dyDescent="0.25">
      <c r="A8960" s="85">
        <v>45545</v>
      </c>
      <c r="B8960" s="86" t="s">
        <v>539</v>
      </c>
      <c r="C8960" s="2">
        <v>2</v>
      </c>
    </row>
    <row r="8961" spans="1:3" x14ac:dyDescent="0.25">
      <c r="A8961" s="85">
        <v>45545</v>
      </c>
      <c r="B8961" s="86" t="s">
        <v>532</v>
      </c>
      <c r="C8961" s="2">
        <v>2</v>
      </c>
    </row>
    <row r="8962" spans="1:3" x14ac:dyDescent="0.25">
      <c r="A8962" s="85">
        <v>45545</v>
      </c>
      <c r="B8962" s="87" t="s">
        <v>633</v>
      </c>
      <c r="C8962" s="2">
        <v>2</v>
      </c>
    </row>
    <row r="8963" spans="1:3" ht="22.5" x14ac:dyDescent="0.25">
      <c r="A8963" s="85">
        <v>45545</v>
      </c>
      <c r="B8963" s="87" t="s">
        <v>540</v>
      </c>
      <c r="C8963" s="2">
        <v>2</v>
      </c>
    </row>
    <row r="8964" spans="1:3" ht="22.5" x14ac:dyDescent="0.25">
      <c r="A8964" s="85">
        <v>45545</v>
      </c>
      <c r="B8964" s="86" t="s">
        <v>542</v>
      </c>
      <c r="C8964" s="2">
        <v>2</v>
      </c>
    </row>
    <row r="8965" spans="1:3" ht="22.5" x14ac:dyDescent="0.25">
      <c r="A8965" s="85">
        <v>45545</v>
      </c>
      <c r="B8965" s="86" t="s">
        <v>549</v>
      </c>
      <c r="C8965" s="2">
        <v>2</v>
      </c>
    </row>
    <row r="8966" spans="1:3" x14ac:dyDescent="0.25">
      <c r="A8966" s="85">
        <v>45545</v>
      </c>
      <c r="B8966" s="87" t="s">
        <v>562</v>
      </c>
      <c r="C8966" s="2">
        <v>2</v>
      </c>
    </row>
    <row r="8967" spans="1:3" ht="22.5" x14ac:dyDescent="0.25">
      <c r="A8967" s="85">
        <v>45545</v>
      </c>
      <c r="B8967" s="87" t="s">
        <v>568</v>
      </c>
      <c r="C8967" s="2">
        <v>2</v>
      </c>
    </row>
    <row r="8968" spans="1:3" ht="22.5" x14ac:dyDescent="0.25">
      <c r="A8968" s="85">
        <v>45545</v>
      </c>
      <c r="B8968" s="87" t="s">
        <v>563</v>
      </c>
      <c r="C8968" s="2">
        <v>2</v>
      </c>
    </row>
    <row r="8969" spans="1:3" ht="22.5" x14ac:dyDescent="0.25">
      <c r="A8969" s="85">
        <v>45545</v>
      </c>
      <c r="B8969" s="86" t="s">
        <v>571</v>
      </c>
      <c r="C8969" s="2">
        <v>2</v>
      </c>
    </row>
    <row r="8970" spans="1:3" ht="22.5" x14ac:dyDescent="0.25">
      <c r="A8970" s="85">
        <v>45545</v>
      </c>
      <c r="B8970" s="86" t="s">
        <v>538</v>
      </c>
      <c r="C8970" s="2">
        <v>2</v>
      </c>
    </row>
    <row r="8971" spans="1:3" ht="22.5" x14ac:dyDescent="0.25">
      <c r="A8971" s="85">
        <v>45545</v>
      </c>
      <c r="B8971" s="86" t="s">
        <v>630</v>
      </c>
      <c r="C8971" s="2">
        <v>2</v>
      </c>
    </row>
    <row r="8972" spans="1:3" x14ac:dyDescent="0.25">
      <c r="A8972" s="85">
        <v>45545</v>
      </c>
      <c r="B8972" s="87" t="s">
        <v>546</v>
      </c>
      <c r="C8972" s="2">
        <v>2</v>
      </c>
    </row>
    <row r="8973" spans="1:3" ht="22.5" x14ac:dyDescent="0.25">
      <c r="A8973" s="85">
        <v>45546</v>
      </c>
      <c r="B8973" s="87" t="s">
        <v>492</v>
      </c>
      <c r="C8973" s="2">
        <v>2</v>
      </c>
    </row>
    <row r="8974" spans="1:3" x14ac:dyDescent="0.25">
      <c r="A8974" s="85">
        <v>45546</v>
      </c>
      <c r="B8974" s="86" t="s">
        <v>580</v>
      </c>
      <c r="C8974" s="2">
        <v>2</v>
      </c>
    </row>
    <row r="8975" spans="1:3" ht="22.5" x14ac:dyDescent="0.25">
      <c r="A8975" s="85">
        <v>45546</v>
      </c>
      <c r="B8975" s="86" t="s">
        <v>550</v>
      </c>
      <c r="C8975" s="2"/>
    </row>
    <row r="8976" spans="1:3" ht="22.5" x14ac:dyDescent="0.25">
      <c r="A8976" s="85">
        <v>45546</v>
      </c>
      <c r="B8976" s="87" t="s">
        <v>493</v>
      </c>
      <c r="C8976" s="2">
        <v>2</v>
      </c>
    </row>
    <row r="8977" spans="1:3" ht="22.5" x14ac:dyDescent="0.25">
      <c r="A8977" s="85">
        <v>45546</v>
      </c>
      <c r="B8977" s="87" t="s">
        <v>581</v>
      </c>
      <c r="C8977" s="2"/>
    </row>
    <row r="8978" spans="1:3" ht="22.5" x14ac:dyDescent="0.25">
      <c r="A8978" s="85">
        <v>45546</v>
      </c>
      <c r="B8978" s="87" t="s">
        <v>496</v>
      </c>
      <c r="C8978" s="2">
        <v>2</v>
      </c>
    </row>
    <row r="8979" spans="1:3" x14ac:dyDescent="0.25">
      <c r="A8979" s="85">
        <v>45546</v>
      </c>
      <c r="B8979" s="86" t="s">
        <v>498</v>
      </c>
      <c r="C8979" s="2">
        <v>2</v>
      </c>
    </row>
    <row r="8980" spans="1:3" ht="22.5" x14ac:dyDescent="0.25">
      <c r="A8980" s="85">
        <v>45546</v>
      </c>
      <c r="B8980" s="87" t="s">
        <v>552</v>
      </c>
      <c r="C8980" s="2">
        <v>2</v>
      </c>
    </row>
    <row r="8981" spans="1:3" x14ac:dyDescent="0.25">
      <c r="A8981" s="85">
        <v>45546</v>
      </c>
      <c r="B8981" s="86" t="s">
        <v>497</v>
      </c>
      <c r="C8981" s="2">
        <v>2</v>
      </c>
    </row>
    <row r="8982" spans="1:3" ht="22.5" x14ac:dyDescent="0.25">
      <c r="A8982" s="85">
        <v>45546</v>
      </c>
      <c r="B8982" s="86" t="s">
        <v>567</v>
      </c>
      <c r="C8982" s="2"/>
    </row>
    <row r="8983" spans="1:3" ht="22.5" x14ac:dyDescent="0.25">
      <c r="A8983" s="85">
        <v>45546</v>
      </c>
      <c r="B8983" s="86" t="s">
        <v>548</v>
      </c>
      <c r="C8983" s="2">
        <v>2</v>
      </c>
    </row>
    <row r="8984" spans="1:3" ht="22.5" x14ac:dyDescent="0.25">
      <c r="A8984" s="85">
        <v>45546</v>
      </c>
      <c r="B8984" s="87" t="s">
        <v>490</v>
      </c>
      <c r="C8984" s="2">
        <v>2</v>
      </c>
    </row>
    <row r="8985" spans="1:3" x14ac:dyDescent="0.25">
      <c r="A8985" s="85">
        <v>45546</v>
      </c>
      <c r="B8985" s="87" t="s">
        <v>495</v>
      </c>
      <c r="C8985" s="2"/>
    </row>
    <row r="8986" spans="1:3" ht="22.5" x14ac:dyDescent="0.25">
      <c r="A8986" s="85">
        <v>45546</v>
      </c>
      <c r="B8986" s="86" t="s">
        <v>629</v>
      </c>
      <c r="C8986" s="2"/>
    </row>
    <row r="8987" spans="1:3" x14ac:dyDescent="0.25">
      <c r="A8987" s="85">
        <v>45546</v>
      </c>
      <c r="B8987" s="86" t="s">
        <v>509</v>
      </c>
      <c r="C8987" s="2">
        <v>2</v>
      </c>
    </row>
    <row r="8988" spans="1:3" x14ac:dyDescent="0.25">
      <c r="A8988" s="85">
        <v>45546</v>
      </c>
      <c r="B8988" s="87" t="s">
        <v>494</v>
      </c>
      <c r="C8988" s="2"/>
    </row>
    <row r="8989" spans="1:3" ht="22.5" x14ac:dyDescent="0.25">
      <c r="A8989" s="85">
        <v>45546</v>
      </c>
      <c r="B8989" s="87" t="s">
        <v>551</v>
      </c>
      <c r="C8989" s="2">
        <v>2</v>
      </c>
    </row>
    <row r="8990" spans="1:3" ht="22.5" x14ac:dyDescent="0.25">
      <c r="A8990" s="85">
        <v>45546</v>
      </c>
      <c r="B8990" s="87" t="s">
        <v>499</v>
      </c>
      <c r="C8990" s="2">
        <v>2</v>
      </c>
    </row>
    <row r="8991" spans="1:3" ht="22.5" x14ac:dyDescent="0.25">
      <c r="A8991" s="85">
        <v>45546</v>
      </c>
      <c r="B8991" s="87" t="s">
        <v>544</v>
      </c>
      <c r="C8991" s="2"/>
    </row>
    <row r="8992" spans="1:3" ht="22.5" x14ac:dyDescent="0.25">
      <c r="A8992" s="85">
        <v>45546</v>
      </c>
      <c r="B8992" s="86" t="s">
        <v>533</v>
      </c>
      <c r="C8992" s="2">
        <v>2</v>
      </c>
    </row>
    <row r="8993" spans="1:3" ht="22.5" x14ac:dyDescent="0.25">
      <c r="A8993" s="85">
        <v>45546</v>
      </c>
      <c r="B8993" s="87" t="s">
        <v>491</v>
      </c>
      <c r="C8993" s="2"/>
    </row>
    <row r="8994" spans="1:3" x14ac:dyDescent="0.25">
      <c r="A8994" s="85">
        <v>45546</v>
      </c>
      <c r="B8994" s="86" t="s">
        <v>502</v>
      </c>
      <c r="C8994" s="2">
        <v>2</v>
      </c>
    </row>
    <row r="8995" spans="1:3" ht="22.5" x14ac:dyDescent="0.25">
      <c r="A8995" s="85">
        <v>45546</v>
      </c>
      <c r="B8995" s="86" t="s">
        <v>555</v>
      </c>
      <c r="C8995" s="2">
        <v>1</v>
      </c>
    </row>
    <row r="8996" spans="1:3" ht="22.5" x14ac:dyDescent="0.25">
      <c r="A8996" s="85">
        <v>45546</v>
      </c>
      <c r="B8996" s="87" t="s">
        <v>572</v>
      </c>
      <c r="C8996" s="2">
        <v>1</v>
      </c>
    </row>
    <row r="8997" spans="1:3" ht="22.5" x14ac:dyDescent="0.25">
      <c r="A8997" s="85">
        <v>45546</v>
      </c>
      <c r="B8997" s="87" t="s">
        <v>439</v>
      </c>
      <c r="C8997" s="2">
        <v>2</v>
      </c>
    </row>
    <row r="8998" spans="1:3" x14ac:dyDescent="0.25">
      <c r="A8998" s="85">
        <v>45546</v>
      </c>
      <c r="B8998" s="86" t="s">
        <v>525</v>
      </c>
      <c r="C8998" s="2">
        <v>1</v>
      </c>
    </row>
    <row r="8999" spans="1:3" ht="22.5" x14ac:dyDescent="0.25">
      <c r="A8999" s="85">
        <v>45546</v>
      </c>
      <c r="B8999" s="87" t="s">
        <v>511</v>
      </c>
      <c r="C8999" s="2">
        <v>1</v>
      </c>
    </row>
    <row r="9000" spans="1:3" x14ac:dyDescent="0.25">
      <c r="A9000" s="85">
        <v>45546</v>
      </c>
      <c r="B9000" s="86" t="s">
        <v>516</v>
      </c>
      <c r="C9000" s="2">
        <v>2</v>
      </c>
    </row>
    <row r="9001" spans="1:3" x14ac:dyDescent="0.25">
      <c r="A9001" s="85">
        <v>45546</v>
      </c>
      <c r="B9001" s="87" t="s">
        <v>573</v>
      </c>
      <c r="C9001" s="2">
        <v>1</v>
      </c>
    </row>
    <row r="9002" spans="1:3" x14ac:dyDescent="0.25">
      <c r="A9002" s="85">
        <v>45546</v>
      </c>
      <c r="B9002" s="87" t="s">
        <v>507</v>
      </c>
      <c r="C9002" s="2">
        <v>2</v>
      </c>
    </row>
    <row r="9003" spans="1:3" ht="22.5" x14ac:dyDescent="0.25">
      <c r="A9003" s="85">
        <v>45546</v>
      </c>
      <c r="B9003" s="86" t="s">
        <v>557</v>
      </c>
      <c r="C9003" s="2">
        <v>2</v>
      </c>
    </row>
    <row r="9004" spans="1:3" ht="22.5" x14ac:dyDescent="0.25">
      <c r="A9004" s="85">
        <v>45546</v>
      </c>
      <c r="B9004" s="86" t="s">
        <v>512</v>
      </c>
      <c r="C9004" s="2">
        <v>2</v>
      </c>
    </row>
    <row r="9005" spans="1:3" ht="22.5" x14ac:dyDescent="0.25">
      <c r="A9005" s="85">
        <v>45546</v>
      </c>
      <c r="B9005" s="87" t="s">
        <v>508</v>
      </c>
      <c r="C9005" s="2">
        <v>1</v>
      </c>
    </row>
    <row r="9006" spans="1:3" ht="22.5" x14ac:dyDescent="0.25">
      <c r="A9006" s="85">
        <v>45546</v>
      </c>
      <c r="B9006" s="87" t="s">
        <v>530</v>
      </c>
      <c r="C9006" s="2">
        <v>1</v>
      </c>
    </row>
    <row r="9007" spans="1:3" x14ac:dyDescent="0.25">
      <c r="A9007" s="85">
        <v>45546</v>
      </c>
      <c r="B9007" s="87" t="s">
        <v>633</v>
      </c>
      <c r="C9007" s="2">
        <v>2</v>
      </c>
    </row>
    <row r="9008" spans="1:3" x14ac:dyDescent="0.25">
      <c r="A9008" s="85">
        <v>45546</v>
      </c>
      <c r="B9008" s="87" t="s">
        <v>513</v>
      </c>
      <c r="C9008" s="2">
        <v>2</v>
      </c>
    </row>
    <row r="9009" spans="1:3" x14ac:dyDescent="0.25">
      <c r="A9009" s="85">
        <v>45546</v>
      </c>
      <c r="B9009" s="86" t="s">
        <v>520</v>
      </c>
      <c r="C9009" s="2"/>
    </row>
    <row r="9010" spans="1:3" ht="22.5" x14ac:dyDescent="0.25">
      <c r="A9010" s="85">
        <v>45546</v>
      </c>
      <c r="B9010" s="86" t="s">
        <v>523</v>
      </c>
      <c r="C9010" s="2">
        <v>1</v>
      </c>
    </row>
    <row r="9011" spans="1:3" ht="22.5" x14ac:dyDescent="0.25">
      <c r="A9011" s="85">
        <v>45546</v>
      </c>
      <c r="B9011" s="87" t="s">
        <v>560</v>
      </c>
      <c r="C9011" s="2">
        <v>2</v>
      </c>
    </row>
    <row r="9012" spans="1:3" x14ac:dyDescent="0.25">
      <c r="A9012" s="85">
        <v>45546</v>
      </c>
      <c r="B9012" s="87" t="s">
        <v>506</v>
      </c>
      <c r="C9012" s="2"/>
    </row>
    <row r="9013" spans="1:3" ht="22.5" x14ac:dyDescent="0.25">
      <c r="A9013" s="85">
        <v>45546</v>
      </c>
      <c r="B9013" s="86" t="s">
        <v>427</v>
      </c>
      <c r="C9013" s="2">
        <v>2</v>
      </c>
    </row>
    <row r="9014" spans="1:3" x14ac:dyDescent="0.25">
      <c r="A9014" s="85">
        <v>45546</v>
      </c>
      <c r="B9014" s="86" t="s">
        <v>562</v>
      </c>
      <c r="C9014" s="2">
        <v>1</v>
      </c>
    </row>
    <row r="9015" spans="1:3" x14ac:dyDescent="0.25">
      <c r="A9015" s="85">
        <v>45546</v>
      </c>
      <c r="B9015" s="86" t="s">
        <v>524</v>
      </c>
      <c r="C9015" s="2">
        <v>2</v>
      </c>
    </row>
    <row r="9016" spans="1:3" ht="22.5" x14ac:dyDescent="0.25">
      <c r="A9016" s="85">
        <v>45546</v>
      </c>
      <c r="B9016" s="87" t="s">
        <v>526</v>
      </c>
      <c r="C9016" s="2">
        <v>2</v>
      </c>
    </row>
    <row r="9017" spans="1:3" x14ac:dyDescent="0.25">
      <c r="A9017" s="85">
        <v>45546</v>
      </c>
      <c r="B9017" s="87" t="s">
        <v>582</v>
      </c>
      <c r="C9017" s="2">
        <v>2</v>
      </c>
    </row>
    <row r="9018" spans="1:3" ht="22.5" x14ac:dyDescent="0.25">
      <c r="A9018" s="85">
        <v>45546</v>
      </c>
      <c r="B9018" s="86" t="s">
        <v>517</v>
      </c>
      <c r="C9018" s="2">
        <v>2</v>
      </c>
    </row>
    <row r="9019" spans="1:3" ht="22.5" x14ac:dyDescent="0.25">
      <c r="A9019" s="85">
        <v>45546</v>
      </c>
      <c r="B9019" s="86" t="s">
        <v>576</v>
      </c>
      <c r="C9019" s="2">
        <v>2</v>
      </c>
    </row>
    <row r="9020" spans="1:3" ht="22.5" x14ac:dyDescent="0.25">
      <c r="A9020" s="85">
        <v>45546</v>
      </c>
      <c r="B9020" s="86" t="s">
        <v>529</v>
      </c>
      <c r="C9020" s="2">
        <v>2</v>
      </c>
    </row>
    <row r="9021" spans="1:3" ht="22.5" x14ac:dyDescent="0.25">
      <c r="A9021" s="85">
        <v>45546</v>
      </c>
      <c r="B9021" s="86" t="s">
        <v>522</v>
      </c>
      <c r="C9021" s="2">
        <v>2</v>
      </c>
    </row>
    <row r="9022" spans="1:3" ht="22.5" x14ac:dyDescent="0.25">
      <c r="A9022" s="85">
        <v>45546</v>
      </c>
      <c r="B9022" s="86" t="s">
        <v>631</v>
      </c>
      <c r="C9022" s="2">
        <v>2</v>
      </c>
    </row>
    <row r="9023" spans="1:3" x14ac:dyDescent="0.25">
      <c r="A9023" s="85">
        <v>45546</v>
      </c>
      <c r="B9023" s="87" t="s">
        <v>561</v>
      </c>
      <c r="C9023" s="2">
        <v>2</v>
      </c>
    </row>
    <row r="9024" spans="1:3" ht="22.5" x14ac:dyDescent="0.25">
      <c r="A9024" s="85">
        <v>45546</v>
      </c>
      <c r="B9024" s="86" t="s">
        <v>559</v>
      </c>
      <c r="C9024" s="2">
        <v>2</v>
      </c>
    </row>
    <row r="9025" spans="1:3" ht="22.5" x14ac:dyDescent="0.25">
      <c r="A9025" s="85">
        <v>45546</v>
      </c>
      <c r="B9025" s="87" t="s">
        <v>514</v>
      </c>
      <c r="C9025" s="2">
        <v>2</v>
      </c>
    </row>
    <row r="9026" spans="1:3" ht="22.5" x14ac:dyDescent="0.25">
      <c r="A9026" s="85">
        <v>45546</v>
      </c>
      <c r="B9026" s="87" t="s">
        <v>501</v>
      </c>
      <c r="C9026" s="2">
        <v>2</v>
      </c>
    </row>
    <row r="9027" spans="1:3" x14ac:dyDescent="0.25">
      <c r="A9027" s="85">
        <v>45546</v>
      </c>
      <c r="B9027" s="86" t="s">
        <v>518</v>
      </c>
      <c r="C9027" s="2">
        <v>2</v>
      </c>
    </row>
    <row r="9028" spans="1:3" ht="22.5" x14ac:dyDescent="0.25">
      <c r="A9028" s="85">
        <v>45546</v>
      </c>
      <c r="B9028" s="87" t="s">
        <v>577</v>
      </c>
      <c r="C9028" s="2">
        <v>2</v>
      </c>
    </row>
    <row r="9029" spans="1:3" x14ac:dyDescent="0.25">
      <c r="A9029" s="85">
        <v>45546</v>
      </c>
      <c r="B9029" s="86" t="s">
        <v>564</v>
      </c>
      <c r="C9029" s="2">
        <v>1</v>
      </c>
    </row>
    <row r="9030" spans="1:3" ht="22.5" x14ac:dyDescent="0.25">
      <c r="A9030" s="85">
        <v>45546</v>
      </c>
      <c r="B9030" s="87" t="s">
        <v>515</v>
      </c>
      <c r="C9030" s="2">
        <v>2</v>
      </c>
    </row>
    <row r="9031" spans="1:3" ht="22.5" x14ac:dyDescent="0.25">
      <c r="A9031" s="85">
        <v>45546</v>
      </c>
      <c r="B9031" s="86" t="s">
        <v>563</v>
      </c>
      <c r="C9031" s="2">
        <v>1</v>
      </c>
    </row>
    <row r="9032" spans="1:3" x14ac:dyDescent="0.25">
      <c r="A9032" s="85">
        <v>45546</v>
      </c>
      <c r="B9032" s="86" t="s">
        <v>527</v>
      </c>
      <c r="C9032" s="2">
        <v>2</v>
      </c>
    </row>
    <row r="9033" spans="1:3" x14ac:dyDescent="0.25">
      <c r="A9033" s="85">
        <v>45546</v>
      </c>
      <c r="B9033" s="87" t="s">
        <v>532</v>
      </c>
      <c r="C9033" s="2">
        <v>2</v>
      </c>
    </row>
    <row r="9034" spans="1:3" ht="22.5" x14ac:dyDescent="0.25">
      <c r="A9034" s="85">
        <v>45546</v>
      </c>
      <c r="B9034" s="87" t="s">
        <v>639</v>
      </c>
      <c r="C9034" s="2">
        <v>2</v>
      </c>
    </row>
    <row r="9035" spans="1:3" ht="22.5" x14ac:dyDescent="0.25">
      <c r="A9035" s="85">
        <v>45546</v>
      </c>
      <c r="B9035" s="86" t="s">
        <v>540</v>
      </c>
      <c r="C9035" s="2">
        <v>2</v>
      </c>
    </row>
    <row r="9036" spans="1:3" ht="22.5" x14ac:dyDescent="0.25">
      <c r="A9036" s="85">
        <v>45546</v>
      </c>
      <c r="B9036" s="86" t="s">
        <v>539</v>
      </c>
      <c r="C9036" s="2">
        <v>2</v>
      </c>
    </row>
    <row r="9037" spans="1:3" ht="22.5" x14ac:dyDescent="0.25">
      <c r="A9037" s="85">
        <v>45546</v>
      </c>
      <c r="B9037" s="87" t="s">
        <v>531</v>
      </c>
      <c r="C9037" s="2">
        <v>2</v>
      </c>
    </row>
    <row r="9038" spans="1:3" ht="22.5" x14ac:dyDescent="0.25">
      <c r="A9038" s="85">
        <v>45546</v>
      </c>
      <c r="B9038" s="86" t="s">
        <v>535</v>
      </c>
      <c r="C9038" s="2">
        <v>2</v>
      </c>
    </row>
    <row r="9039" spans="1:3" ht="22.5" x14ac:dyDescent="0.25">
      <c r="A9039" s="85">
        <v>45546</v>
      </c>
      <c r="B9039" s="86" t="s">
        <v>542</v>
      </c>
      <c r="C9039" s="2">
        <v>2</v>
      </c>
    </row>
    <row r="9040" spans="1:3" ht="22.5" x14ac:dyDescent="0.25">
      <c r="A9040" s="85">
        <v>45546</v>
      </c>
      <c r="B9040" s="87" t="s">
        <v>630</v>
      </c>
      <c r="C9040" s="2">
        <v>2</v>
      </c>
    </row>
    <row r="9041" spans="1:3" ht="22.5" x14ac:dyDescent="0.25">
      <c r="A9041" s="85">
        <v>45546</v>
      </c>
      <c r="B9041" s="87" t="s">
        <v>537</v>
      </c>
      <c r="C9041" s="2">
        <v>2</v>
      </c>
    </row>
    <row r="9042" spans="1:3" x14ac:dyDescent="0.25">
      <c r="A9042" s="85">
        <v>45546</v>
      </c>
      <c r="B9042" s="86" t="s">
        <v>541</v>
      </c>
      <c r="C9042" s="2">
        <v>2</v>
      </c>
    </row>
    <row r="9043" spans="1:3" ht="22.5" x14ac:dyDescent="0.25">
      <c r="A9043" s="85">
        <v>45546</v>
      </c>
      <c r="B9043" s="87" t="s">
        <v>545</v>
      </c>
      <c r="C9043" s="2">
        <v>2</v>
      </c>
    </row>
    <row r="9044" spans="1:3" ht="22.5" x14ac:dyDescent="0.25">
      <c r="A9044" s="85">
        <v>45546</v>
      </c>
      <c r="B9044" s="86" t="s">
        <v>571</v>
      </c>
      <c r="C9044" s="2">
        <v>2</v>
      </c>
    </row>
    <row r="9045" spans="1:3" ht="22.5" x14ac:dyDescent="0.25">
      <c r="A9045" s="85">
        <v>45546</v>
      </c>
      <c r="B9045" s="86" t="s">
        <v>538</v>
      </c>
      <c r="C9045" s="2">
        <v>2</v>
      </c>
    </row>
    <row r="9046" spans="1:3" ht="22.5" x14ac:dyDescent="0.25">
      <c r="A9046" s="85">
        <v>45546</v>
      </c>
      <c r="B9046" s="87" t="s">
        <v>568</v>
      </c>
      <c r="C9046" s="2">
        <v>2</v>
      </c>
    </row>
    <row r="9047" spans="1:3" ht="22.5" x14ac:dyDescent="0.25">
      <c r="A9047" s="85">
        <v>45547</v>
      </c>
      <c r="B9047" s="87" t="s">
        <v>548</v>
      </c>
      <c r="C9047" s="2">
        <v>2</v>
      </c>
    </row>
    <row r="9048" spans="1:3" ht="22.5" x14ac:dyDescent="0.25">
      <c r="A9048" s="85">
        <v>45547</v>
      </c>
      <c r="B9048" s="87" t="s">
        <v>499</v>
      </c>
      <c r="C9048" s="2">
        <v>2</v>
      </c>
    </row>
    <row r="9049" spans="1:3" x14ac:dyDescent="0.25">
      <c r="A9049" s="85">
        <v>45547</v>
      </c>
      <c r="B9049" s="86" t="s">
        <v>498</v>
      </c>
      <c r="C9049" s="2">
        <v>2</v>
      </c>
    </row>
    <row r="9050" spans="1:3" ht="22.5" x14ac:dyDescent="0.25">
      <c r="A9050" s="85">
        <v>45547</v>
      </c>
      <c r="B9050" s="87" t="s">
        <v>501</v>
      </c>
      <c r="C9050" s="2">
        <v>2</v>
      </c>
    </row>
    <row r="9051" spans="1:3" ht="22.5" x14ac:dyDescent="0.25">
      <c r="A9051" s="85">
        <v>45547</v>
      </c>
      <c r="B9051" s="86" t="s">
        <v>492</v>
      </c>
      <c r="C9051" s="2">
        <v>2</v>
      </c>
    </row>
    <row r="9052" spans="1:3" ht="22.5" x14ac:dyDescent="0.25">
      <c r="A9052" s="85">
        <v>45547</v>
      </c>
      <c r="B9052" s="86" t="s">
        <v>489</v>
      </c>
      <c r="C9052" s="2">
        <v>2</v>
      </c>
    </row>
    <row r="9053" spans="1:3" ht="22.5" x14ac:dyDescent="0.25">
      <c r="A9053" s="85">
        <v>45547</v>
      </c>
      <c r="B9053" s="86" t="s">
        <v>533</v>
      </c>
      <c r="C9053" s="2">
        <v>2</v>
      </c>
    </row>
    <row r="9054" spans="1:3" ht="22.5" x14ac:dyDescent="0.25">
      <c r="A9054" s="85">
        <v>45547</v>
      </c>
      <c r="B9054" s="86" t="s">
        <v>550</v>
      </c>
      <c r="C9054" s="2"/>
    </row>
    <row r="9055" spans="1:3" ht="22.5" x14ac:dyDescent="0.25">
      <c r="A9055" s="85">
        <v>45547</v>
      </c>
      <c r="B9055" s="87" t="s">
        <v>496</v>
      </c>
      <c r="C9055" s="2">
        <v>2</v>
      </c>
    </row>
    <row r="9056" spans="1:3" ht="22.5" x14ac:dyDescent="0.25">
      <c r="A9056" s="85">
        <v>45547</v>
      </c>
      <c r="B9056" s="87" t="s">
        <v>503</v>
      </c>
      <c r="C9056" s="2">
        <v>2</v>
      </c>
    </row>
    <row r="9057" spans="1:3" ht="22.5" x14ac:dyDescent="0.25">
      <c r="A9057" s="85">
        <v>45547</v>
      </c>
      <c r="B9057" s="86" t="s">
        <v>493</v>
      </c>
      <c r="C9057" s="2">
        <v>2</v>
      </c>
    </row>
    <row r="9058" spans="1:3" x14ac:dyDescent="0.25">
      <c r="A9058" s="85">
        <v>45547</v>
      </c>
      <c r="B9058" s="87" t="s">
        <v>494</v>
      </c>
      <c r="C9058" s="2"/>
    </row>
    <row r="9059" spans="1:3" ht="22.5" x14ac:dyDescent="0.25">
      <c r="A9059" s="85">
        <v>45547</v>
      </c>
      <c r="B9059" s="87" t="s">
        <v>491</v>
      </c>
      <c r="C9059" s="2"/>
    </row>
    <row r="9060" spans="1:3" x14ac:dyDescent="0.25">
      <c r="A9060" s="85">
        <v>45547</v>
      </c>
      <c r="B9060" s="86" t="s">
        <v>497</v>
      </c>
      <c r="C9060" s="2">
        <v>1</v>
      </c>
    </row>
    <row r="9061" spans="1:3" ht="22.5" x14ac:dyDescent="0.25">
      <c r="A9061" s="85">
        <v>45547</v>
      </c>
      <c r="B9061" s="86" t="s">
        <v>628</v>
      </c>
      <c r="C9061" s="2">
        <v>2</v>
      </c>
    </row>
    <row r="9062" spans="1:3" x14ac:dyDescent="0.25">
      <c r="A9062" s="85">
        <v>45547</v>
      </c>
      <c r="B9062" s="86" t="s">
        <v>518</v>
      </c>
      <c r="C9062" s="2">
        <v>1</v>
      </c>
    </row>
    <row r="9063" spans="1:3" ht="22.5" x14ac:dyDescent="0.25">
      <c r="A9063" s="85">
        <v>45547</v>
      </c>
      <c r="B9063" s="87" t="s">
        <v>439</v>
      </c>
      <c r="C9063" s="2">
        <v>2</v>
      </c>
    </row>
    <row r="9064" spans="1:3" ht="22.5" x14ac:dyDescent="0.25">
      <c r="A9064" s="85">
        <v>45547</v>
      </c>
      <c r="B9064" s="86" t="s">
        <v>554</v>
      </c>
      <c r="C9064" s="2">
        <v>1</v>
      </c>
    </row>
    <row r="9065" spans="1:3" ht="22.5" x14ac:dyDescent="0.25">
      <c r="A9065" s="85">
        <v>45547</v>
      </c>
      <c r="B9065" s="87" t="s">
        <v>511</v>
      </c>
      <c r="C9065" s="2">
        <v>1</v>
      </c>
    </row>
    <row r="9066" spans="1:3" ht="22.5" x14ac:dyDescent="0.25">
      <c r="A9066" s="85">
        <v>45547</v>
      </c>
      <c r="B9066" s="87" t="s">
        <v>526</v>
      </c>
      <c r="C9066" s="2">
        <v>1</v>
      </c>
    </row>
    <row r="9067" spans="1:3" x14ac:dyDescent="0.25">
      <c r="A9067" s="85">
        <v>45547</v>
      </c>
      <c r="B9067" s="86" t="s">
        <v>509</v>
      </c>
      <c r="C9067" s="2">
        <v>1</v>
      </c>
    </row>
    <row r="9068" spans="1:3" x14ac:dyDescent="0.25">
      <c r="A9068" s="85">
        <v>45547</v>
      </c>
      <c r="B9068" s="87" t="s">
        <v>519</v>
      </c>
      <c r="C9068" s="2">
        <v>2</v>
      </c>
    </row>
    <row r="9069" spans="1:3" ht="22.5" x14ac:dyDescent="0.25">
      <c r="A9069" s="85">
        <v>45547</v>
      </c>
      <c r="B9069" s="86" t="s">
        <v>557</v>
      </c>
      <c r="C9069" s="2">
        <v>2</v>
      </c>
    </row>
    <row r="9070" spans="1:3" x14ac:dyDescent="0.25">
      <c r="A9070" s="85">
        <v>45547</v>
      </c>
      <c r="B9070" s="86" t="s">
        <v>502</v>
      </c>
      <c r="C9070" s="2">
        <v>2</v>
      </c>
    </row>
    <row r="9071" spans="1:3" x14ac:dyDescent="0.25">
      <c r="A9071" s="85">
        <v>45547</v>
      </c>
      <c r="B9071" s="87" t="s">
        <v>573</v>
      </c>
      <c r="C9071" s="2">
        <v>2</v>
      </c>
    </row>
    <row r="9072" spans="1:3" x14ac:dyDescent="0.25">
      <c r="A9072" s="85">
        <v>45547</v>
      </c>
      <c r="B9072" s="87" t="s">
        <v>507</v>
      </c>
      <c r="C9072" s="2">
        <v>2</v>
      </c>
    </row>
    <row r="9073" spans="1:3" ht="22.5" x14ac:dyDescent="0.25">
      <c r="A9073" s="85">
        <v>45547</v>
      </c>
      <c r="B9073" s="87" t="s">
        <v>512</v>
      </c>
      <c r="C9073" s="2">
        <v>2</v>
      </c>
    </row>
    <row r="9074" spans="1:3" ht="22.5" x14ac:dyDescent="0.25">
      <c r="A9074" s="85">
        <v>45547</v>
      </c>
      <c r="B9074" s="86" t="s">
        <v>545</v>
      </c>
      <c r="C9074" s="2">
        <v>2</v>
      </c>
    </row>
    <row r="9075" spans="1:3" ht="22.5" x14ac:dyDescent="0.25">
      <c r="A9075" s="85">
        <v>45547</v>
      </c>
      <c r="B9075" s="87" t="s">
        <v>529</v>
      </c>
      <c r="C9075" s="2">
        <v>1</v>
      </c>
    </row>
    <row r="9076" spans="1:3" ht="22.5" x14ac:dyDescent="0.25">
      <c r="A9076" s="85">
        <v>45547</v>
      </c>
      <c r="B9076" s="87" t="s">
        <v>508</v>
      </c>
      <c r="C9076" s="2">
        <v>1</v>
      </c>
    </row>
    <row r="9077" spans="1:3" ht="22.5" x14ac:dyDescent="0.25">
      <c r="A9077" s="85">
        <v>45547</v>
      </c>
      <c r="B9077" s="86" t="s">
        <v>538</v>
      </c>
      <c r="C9077" s="2"/>
    </row>
    <row r="9078" spans="1:3" x14ac:dyDescent="0.25">
      <c r="A9078" s="85">
        <v>45547</v>
      </c>
      <c r="B9078" s="87" t="s">
        <v>633</v>
      </c>
      <c r="C9078" s="2">
        <v>2</v>
      </c>
    </row>
    <row r="9079" spans="1:3" x14ac:dyDescent="0.25">
      <c r="A9079" s="85">
        <v>45547</v>
      </c>
      <c r="B9079" s="86" t="s">
        <v>520</v>
      </c>
      <c r="C9079" s="2"/>
    </row>
    <row r="9080" spans="1:3" ht="22.5" x14ac:dyDescent="0.25">
      <c r="A9080" s="85">
        <v>45547</v>
      </c>
      <c r="B9080" s="86" t="s">
        <v>505</v>
      </c>
      <c r="C9080" s="2">
        <v>2</v>
      </c>
    </row>
    <row r="9081" spans="1:3" x14ac:dyDescent="0.25">
      <c r="A9081" s="85">
        <v>45547</v>
      </c>
      <c r="B9081" s="86" t="s">
        <v>516</v>
      </c>
      <c r="C9081" s="2">
        <v>2</v>
      </c>
    </row>
    <row r="9082" spans="1:3" ht="22.5" x14ac:dyDescent="0.25">
      <c r="A9082" s="85">
        <v>45547</v>
      </c>
      <c r="B9082" s="86" t="s">
        <v>629</v>
      </c>
      <c r="C9082" s="2">
        <v>2</v>
      </c>
    </row>
    <row r="9083" spans="1:3" x14ac:dyDescent="0.25">
      <c r="A9083" s="85">
        <v>45547</v>
      </c>
      <c r="B9083" s="86" t="s">
        <v>525</v>
      </c>
      <c r="C9083" s="2">
        <v>1</v>
      </c>
    </row>
    <row r="9084" spans="1:3" x14ac:dyDescent="0.25">
      <c r="A9084" s="85">
        <v>45547</v>
      </c>
      <c r="B9084" s="87" t="s">
        <v>582</v>
      </c>
      <c r="C9084" s="2">
        <v>2</v>
      </c>
    </row>
    <row r="9085" spans="1:3" ht="22.5" x14ac:dyDescent="0.25">
      <c r="A9085" s="85">
        <v>45547</v>
      </c>
      <c r="B9085" s="87" t="s">
        <v>522</v>
      </c>
      <c r="C9085" s="2">
        <v>2</v>
      </c>
    </row>
    <row r="9086" spans="1:3" x14ac:dyDescent="0.25">
      <c r="A9086" s="85">
        <v>45547</v>
      </c>
      <c r="B9086" s="87" t="s">
        <v>547</v>
      </c>
      <c r="C9086" s="2">
        <v>2</v>
      </c>
    </row>
    <row r="9087" spans="1:3" ht="22.5" x14ac:dyDescent="0.25">
      <c r="A9087" s="85">
        <v>45547</v>
      </c>
      <c r="B9087" s="87" t="s">
        <v>631</v>
      </c>
      <c r="C9087" s="2">
        <v>2</v>
      </c>
    </row>
    <row r="9088" spans="1:3" ht="22.5" x14ac:dyDescent="0.25">
      <c r="A9088" s="85">
        <v>45547</v>
      </c>
      <c r="B9088" s="87" t="s">
        <v>427</v>
      </c>
      <c r="C9088" s="2">
        <v>2</v>
      </c>
    </row>
    <row r="9089" spans="1:3" x14ac:dyDescent="0.25">
      <c r="A9089" s="85">
        <v>45547</v>
      </c>
      <c r="B9089" s="86" t="s">
        <v>524</v>
      </c>
      <c r="C9089" s="2">
        <v>2</v>
      </c>
    </row>
    <row r="9090" spans="1:3" ht="22.5" x14ac:dyDescent="0.25">
      <c r="A9090" s="85">
        <v>45547</v>
      </c>
      <c r="B9090" s="86" t="s">
        <v>576</v>
      </c>
      <c r="C9090" s="2">
        <v>2</v>
      </c>
    </row>
    <row r="9091" spans="1:3" x14ac:dyDescent="0.25">
      <c r="A9091" s="85">
        <v>45547</v>
      </c>
      <c r="B9091" s="86" t="s">
        <v>506</v>
      </c>
      <c r="C9091" s="2">
        <v>1</v>
      </c>
    </row>
    <row r="9092" spans="1:3" ht="22.5" x14ac:dyDescent="0.25">
      <c r="A9092" s="85">
        <v>45547</v>
      </c>
      <c r="B9092" s="87" t="s">
        <v>515</v>
      </c>
      <c r="C9092" s="2">
        <v>2</v>
      </c>
    </row>
    <row r="9093" spans="1:3" x14ac:dyDescent="0.25">
      <c r="A9093" s="85">
        <v>45547</v>
      </c>
      <c r="B9093" s="87" t="s">
        <v>561</v>
      </c>
      <c r="C9093" s="2">
        <v>2</v>
      </c>
    </row>
    <row r="9094" spans="1:3" x14ac:dyDescent="0.25">
      <c r="A9094" s="85">
        <v>45547</v>
      </c>
      <c r="B9094" s="87" t="s">
        <v>546</v>
      </c>
      <c r="C9094" s="2">
        <v>1</v>
      </c>
    </row>
    <row r="9095" spans="1:3" ht="22.5" x14ac:dyDescent="0.25">
      <c r="A9095" s="85">
        <v>45547</v>
      </c>
      <c r="B9095" s="87" t="s">
        <v>639</v>
      </c>
      <c r="C9095" s="2">
        <v>2</v>
      </c>
    </row>
    <row r="9096" spans="1:3" x14ac:dyDescent="0.25">
      <c r="A9096" s="85">
        <v>45547</v>
      </c>
      <c r="B9096" s="87" t="s">
        <v>564</v>
      </c>
      <c r="C9096" s="2">
        <v>1</v>
      </c>
    </row>
    <row r="9097" spans="1:3" x14ac:dyDescent="0.25">
      <c r="A9097" s="85">
        <v>45547</v>
      </c>
      <c r="B9097" s="87" t="s">
        <v>532</v>
      </c>
      <c r="C9097" s="2">
        <v>2</v>
      </c>
    </row>
    <row r="9098" spans="1:3" x14ac:dyDescent="0.25">
      <c r="A9098" s="85">
        <v>45547</v>
      </c>
      <c r="B9098" s="86" t="s">
        <v>527</v>
      </c>
      <c r="C9098" s="2">
        <v>2</v>
      </c>
    </row>
    <row r="9099" spans="1:3" ht="22.5" x14ac:dyDescent="0.25">
      <c r="A9099" s="85">
        <v>45547</v>
      </c>
      <c r="B9099" s="87" t="s">
        <v>531</v>
      </c>
      <c r="C9099" s="2">
        <v>2</v>
      </c>
    </row>
    <row r="9100" spans="1:3" ht="22.5" x14ac:dyDescent="0.25">
      <c r="A9100" s="85">
        <v>45547</v>
      </c>
      <c r="B9100" s="87" t="s">
        <v>517</v>
      </c>
      <c r="C9100" s="2">
        <v>2</v>
      </c>
    </row>
    <row r="9101" spans="1:3" ht="22.5" x14ac:dyDescent="0.25">
      <c r="A9101" s="85">
        <v>45547</v>
      </c>
      <c r="B9101" s="87" t="s">
        <v>535</v>
      </c>
      <c r="C9101" s="2">
        <v>2</v>
      </c>
    </row>
    <row r="9102" spans="1:3" ht="22.5" x14ac:dyDescent="0.25">
      <c r="A9102" s="85">
        <v>45547</v>
      </c>
      <c r="B9102" s="86" t="s">
        <v>523</v>
      </c>
      <c r="C9102" s="2">
        <v>2</v>
      </c>
    </row>
    <row r="9103" spans="1:3" ht="22.5" x14ac:dyDescent="0.25">
      <c r="A9103" s="85">
        <v>45547</v>
      </c>
      <c r="B9103" s="87" t="s">
        <v>630</v>
      </c>
      <c r="C9103" s="2">
        <v>2</v>
      </c>
    </row>
    <row r="9104" spans="1:3" ht="22.5" x14ac:dyDescent="0.25">
      <c r="A9104" s="85">
        <v>45547</v>
      </c>
      <c r="B9104" s="86" t="s">
        <v>530</v>
      </c>
      <c r="C9104" s="2">
        <v>2</v>
      </c>
    </row>
    <row r="9105" spans="1:3" ht="22.5" x14ac:dyDescent="0.25">
      <c r="A9105" s="85">
        <v>45547</v>
      </c>
      <c r="B9105" s="86" t="s">
        <v>514</v>
      </c>
      <c r="C9105" s="2">
        <v>2</v>
      </c>
    </row>
    <row r="9106" spans="1:3" ht="22.5" x14ac:dyDescent="0.25">
      <c r="A9106" s="85">
        <v>45547</v>
      </c>
      <c r="B9106" s="87" t="s">
        <v>500</v>
      </c>
      <c r="C9106" s="2">
        <v>2</v>
      </c>
    </row>
    <row r="9107" spans="1:3" ht="22.5" x14ac:dyDescent="0.25">
      <c r="A9107" s="85">
        <v>45547</v>
      </c>
      <c r="B9107" s="87" t="s">
        <v>577</v>
      </c>
      <c r="C9107" s="2">
        <v>2</v>
      </c>
    </row>
    <row r="9108" spans="1:3" ht="22.5" x14ac:dyDescent="0.25">
      <c r="A9108" s="85">
        <v>45547</v>
      </c>
      <c r="B9108" s="86" t="s">
        <v>539</v>
      </c>
      <c r="C9108" s="2">
        <v>2</v>
      </c>
    </row>
    <row r="9109" spans="1:3" ht="22.5" x14ac:dyDescent="0.25">
      <c r="A9109" s="85">
        <v>45547</v>
      </c>
      <c r="B9109" s="86" t="s">
        <v>549</v>
      </c>
      <c r="C9109" s="2">
        <v>2</v>
      </c>
    </row>
    <row r="9110" spans="1:3" ht="22.5" x14ac:dyDescent="0.25">
      <c r="A9110" s="85">
        <v>45547</v>
      </c>
      <c r="B9110" s="86" t="s">
        <v>559</v>
      </c>
      <c r="C9110" s="2">
        <v>2</v>
      </c>
    </row>
    <row r="9111" spans="1:3" ht="22.5" x14ac:dyDescent="0.25">
      <c r="A9111" s="85">
        <v>45547</v>
      </c>
      <c r="B9111" s="87" t="s">
        <v>555</v>
      </c>
      <c r="C9111" s="2">
        <v>2</v>
      </c>
    </row>
    <row r="9112" spans="1:3" x14ac:dyDescent="0.25">
      <c r="A9112" s="85">
        <v>45547</v>
      </c>
      <c r="B9112" s="86" t="s">
        <v>541</v>
      </c>
      <c r="C9112" s="2">
        <v>2</v>
      </c>
    </row>
    <row r="9113" spans="1:3" x14ac:dyDescent="0.25">
      <c r="A9113" s="85">
        <v>45547</v>
      </c>
      <c r="B9113" s="86" t="s">
        <v>562</v>
      </c>
      <c r="C9113" s="2">
        <v>2</v>
      </c>
    </row>
    <row r="9114" spans="1:3" ht="22.5" x14ac:dyDescent="0.25">
      <c r="A9114" s="85">
        <v>45547</v>
      </c>
      <c r="B9114" s="86" t="s">
        <v>540</v>
      </c>
      <c r="C9114" s="2">
        <v>2</v>
      </c>
    </row>
    <row r="9115" spans="1:3" ht="22.5" x14ac:dyDescent="0.25">
      <c r="A9115" s="85">
        <v>45547</v>
      </c>
      <c r="B9115" s="86" t="s">
        <v>563</v>
      </c>
      <c r="C9115" s="2">
        <v>2</v>
      </c>
    </row>
    <row r="9116" spans="1:3" ht="22.5" x14ac:dyDescent="0.25">
      <c r="A9116" s="85">
        <v>45547</v>
      </c>
      <c r="B9116" s="86" t="s">
        <v>542</v>
      </c>
      <c r="C9116" s="2">
        <v>2</v>
      </c>
    </row>
    <row r="9117" spans="1:3" ht="22.5" x14ac:dyDescent="0.25">
      <c r="A9117" s="85">
        <v>45547</v>
      </c>
      <c r="B9117" s="86" t="s">
        <v>571</v>
      </c>
      <c r="C9117" s="2">
        <v>2</v>
      </c>
    </row>
    <row r="9118" spans="1:3" ht="22.5" x14ac:dyDescent="0.25">
      <c r="A9118" s="85">
        <v>45547</v>
      </c>
      <c r="B9118" s="87" t="s">
        <v>568</v>
      </c>
      <c r="C9118" s="2">
        <v>2</v>
      </c>
    </row>
    <row r="9119" spans="1:3" ht="22.5" x14ac:dyDescent="0.25">
      <c r="A9119" s="85">
        <v>45548</v>
      </c>
      <c r="B9119" s="86" t="s">
        <v>581</v>
      </c>
      <c r="C9119" s="2"/>
    </row>
    <row r="9120" spans="1:3" x14ac:dyDescent="0.25">
      <c r="A9120" s="85">
        <v>45548</v>
      </c>
      <c r="B9120" s="86" t="s">
        <v>497</v>
      </c>
      <c r="C9120" s="2">
        <v>2</v>
      </c>
    </row>
    <row r="9121" spans="1:3" ht="22.5" x14ac:dyDescent="0.25">
      <c r="A9121" s="85">
        <v>45548</v>
      </c>
      <c r="B9121" s="86" t="s">
        <v>491</v>
      </c>
      <c r="C9121" s="2"/>
    </row>
    <row r="9122" spans="1:3" ht="22.5" x14ac:dyDescent="0.25">
      <c r="A9122" s="85">
        <v>45548</v>
      </c>
      <c r="B9122" s="87" t="s">
        <v>496</v>
      </c>
      <c r="C9122" s="2">
        <v>2</v>
      </c>
    </row>
    <row r="9123" spans="1:3" x14ac:dyDescent="0.25">
      <c r="A9123" s="85">
        <v>45548</v>
      </c>
      <c r="B9123" s="87" t="s">
        <v>494</v>
      </c>
      <c r="C9123" s="2"/>
    </row>
    <row r="9124" spans="1:3" ht="22.5" x14ac:dyDescent="0.25">
      <c r="A9124" s="85">
        <v>45548</v>
      </c>
      <c r="B9124" s="86" t="s">
        <v>499</v>
      </c>
      <c r="C9124" s="2">
        <v>2</v>
      </c>
    </row>
    <row r="9125" spans="1:3" x14ac:dyDescent="0.25">
      <c r="A9125" s="85">
        <v>45548</v>
      </c>
      <c r="B9125" s="86" t="s">
        <v>580</v>
      </c>
      <c r="C9125" s="2">
        <v>2</v>
      </c>
    </row>
    <row r="9126" spans="1:3" ht="22.5" x14ac:dyDescent="0.25">
      <c r="A9126" s="85">
        <v>45548</v>
      </c>
      <c r="B9126" s="86" t="s">
        <v>551</v>
      </c>
      <c r="C9126" s="2">
        <v>2</v>
      </c>
    </row>
    <row r="9127" spans="1:3" ht="22.5" x14ac:dyDescent="0.25">
      <c r="A9127" s="85">
        <v>45548</v>
      </c>
      <c r="B9127" s="86" t="s">
        <v>552</v>
      </c>
      <c r="C9127" s="2">
        <v>2</v>
      </c>
    </row>
    <row r="9128" spans="1:3" ht="22.5" x14ac:dyDescent="0.25">
      <c r="A9128" s="85">
        <v>45548</v>
      </c>
      <c r="B9128" s="86" t="s">
        <v>490</v>
      </c>
      <c r="C9128" s="2">
        <v>2</v>
      </c>
    </row>
    <row r="9129" spans="1:3" x14ac:dyDescent="0.25">
      <c r="A9129" s="85">
        <v>45548</v>
      </c>
      <c r="B9129" s="86" t="s">
        <v>553</v>
      </c>
      <c r="C9129" s="2">
        <v>2</v>
      </c>
    </row>
    <row r="9130" spans="1:3" x14ac:dyDescent="0.25">
      <c r="A9130" s="85">
        <v>45548</v>
      </c>
      <c r="B9130" s="86" t="s">
        <v>495</v>
      </c>
      <c r="C9130" s="2"/>
    </row>
    <row r="9131" spans="1:3" x14ac:dyDescent="0.25">
      <c r="A9131" s="85">
        <v>45548</v>
      </c>
      <c r="B9131" s="87" t="s">
        <v>506</v>
      </c>
      <c r="C9131" s="2"/>
    </row>
    <row r="9132" spans="1:3" ht="22.5" x14ac:dyDescent="0.25">
      <c r="A9132" s="85">
        <v>45548</v>
      </c>
      <c r="B9132" s="87" t="s">
        <v>572</v>
      </c>
      <c r="C9132" s="2">
        <v>1</v>
      </c>
    </row>
    <row r="9133" spans="1:3" x14ac:dyDescent="0.25">
      <c r="A9133" s="85">
        <v>45548</v>
      </c>
      <c r="B9133" s="87" t="s">
        <v>498</v>
      </c>
      <c r="C9133" s="2">
        <v>2</v>
      </c>
    </row>
    <row r="9134" spans="1:3" ht="22.5" x14ac:dyDescent="0.25">
      <c r="A9134" s="85">
        <v>45548</v>
      </c>
      <c r="B9134" s="87" t="s">
        <v>500</v>
      </c>
      <c r="C9134" s="2">
        <v>2</v>
      </c>
    </row>
    <row r="9135" spans="1:3" x14ac:dyDescent="0.25">
      <c r="A9135" s="85">
        <v>45548</v>
      </c>
      <c r="B9135" s="87" t="s">
        <v>532</v>
      </c>
      <c r="C9135" s="2"/>
    </row>
    <row r="9136" spans="1:3" ht="22.5" x14ac:dyDescent="0.25">
      <c r="A9136" s="85">
        <v>45548</v>
      </c>
      <c r="B9136" s="87" t="s">
        <v>493</v>
      </c>
      <c r="C9136" s="2">
        <v>2</v>
      </c>
    </row>
    <row r="9137" spans="1:3" ht="22.5" x14ac:dyDescent="0.25">
      <c r="A9137" s="85">
        <v>45548</v>
      </c>
      <c r="B9137" s="86" t="s">
        <v>511</v>
      </c>
      <c r="C9137" s="2">
        <v>1</v>
      </c>
    </row>
    <row r="9138" spans="1:3" ht="22.5" x14ac:dyDescent="0.25">
      <c r="A9138" s="85">
        <v>45548</v>
      </c>
      <c r="B9138" s="86" t="s">
        <v>548</v>
      </c>
      <c r="C9138" s="2">
        <v>2</v>
      </c>
    </row>
    <row r="9139" spans="1:3" x14ac:dyDescent="0.25">
      <c r="A9139" s="85">
        <v>45548</v>
      </c>
      <c r="B9139" s="87" t="s">
        <v>519</v>
      </c>
      <c r="C9139" s="2">
        <v>2</v>
      </c>
    </row>
    <row r="9140" spans="1:3" ht="22.5" x14ac:dyDescent="0.25">
      <c r="A9140" s="85">
        <v>45548</v>
      </c>
      <c r="B9140" s="87" t="s">
        <v>565</v>
      </c>
      <c r="C9140" s="2">
        <v>1</v>
      </c>
    </row>
    <row r="9141" spans="1:3" ht="22.5" x14ac:dyDescent="0.25">
      <c r="A9141" s="85">
        <v>45548</v>
      </c>
      <c r="B9141" s="87" t="s">
        <v>555</v>
      </c>
      <c r="C9141" s="2">
        <v>1</v>
      </c>
    </row>
    <row r="9142" spans="1:3" x14ac:dyDescent="0.25">
      <c r="A9142" s="85">
        <v>45548</v>
      </c>
      <c r="B9142" s="87" t="s">
        <v>516</v>
      </c>
      <c r="C9142" s="2">
        <v>2</v>
      </c>
    </row>
    <row r="9143" spans="1:3" ht="22.5" x14ac:dyDescent="0.25">
      <c r="A9143" s="85">
        <v>45548</v>
      </c>
      <c r="B9143" s="87" t="s">
        <v>557</v>
      </c>
      <c r="C9143" s="2">
        <v>2</v>
      </c>
    </row>
    <row r="9144" spans="1:3" x14ac:dyDescent="0.25">
      <c r="A9144" s="85">
        <v>45548</v>
      </c>
      <c r="B9144" s="86" t="s">
        <v>507</v>
      </c>
      <c r="C9144" s="2">
        <v>2</v>
      </c>
    </row>
    <row r="9145" spans="1:3" x14ac:dyDescent="0.25">
      <c r="A9145" s="85">
        <v>45548</v>
      </c>
      <c r="B9145" s="86" t="s">
        <v>520</v>
      </c>
      <c r="C9145" s="2"/>
    </row>
    <row r="9146" spans="1:3" x14ac:dyDescent="0.25">
      <c r="A9146" s="85">
        <v>45548</v>
      </c>
      <c r="B9146" s="86" t="s">
        <v>509</v>
      </c>
      <c r="C9146" s="2">
        <v>1</v>
      </c>
    </row>
    <row r="9147" spans="1:3" ht="22.5" x14ac:dyDescent="0.25">
      <c r="A9147" s="85">
        <v>45548</v>
      </c>
      <c r="B9147" s="86" t="s">
        <v>512</v>
      </c>
      <c r="C9147" s="2">
        <v>2</v>
      </c>
    </row>
    <row r="9148" spans="1:3" ht="22.5" x14ac:dyDescent="0.25">
      <c r="A9148" s="85">
        <v>45548</v>
      </c>
      <c r="B9148" s="86" t="s">
        <v>535</v>
      </c>
      <c r="C9148" s="2">
        <v>2</v>
      </c>
    </row>
    <row r="9149" spans="1:3" ht="22.5" x14ac:dyDescent="0.25">
      <c r="A9149" s="85">
        <v>45548</v>
      </c>
      <c r="B9149" s="86" t="s">
        <v>505</v>
      </c>
      <c r="C9149" s="2">
        <v>2</v>
      </c>
    </row>
    <row r="9150" spans="1:3" ht="22.5" x14ac:dyDescent="0.25">
      <c r="A9150" s="85">
        <v>45548</v>
      </c>
      <c r="B9150" s="86" t="s">
        <v>503</v>
      </c>
      <c r="C9150" s="2">
        <v>2</v>
      </c>
    </row>
    <row r="9151" spans="1:3" x14ac:dyDescent="0.25">
      <c r="A9151" s="85">
        <v>45548</v>
      </c>
      <c r="B9151" s="87" t="s">
        <v>633</v>
      </c>
      <c r="C9151" s="2">
        <v>2</v>
      </c>
    </row>
    <row r="9152" spans="1:3" ht="22.5" x14ac:dyDescent="0.25">
      <c r="A9152" s="85">
        <v>45548</v>
      </c>
      <c r="B9152" s="87" t="s">
        <v>515</v>
      </c>
      <c r="C9152" s="2">
        <v>2</v>
      </c>
    </row>
    <row r="9153" spans="1:3" ht="22.5" x14ac:dyDescent="0.25">
      <c r="A9153" s="85">
        <v>45548</v>
      </c>
      <c r="B9153" s="87" t="s">
        <v>529</v>
      </c>
      <c r="C9153" s="2">
        <v>2</v>
      </c>
    </row>
    <row r="9154" spans="1:3" ht="22.5" x14ac:dyDescent="0.25">
      <c r="A9154" s="85">
        <v>45548</v>
      </c>
      <c r="B9154" s="86" t="s">
        <v>629</v>
      </c>
      <c r="C9154" s="2">
        <v>2</v>
      </c>
    </row>
    <row r="9155" spans="1:3" ht="22.5" x14ac:dyDescent="0.25">
      <c r="A9155" s="85">
        <v>45548</v>
      </c>
      <c r="B9155" s="87" t="s">
        <v>427</v>
      </c>
      <c r="C9155" s="2">
        <v>2</v>
      </c>
    </row>
    <row r="9156" spans="1:3" x14ac:dyDescent="0.25">
      <c r="A9156" s="85">
        <v>45548</v>
      </c>
      <c r="B9156" s="87" t="s">
        <v>546</v>
      </c>
      <c r="C9156" s="2">
        <v>1</v>
      </c>
    </row>
    <row r="9157" spans="1:3" ht="22.5" x14ac:dyDescent="0.25">
      <c r="A9157" s="85">
        <v>45548</v>
      </c>
      <c r="B9157" s="87" t="s">
        <v>501</v>
      </c>
      <c r="C9157" s="2">
        <v>2</v>
      </c>
    </row>
    <row r="9158" spans="1:3" x14ac:dyDescent="0.25">
      <c r="A9158" s="85">
        <v>45548</v>
      </c>
      <c r="B9158" s="86" t="s">
        <v>518</v>
      </c>
      <c r="C9158" s="2">
        <v>2</v>
      </c>
    </row>
    <row r="9159" spans="1:3" ht="22.5" x14ac:dyDescent="0.25">
      <c r="A9159" s="85">
        <v>45548</v>
      </c>
      <c r="B9159" s="86" t="s">
        <v>533</v>
      </c>
      <c r="C9159" s="2">
        <v>2</v>
      </c>
    </row>
    <row r="9160" spans="1:3" ht="22.5" x14ac:dyDescent="0.25">
      <c r="A9160" s="85">
        <v>45548</v>
      </c>
      <c r="B9160" s="87" t="s">
        <v>631</v>
      </c>
      <c r="C9160" s="2">
        <v>2</v>
      </c>
    </row>
    <row r="9161" spans="1:3" x14ac:dyDescent="0.25">
      <c r="A9161" s="85">
        <v>45548</v>
      </c>
      <c r="B9161" s="87" t="s">
        <v>527</v>
      </c>
      <c r="C9161" s="2">
        <v>2</v>
      </c>
    </row>
    <row r="9162" spans="1:3" ht="22.5" x14ac:dyDescent="0.25">
      <c r="A9162" s="85">
        <v>45548</v>
      </c>
      <c r="B9162" s="87" t="s">
        <v>526</v>
      </c>
      <c r="C9162" s="2">
        <v>2</v>
      </c>
    </row>
    <row r="9163" spans="1:3" ht="22.5" x14ac:dyDescent="0.25">
      <c r="A9163" s="85">
        <v>45548</v>
      </c>
      <c r="B9163" s="86" t="s">
        <v>522</v>
      </c>
      <c r="C9163" s="2">
        <v>2</v>
      </c>
    </row>
    <row r="9164" spans="1:3" x14ac:dyDescent="0.25">
      <c r="A9164" s="85">
        <v>45548</v>
      </c>
      <c r="B9164" s="87" t="s">
        <v>561</v>
      </c>
      <c r="C9164" s="2">
        <v>2</v>
      </c>
    </row>
    <row r="9165" spans="1:3" ht="22.5" x14ac:dyDescent="0.25">
      <c r="A9165" s="85">
        <v>45548</v>
      </c>
      <c r="B9165" s="87" t="s">
        <v>531</v>
      </c>
      <c r="C9165" s="2">
        <v>2</v>
      </c>
    </row>
    <row r="9166" spans="1:3" ht="22.5" x14ac:dyDescent="0.25">
      <c r="A9166" s="85">
        <v>45548</v>
      </c>
      <c r="B9166" s="87" t="s">
        <v>539</v>
      </c>
      <c r="C9166" s="2">
        <v>2</v>
      </c>
    </row>
    <row r="9167" spans="1:3" x14ac:dyDescent="0.25">
      <c r="A9167" s="85">
        <v>45548</v>
      </c>
      <c r="B9167" s="87" t="s">
        <v>513</v>
      </c>
      <c r="C9167" s="2">
        <v>2</v>
      </c>
    </row>
    <row r="9168" spans="1:3" ht="22.5" x14ac:dyDescent="0.25">
      <c r="A9168" s="85">
        <v>45548</v>
      </c>
      <c r="B9168" s="86" t="s">
        <v>530</v>
      </c>
      <c r="C9168" s="2">
        <v>2</v>
      </c>
    </row>
    <row r="9169" spans="1:3" ht="22.5" x14ac:dyDescent="0.25">
      <c r="A9169" s="85">
        <v>45548</v>
      </c>
      <c r="B9169" s="86" t="s">
        <v>559</v>
      </c>
      <c r="C9169" s="2">
        <v>2</v>
      </c>
    </row>
    <row r="9170" spans="1:3" x14ac:dyDescent="0.25">
      <c r="A9170" s="85">
        <v>45548</v>
      </c>
      <c r="B9170" s="86" t="s">
        <v>564</v>
      </c>
      <c r="C9170" s="2">
        <v>1</v>
      </c>
    </row>
    <row r="9171" spans="1:3" ht="22.5" x14ac:dyDescent="0.25">
      <c r="A9171" s="85">
        <v>45548</v>
      </c>
      <c r="B9171" s="87" t="s">
        <v>630</v>
      </c>
      <c r="C9171" s="2">
        <v>2</v>
      </c>
    </row>
    <row r="9172" spans="1:3" ht="22.5" x14ac:dyDescent="0.25">
      <c r="A9172" s="85">
        <v>45548</v>
      </c>
      <c r="B9172" s="86" t="s">
        <v>576</v>
      </c>
      <c r="C9172" s="2">
        <v>2</v>
      </c>
    </row>
    <row r="9173" spans="1:3" x14ac:dyDescent="0.25">
      <c r="A9173" s="85">
        <v>45548</v>
      </c>
      <c r="B9173" s="86" t="s">
        <v>525</v>
      </c>
      <c r="C9173" s="2">
        <v>2</v>
      </c>
    </row>
    <row r="9174" spans="1:3" ht="22.5" x14ac:dyDescent="0.25">
      <c r="A9174" s="85">
        <v>45548</v>
      </c>
      <c r="B9174" s="87" t="s">
        <v>549</v>
      </c>
      <c r="C9174" s="2">
        <v>2</v>
      </c>
    </row>
    <row r="9175" spans="1:3" ht="22.5" x14ac:dyDescent="0.25">
      <c r="A9175" s="85">
        <v>45548</v>
      </c>
      <c r="B9175" s="86" t="s">
        <v>540</v>
      </c>
      <c r="C9175" s="2">
        <v>2</v>
      </c>
    </row>
    <row r="9176" spans="1:3" x14ac:dyDescent="0.25">
      <c r="A9176" s="85">
        <v>45548</v>
      </c>
      <c r="B9176" s="86" t="s">
        <v>524</v>
      </c>
      <c r="C9176" s="2">
        <v>2</v>
      </c>
    </row>
    <row r="9177" spans="1:3" x14ac:dyDescent="0.25">
      <c r="A9177" s="85">
        <v>45548</v>
      </c>
      <c r="B9177" s="87" t="s">
        <v>562</v>
      </c>
      <c r="C9177" s="2">
        <v>2</v>
      </c>
    </row>
    <row r="9178" spans="1:3" x14ac:dyDescent="0.25">
      <c r="A9178" s="85">
        <v>45548</v>
      </c>
      <c r="B9178" s="87" t="s">
        <v>547</v>
      </c>
      <c r="C9178" s="2">
        <v>2</v>
      </c>
    </row>
    <row r="9179" spans="1:3" x14ac:dyDescent="0.25">
      <c r="A9179" s="85">
        <v>45548</v>
      </c>
      <c r="B9179" s="86" t="s">
        <v>541</v>
      </c>
      <c r="C9179" s="2">
        <v>2</v>
      </c>
    </row>
    <row r="9180" spans="1:3" x14ac:dyDescent="0.25">
      <c r="A9180" s="85">
        <v>45548</v>
      </c>
      <c r="B9180" s="87" t="s">
        <v>582</v>
      </c>
      <c r="C9180" s="2">
        <v>2</v>
      </c>
    </row>
    <row r="9181" spans="1:3" ht="22.5" x14ac:dyDescent="0.25">
      <c r="A9181" s="85">
        <v>45548</v>
      </c>
      <c r="B9181" s="87" t="s">
        <v>523</v>
      </c>
      <c r="C9181" s="2">
        <v>2</v>
      </c>
    </row>
    <row r="9182" spans="1:3" ht="22.5" x14ac:dyDescent="0.25">
      <c r="A9182" s="85">
        <v>45548</v>
      </c>
      <c r="B9182" s="86" t="s">
        <v>571</v>
      </c>
      <c r="C9182" s="2">
        <v>2</v>
      </c>
    </row>
    <row r="9183" spans="1:3" ht="22.5" x14ac:dyDescent="0.25">
      <c r="A9183" s="85">
        <v>45548</v>
      </c>
      <c r="B9183" s="87" t="s">
        <v>537</v>
      </c>
      <c r="C9183" s="2">
        <v>2</v>
      </c>
    </row>
    <row r="9184" spans="1:3" ht="22.5" x14ac:dyDescent="0.25">
      <c r="A9184" s="85">
        <v>45548</v>
      </c>
      <c r="B9184" s="87" t="s">
        <v>568</v>
      </c>
      <c r="C9184" s="2">
        <v>2</v>
      </c>
    </row>
    <row r="9185" spans="1:3" ht="22.5" x14ac:dyDescent="0.25">
      <c r="A9185" s="85">
        <v>45548</v>
      </c>
      <c r="B9185" s="86" t="s">
        <v>545</v>
      </c>
      <c r="C9185" s="2">
        <v>2</v>
      </c>
    </row>
    <row r="9186" spans="1:3" ht="22.5" x14ac:dyDescent="0.25">
      <c r="A9186" s="85">
        <v>45548</v>
      </c>
      <c r="B9186" s="86" t="s">
        <v>563</v>
      </c>
      <c r="C9186" s="2">
        <v>2</v>
      </c>
    </row>
    <row r="9187" spans="1:3" x14ac:dyDescent="0.25">
      <c r="A9187" s="85">
        <v>45549</v>
      </c>
      <c r="B9187" s="86" t="s">
        <v>497</v>
      </c>
      <c r="C9187" s="2"/>
    </row>
    <row r="9188" spans="1:3" ht="22.5" x14ac:dyDescent="0.25">
      <c r="A9188" s="85">
        <v>45549</v>
      </c>
      <c r="B9188" s="87" t="s">
        <v>550</v>
      </c>
      <c r="C9188" s="2"/>
    </row>
    <row r="9189" spans="1:3" ht="22.5" x14ac:dyDescent="0.25">
      <c r="A9189" s="85">
        <v>45549</v>
      </c>
      <c r="B9189" s="87" t="s">
        <v>491</v>
      </c>
      <c r="C9189" s="2"/>
    </row>
    <row r="9190" spans="1:3" ht="22.5" x14ac:dyDescent="0.25">
      <c r="A9190" s="85">
        <v>45549</v>
      </c>
      <c r="B9190" s="86" t="s">
        <v>568</v>
      </c>
      <c r="C9190" s="2"/>
    </row>
    <row r="9191" spans="1:3" ht="22.5" x14ac:dyDescent="0.25">
      <c r="A9191" s="85">
        <v>45549</v>
      </c>
      <c r="B9191" s="87" t="s">
        <v>629</v>
      </c>
      <c r="C9191" s="2"/>
    </row>
    <row r="9192" spans="1:3" ht="22.5" x14ac:dyDescent="0.25">
      <c r="A9192" s="85">
        <v>45549</v>
      </c>
      <c r="B9192" s="86" t="s">
        <v>571</v>
      </c>
      <c r="C9192" s="2">
        <v>1</v>
      </c>
    </row>
    <row r="9193" spans="1:3" ht="22.5" x14ac:dyDescent="0.25">
      <c r="A9193" s="85">
        <v>45549</v>
      </c>
      <c r="B9193" s="86" t="s">
        <v>439</v>
      </c>
      <c r="C9193" s="2">
        <v>2</v>
      </c>
    </row>
    <row r="9194" spans="1:3" ht="22.5" x14ac:dyDescent="0.25">
      <c r="A9194" s="85">
        <v>45549</v>
      </c>
      <c r="B9194" s="86" t="s">
        <v>522</v>
      </c>
      <c r="C9194" s="2">
        <v>1</v>
      </c>
    </row>
    <row r="9195" spans="1:3" x14ac:dyDescent="0.25">
      <c r="A9195" s="85">
        <v>45549</v>
      </c>
      <c r="B9195" s="87" t="s">
        <v>506</v>
      </c>
      <c r="C9195" s="2"/>
    </row>
    <row r="9196" spans="1:3" ht="22.5" x14ac:dyDescent="0.25">
      <c r="A9196" s="85">
        <v>45549</v>
      </c>
      <c r="B9196" s="86" t="s">
        <v>576</v>
      </c>
      <c r="C9196" s="2">
        <v>1</v>
      </c>
    </row>
    <row r="9197" spans="1:3" ht="22.5" x14ac:dyDescent="0.25">
      <c r="A9197" s="85">
        <v>45549</v>
      </c>
      <c r="B9197" s="86" t="s">
        <v>503</v>
      </c>
      <c r="C9197" s="2"/>
    </row>
    <row r="9198" spans="1:3" ht="22.5" x14ac:dyDescent="0.25">
      <c r="A9198" s="85">
        <v>45549</v>
      </c>
      <c r="B9198" s="87" t="s">
        <v>572</v>
      </c>
      <c r="C9198" s="2">
        <v>1</v>
      </c>
    </row>
    <row r="9199" spans="1:3" ht="22.5" x14ac:dyDescent="0.25">
      <c r="A9199" s="85">
        <v>45549</v>
      </c>
      <c r="B9199" s="87" t="s">
        <v>569</v>
      </c>
      <c r="C9199" s="2">
        <v>2</v>
      </c>
    </row>
    <row r="9200" spans="1:3" ht="22.5" x14ac:dyDescent="0.25">
      <c r="A9200" s="85">
        <v>45549</v>
      </c>
      <c r="B9200" s="87" t="s">
        <v>531</v>
      </c>
      <c r="C9200" s="2">
        <v>1</v>
      </c>
    </row>
    <row r="9201" spans="1:3" x14ac:dyDescent="0.25">
      <c r="A9201" s="85">
        <v>45549</v>
      </c>
      <c r="B9201" s="87" t="s">
        <v>520</v>
      </c>
      <c r="C9201" s="2"/>
    </row>
    <row r="9202" spans="1:3" ht="22.5" x14ac:dyDescent="0.25">
      <c r="A9202" s="85">
        <v>45549</v>
      </c>
      <c r="B9202" s="87" t="s">
        <v>511</v>
      </c>
      <c r="C9202" s="2">
        <v>1</v>
      </c>
    </row>
    <row r="9203" spans="1:3" ht="22.5" x14ac:dyDescent="0.25">
      <c r="A9203" s="85">
        <v>45549</v>
      </c>
      <c r="B9203" s="86" t="s">
        <v>545</v>
      </c>
      <c r="C9203" s="2">
        <v>1</v>
      </c>
    </row>
    <row r="9204" spans="1:3" ht="22.5" x14ac:dyDescent="0.25">
      <c r="A9204" s="85">
        <v>45549</v>
      </c>
      <c r="B9204" s="86" t="s">
        <v>631</v>
      </c>
      <c r="C9204" s="2">
        <v>2</v>
      </c>
    </row>
    <row r="9205" spans="1:3" x14ac:dyDescent="0.25">
      <c r="A9205" s="85">
        <v>45549</v>
      </c>
      <c r="B9205" s="87" t="s">
        <v>564</v>
      </c>
      <c r="C9205" s="2">
        <v>2</v>
      </c>
    </row>
    <row r="9206" spans="1:3" ht="22.5" x14ac:dyDescent="0.25">
      <c r="A9206" s="85">
        <v>45549</v>
      </c>
      <c r="B9206" s="86" t="s">
        <v>535</v>
      </c>
      <c r="C9206" s="2">
        <v>2</v>
      </c>
    </row>
    <row r="9207" spans="1:3" ht="22.5" x14ac:dyDescent="0.25">
      <c r="A9207" s="85">
        <v>45549</v>
      </c>
      <c r="B9207" s="87" t="s">
        <v>526</v>
      </c>
      <c r="C9207" s="2">
        <v>2</v>
      </c>
    </row>
    <row r="9208" spans="1:3" x14ac:dyDescent="0.25">
      <c r="A9208" s="85">
        <v>45549</v>
      </c>
      <c r="B9208" s="87" t="s">
        <v>502</v>
      </c>
      <c r="C9208" s="2">
        <v>2</v>
      </c>
    </row>
    <row r="9209" spans="1:3" x14ac:dyDescent="0.25">
      <c r="A9209" s="85">
        <v>45549</v>
      </c>
      <c r="B9209" s="87" t="s">
        <v>541</v>
      </c>
      <c r="C9209" s="2">
        <v>2</v>
      </c>
    </row>
    <row r="9210" spans="1:3" ht="22.5" x14ac:dyDescent="0.25">
      <c r="A9210" s="85">
        <v>45549</v>
      </c>
      <c r="B9210" s="87" t="s">
        <v>505</v>
      </c>
      <c r="C9210" s="2">
        <v>2</v>
      </c>
    </row>
    <row r="9211" spans="1:3" ht="22.5" x14ac:dyDescent="0.25">
      <c r="A9211" s="85">
        <v>45549</v>
      </c>
      <c r="B9211" s="87" t="s">
        <v>577</v>
      </c>
      <c r="C9211" s="2">
        <v>2</v>
      </c>
    </row>
    <row r="9212" spans="1:3" ht="22.5" x14ac:dyDescent="0.25">
      <c r="A9212" s="85">
        <v>45549</v>
      </c>
      <c r="B9212" s="87" t="s">
        <v>528</v>
      </c>
      <c r="C9212" s="2">
        <v>2</v>
      </c>
    </row>
    <row r="9213" spans="1:3" ht="22.5" x14ac:dyDescent="0.25">
      <c r="A9213" s="85">
        <v>45549</v>
      </c>
      <c r="B9213" s="87" t="s">
        <v>630</v>
      </c>
      <c r="C9213" s="2">
        <v>2</v>
      </c>
    </row>
    <row r="9214" spans="1:3" ht="22.5" x14ac:dyDescent="0.25">
      <c r="A9214" s="85">
        <v>45549</v>
      </c>
      <c r="B9214" s="86" t="s">
        <v>540</v>
      </c>
      <c r="C9214" s="2">
        <v>2</v>
      </c>
    </row>
    <row r="9215" spans="1:3" x14ac:dyDescent="0.25">
      <c r="A9215" s="85">
        <v>45549</v>
      </c>
      <c r="B9215" s="86" t="s">
        <v>573</v>
      </c>
      <c r="C9215" s="2">
        <v>2</v>
      </c>
    </row>
    <row r="9216" spans="1:3" x14ac:dyDescent="0.25">
      <c r="A9216" s="85">
        <v>45549</v>
      </c>
      <c r="B9216" s="86" t="s">
        <v>633</v>
      </c>
      <c r="C9216" s="2">
        <v>2</v>
      </c>
    </row>
    <row r="9217" spans="1:3" x14ac:dyDescent="0.25">
      <c r="A9217" s="85">
        <v>45549</v>
      </c>
      <c r="B9217" s="86" t="s">
        <v>582</v>
      </c>
      <c r="C9217" s="2">
        <v>2</v>
      </c>
    </row>
    <row r="9218" spans="1:3" x14ac:dyDescent="0.25">
      <c r="A9218" s="85">
        <v>45549</v>
      </c>
      <c r="B9218" s="86" t="s">
        <v>546</v>
      </c>
      <c r="C9218" s="2">
        <v>2</v>
      </c>
    </row>
    <row r="9219" spans="1:3" ht="22.5" x14ac:dyDescent="0.25">
      <c r="A9219" s="85">
        <v>45549</v>
      </c>
      <c r="B9219" s="86" t="s">
        <v>563</v>
      </c>
      <c r="C9219" s="2">
        <v>2</v>
      </c>
    </row>
    <row r="9220" spans="1:3" ht="22.5" x14ac:dyDescent="0.25">
      <c r="A9220" s="85">
        <v>45550</v>
      </c>
      <c r="B9220" s="86" t="s">
        <v>550</v>
      </c>
      <c r="C9220" s="2"/>
    </row>
    <row r="9221" spans="1:3" ht="22.5" x14ac:dyDescent="0.25">
      <c r="A9221" s="85">
        <v>45550</v>
      </c>
      <c r="B9221" s="87" t="s">
        <v>522</v>
      </c>
      <c r="C9221" s="2"/>
    </row>
    <row r="9222" spans="1:3" x14ac:dyDescent="0.25">
      <c r="A9222" s="85">
        <v>45550</v>
      </c>
      <c r="B9222" s="86" t="s">
        <v>497</v>
      </c>
      <c r="C9222" s="2"/>
    </row>
    <row r="9223" spans="1:3" x14ac:dyDescent="0.25">
      <c r="A9223" s="85">
        <v>45550</v>
      </c>
      <c r="B9223" s="87" t="s">
        <v>516</v>
      </c>
      <c r="C9223" s="2"/>
    </row>
    <row r="9224" spans="1:3" x14ac:dyDescent="0.25">
      <c r="A9224" s="85">
        <v>45550</v>
      </c>
      <c r="B9224" s="87" t="s">
        <v>495</v>
      </c>
      <c r="C9224" s="2"/>
    </row>
    <row r="9225" spans="1:3" ht="22.5" x14ac:dyDescent="0.25">
      <c r="A9225" s="85">
        <v>45550</v>
      </c>
      <c r="B9225" s="86" t="s">
        <v>503</v>
      </c>
      <c r="C9225" s="2">
        <v>2</v>
      </c>
    </row>
    <row r="9226" spans="1:3" ht="22.5" x14ac:dyDescent="0.25">
      <c r="A9226" s="85">
        <v>45550</v>
      </c>
      <c r="B9226" s="86" t="s">
        <v>491</v>
      </c>
      <c r="C9226" s="2"/>
    </row>
    <row r="9227" spans="1:3" ht="22.5" x14ac:dyDescent="0.25">
      <c r="A9227" s="85">
        <v>45550</v>
      </c>
      <c r="B9227" s="87" t="s">
        <v>555</v>
      </c>
      <c r="C9227" s="2"/>
    </row>
    <row r="9228" spans="1:3" ht="22.5" x14ac:dyDescent="0.25">
      <c r="A9228" s="85">
        <v>45550</v>
      </c>
      <c r="B9228" s="86" t="s">
        <v>439</v>
      </c>
      <c r="C9228" s="2">
        <v>2</v>
      </c>
    </row>
    <row r="9229" spans="1:3" ht="22.5" x14ac:dyDescent="0.25">
      <c r="A9229" s="85">
        <v>45550</v>
      </c>
      <c r="B9229" s="86" t="s">
        <v>569</v>
      </c>
      <c r="C9229" s="2">
        <v>2</v>
      </c>
    </row>
    <row r="9230" spans="1:3" ht="22.5" x14ac:dyDescent="0.25">
      <c r="A9230" s="85">
        <v>45550</v>
      </c>
      <c r="B9230" s="86" t="s">
        <v>572</v>
      </c>
      <c r="C9230" s="2">
        <v>1</v>
      </c>
    </row>
    <row r="9231" spans="1:3" ht="22.5" x14ac:dyDescent="0.25">
      <c r="A9231" s="85">
        <v>45550</v>
      </c>
      <c r="B9231" s="87" t="s">
        <v>511</v>
      </c>
      <c r="C9231" s="2">
        <v>1</v>
      </c>
    </row>
    <row r="9232" spans="1:3" x14ac:dyDescent="0.25">
      <c r="A9232" s="85">
        <v>45550</v>
      </c>
      <c r="B9232" s="86" t="s">
        <v>564</v>
      </c>
      <c r="C9232" s="2">
        <v>2</v>
      </c>
    </row>
    <row r="9233" spans="1:3" ht="22.5" x14ac:dyDescent="0.25">
      <c r="A9233" s="85">
        <v>45550</v>
      </c>
      <c r="B9233" s="87" t="s">
        <v>631</v>
      </c>
      <c r="C9233" s="2">
        <v>2</v>
      </c>
    </row>
    <row r="9234" spans="1:3" ht="22.5" x14ac:dyDescent="0.25">
      <c r="A9234" s="85">
        <v>45550</v>
      </c>
      <c r="B9234" s="86" t="s">
        <v>528</v>
      </c>
      <c r="C9234" s="2">
        <v>2</v>
      </c>
    </row>
    <row r="9235" spans="1:3" ht="22.5" x14ac:dyDescent="0.25">
      <c r="A9235" s="85">
        <v>45550</v>
      </c>
      <c r="B9235" s="87" t="s">
        <v>505</v>
      </c>
      <c r="C9235" s="2">
        <v>2</v>
      </c>
    </row>
    <row r="9236" spans="1:3" ht="22.5" x14ac:dyDescent="0.25">
      <c r="A9236" s="85">
        <v>45550</v>
      </c>
      <c r="B9236" s="86" t="s">
        <v>501</v>
      </c>
      <c r="C9236" s="2">
        <v>1</v>
      </c>
    </row>
    <row r="9237" spans="1:3" ht="22.5" x14ac:dyDescent="0.25">
      <c r="A9237" s="85">
        <v>45550</v>
      </c>
      <c r="B9237" s="87" t="s">
        <v>563</v>
      </c>
      <c r="C9237" s="2">
        <v>2</v>
      </c>
    </row>
    <row r="9238" spans="1:3" ht="22.5" x14ac:dyDescent="0.25">
      <c r="A9238" s="85">
        <v>45550</v>
      </c>
      <c r="B9238" s="86" t="s">
        <v>526</v>
      </c>
      <c r="C9238" s="2">
        <v>2</v>
      </c>
    </row>
    <row r="9239" spans="1:3" x14ac:dyDescent="0.25">
      <c r="A9239" s="85">
        <v>45550</v>
      </c>
      <c r="B9239" s="87" t="s">
        <v>582</v>
      </c>
      <c r="C9239" s="2"/>
    </row>
    <row r="9240" spans="1:3" ht="22.5" x14ac:dyDescent="0.25">
      <c r="A9240" s="85">
        <v>45550</v>
      </c>
      <c r="B9240" s="86" t="s">
        <v>530</v>
      </c>
      <c r="C9240" s="2">
        <v>2</v>
      </c>
    </row>
    <row r="9241" spans="1:3" x14ac:dyDescent="0.25">
      <c r="A9241" s="85">
        <v>45550</v>
      </c>
      <c r="B9241" s="87" t="s">
        <v>573</v>
      </c>
      <c r="C9241" s="2">
        <v>2</v>
      </c>
    </row>
    <row r="9242" spans="1:3" x14ac:dyDescent="0.25">
      <c r="A9242" s="85">
        <v>45550</v>
      </c>
      <c r="B9242" s="87" t="s">
        <v>502</v>
      </c>
      <c r="C9242" s="2">
        <v>2</v>
      </c>
    </row>
    <row r="9243" spans="1:3" ht="22.5" x14ac:dyDescent="0.25">
      <c r="A9243" s="85">
        <v>45550</v>
      </c>
      <c r="B9243" s="87" t="s">
        <v>630</v>
      </c>
      <c r="C9243" s="2">
        <v>2</v>
      </c>
    </row>
    <row r="9244" spans="1:3" ht="22.5" x14ac:dyDescent="0.25">
      <c r="A9244" s="85">
        <v>45550</v>
      </c>
      <c r="B9244" s="86" t="s">
        <v>540</v>
      </c>
      <c r="C9244" s="2">
        <v>2</v>
      </c>
    </row>
    <row r="9245" spans="1:3" x14ac:dyDescent="0.25">
      <c r="A9245" s="85">
        <v>45550</v>
      </c>
      <c r="B9245" s="87" t="s">
        <v>541</v>
      </c>
      <c r="C9245" s="2">
        <v>2</v>
      </c>
    </row>
    <row r="9246" spans="1:3" ht="22.5" x14ac:dyDescent="0.25">
      <c r="A9246" s="85">
        <v>45550</v>
      </c>
      <c r="B9246" s="87" t="s">
        <v>571</v>
      </c>
      <c r="C9246" s="2">
        <v>2</v>
      </c>
    </row>
    <row r="9247" spans="1:3" ht="22.5" x14ac:dyDescent="0.25">
      <c r="A9247" s="85">
        <v>45550</v>
      </c>
      <c r="B9247" s="87" t="s">
        <v>535</v>
      </c>
      <c r="C9247" s="2">
        <v>2</v>
      </c>
    </row>
    <row r="9248" spans="1:3" ht="22.5" x14ac:dyDescent="0.25">
      <c r="A9248" s="85">
        <v>45550</v>
      </c>
      <c r="B9248" s="86" t="s">
        <v>577</v>
      </c>
      <c r="C9248" s="2">
        <v>2</v>
      </c>
    </row>
    <row r="9249" spans="1:3" x14ac:dyDescent="0.25">
      <c r="A9249" s="85">
        <v>45550</v>
      </c>
      <c r="B9249" s="86" t="s">
        <v>546</v>
      </c>
      <c r="C9249" s="2">
        <v>2</v>
      </c>
    </row>
    <row r="9250" spans="1:3" ht="22.5" x14ac:dyDescent="0.25">
      <c r="A9250" s="85">
        <v>45551</v>
      </c>
      <c r="B9250" s="87" t="s">
        <v>492</v>
      </c>
      <c r="C9250" s="2">
        <v>2</v>
      </c>
    </row>
    <row r="9251" spans="1:3" ht="22.5" x14ac:dyDescent="0.25">
      <c r="A9251" s="85">
        <v>45551</v>
      </c>
      <c r="B9251" s="86" t="s">
        <v>496</v>
      </c>
      <c r="C9251" s="2">
        <v>2</v>
      </c>
    </row>
    <row r="9252" spans="1:3" ht="22.5" x14ac:dyDescent="0.25">
      <c r="A9252" s="85">
        <v>45551</v>
      </c>
      <c r="B9252" s="87" t="s">
        <v>567</v>
      </c>
      <c r="C9252" s="2"/>
    </row>
    <row r="9253" spans="1:3" ht="22.5" x14ac:dyDescent="0.25">
      <c r="A9253" s="85">
        <v>45551</v>
      </c>
      <c r="B9253" s="86" t="s">
        <v>581</v>
      </c>
      <c r="C9253" s="2"/>
    </row>
    <row r="9254" spans="1:3" x14ac:dyDescent="0.25">
      <c r="A9254" s="85">
        <v>45551</v>
      </c>
      <c r="B9254" s="86" t="s">
        <v>564</v>
      </c>
      <c r="C9254" s="2"/>
    </row>
    <row r="9255" spans="1:3" x14ac:dyDescent="0.25">
      <c r="A9255" s="85">
        <v>45551</v>
      </c>
      <c r="B9255" s="86" t="s">
        <v>498</v>
      </c>
      <c r="C9255" s="2">
        <v>2</v>
      </c>
    </row>
    <row r="9256" spans="1:3" ht="22.5" x14ac:dyDescent="0.25">
      <c r="A9256" s="85">
        <v>45551</v>
      </c>
      <c r="B9256" s="87" t="s">
        <v>583</v>
      </c>
      <c r="C9256" s="2">
        <v>2</v>
      </c>
    </row>
    <row r="9257" spans="1:3" ht="22.5" x14ac:dyDescent="0.25">
      <c r="A9257" s="85">
        <v>45551</v>
      </c>
      <c r="B9257" s="86" t="s">
        <v>499</v>
      </c>
      <c r="C9257" s="2">
        <v>2</v>
      </c>
    </row>
    <row r="9258" spans="1:3" x14ac:dyDescent="0.25">
      <c r="A9258" s="85">
        <v>45551</v>
      </c>
      <c r="B9258" s="86" t="s">
        <v>494</v>
      </c>
      <c r="C9258" s="2"/>
    </row>
    <row r="9259" spans="1:3" ht="22.5" x14ac:dyDescent="0.25">
      <c r="A9259" s="85">
        <v>45551</v>
      </c>
      <c r="B9259" s="87" t="s">
        <v>493</v>
      </c>
      <c r="C9259" s="2">
        <v>2</v>
      </c>
    </row>
    <row r="9260" spans="1:3" ht="22.5" x14ac:dyDescent="0.25">
      <c r="A9260" s="85">
        <v>45551</v>
      </c>
      <c r="B9260" s="87" t="s">
        <v>491</v>
      </c>
      <c r="C9260" s="2"/>
    </row>
    <row r="9261" spans="1:3" ht="22.5" x14ac:dyDescent="0.25">
      <c r="A9261" s="85">
        <v>45551</v>
      </c>
      <c r="B9261" s="86" t="s">
        <v>574</v>
      </c>
      <c r="C9261" s="2"/>
    </row>
    <row r="9262" spans="1:3" x14ac:dyDescent="0.25">
      <c r="A9262" s="85">
        <v>45551</v>
      </c>
      <c r="B9262" s="87" t="s">
        <v>495</v>
      </c>
      <c r="C9262" s="2"/>
    </row>
    <row r="9263" spans="1:3" ht="22.5" x14ac:dyDescent="0.25">
      <c r="A9263" s="85">
        <v>45551</v>
      </c>
      <c r="B9263" s="87" t="s">
        <v>557</v>
      </c>
      <c r="C9263" s="2">
        <v>1</v>
      </c>
    </row>
    <row r="9264" spans="1:3" ht="22.5" x14ac:dyDescent="0.25">
      <c r="A9264" s="85">
        <v>45551</v>
      </c>
      <c r="B9264" s="87" t="s">
        <v>551</v>
      </c>
      <c r="C9264" s="2">
        <v>2</v>
      </c>
    </row>
    <row r="9265" spans="1:3" x14ac:dyDescent="0.25">
      <c r="A9265" s="85">
        <v>45551</v>
      </c>
      <c r="B9265" s="87" t="s">
        <v>497</v>
      </c>
      <c r="C9265" s="2">
        <v>2</v>
      </c>
    </row>
    <row r="9266" spans="1:3" ht="22.5" x14ac:dyDescent="0.25">
      <c r="A9266" s="85">
        <v>45551</v>
      </c>
      <c r="B9266" s="86" t="s">
        <v>548</v>
      </c>
      <c r="C9266" s="2">
        <v>2</v>
      </c>
    </row>
    <row r="9267" spans="1:3" ht="22.5" x14ac:dyDescent="0.25">
      <c r="A9267" s="85">
        <v>45551</v>
      </c>
      <c r="B9267" s="86" t="s">
        <v>490</v>
      </c>
      <c r="C9267" s="2">
        <v>2</v>
      </c>
    </row>
    <row r="9268" spans="1:3" ht="22.5" x14ac:dyDescent="0.25">
      <c r="A9268" s="85">
        <v>45551</v>
      </c>
      <c r="B9268" s="86" t="s">
        <v>572</v>
      </c>
      <c r="C9268" s="2">
        <v>1</v>
      </c>
    </row>
    <row r="9269" spans="1:3" ht="22.5" x14ac:dyDescent="0.25">
      <c r="A9269" s="85">
        <v>45551</v>
      </c>
      <c r="B9269" s="87" t="s">
        <v>628</v>
      </c>
      <c r="C9269" s="2">
        <v>2</v>
      </c>
    </row>
    <row r="9270" spans="1:3" x14ac:dyDescent="0.25">
      <c r="A9270" s="85">
        <v>45551</v>
      </c>
      <c r="B9270" s="87" t="s">
        <v>502</v>
      </c>
      <c r="C9270" s="2">
        <v>1</v>
      </c>
    </row>
    <row r="9271" spans="1:3" ht="22.5" x14ac:dyDescent="0.25">
      <c r="A9271" s="85">
        <v>45551</v>
      </c>
      <c r="B9271" s="86" t="s">
        <v>508</v>
      </c>
      <c r="C9271" s="2">
        <v>1</v>
      </c>
    </row>
    <row r="9272" spans="1:3" x14ac:dyDescent="0.25">
      <c r="A9272" s="85">
        <v>45551</v>
      </c>
      <c r="B9272" s="86" t="s">
        <v>553</v>
      </c>
      <c r="C9272" s="2">
        <v>2</v>
      </c>
    </row>
    <row r="9273" spans="1:3" ht="22.5" x14ac:dyDescent="0.25">
      <c r="A9273" s="85">
        <v>45551</v>
      </c>
      <c r="B9273" s="87" t="s">
        <v>511</v>
      </c>
      <c r="C9273" s="2">
        <v>1</v>
      </c>
    </row>
    <row r="9274" spans="1:3" ht="22.5" x14ac:dyDescent="0.25">
      <c r="A9274" s="85">
        <v>45551</v>
      </c>
      <c r="B9274" s="86" t="s">
        <v>503</v>
      </c>
      <c r="C9274" s="2">
        <v>2</v>
      </c>
    </row>
    <row r="9275" spans="1:3" ht="22.5" x14ac:dyDescent="0.25">
      <c r="A9275" s="85">
        <v>45551</v>
      </c>
      <c r="B9275" s="86" t="s">
        <v>500</v>
      </c>
      <c r="C9275" s="2">
        <v>2</v>
      </c>
    </row>
    <row r="9276" spans="1:3" x14ac:dyDescent="0.25">
      <c r="A9276" s="85">
        <v>45551</v>
      </c>
      <c r="B9276" s="86" t="s">
        <v>506</v>
      </c>
      <c r="C9276" s="2">
        <v>1</v>
      </c>
    </row>
    <row r="9277" spans="1:3" ht="22.5" x14ac:dyDescent="0.25">
      <c r="A9277" s="85">
        <v>45551</v>
      </c>
      <c r="B9277" s="86" t="s">
        <v>565</v>
      </c>
      <c r="C9277" s="2">
        <v>2</v>
      </c>
    </row>
    <row r="9278" spans="1:3" ht="22.5" x14ac:dyDescent="0.25">
      <c r="A9278" s="85">
        <v>45551</v>
      </c>
      <c r="B9278" s="87" t="s">
        <v>629</v>
      </c>
      <c r="C9278" s="2">
        <v>2</v>
      </c>
    </row>
    <row r="9279" spans="1:3" ht="22.5" x14ac:dyDescent="0.25">
      <c r="A9279" s="85">
        <v>45551</v>
      </c>
      <c r="B9279" s="86" t="s">
        <v>510</v>
      </c>
      <c r="C9279" s="2">
        <v>2</v>
      </c>
    </row>
    <row r="9280" spans="1:3" x14ac:dyDescent="0.25">
      <c r="A9280" s="85">
        <v>45551</v>
      </c>
      <c r="B9280" s="87" t="s">
        <v>507</v>
      </c>
      <c r="C9280" s="2">
        <v>2</v>
      </c>
    </row>
    <row r="9281" spans="1:3" ht="22.5" x14ac:dyDescent="0.25">
      <c r="A9281" s="85">
        <v>45551</v>
      </c>
      <c r="B9281" s="87" t="s">
        <v>563</v>
      </c>
      <c r="C9281" s="2">
        <v>1</v>
      </c>
    </row>
    <row r="9282" spans="1:3" ht="22.5" x14ac:dyDescent="0.25">
      <c r="A9282" s="85">
        <v>45551</v>
      </c>
      <c r="B9282" s="87" t="s">
        <v>559</v>
      </c>
      <c r="C9282" s="2">
        <v>2</v>
      </c>
    </row>
    <row r="9283" spans="1:3" ht="22.5" x14ac:dyDescent="0.25">
      <c r="A9283" s="85">
        <v>45551</v>
      </c>
      <c r="B9283" s="86" t="s">
        <v>631</v>
      </c>
      <c r="C9283" s="2">
        <v>2</v>
      </c>
    </row>
    <row r="9284" spans="1:3" ht="22.5" x14ac:dyDescent="0.25">
      <c r="A9284" s="85">
        <v>45551</v>
      </c>
      <c r="B9284" s="86" t="s">
        <v>515</v>
      </c>
      <c r="C9284" s="2">
        <v>2</v>
      </c>
    </row>
    <row r="9285" spans="1:3" x14ac:dyDescent="0.25">
      <c r="A9285" s="85">
        <v>45551</v>
      </c>
      <c r="B9285" s="86" t="s">
        <v>520</v>
      </c>
      <c r="C9285" s="2"/>
    </row>
    <row r="9286" spans="1:3" x14ac:dyDescent="0.25">
      <c r="A9286" s="85">
        <v>45551</v>
      </c>
      <c r="B9286" s="86" t="s">
        <v>518</v>
      </c>
      <c r="C9286" s="2">
        <v>2</v>
      </c>
    </row>
    <row r="9287" spans="1:3" ht="22.5" x14ac:dyDescent="0.25">
      <c r="A9287" s="85">
        <v>45551</v>
      </c>
      <c r="B9287" s="86" t="s">
        <v>535</v>
      </c>
      <c r="C9287" s="2">
        <v>2</v>
      </c>
    </row>
    <row r="9288" spans="1:3" ht="22.5" x14ac:dyDescent="0.25">
      <c r="A9288" s="85">
        <v>45551</v>
      </c>
      <c r="B9288" s="87" t="s">
        <v>521</v>
      </c>
      <c r="C9288" s="2">
        <v>2</v>
      </c>
    </row>
    <row r="9289" spans="1:3" ht="22.5" x14ac:dyDescent="0.25">
      <c r="A9289" s="85">
        <v>45551</v>
      </c>
      <c r="B9289" s="87" t="s">
        <v>544</v>
      </c>
      <c r="C9289" s="2">
        <v>2</v>
      </c>
    </row>
    <row r="9290" spans="1:3" ht="22.5" x14ac:dyDescent="0.25">
      <c r="A9290" s="85">
        <v>45551</v>
      </c>
      <c r="B9290" s="86" t="s">
        <v>560</v>
      </c>
      <c r="C9290" s="2">
        <v>2</v>
      </c>
    </row>
    <row r="9291" spans="1:3" ht="22.5" x14ac:dyDescent="0.25">
      <c r="A9291" s="85">
        <v>45551</v>
      </c>
      <c r="B9291" s="87" t="s">
        <v>523</v>
      </c>
      <c r="C9291" s="2">
        <v>2</v>
      </c>
    </row>
    <row r="9292" spans="1:3" ht="22.5" x14ac:dyDescent="0.25">
      <c r="A9292" s="85">
        <v>45551</v>
      </c>
      <c r="B9292" s="87" t="s">
        <v>530</v>
      </c>
      <c r="C9292" s="2">
        <v>2</v>
      </c>
    </row>
    <row r="9293" spans="1:3" ht="22.5" x14ac:dyDescent="0.25">
      <c r="A9293" s="85">
        <v>45551</v>
      </c>
      <c r="B9293" s="87" t="s">
        <v>522</v>
      </c>
      <c r="C9293" s="2">
        <v>2</v>
      </c>
    </row>
    <row r="9294" spans="1:3" x14ac:dyDescent="0.25">
      <c r="A9294" s="85">
        <v>45551</v>
      </c>
      <c r="B9294" s="86" t="s">
        <v>633</v>
      </c>
      <c r="C9294" s="2">
        <v>2</v>
      </c>
    </row>
    <row r="9295" spans="1:3" ht="22.5" x14ac:dyDescent="0.25">
      <c r="A9295" s="85">
        <v>45551</v>
      </c>
      <c r="B9295" s="87" t="s">
        <v>533</v>
      </c>
      <c r="C9295" s="2">
        <v>2</v>
      </c>
    </row>
    <row r="9296" spans="1:3" x14ac:dyDescent="0.25">
      <c r="A9296" s="85">
        <v>45551</v>
      </c>
      <c r="B9296" s="86" t="s">
        <v>573</v>
      </c>
      <c r="C9296" s="2">
        <v>2</v>
      </c>
    </row>
    <row r="9297" spans="1:3" ht="22.5" x14ac:dyDescent="0.25">
      <c r="A9297" s="85">
        <v>45551</v>
      </c>
      <c r="B9297" s="87" t="s">
        <v>505</v>
      </c>
      <c r="C9297" s="2">
        <v>2</v>
      </c>
    </row>
    <row r="9298" spans="1:3" ht="22.5" x14ac:dyDescent="0.25">
      <c r="A9298" s="85">
        <v>45551</v>
      </c>
      <c r="B9298" s="86" t="s">
        <v>639</v>
      </c>
      <c r="C9298" s="2">
        <v>2</v>
      </c>
    </row>
    <row r="9299" spans="1:3" ht="22.5" x14ac:dyDescent="0.25">
      <c r="A9299" s="85">
        <v>45551</v>
      </c>
      <c r="B9299" s="87" t="s">
        <v>514</v>
      </c>
      <c r="C9299" s="2">
        <v>2</v>
      </c>
    </row>
    <row r="9300" spans="1:3" ht="22.5" x14ac:dyDescent="0.25">
      <c r="A9300" s="85">
        <v>45551</v>
      </c>
      <c r="B9300" s="86" t="s">
        <v>529</v>
      </c>
      <c r="C9300" s="2">
        <v>2</v>
      </c>
    </row>
    <row r="9301" spans="1:3" ht="22.5" x14ac:dyDescent="0.25">
      <c r="A9301" s="85">
        <v>45551</v>
      </c>
      <c r="B9301" s="87" t="s">
        <v>534</v>
      </c>
      <c r="C9301" s="2">
        <v>2</v>
      </c>
    </row>
    <row r="9302" spans="1:3" ht="22.5" x14ac:dyDescent="0.25">
      <c r="A9302" s="85">
        <v>45551</v>
      </c>
      <c r="B9302" s="86" t="s">
        <v>555</v>
      </c>
      <c r="C9302" s="2">
        <v>2</v>
      </c>
    </row>
    <row r="9303" spans="1:3" x14ac:dyDescent="0.25">
      <c r="A9303" s="85">
        <v>45551</v>
      </c>
      <c r="B9303" s="86" t="s">
        <v>527</v>
      </c>
      <c r="C9303" s="2">
        <v>2</v>
      </c>
    </row>
    <row r="9304" spans="1:3" ht="22.5" x14ac:dyDescent="0.25">
      <c r="A9304" s="85">
        <v>45551</v>
      </c>
      <c r="B9304" s="86" t="s">
        <v>558</v>
      </c>
      <c r="C9304" s="2">
        <v>1</v>
      </c>
    </row>
    <row r="9305" spans="1:3" x14ac:dyDescent="0.25">
      <c r="A9305" s="85">
        <v>45551</v>
      </c>
      <c r="B9305" s="87" t="s">
        <v>524</v>
      </c>
      <c r="C9305" s="2">
        <v>2</v>
      </c>
    </row>
    <row r="9306" spans="1:3" ht="22.5" x14ac:dyDescent="0.25">
      <c r="A9306" s="85">
        <v>45551</v>
      </c>
      <c r="B9306" s="87" t="s">
        <v>630</v>
      </c>
      <c r="C9306" s="2">
        <v>2</v>
      </c>
    </row>
    <row r="9307" spans="1:3" x14ac:dyDescent="0.25">
      <c r="A9307" s="85">
        <v>45551</v>
      </c>
      <c r="B9307" s="87" t="s">
        <v>536</v>
      </c>
      <c r="C9307" s="2">
        <v>2</v>
      </c>
    </row>
    <row r="9308" spans="1:3" x14ac:dyDescent="0.25">
      <c r="A9308" s="85">
        <v>45551</v>
      </c>
      <c r="B9308" s="87" t="s">
        <v>562</v>
      </c>
      <c r="C9308" s="2">
        <v>2</v>
      </c>
    </row>
    <row r="9309" spans="1:3" ht="22.5" x14ac:dyDescent="0.25">
      <c r="A9309" s="85">
        <v>45551</v>
      </c>
      <c r="B9309" s="87" t="s">
        <v>549</v>
      </c>
      <c r="C9309" s="2">
        <v>2</v>
      </c>
    </row>
    <row r="9310" spans="1:3" ht="22.5" x14ac:dyDescent="0.25">
      <c r="A9310" s="85">
        <v>45551</v>
      </c>
      <c r="B9310" s="87" t="s">
        <v>571</v>
      </c>
      <c r="C9310" s="2">
        <v>2</v>
      </c>
    </row>
    <row r="9311" spans="1:3" x14ac:dyDescent="0.25">
      <c r="A9311" s="85">
        <v>45551</v>
      </c>
      <c r="B9311" s="86" t="s">
        <v>547</v>
      </c>
      <c r="C9311" s="2">
        <v>2</v>
      </c>
    </row>
    <row r="9312" spans="1:3" ht="22.5" x14ac:dyDescent="0.25">
      <c r="A9312" s="85">
        <v>45551</v>
      </c>
      <c r="B9312" s="86" t="s">
        <v>568</v>
      </c>
      <c r="C9312" s="2">
        <v>2</v>
      </c>
    </row>
    <row r="9313" spans="1:3" ht="22.5" x14ac:dyDescent="0.25">
      <c r="A9313" s="85">
        <v>45551</v>
      </c>
      <c r="B9313" s="87" t="s">
        <v>542</v>
      </c>
      <c r="C9313" s="2">
        <v>2</v>
      </c>
    </row>
    <row r="9314" spans="1:3" ht="22.5" x14ac:dyDescent="0.25">
      <c r="A9314" s="85">
        <v>45552</v>
      </c>
      <c r="B9314" s="86" t="s">
        <v>493</v>
      </c>
      <c r="C9314" s="2">
        <v>2</v>
      </c>
    </row>
    <row r="9315" spans="1:3" x14ac:dyDescent="0.25">
      <c r="A9315" s="85">
        <v>45552</v>
      </c>
      <c r="B9315" s="86" t="s">
        <v>497</v>
      </c>
      <c r="C9315" s="2">
        <v>2</v>
      </c>
    </row>
    <row r="9316" spans="1:3" x14ac:dyDescent="0.25">
      <c r="A9316" s="85">
        <v>45552</v>
      </c>
      <c r="B9316" s="86" t="s">
        <v>506</v>
      </c>
      <c r="C9316" s="2"/>
    </row>
    <row r="9317" spans="1:3" ht="22.5" x14ac:dyDescent="0.25">
      <c r="A9317" s="85">
        <v>45552</v>
      </c>
      <c r="B9317" s="87" t="s">
        <v>490</v>
      </c>
      <c r="C9317" s="2">
        <v>2</v>
      </c>
    </row>
    <row r="9318" spans="1:3" ht="22.5" x14ac:dyDescent="0.25">
      <c r="A9318" s="85">
        <v>45552</v>
      </c>
      <c r="B9318" s="87" t="s">
        <v>552</v>
      </c>
      <c r="C9318" s="2">
        <v>2</v>
      </c>
    </row>
    <row r="9319" spans="1:3" ht="22.5" x14ac:dyDescent="0.25">
      <c r="A9319" s="85">
        <v>45552</v>
      </c>
      <c r="B9319" s="87" t="s">
        <v>499</v>
      </c>
      <c r="C9319" s="2">
        <v>2</v>
      </c>
    </row>
    <row r="9320" spans="1:3" ht="22.5" x14ac:dyDescent="0.25">
      <c r="A9320" s="85">
        <v>45552</v>
      </c>
      <c r="B9320" s="87" t="s">
        <v>574</v>
      </c>
      <c r="C9320" s="2"/>
    </row>
    <row r="9321" spans="1:3" x14ac:dyDescent="0.25">
      <c r="A9321" s="85">
        <v>45552</v>
      </c>
      <c r="B9321" s="86" t="s">
        <v>498</v>
      </c>
      <c r="C9321" s="2">
        <v>2</v>
      </c>
    </row>
    <row r="9322" spans="1:3" x14ac:dyDescent="0.25">
      <c r="A9322" s="85">
        <v>45552</v>
      </c>
      <c r="B9322" s="87" t="s">
        <v>580</v>
      </c>
      <c r="C9322" s="2">
        <v>2</v>
      </c>
    </row>
    <row r="9323" spans="1:3" ht="22.5" x14ac:dyDescent="0.25">
      <c r="A9323" s="85">
        <v>45552</v>
      </c>
      <c r="B9323" s="87" t="s">
        <v>496</v>
      </c>
      <c r="C9323" s="2">
        <v>2</v>
      </c>
    </row>
    <row r="9324" spans="1:3" ht="22.5" x14ac:dyDescent="0.25">
      <c r="A9324" s="85">
        <v>45552</v>
      </c>
      <c r="B9324" s="86" t="s">
        <v>501</v>
      </c>
      <c r="C9324" s="2">
        <v>2</v>
      </c>
    </row>
    <row r="9325" spans="1:3" x14ac:dyDescent="0.25">
      <c r="A9325" s="85">
        <v>45552</v>
      </c>
      <c r="B9325" s="86" t="s">
        <v>494</v>
      </c>
      <c r="C9325" s="2"/>
    </row>
    <row r="9326" spans="1:3" x14ac:dyDescent="0.25">
      <c r="A9326" s="85">
        <v>45552</v>
      </c>
      <c r="B9326" s="86" t="s">
        <v>575</v>
      </c>
      <c r="C9326" s="2">
        <v>2</v>
      </c>
    </row>
    <row r="9327" spans="1:3" ht="22.5" x14ac:dyDescent="0.25">
      <c r="A9327" s="85">
        <v>45552</v>
      </c>
      <c r="B9327" s="87" t="s">
        <v>491</v>
      </c>
      <c r="C9327" s="2"/>
    </row>
    <row r="9328" spans="1:3" x14ac:dyDescent="0.25">
      <c r="A9328" s="85">
        <v>45552</v>
      </c>
      <c r="B9328" s="87" t="s">
        <v>495</v>
      </c>
      <c r="C9328" s="2"/>
    </row>
    <row r="9329" spans="1:3" ht="22.5" x14ac:dyDescent="0.25">
      <c r="A9329" s="85">
        <v>45552</v>
      </c>
      <c r="B9329" s="87" t="s">
        <v>572</v>
      </c>
      <c r="C9329" s="2">
        <v>1</v>
      </c>
    </row>
    <row r="9330" spans="1:3" ht="22.5" x14ac:dyDescent="0.25">
      <c r="A9330" s="85">
        <v>45552</v>
      </c>
      <c r="B9330" s="87" t="s">
        <v>439</v>
      </c>
      <c r="C9330" s="2">
        <v>2</v>
      </c>
    </row>
    <row r="9331" spans="1:3" ht="22.5" x14ac:dyDescent="0.25">
      <c r="A9331" s="85">
        <v>45552</v>
      </c>
      <c r="B9331" s="86" t="s">
        <v>503</v>
      </c>
      <c r="C9331" s="2"/>
    </row>
    <row r="9332" spans="1:3" ht="22.5" x14ac:dyDescent="0.25">
      <c r="A9332" s="85">
        <v>45552</v>
      </c>
      <c r="B9332" s="86" t="s">
        <v>514</v>
      </c>
      <c r="C9332" s="2">
        <v>1</v>
      </c>
    </row>
    <row r="9333" spans="1:3" x14ac:dyDescent="0.25">
      <c r="A9333" s="85">
        <v>45552</v>
      </c>
      <c r="B9333" s="87" t="s">
        <v>509</v>
      </c>
      <c r="C9333" s="2">
        <v>1</v>
      </c>
    </row>
    <row r="9334" spans="1:3" ht="22.5" x14ac:dyDescent="0.25">
      <c r="A9334" s="85">
        <v>45552</v>
      </c>
      <c r="B9334" s="86" t="s">
        <v>563</v>
      </c>
      <c r="C9334" s="2">
        <v>1</v>
      </c>
    </row>
    <row r="9335" spans="1:3" ht="22.5" x14ac:dyDescent="0.25">
      <c r="A9335" s="85">
        <v>45552</v>
      </c>
      <c r="B9335" s="86" t="s">
        <v>531</v>
      </c>
      <c r="C9335" s="2">
        <v>1</v>
      </c>
    </row>
    <row r="9336" spans="1:3" ht="22.5" x14ac:dyDescent="0.25">
      <c r="A9336" s="85">
        <v>45552</v>
      </c>
      <c r="B9336" s="87" t="s">
        <v>500</v>
      </c>
      <c r="C9336" s="2">
        <v>2</v>
      </c>
    </row>
    <row r="9337" spans="1:3" x14ac:dyDescent="0.25">
      <c r="A9337" s="85">
        <v>45552</v>
      </c>
      <c r="B9337" s="86" t="s">
        <v>562</v>
      </c>
      <c r="C9337" s="2">
        <v>2</v>
      </c>
    </row>
    <row r="9338" spans="1:3" ht="22.5" x14ac:dyDescent="0.25">
      <c r="A9338" s="85">
        <v>45552</v>
      </c>
      <c r="B9338" s="87" t="s">
        <v>577</v>
      </c>
      <c r="C9338" s="2">
        <v>1</v>
      </c>
    </row>
    <row r="9339" spans="1:3" ht="22.5" x14ac:dyDescent="0.25">
      <c r="A9339" s="85">
        <v>45552</v>
      </c>
      <c r="B9339" s="86" t="s">
        <v>511</v>
      </c>
      <c r="C9339" s="2">
        <v>1</v>
      </c>
    </row>
    <row r="9340" spans="1:3" ht="22.5" x14ac:dyDescent="0.25">
      <c r="A9340" s="85">
        <v>45552</v>
      </c>
      <c r="B9340" s="87" t="s">
        <v>512</v>
      </c>
      <c r="C9340" s="2">
        <v>2</v>
      </c>
    </row>
    <row r="9341" spans="1:3" x14ac:dyDescent="0.25">
      <c r="A9341" s="85">
        <v>45552</v>
      </c>
      <c r="B9341" s="87" t="s">
        <v>507</v>
      </c>
      <c r="C9341" s="2">
        <v>2</v>
      </c>
    </row>
    <row r="9342" spans="1:3" ht="22.5" x14ac:dyDescent="0.25">
      <c r="A9342" s="85">
        <v>45552</v>
      </c>
      <c r="B9342" s="86" t="s">
        <v>510</v>
      </c>
      <c r="C9342" s="2">
        <v>2</v>
      </c>
    </row>
    <row r="9343" spans="1:3" ht="22.5" x14ac:dyDescent="0.25">
      <c r="A9343" s="85">
        <v>45552</v>
      </c>
      <c r="B9343" s="86" t="s">
        <v>558</v>
      </c>
      <c r="C9343" s="2">
        <v>1</v>
      </c>
    </row>
    <row r="9344" spans="1:3" ht="22.5" x14ac:dyDescent="0.25">
      <c r="A9344" s="85">
        <v>45552</v>
      </c>
      <c r="B9344" s="87" t="s">
        <v>535</v>
      </c>
      <c r="C9344" s="2"/>
    </row>
    <row r="9345" spans="1:3" ht="22.5" x14ac:dyDescent="0.25">
      <c r="A9345" s="85">
        <v>45552</v>
      </c>
      <c r="B9345" s="87" t="s">
        <v>548</v>
      </c>
      <c r="C9345" s="2">
        <v>2</v>
      </c>
    </row>
    <row r="9346" spans="1:3" ht="22.5" x14ac:dyDescent="0.25">
      <c r="A9346" s="85">
        <v>45552</v>
      </c>
      <c r="B9346" s="87" t="s">
        <v>631</v>
      </c>
      <c r="C9346" s="2">
        <v>2</v>
      </c>
    </row>
    <row r="9347" spans="1:3" ht="22.5" x14ac:dyDescent="0.25">
      <c r="A9347" s="85">
        <v>45552</v>
      </c>
      <c r="B9347" s="86" t="s">
        <v>559</v>
      </c>
      <c r="C9347" s="2">
        <v>2</v>
      </c>
    </row>
    <row r="9348" spans="1:3" ht="22.5" x14ac:dyDescent="0.25">
      <c r="A9348" s="85">
        <v>45552</v>
      </c>
      <c r="B9348" s="87" t="s">
        <v>521</v>
      </c>
      <c r="C9348" s="2">
        <v>2</v>
      </c>
    </row>
    <row r="9349" spans="1:3" ht="22.5" x14ac:dyDescent="0.25">
      <c r="A9349" s="85">
        <v>45552</v>
      </c>
      <c r="B9349" s="87" t="s">
        <v>526</v>
      </c>
      <c r="C9349" s="2">
        <v>2</v>
      </c>
    </row>
    <row r="9350" spans="1:3" x14ac:dyDescent="0.25">
      <c r="A9350" s="85">
        <v>45552</v>
      </c>
      <c r="B9350" s="86" t="s">
        <v>502</v>
      </c>
      <c r="C9350" s="2">
        <v>2</v>
      </c>
    </row>
    <row r="9351" spans="1:3" ht="22.5" x14ac:dyDescent="0.25">
      <c r="A9351" s="85">
        <v>45552</v>
      </c>
      <c r="B9351" s="86" t="s">
        <v>515</v>
      </c>
      <c r="C9351" s="2">
        <v>2</v>
      </c>
    </row>
    <row r="9352" spans="1:3" ht="22.5" x14ac:dyDescent="0.25">
      <c r="A9352" s="85">
        <v>45552</v>
      </c>
      <c r="B9352" s="86" t="s">
        <v>630</v>
      </c>
      <c r="C9352" s="2">
        <v>2</v>
      </c>
    </row>
    <row r="9353" spans="1:3" ht="22.5" x14ac:dyDescent="0.25">
      <c r="A9353" s="85">
        <v>45552</v>
      </c>
      <c r="B9353" s="87" t="s">
        <v>533</v>
      </c>
      <c r="C9353" s="2">
        <v>2</v>
      </c>
    </row>
    <row r="9354" spans="1:3" ht="22.5" x14ac:dyDescent="0.25">
      <c r="A9354" s="85">
        <v>45552</v>
      </c>
      <c r="B9354" s="86" t="s">
        <v>583</v>
      </c>
      <c r="C9354" s="2">
        <v>2</v>
      </c>
    </row>
    <row r="9355" spans="1:3" x14ac:dyDescent="0.25">
      <c r="A9355" s="85">
        <v>45552</v>
      </c>
      <c r="B9355" s="87" t="s">
        <v>546</v>
      </c>
      <c r="C9355" s="2">
        <v>1</v>
      </c>
    </row>
    <row r="9356" spans="1:3" ht="22.5" x14ac:dyDescent="0.25">
      <c r="A9356" s="85">
        <v>45552</v>
      </c>
      <c r="B9356" s="87" t="s">
        <v>523</v>
      </c>
      <c r="C9356" s="2">
        <v>2</v>
      </c>
    </row>
    <row r="9357" spans="1:3" x14ac:dyDescent="0.25">
      <c r="A9357" s="85">
        <v>45552</v>
      </c>
      <c r="B9357" s="86" t="s">
        <v>633</v>
      </c>
      <c r="C9357" s="2">
        <v>2</v>
      </c>
    </row>
    <row r="9358" spans="1:3" ht="22.5" x14ac:dyDescent="0.25">
      <c r="A9358" s="85">
        <v>45552</v>
      </c>
      <c r="B9358" s="87" t="s">
        <v>528</v>
      </c>
      <c r="C9358" s="2">
        <v>2</v>
      </c>
    </row>
    <row r="9359" spans="1:3" x14ac:dyDescent="0.25">
      <c r="A9359" s="85">
        <v>45552</v>
      </c>
      <c r="B9359" s="86" t="s">
        <v>573</v>
      </c>
      <c r="C9359" s="2">
        <v>2</v>
      </c>
    </row>
    <row r="9360" spans="1:3" ht="22.5" x14ac:dyDescent="0.25">
      <c r="A9360" s="85">
        <v>45552</v>
      </c>
      <c r="B9360" s="87" t="s">
        <v>629</v>
      </c>
      <c r="C9360" s="2">
        <v>2</v>
      </c>
    </row>
    <row r="9361" spans="1:3" ht="22.5" x14ac:dyDescent="0.25">
      <c r="A9361" s="85">
        <v>45552</v>
      </c>
      <c r="B9361" s="86" t="s">
        <v>522</v>
      </c>
      <c r="C9361" s="2">
        <v>2</v>
      </c>
    </row>
    <row r="9362" spans="1:3" ht="22.5" x14ac:dyDescent="0.25">
      <c r="A9362" s="85">
        <v>45552</v>
      </c>
      <c r="B9362" s="87" t="s">
        <v>505</v>
      </c>
      <c r="C9362" s="2">
        <v>2</v>
      </c>
    </row>
    <row r="9363" spans="1:3" x14ac:dyDescent="0.25">
      <c r="A9363" s="85">
        <v>45552</v>
      </c>
      <c r="B9363" s="87" t="s">
        <v>536</v>
      </c>
      <c r="C9363" s="2">
        <v>2</v>
      </c>
    </row>
    <row r="9364" spans="1:3" ht="22.5" x14ac:dyDescent="0.25">
      <c r="A9364" s="85">
        <v>45552</v>
      </c>
      <c r="B9364" s="87" t="s">
        <v>539</v>
      </c>
      <c r="C9364" s="2">
        <v>1</v>
      </c>
    </row>
    <row r="9365" spans="1:3" ht="22.5" x14ac:dyDescent="0.25">
      <c r="A9365" s="85">
        <v>45552</v>
      </c>
      <c r="B9365" s="86" t="s">
        <v>534</v>
      </c>
      <c r="C9365" s="2">
        <v>2</v>
      </c>
    </row>
    <row r="9366" spans="1:3" ht="22.5" x14ac:dyDescent="0.25">
      <c r="A9366" s="85">
        <v>45552</v>
      </c>
      <c r="B9366" s="86" t="s">
        <v>639</v>
      </c>
      <c r="C9366" s="2">
        <v>2</v>
      </c>
    </row>
    <row r="9367" spans="1:3" x14ac:dyDescent="0.25">
      <c r="A9367" s="85">
        <v>45552</v>
      </c>
      <c r="B9367" s="86" t="s">
        <v>527</v>
      </c>
      <c r="C9367" s="2">
        <v>2</v>
      </c>
    </row>
    <row r="9368" spans="1:3" x14ac:dyDescent="0.25">
      <c r="A9368" s="85">
        <v>45552</v>
      </c>
      <c r="B9368" s="87" t="s">
        <v>564</v>
      </c>
      <c r="C9368" s="2">
        <v>2</v>
      </c>
    </row>
    <row r="9369" spans="1:3" x14ac:dyDescent="0.25">
      <c r="A9369" s="85">
        <v>45552</v>
      </c>
      <c r="B9369" s="87" t="s">
        <v>525</v>
      </c>
      <c r="C9369" s="2">
        <v>2</v>
      </c>
    </row>
    <row r="9370" spans="1:3" x14ac:dyDescent="0.25">
      <c r="A9370" s="85">
        <v>45552</v>
      </c>
      <c r="B9370" s="86" t="s">
        <v>541</v>
      </c>
      <c r="C9370" s="2">
        <v>2</v>
      </c>
    </row>
    <row r="9371" spans="1:3" ht="22.5" x14ac:dyDescent="0.25">
      <c r="A9371" s="85">
        <v>45552</v>
      </c>
      <c r="B9371" s="86" t="s">
        <v>540</v>
      </c>
      <c r="C9371" s="2">
        <v>2</v>
      </c>
    </row>
    <row r="9372" spans="1:3" x14ac:dyDescent="0.25">
      <c r="A9372" s="85">
        <v>45552</v>
      </c>
      <c r="B9372" s="87" t="s">
        <v>518</v>
      </c>
      <c r="C9372" s="2">
        <v>2</v>
      </c>
    </row>
    <row r="9373" spans="1:3" ht="22.5" x14ac:dyDescent="0.25">
      <c r="A9373" s="85">
        <v>45552</v>
      </c>
      <c r="B9373" s="86" t="s">
        <v>530</v>
      </c>
      <c r="C9373" s="2">
        <v>2</v>
      </c>
    </row>
    <row r="9374" spans="1:3" ht="22.5" x14ac:dyDescent="0.25">
      <c r="A9374" s="85">
        <v>45552</v>
      </c>
      <c r="B9374" s="87" t="s">
        <v>508</v>
      </c>
      <c r="C9374" s="2">
        <v>2</v>
      </c>
    </row>
    <row r="9375" spans="1:3" ht="22.5" x14ac:dyDescent="0.25">
      <c r="A9375" s="85">
        <v>45552</v>
      </c>
      <c r="B9375" s="86" t="s">
        <v>555</v>
      </c>
      <c r="C9375" s="2">
        <v>2</v>
      </c>
    </row>
    <row r="9376" spans="1:3" ht="22.5" x14ac:dyDescent="0.25">
      <c r="A9376" s="85">
        <v>45552</v>
      </c>
      <c r="B9376" s="87" t="s">
        <v>544</v>
      </c>
      <c r="C9376" s="2">
        <v>2</v>
      </c>
    </row>
    <row r="9377" spans="1:3" ht="22.5" x14ac:dyDescent="0.25">
      <c r="A9377" s="85">
        <v>45552</v>
      </c>
      <c r="B9377" s="86" t="s">
        <v>542</v>
      </c>
      <c r="C9377" s="2">
        <v>2</v>
      </c>
    </row>
    <row r="9378" spans="1:3" ht="22.5" x14ac:dyDescent="0.25">
      <c r="A9378" s="85">
        <v>45552</v>
      </c>
      <c r="B9378" s="86" t="s">
        <v>576</v>
      </c>
      <c r="C9378" s="2">
        <v>2</v>
      </c>
    </row>
    <row r="9379" spans="1:3" x14ac:dyDescent="0.25">
      <c r="A9379" s="85">
        <v>45552</v>
      </c>
      <c r="B9379" s="86" t="s">
        <v>547</v>
      </c>
      <c r="C9379" s="2">
        <v>2</v>
      </c>
    </row>
    <row r="9380" spans="1:3" ht="22.5" x14ac:dyDescent="0.25">
      <c r="A9380" s="85">
        <v>45552</v>
      </c>
      <c r="B9380" s="87" t="s">
        <v>543</v>
      </c>
      <c r="C9380" s="2">
        <v>2</v>
      </c>
    </row>
    <row r="9381" spans="1:3" ht="22.5" x14ac:dyDescent="0.25">
      <c r="A9381" s="85">
        <v>45552</v>
      </c>
      <c r="B9381" s="86" t="s">
        <v>571</v>
      </c>
      <c r="C9381" s="2">
        <v>2</v>
      </c>
    </row>
    <row r="9382" spans="1:3" ht="22.5" x14ac:dyDescent="0.25">
      <c r="A9382" s="85">
        <v>45552</v>
      </c>
      <c r="B9382" s="86" t="s">
        <v>549</v>
      </c>
      <c r="C9382" s="2">
        <v>2</v>
      </c>
    </row>
    <row r="9383" spans="1:3" ht="22.5" x14ac:dyDescent="0.25">
      <c r="A9383" s="85">
        <v>45552</v>
      </c>
      <c r="B9383" s="87" t="s">
        <v>568</v>
      </c>
      <c r="C9383" s="2">
        <v>2</v>
      </c>
    </row>
    <row r="9384" spans="1:3" ht="22.5" x14ac:dyDescent="0.25">
      <c r="A9384" s="85">
        <v>45553</v>
      </c>
      <c r="B9384" s="86" t="s">
        <v>550</v>
      </c>
      <c r="C9384" s="2"/>
    </row>
    <row r="9385" spans="1:3" ht="22.5" x14ac:dyDescent="0.25">
      <c r="A9385" s="85">
        <v>45553</v>
      </c>
      <c r="B9385" s="87" t="s">
        <v>548</v>
      </c>
      <c r="C9385" s="2">
        <v>2</v>
      </c>
    </row>
    <row r="9386" spans="1:3" ht="22.5" x14ac:dyDescent="0.25">
      <c r="A9386" s="85">
        <v>45553</v>
      </c>
      <c r="B9386" s="86" t="s">
        <v>492</v>
      </c>
      <c r="C9386" s="2">
        <v>2</v>
      </c>
    </row>
    <row r="9387" spans="1:3" ht="22.5" x14ac:dyDescent="0.25">
      <c r="A9387" s="85">
        <v>45553</v>
      </c>
      <c r="B9387" s="86" t="s">
        <v>629</v>
      </c>
      <c r="C9387" s="2"/>
    </row>
    <row r="9388" spans="1:3" ht="22.5" x14ac:dyDescent="0.25">
      <c r="A9388" s="85">
        <v>45553</v>
      </c>
      <c r="B9388" s="86" t="s">
        <v>493</v>
      </c>
      <c r="C9388" s="2">
        <v>2</v>
      </c>
    </row>
    <row r="9389" spans="1:3" ht="22.5" x14ac:dyDescent="0.25">
      <c r="A9389" s="85">
        <v>45553</v>
      </c>
      <c r="B9389" s="86" t="s">
        <v>496</v>
      </c>
      <c r="C9389" s="2">
        <v>2</v>
      </c>
    </row>
    <row r="9390" spans="1:3" x14ac:dyDescent="0.25">
      <c r="A9390" s="85">
        <v>45553</v>
      </c>
      <c r="B9390" s="86" t="s">
        <v>495</v>
      </c>
      <c r="C9390" s="2"/>
    </row>
    <row r="9391" spans="1:3" x14ac:dyDescent="0.25">
      <c r="A9391" s="85">
        <v>45553</v>
      </c>
      <c r="B9391" s="87" t="s">
        <v>494</v>
      </c>
      <c r="C9391" s="2"/>
    </row>
    <row r="9392" spans="1:3" ht="22.5" x14ac:dyDescent="0.25">
      <c r="A9392" s="85">
        <v>45553</v>
      </c>
      <c r="B9392" s="86" t="s">
        <v>565</v>
      </c>
      <c r="C9392" s="2"/>
    </row>
    <row r="9393" spans="1:3" ht="22.5" x14ac:dyDescent="0.25">
      <c r="A9393" s="85">
        <v>45553</v>
      </c>
      <c r="B9393" s="86" t="s">
        <v>533</v>
      </c>
      <c r="C9393" s="2">
        <v>2</v>
      </c>
    </row>
    <row r="9394" spans="1:3" ht="22.5" x14ac:dyDescent="0.25">
      <c r="A9394" s="85">
        <v>45553</v>
      </c>
      <c r="B9394" s="87" t="s">
        <v>552</v>
      </c>
      <c r="C9394" s="2">
        <v>2</v>
      </c>
    </row>
    <row r="9395" spans="1:3" x14ac:dyDescent="0.25">
      <c r="A9395" s="85">
        <v>45553</v>
      </c>
      <c r="B9395" s="87" t="s">
        <v>580</v>
      </c>
      <c r="C9395" s="2">
        <v>2</v>
      </c>
    </row>
    <row r="9396" spans="1:3" ht="22.5" x14ac:dyDescent="0.25">
      <c r="A9396" s="85">
        <v>45553</v>
      </c>
      <c r="B9396" s="87" t="s">
        <v>500</v>
      </c>
      <c r="C9396" s="2">
        <v>2</v>
      </c>
    </row>
    <row r="9397" spans="1:3" ht="22.5" x14ac:dyDescent="0.25">
      <c r="A9397" s="85">
        <v>45553</v>
      </c>
      <c r="B9397" s="86" t="s">
        <v>490</v>
      </c>
      <c r="C9397" s="2">
        <v>2</v>
      </c>
    </row>
    <row r="9398" spans="1:3" ht="22.5" x14ac:dyDescent="0.25">
      <c r="A9398" s="85">
        <v>45553</v>
      </c>
      <c r="B9398" s="86" t="s">
        <v>439</v>
      </c>
      <c r="C9398" s="2">
        <v>1</v>
      </c>
    </row>
    <row r="9399" spans="1:3" ht="22.5" x14ac:dyDescent="0.25">
      <c r="A9399" s="85">
        <v>45553</v>
      </c>
      <c r="B9399" s="86" t="s">
        <v>568</v>
      </c>
      <c r="C9399" s="2"/>
    </row>
    <row r="9400" spans="1:3" x14ac:dyDescent="0.25">
      <c r="A9400" s="85">
        <v>45553</v>
      </c>
      <c r="B9400" s="87" t="s">
        <v>497</v>
      </c>
      <c r="C9400" s="2">
        <v>2</v>
      </c>
    </row>
    <row r="9401" spans="1:3" ht="22.5" x14ac:dyDescent="0.25">
      <c r="A9401" s="85">
        <v>45553</v>
      </c>
      <c r="B9401" s="87" t="s">
        <v>551</v>
      </c>
      <c r="C9401" s="2">
        <v>2</v>
      </c>
    </row>
    <row r="9402" spans="1:3" x14ac:dyDescent="0.25">
      <c r="A9402" s="85">
        <v>45553</v>
      </c>
      <c r="B9402" s="86" t="s">
        <v>520</v>
      </c>
      <c r="C9402" s="2"/>
    </row>
    <row r="9403" spans="1:3" x14ac:dyDescent="0.25">
      <c r="A9403" s="85">
        <v>45553</v>
      </c>
      <c r="B9403" s="86" t="s">
        <v>506</v>
      </c>
      <c r="C9403" s="2"/>
    </row>
    <row r="9404" spans="1:3" ht="22.5" x14ac:dyDescent="0.25">
      <c r="A9404" s="85">
        <v>45553</v>
      </c>
      <c r="B9404" s="87" t="s">
        <v>511</v>
      </c>
      <c r="C9404" s="2">
        <v>1</v>
      </c>
    </row>
    <row r="9405" spans="1:3" x14ac:dyDescent="0.25">
      <c r="A9405" s="85">
        <v>45553</v>
      </c>
      <c r="B9405" s="87" t="s">
        <v>507</v>
      </c>
      <c r="C9405" s="2">
        <v>2</v>
      </c>
    </row>
    <row r="9406" spans="1:3" ht="22.5" x14ac:dyDescent="0.25">
      <c r="A9406" s="85">
        <v>45553</v>
      </c>
      <c r="B9406" s="87" t="s">
        <v>489</v>
      </c>
      <c r="C9406" s="2">
        <v>2</v>
      </c>
    </row>
    <row r="9407" spans="1:3" ht="22.5" x14ac:dyDescent="0.25">
      <c r="A9407" s="85">
        <v>45553</v>
      </c>
      <c r="B9407" s="87" t="s">
        <v>572</v>
      </c>
      <c r="C9407" s="2">
        <v>1</v>
      </c>
    </row>
    <row r="9408" spans="1:3" x14ac:dyDescent="0.25">
      <c r="A9408" s="85">
        <v>45553</v>
      </c>
      <c r="B9408" s="87" t="s">
        <v>525</v>
      </c>
      <c r="C9408" s="2">
        <v>1</v>
      </c>
    </row>
    <row r="9409" spans="1:3" ht="22.5" x14ac:dyDescent="0.25">
      <c r="A9409" s="85">
        <v>45553</v>
      </c>
      <c r="B9409" s="87" t="s">
        <v>526</v>
      </c>
      <c r="C9409" s="2">
        <v>1</v>
      </c>
    </row>
    <row r="9410" spans="1:3" x14ac:dyDescent="0.25">
      <c r="A9410" s="85">
        <v>45553</v>
      </c>
      <c r="B9410" s="87" t="s">
        <v>509</v>
      </c>
      <c r="C9410" s="2">
        <v>1</v>
      </c>
    </row>
    <row r="9411" spans="1:3" ht="22.5" x14ac:dyDescent="0.25">
      <c r="A9411" s="85">
        <v>45553</v>
      </c>
      <c r="B9411" s="87" t="s">
        <v>512</v>
      </c>
      <c r="C9411" s="2">
        <v>2</v>
      </c>
    </row>
    <row r="9412" spans="1:3" ht="22.5" x14ac:dyDescent="0.25">
      <c r="A9412" s="85">
        <v>45553</v>
      </c>
      <c r="B9412" s="86" t="s">
        <v>557</v>
      </c>
      <c r="C9412" s="2">
        <v>2</v>
      </c>
    </row>
    <row r="9413" spans="1:3" ht="22.5" x14ac:dyDescent="0.25">
      <c r="A9413" s="85">
        <v>45553</v>
      </c>
      <c r="B9413" s="86" t="s">
        <v>491</v>
      </c>
      <c r="C9413" s="2"/>
    </row>
    <row r="9414" spans="1:3" ht="22.5" x14ac:dyDescent="0.25">
      <c r="A9414" s="85">
        <v>45553</v>
      </c>
      <c r="B9414" s="86" t="s">
        <v>559</v>
      </c>
      <c r="C9414" s="2">
        <v>2</v>
      </c>
    </row>
    <row r="9415" spans="1:3" ht="22.5" x14ac:dyDescent="0.25">
      <c r="A9415" s="85">
        <v>45553</v>
      </c>
      <c r="B9415" s="87" t="s">
        <v>510</v>
      </c>
      <c r="C9415" s="2">
        <v>2</v>
      </c>
    </row>
    <row r="9416" spans="1:3" ht="22.5" x14ac:dyDescent="0.25">
      <c r="A9416" s="85">
        <v>45553</v>
      </c>
      <c r="B9416" s="87" t="s">
        <v>535</v>
      </c>
      <c r="C9416" s="2">
        <v>1</v>
      </c>
    </row>
    <row r="9417" spans="1:3" ht="22.5" x14ac:dyDescent="0.25">
      <c r="A9417" s="85">
        <v>45553</v>
      </c>
      <c r="B9417" s="87" t="s">
        <v>560</v>
      </c>
      <c r="C9417" s="2">
        <v>2</v>
      </c>
    </row>
    <row r="9418" spans="1:3" ht="22.5" x14ac:dyDescent="0.25">
      <c r="A9418" s="85">
        <v>45553</v>
      </c>
      <c r="B9418" s="86" t="s">
        <v>505</v>
      </c>
      <c r="C9418" s="2">
        <v>2</v>
      </c>
    </row>
    <row r="9419" spans="1:3" x14ac:dyDescent="0.25">
      <c r="A9419" s="85">
        <v>45553</v>
      </c>
      <c r="B9419" s="87" t="s">
        <v>573</v>
      </c>
      <c r="C9419" s="2">
        <v>2</v>
      </c>
    </row>
    <row r="9420" spans="1:3" ht="22.5" x14ac:dyDescent="0.25">
      <c r="A9420" s="85">
        <v>45553</v>
      </c>
      <c r="B9420" s="86" t="s">
        <v>501</v>
      </c>
      <c r="C9420" s="2">
        <v>2</v>
      </c>
    </row>
    <row r="9421" spans="1:3" ht="22.5" x14ac:dyDescent="0.25">
      <c r="A9421" s="85">
        <v>45553</v>
      </c>
      <c r="B9421" s="87" t="s">
        <v>583</v>
      </c>
      <c r="C9421" s="2"/>
    </row>
    <row r="9422" spans="1:3" x14ac:dyDescent="0.25">
      <c r="A9422" s="85">
        <v>45553</v>
      </c>
      <c r="B9422" s="87" t="s">
        <v>518</v>
      </c>
      <c r="C9422" s="2">
        <v>2</v>
      </c>
    </row>
    <row r="9423" spans="1:3" ht="22.5" x14ac:dyDescent="0.25">
      <c r="A9423" s="85">
        <v>45553</v>
      </c>
      <c r="B9423" s="86" t="s">
        <v>515</v>
      </c>
      <c r="C9423" s="2">
        <v>2</v>
      </c>
    </row>
    <row r="9424" spans="1:3" x14ac:dyDescent="0.25">
      <c r="A9424" s="85">
        <v>45553</v>
      </c>
      <c r="B9424" s="86" t="s">
        <v>561</v>
      </c>
      <c r="C9424" s="2">
        <v>2</v>
      </c>
    </row>
    <row r="9425" spans="1:3" ht="22.5" x14ac:dyDescent="0.25">
      <c r="A9425" s="85">
        <v>45553</v>
      </c>
      <c r="B9425" s="87" t="s">
        <v>521</v>
      </c>
      <c r="C9425" s="2">
        <v>2</v>
      </c>
    </row>
    <row r="9426" spans="1:3" ht="22.5" x14ac:dyDescent="0.25">
      <c r="A9426" s="85">
        <v>45553</v>
      </c>
      <c r="B9426" s="86" t="s">
        <v>523</v>
      </c>
      <c r="C9426" s="2">
        <v>2</v>
      </c>
    </row>
    <row r="9427" spans="1:3" x14ac:dyDescent="0.25">
      <c r="A9427" s="85">
        <v>45553</v>
      </c>
      <c r="B9427" s="86" t="s">
        <v>575</v>
      </c>
      <c r="C9427" s="2">
        <v>2</v>
      </c>
    </row>
    <row r="9428" spans="1:3" x14ac:dyDescent="0.25">
      <c r="A9428" s="85">
        <v>45553</v>
      </c>
      <c r="B9428" s="87" t="s">
        <v>502</v>
      </c>
      <c r="C9428" s="2">
        <v>2</v>
      </c>
    </row>
    <row r="9429" spans="1:3" x14ac:dyDescent="0.25">
      <c r="A9429" s="85">
        <v>45553</v>
      </c>
      <c r="B9429" s="87" t="s">
        <v>524</v>
      </c>
      <c r="C9429" s="2">
        <v>2</v>
      </c>
    </row>
    <row r="9430" spans="1:3" ht="22.5" x14ac:dyDescent="0.25">
      <c r="A9430" s="85">
        <v>45553</v>
      </c>
      <c r="B9430" s="86" t="s">
        <v>630</v>
      </c>
      <c r="C9430" s="2">
        <v>2</v>
      </c>
    </row>
    <row r="9431" spans="1:3" x14ac:dyDescent="0.25">
      <c r="A9431" s="85">
        <v>45553</v>
      </c>
      <c r="B9431" s="86" t="s">
        <v>546</v>
      </c>
      <c r="C9431" s="2">
        <v>1</v>
      </c>
    </row>
    <row r="9432" spans="1:3" x14ac:dyDescent="0.25">
      <c r="A9432" s="85">
        <v>45553</v>
      </c>
      <c r="B9432" s="87" t="s">
        <v>527</v>
      </c>
      <c r="C9432" s="2">
        <v>2</v>
      </c>
    </row>
    <row r="9433" spans="1:3" ht="22.5" x14ac:dyDescent="0.25">
      <c r="A9433" s="85">
        <v>45553</v>
      </c>
      <c r="B9433" s="87" t="s">
        <v>529</v>
      </c>
      <c r="C9433" s="2">
        <v>2</v>
      </c>
    </row>
    <row r="9434" spans="1:3" ht="22.5" x14ac:dyDescent="0.25">
      <c r="A9434" s="85">
        <v>45553</v>
      </c>
      <c r="B9434" s="86" t="s">
        <v>522</v>
      </c>
      <c r="C9434" s="2">
        <v>2</v>
      </c>
    </row>
    <row r="9435" spans="1:3" ht="22.5" x14ac:dyDescent="0.25">
      <c r="A9435" s="85">
        <v>45553</v>
      </c>
      <c r="B9435" s="87" t="s">
        <v>514</v>
      </c>
      <c r="C9435" s="2">
        <v>2</v>
      </c>
    </row>
    <row r="9436" spans="1:3" x14ac:dyDescent="0.25">
      <c r="A9436" s="85">
        <v>45553</v>
      </c>
      <c r="B9436" s="87" t="s">
        <v>633</v>
      </c>
      <c r="C9436" s="2">
        <v>2</v>
      </c>
    </row>
    <row r="9437" spans="1:3" ht="22.5" x14ac:dyDescent="0.25">
      <c r="A9437" s="85">
        <v>45553</v>
      </c>
      <c r="B9437" s="87" t="s">
        <v>530</v>
      </c>
      <c r="C9437" s="2">
        <v>2</v>
      </c>
    </row>
    <row r="9438" spans="1:3" ht="22.5" x14ac:dyDescent="0.25">
      <c r="A9438" s="85">
        <v>45553</v>
      </c>
      <c r="B9438" s="86" t="s">
        <v>539</v>
      </c>
      <c r="C9438" s="2">
        <v>2</v>
      </c>
    </row>
    <row r="9439" spans="1:3" ht="22.5" x14ac:dyDescent="0.25">
      <c r="A9439" s="85">
        <v>45553</v>
      </c>
      <c r="B9439" s="86" t="s">
        <v>540</v>
      </c>
      <c r="C9439" s="2">
        <v>2</v>
      </c>
    </row>
    <row r="9440" spans="1:3" x14ac:dyDescent="0.25">
      <c r="A9440" s="85">
        <v>45553</v>
      </c>
      <c r="B9440" s="87" t="s">
        <v>562</v>
      </c>
      <c r="C9440" s="2">
        <v>2</v>
      </c>
    </row>
    <row r="9441" spans="1:3" ht="22.5" x14ac:dyDescent="0.25">
      <c r="A9441" s="85">
        <v>45553</v>
      </c>
      <c r="B9441" s="86" t="s">
        <v>544</v>
      </c>
      <c r="C9441" s="2">
        <v>2</v>
      </c>
    </row>
    <row r="9442" spans="1:3" ht="22.5" x14ac:dyDescent="0.25">
      <c r="A9442" s="85">
        <v>45553</v>
      </c>
      <c r="B9442" s="87" t="s">
        <v>639</v>
      </c>
      <c r="C9442" s="2">
        <v>2</v>
      </c>
    </row>
    <row r="9443" spans="1:3" ht="22.5" x14ac:dyDescent="0.25">
      <c r="A9443" s="85">
        <v>45553</v>
      </c>
      <c r="B9443" s="86" t="s">
        <v>577</v>
      </c>
      <c r="C9443" s="2">
        <v>2</v>
      </c>
    </row>
    <row r="9444" spans="1:3" ht="22.5" x14ac:dyDescent="0.25">
      <c r="A9444" s="85">
        <v>45553</v>
      </c>
      <c r="B9444" s="86" t="s">
        <v>531</v>
      </c>
      <c r="C9444" s="2">
        <v>2</v>
      </c>
    </row>
    <row r="9445" spans="1:3" ht="22.5" x14ac:dyDescent="0.25">
      <c r="A9445" s="85">
        <v>45553</v>
      </c>
      <c r="B9445" s="87" t="s">
        <v>549</v>
      </c>
      <c r="C9445" s="2">
        <v>2</v>
      </c>
    </row>
    <row r="9446" spans="1:3" ht="22.5" x14ac:dyDescent="0.25">
      <c r="A9446" s="85">
        <v>45553</v>
      </c>
      <c r="B9446" s="86" t="s">
        <v>631</v>
      </c>
      <c r="C9446" s="2">
        <v>1</v>
      </c>
    </row>
    <row r="9447" spans="1:3" ht="22.5" x14ac:dyDescent="0.25">
      <c r="A9447" s="85">
        <v>45553</v>
      </c>
      <c r="B9447" s="86" t="s">
        <v>508</v>
      </c>
      <c r="C9447" s="2">
        <v>2</v>
      </c>
    </row>
    <row r="9448" spans="1:3" x14ac:dyDescent="0.25">
      <c r="A9448" s="85">
        <v>45553</v>
      </c>
      <c r="B9448" s="87" t="s">
        <v>536</v>
      </c>
      <c r="C9448" s="2">
        <v>2</v>
      </c>
    </row>
    <row r="9449" spans="1:3" x14ac:dyDescent="0.25">
      <c r="A9449" s="85">
        <v>45553</v>
      </c>
      <c r="B9449" s="86" t="s">
        <v>541</v>
      </c>
      <c r="C9449" s="2">
        <v>2</v>
      </c>
    </row>
    <row r="9450" spans="1:3" x14ac:dyDescent="0.25">
      <c r="A9450" s="85">
        <v>45553</v>
      </c>
      <c r="B9450" s="86" t="s">
        <v>564</v>
      </c>
      <c r="C9450" s="2">
        <v>1</v>
      </c>
    </row>
    <row r="9451" spans="1:3" ht="22.5" x14ac:dyDescent="0.25">
      <c r="A9451" s="85">
        <v>45553</v>
      </c>
      <c r="B9451" s="86" t="s">
        <v>563</v>
      </c>
      <c r="C9451" s="2">
        <v>2</v>
      </c>
    </row>
    <row r="9452" spans="1:3" ht="22.5" x14ac:dyDescent="0.25">
      <c r="A9452" s="85">
        <v>45553</v>
      </c>
      <c r="B9452" s="87" t="s">
        <v>543</v>
      </c>
      <c r="C9452" s="2">
        <v>2</v>
      </c>
    </row>
    <row r="9453" spans="1:3" ht="22.5" x14ac:dyDescent="0.25">
      <c r="A9453" s="85">
        <v>45554</v>
      </c>
      <c r="B9453" s="86" t="s">
        <v>571</v>
      </c>
      <c r="C9453" s="2"/>
    </row>
    <row r="9454" spans="1:3" ht="22.5" x14ac:dyDescent="0.25">
      <c r="A9454" s="85">
        <v>45554</v>
      </c>
      <c r="B9454" s="86" t="s">
        <v>492</v>
      </c>
      <c r="C9454" s="2">
        <v>2</v>
      </c>
    </row>
    <row r="9455" spans="1:3" ht="22.5" x14ac:dyDescent="0.25">
      <c r="A9455" s="85">
        <v>45554</v>
      </c>
      <c r="B9455" s="87" t="s">
        <v>581</v>
      </c>
      <c r="C9455" s="2"/>
    </row>
    <row r="9456" spans="1:3" x14ac:dyDescent="0.25">
      <c r="A9456" s="85">
        <v>45554</v>
      </c>
      <c r="B9456" s="87" t="s">
        <v>495</v>
      </c>
      <c r="C9456" s="2"/>
    </row>
    <row r="9457" spans="1:3" ht="22.5" x14ac:dyDescent="0.25">
      <c r="A9457" s="85">
        <v>45554</v>
      </c>
      <c r="B9457" s="86" t="s">
        <v>557</v>
      </c>
      <c r="C9457" s="2"/>
    </row>
    <row r="9458" spans="1:3" ht="22.5" x14ac:dyDescent="0.25">
      <c r="A9458" s="85">
        <v>45554</v>
      </c>
      <c r="B9458" s="86" t="s">
        <v>552</v>
      </c>
      <c r="C9458" s="2">
        <v>2</v>
      </c>
    </row>
    <row r="9459" spans="1:3" ht="22.5" x14ac:dyDescent="0.25">
      <c r="A9459" s="85">
        <v>45554</v>
      </c>
      <c r="B9459" s="86" t="s">
        <v>499</v>
      </c>
      <c r="C9459" s="2">
        <v>2</v>
      </c>
    </row>
    <row r="9460" spans="1:3" ht="22.5" x14ac:dyDescent="0.25">
      <c r="A9460" s="85">
        <v>45554</v>
      </c>
      <c r="B9460" s="86" t="s">
        <v>572</v>
      </c>
      <c r="C9460" s="2"/>
    </row>
    <row r="9461" spans="1:3" ht="22.5" x14ac:dyDescent="0.25">
      <c r="A9461" s="85">
        <v>45554</v>
      </c>
      <c r="B9461" s="86" t="s">
        <v>515</v>
      </c>
      <c r="C9461" s="2">
        <v>2</v>
      </c>
    </row>
    <row r="9462" spans="1:3" x14ac:dyDescent="0.25">
      <c r="A9462" s="85">
        <v>45554</v>
      </c>
      <c r="B9462" s="86" t="s">
        <v>494</v>
      </c>
      <c r="C9462" s="2"/>
    </row>
    <row r="9463" spans="1:3" ht="22.5" x14ac:dyDescent="0.25">
      <c r="A9463" s="85">
        <v>45554</v>
      </c>
      <c r="B9463" s="87" t="s">
        <v>511</v>
      </c>
      <c r="C9463" s="2">
        <v>1</v>
      </c>
    </row>
    <row r="9464" spans="1:3" x14ac:dyDescent="0.25">
      <c r="A9464" s="85">
        <v>45554</v>
      </c>
      <c r="B9464" s="86" t="s">
        <v>498</v>
      </c>
      <c r="C9464" s="2">
        <v>2</v>
      </c>
    </row>
    <row r="9465" spans="1:3" ht="22.5" x14ac:dyDescent="0.25">
      <c r="A9465" s="85">
        <v>45554</v>
      </c>
      <c r="B9465" s="87" t="s">
        <v>533</v>
      </c>
      <c r="C9465" s="2">
        <v>2</v>
      </c>
    </row>
    <row r="9466" spans="1:3" ht="22.5" x14ac:dyDescent="0.25">
      <c r="A9466" s="85">
        <v>45554</v>
      </c>
      <c r="B9466" s="87" t="s">
        <v>493</v>
      </c>
      <c r="C9466" s="2">
        <v>2</v>
      </c>
    </row>
    <row r="9467" spans="1:3" x14ac:dyDescent="0.25">
      <c r="A9467" s="85">
        <v>45554</v>
      </c>
      <c r="B9467" s="87" t="s">
        <v>580</v>
      </c>
      <c r="C9467" s="2">
        <v>1</v>
      </c>
    </row>
    <row r="9468" spans="1:3" ht="22.5" x14ac:dyDescent="0.25">
      <c r="A9468" s="85">
        <v>45554</v>
      </c>
      <c r="B9468" s="86" t="s">
        <v>628</v>
      </c>
      <c r="C9468" s="2">
        <v>2</v>
      </c>
    </row>
    <row r="9469" spans="1:3" ht="22.5" x14ac:dyDescent="0.25">
      <c r="A9469" s="85">
        <v>45554</v>
      </c>
      <c r="B9469" s="87" t="s">
        <v>551</v>
      </c>
      <c r="C9469" s="2">
        <v>2</v>
      </c>
    </row>
    <row r="9470" spans="1:3" ht="22.5" x14ac:dyDescent="0.25">
      <c r="A9470" s="85">
        <v>45554</v>
      </c>
      <c r="B9470" s="86" t="s">
        <v>545</v>
      </c>
      <c r="C9470" s="2">
        <v>2</v>
      </c>
    </row>
    <row r="9471" spans="1:3" ht="22.5" x14ac:dyDescent="0.25">
      <c r="A9471" s="85">
        <v>45554</v>
      </c>
      <c r="B9471" s="86" t="s">
        <v>439</v>
      </c>
      <c r="C9471" s="2">
        <v>2</v>
      </c>
    </row>
    <row r="9472" spans="1:3" x14ac:dyDescent="0.25">
      <c r="A9472" s="85">
        <v>45554</v>
      </c>
      <c r="B9472" s="87" t="s">
        <v>506</v>
      </c>
      <c r="C9472" s="2">
        <v>1</v>
      </c>
    </row>
    <row r="9473" spans="1:3" ht="22.5" x14ac:dyDescent="0.25">
      <c r="A9473" s="85">
        <v>45554</v>
      </c>
      <c r="B9473" s="87" t="s">
        <v>501</v>
      </c>
      <c r="C9473" s="2">
        <v>2</v>
      </c>
    </row>
    <row r="9474" spans="1:3" x14ac:dyDescent="0.25">
      <c r="A9474" s="85">
        <v>45554</v>
      </c>
      <c r="B9474" s="86" t="s">
        <v>518</v>
      </c>
      <c r="C9474" s="2">
        <v>1</v>
      </c>
    </row>
    <row r="9475" spans="1:3" ht="22.5" x14ac:dyDescent="0.25">
      <c r="A9475" s="85">
        <v>45554</v>
      </c>
      <c r="B9475" s="86" t="s">
        <v>554</v>
      </c>
      <c r="C9475" s="2">
        <v>1</v>
      </c>
    </row>
    <row r="9476" spans="1:3" x14ac:dyDescent="0.25">
      <c r="A9476" s="85">
        <v>45554</v>
      </c>
      <c r="B9476" s="87" t="s">
        <v>507</v>
      </c>
      <c r="C9476" s="2">
        <v>2</v>
      </c>
    </row>
    <row r="9477" spans="1:3" ht="22.5" x14ac:dyDescent="0.25">
      <c r="A9477" s="85">
        <v>45554</v>
      </c>
      <c r="B9477" s="86" t="s">
        <v>523</v>
      </c>
      <c r="C9477" s="2">
        <v>1</v>
      </c>
    </row>
    <row r="9478" spans="1:3" x14ac:dyDescent="0.25">
      <c r="A9478" s="85">
        <v>45554</v>
      </c>
      <c r="B9478" s="86" t="s">
        <v>525</v>
      </c>
      <c r="C9478" s="2">
        <v>1</v>
      </c>
    </row>
    <row r="9479" spans="1:3" ht="22.5" x14ac:dyDescent="0.25">
      <c r="A9479" s="85">
        <v>45554</v>
      </c>
      <c r="B9479" s="87" t="s">
        <v>530</v>
      </c>
      <c r="C9479" s="2">
        <v>1</v>
      </c>
    </row>
    <row r="9480" spans="1:3" ht="22.5" x14ac:dyDescent="0.25">
      <c r="A9480" s="85">
        <v>45554</v>
      </c>
      <c r="B9480" s="87" t="s">
        <v>555</v>
      </c>
      <c r="C9480" s="2">
        <v>1</v>
      </c>
    </row>
    <row r="9481" spans="1:3" ht="22.5" x14ac:dyDescent="0.25">
      <c r="A9481" s="85">
        <v>45554</v>
      </c>
      <c r="B9481" s="87" t="s">
        <v>569</v>
      </c>
      <c r="C9481" s="2">
        <v>2</v>
      </c>
    </row>
    <row r="9482" spans="1:3" ht="22.5" x14ac:dyDescent="0.25">
      <c r="A9482" s="85">
        <v>45554</v>
      </c>
      <c r="B9482" s="87" t="s">
        <v>510</v>
      </c>
      <c r="C9482" s="2">
        <v>2</v>
      </c>
    </row>
    <row r="9483" spans="1:3" ht="22.5" x14ac:dyDescent="0.25">
      <c r="A9483" s="85">
        <v>45554</v>
      </c>
      <c r="B9483" s="86" t="s">
        <v>512</v>
      </c>
      <c r="C9483" s="2">
        <v>2</v>
      </c>
    </row>
    <row r="9484" spans="1:3" ht="22.5" x14ac:dyDescent="0.25">
      <c r="A9484" s="85">
        <v>45554</v>
      </c>
      <c r="B9484" s="86" t="s">
        <v>490</v>
      </c>
      <c r="C9484" s="2">
        <v>2</v>
      </c>
    </row>
    <row r="9485" spans="1:3" x14ac:dyDescent="0.25">
      <c r="A9485" s="85">
        <v>45554</v>
      </c>
      <c r="B9485" s="87" t="s">
        <v>564</v>
      </c>
      <c r="C9485" s="2">
        <v>1</v>
      </c>
    </row>
    <row r="9486" spans="1:3" ht="22.5" x14ac:dyDescent="0.25">
      <c r="A9486" s="85">
        <v>45554</v>
      </c>
      <c r="B9486" s="86" t="s">
        <v>505</v>
      </c>
      <c r="C9486" s="2">
        <v>2</v>
      </c>
    </row>
    <row r="9487" spans="1:3" x14ac:dyDescent="0.25">
      <c r="A9487" s="85">
        <v>45554</v>
      </c>
      <c r="B9487" s="87" t="s">
        <v>502</v>
      </c>
      <c r="C9487" s="2">
        <v>2</v>
      </c>
    </row>
    <row r="9488" spans="1:3" x14ac:dyDescent="0.25">
      <c r="A9488" s="85">
        <v>45554</v>
      </c>
      <c r="B9488" s="86" t="s">
        <v>527</v>
      </c>
      <c r="C9488" s="2">
        <v>2</v>
      </c>
    </row>
    <row r="9489" spans="1:3" ht="22.5" x14ac:dyDescent="0.25">
      <c r="A9489" s="85">
        <v>45554</v>
      </c>
      <c r="B9489" s="87" t="s">
        <v>630</v>
      </c>
      <c r="C9489" s="2">
        <v>2</v>
      </c>
    </row>
    <row r="9490" spans="1:3" ht="22.5" x14ac:dyDescent="0.25">
      <c r="A9490" s="85">
        <v>45554</v>
      </c>
      <c r="B9490" s="87" t="s">
        <v>522</v>
      </c>
      <c r="C9490" s="2">
        <v>2</v>
      </c>
    </row>
    <row r="9491" spans="1:3" x14ac:dyDescent="0.25">
      <c r="A9491" s="85">
        <v>45554</v>
      </c>
      <c r="B9491" s="87" t="s">
        <v>561</v>
      </c>
      <c r="C9491" s="2">
        <v>2</v>
      </c>
    </row>
    <row r="9492" spans="1:3" x14ac:dyDescent="0.25">
      <c r="A9492" s="85">
        <v>45554</v>
      </c>
      <c r="B9492" s="87" t="s">
        <v>575</v>
      </c>
      <c r="C9492" s="2">
        <v>2</v>
      </c>
    </row>
    <row r="9493" spans="1:3" x14ac:dyDescent="0.25">
      <c r="A9493" s="85">
        <v>45554</v>
      </c>
      <c r="B9493" s="86" t="s">
        <v>524</v>
      </c>
      <c r="C9493" s="2">
        <v>2</v>
      </c>
    </row>
    <row r="9494" spans="1:3" ht="22.5" x14ac:dyDescent="0.25">
      <c r="A9494" s="85">
        <v>45554</v>
      </c>
      <c r="B9494" s="87" t="s">
        <v>529</v>
      </c>
      <c r="C9494" s="2">
        <v>2</v>
      </c>
    </row>
    <row r="9495" spans="1:3" ht="22.5" x14ac:dyDescent="0.25">
      <c r="A9495" s="85">
        <v>45554</v>
      </c>
      <c r="B9495" s="86" t="s">
        <v>631</v>
      </c>
      <c r="C9495" s="2">
        <v>2</v>
      </c>
    </row>
    <row r="9496" spans="1:3" ht="22.5" x14ac:dyDescent="0.25">
      <c r="A9496" s="85">
        <v>45554</v>
      </c>
      <c r="B9496" s="87" t="s">
        <v>559</v>
      </c>
      <c r="C9496" s="2">
        <v>2</v>
      </c>
    </row>
    <row r="9497" spans="1:3" ht="22.5" x14ac:dyDescent="0.25">
      <c r="A9497" s="85">
        <v>45554</v>
      </c>
      <c r="B9497" s="86" t="s">
        <v>563</v>
      </c>
      <c r="C9497" s="2">
        <v>2</v>
      </c>
    </row>
    <row r="9498" spans="1:3" ht="22.5" x14ac:dyDescent="0.25">
      <c r="A9498" s="85">
        <v>45554</v>
      </c>
      <c r="B9498" s="87" t="s">
        <v>577</v>
      </c>
      <c r="C9498" s="2">
        <v>2</v>
      </c>
    </row>
    <row r="9499" spans="1:3" x14ac:dyDescent="0.25">
      <c r="A9499" s="85">
        <v>45554</v>
      </c>
      <c r="B9499" s="86" t="s">
        <v>536</v>
      </c>
      <c r="C9499" s="2">
        <v>2</v>
      </c>
    </row>
    <row r="9500" spans="1:3" ht="22.5" x14ac:dyDescent="0.25">
      <c r="A9500" s="85">
        <v>45554</v>
      </c>
      <c r="B9500" s="87" t="s">
        <v>531</v>
      </c>
      <c r="C9500" s="2">
        <v>2</v>
      </c>
    </row>
    <row r="9501" spans="1:3" x14ac:dyDescent="0.25">
      <c r="A9501" s="85">
        <v>45554</v>
      </c>
      <c r="B9501" s="86" t="s">
        <v>633</v>
      </c>
      <c r="C9501" s="2">
        <v>2</v>
      </c>
    </row>
    <row r="9502" spans="1:3" ht="22.5" x14ac:dyDescent="0.25">
      <c r="A9502" s="85">
        <v>45554</v>
      </c>
      <c r="B9502" s="87" t="s">
        <v>528</v>
      </c>
      <c r="C9502" s="2">
        <v>2</v>
      </c>
    </row>
    <row r="9503" spans="1:3" x14ac:dyDescent="0.25">
      <c r="A9503" s="85">
        <v>45554</v>
      </c>
      <c r="B9503" s="86" t="s">
        <v>520</v>
      </c>
      <c r="C9503" s="2"/>
    </row>
    <row r="9504" spans="1:3" ht="22.5" x14ac:dyDescent="0.25">
      <c r="A9504" s="85">
        <v>45554</v>
      </c>
      <c r="B9504" s="87" t="s">
        <v>521</v>
      </c>
      <c r="C9504" s="2">
        <v>2</v>
      </c>
    </row>
    <row r="9505" spans="1:3" ht="22.5" x14ac:dyDescent="0.25">
      <c r="A9505" s="85">
        <v>45554</v>
      </c>
      <c r="B9505" s="86" t="s">
        <v>576</v>
      </c>
      <c r="C9505" s="2">
        <v>2</v>
      </c>
    </row>
    <row r="9506" spans="1:3" x14ac:dyDescent="0.25">
      <c r="A9506" s="85">
        <v>45554</v>
      </c>
      <c r="B9506" s="87" t="s">
        <v>573</v>
      </c>
      <c r="C9506" s="2">
        <v>2</v>
      </c>
    </row>
    <row r="9507" spans="1:3" ht="22.5" x14ac:dyDescent="0.25">
      <c r="A9507" s="85">
        <v>45554</v>
      </c>
      <c r="B9507" s="86" t="s">
        <v>539</v>
      </c>
      <c r="C9507" s="2">
        <v>2</v>
      </c>
    </row>
    <row r="9508" spans="1:3" ht="22.5" x14ac:dyDescent="0.25">
      <c r="A9508" s="85">
        <v>45554</v>
      </c>
      <c r="B9508" s="87" t="s">
        <v>534</v>
      </c>
      <c r="C9508" s="2">
        <v>2</v>
      </c>
    </row>
    <row r="9509" spans="1:3" ht="22.5" x14ac:dyDescent="0.25">
      <c r="A9509" s="85">
        <v>45554</v>
      </c>
      <c r="B9509" s="87" t="s">
        <v>526</v>
      </c>
      <c r="C9509" s="2">
        <v>2</v>
      </c>
    </row>
    <row r="9510" spans="1:3" ht="22.5" x14ac:dyDescent="0.25">
      <c r="A9510" s="85">
        <v>45554</v>
      </c>
      <c r="B9510" s="87" t="s">
        <v>540</v>
      </c>
      <c r="C9510" s="2">
        <v>2</v>
      </c>
    </row>
    <row r="9511" spans="1:3" ht="22.5" x14ac:dyDescent="0.25">
      <c r="A9511" s="85">
        <v>45554</v>
      </c>
      <c r="B9511" s="86" t="s">
        <v>535</v>
      </c>
      <c r="C9511" s="2">
        <v>2</v>
      </c>
    </row>
    <row r="9512" spans="1:3" x14ac:dyDescent="0.25">
      <c r="A9512" s="85">
        <v>45554</v>
      </c>
      <c r="B9512" s="87" t="s">
        <v>570</v>
      </c>
      <c r="C9512" s="2">
        <v>2</v>
      </c>
    </row>
    <row r="9513" spans="1:3" ht="22.5" x14ac:dyDescent="0.25">
      <c r="A9513" s="85">
        <v>45554</v>
      </c>
      <c r="B9513" s="87" t="s">
        <v>542</v>
      </c>
      <c r="C9513" s="2">
        <v>2</v>
      </c>
    </row>
    <row r="9514" spans="1:3" ht="22.5" x14ac:dyDescent="0.25">
      <c r="A9514" s="85">
        <v>45554</v>
      </c>
      <c r="B9514" s="86" t="s">
        <v>549</v>
      </c>
      <c r="C9514" s="2">
        <v>2</v>
      </c>
    </row>
    <row r="9515" spans="1:3" ht="22.5" x14ac:dyDescent="0.25">
      <c r="A9515" s="85">
        <v>45554</v>
      </c>
      <c r="B9515" s="86" t="s">
        <v>544</v>
      </c>
      <c r="C9515" s="2">
        <v>2</v>
      </c>
    </row>
    <row r="9516" spans="1:3" x14ac:dyDescent="0.25">
      <c r="A9516" s="85">
        <v>45554</v>
      </c>
      <c r="B9516" s="87" t="s">
        <v>562</v>
      </c>
      <c r="C9516" s="2">
        <v>2</v>
      </c>
    </row>
    <row r="9517" spans="1:3" x14ac:dyDescent="0.25">
      <c r="A9517" s="85">
        <v>45554</v>
      </c>
      <c r="B9517" s="86" t="s">
        <v>541</v>
      </c>
      <c r="C9517" s="2">
        <v>2</v>
      </c>
    </row>
    <row r="9518" spans="1:3" ht="22.5" x14ac:dyDescent="0.25">
      <c r="A9518" s="85">
        <v>45554</v>
      </c>
      <c r="B9518" s="87" t="s">
        <v>639</v>
      </c>
      <c r="C9518" s="2">
        <v>2</v>
      </c>
    </row>
    <row r="9519" spans="1:3" ht="22.5" x14ac:dyDescent="0.25">
      <c r="A9519" s="85">
        <v>45554</v>
      </c>
      <c r="B9519" s="86" t="s">
        <v>543</v>
      </c>
      <c r="C9519" s="2">
        <v>2</v>
      </c>
    </row>
    <row r="9520" spans="1:3" x14ac:dyDescent="0.25">
      <c r="A9520" s="85">
        <v>45554</v>
      </c>
      <c r="B9520" s="86" t="s">
        <v>547</v>
      </c>
      <c r="C9520" s="2">
        <v>2</v>
      </c>
    </row>
    <row r="9521" spans="1:3" ht="22.5" x14ac:dyDescent="0.25">
      <c r="A9521" s="85">
        <v>45554</v>
      </c>
      <c r="B9521" s="86" t="s">
        <v>508</v>
      </c>
      <c r="C9521" s="2">
        <v>2</v>
      </c>
    </row>
    <row r="9522" spans="1:3" ht="22.5" x14ac:dyDescent="0.25">
      <c r="A9522" s="85">
        <v>45554</v>
      </c>
      <c r="B9522" s="86" t="s">
        <v>568</v>
      </c>
      <c r="C9522" s="2">
        <v>2</v>
      </c>
    </row>
    <row r="9523" spans="1:3" x14ac:dyDescent="0.25">
      <c r="A9523" s="85">
        <v>45554</v>
      </c>
      <c r="B9523" s="87" t="s">
        <v>546</v>
      </c>
      <c r="C9523" s="2">
        <v>2</v>
      </c>
    </row>
    <row r="9524" spans="1:3" ht="22.5" x14ac:dyDescent="0.25">
      <c r="A9524" s="85">
        <v>45555</v>
      </c>
      <c r="B9524" s="86" t="s">
        <v>493</v>
      </c>
      <c r="C9524" s="2">
        <v>2</v>
      </c>
    </row>
    <row r="9525" spans="1:3" ht="22.5" x14ac:dyDescent="0.25">
      <c r="A9525" s="85">
        <v>45555</v>
      </c>
      <c r="B9525" s="86" t="s">
        <v>550</v>
      </c>
      <c r="C9525" s="2"/>
    </row>
    <row r="9526" spans="1:3" ht="22.5" x14ac:dyDescent="0.25">
      <c r="A9526" s="85">
        <v>45555</v>
      </c>
      <c r="B9526" s="87" t="s">
        <v>571</v>
      </c>
      <c r="C9526" s="2"/>
    </row>
    <row r="9527" spans="1:3" ht="22.5" x14ac:dyDescent="0.25">
      <c r="A9527" s="85">
        <v>45555</v>
      </c>
      <c r="B9527" s="87" t="s">
        <v>501</v>
      </c>
      <c r="C9527" s="2">
        <v>2</v>
      </c>
    </row>
    <row r="9528" spans="1:3" ht="22.5" x14ac:dyDescent="0.25">
      <c r="A9528" s="85">
        <v>45555</v>
      </c>
      <c r="B9528" s="86" t="s">
        <v>490</v>
      </c>
      <c r="C9528" s="2">
        <v>2</v>
      </c>
    </row>
    <row r="9529" spans="1:3" ht="22.5" x14ac:dyDescent="0.25">
      <c r="A9529" s="85">
        <v>45555</v>
      </c>
      <c r="B9529" s="86" t="s">
        <v>515</v>
      </c>
      <c r="C9529" s="2">
        <v>2</v>
      </c>
    </row>
    <row r="9530" spans="1:3" ht="22.5" x14ac:dyDescent="0.25">
      <c r="A9530" s="85">
        <v>45555</v>
      </c>
      <c r="B9530" s="86" t="s">
        <v>491</v>
      </c>
      <c r="C9530" s="2"/>
    </row>
    <row r="9531" spans="1:3" ht="22.5" x14ac:dyDescent="0.25">
      <c r="A9531" s="85">
        <v>45555</v>
      </c>
      <c r="B9531" s="87" t="s">
        <v>492</v>
      </c>
      <c r="C9531" s="2">
        <v>2</v>
      </c>
    </row>
    <row r="9532" spans="1:3" x14ac:dyDescent="0.25">
      <c r="A9532" s="85">
        <v>45555</v>
      </c>
      <c r="B9532" s="87" t="s">
        <v>494</v>
      </c>
      <c r="C9532" s="2"/>
    </row>
    <row r="9533" spans="1:3" x14ac:dyDescent="0.25">
      <c r="A9533" s="85">
        <v>45555</v>
      </c>
      <c r="B9533" s="86" t="s">
        <v>495</v>
      </c>
      <c r="C9533" s="2"/>
    </row>
    <row r="9534" spans="1:3" ht="22.5" x14ac:dyDescent="0.25">
      <c r="A9534" s="85">
        <v>45555</v>
      </c>
      <c r="B9534" s="86" t="s">
        <v>499</v>
      </c>
      <c r="C9534" s="2">
        <v>2</v>
      </c>
    </row>
    <row r="9535" spans="1:3" ht="22.5" x14ac:dyDescent="0.25">
      <c r="A9535" s="85">
        <v>45555</v>
      </c>
      <c r="B9535" s="86" t="s">
        <v>565</v>
      </c>
      <c r="C9535" s="2">
        <v>1</v>
      </c>
    </row>
    <row r="9536" spans="1:3" ht="22.5" x14ac:dyDescent="0.25">
      <c r="A9536" s="85">
        <v>45555</v>
      </c>
      <c r="B9536" s="87" t="s">
        <v>504</v>
      </c>
      <c r="C9536" s="2">
        <v>2</v>
      </c>
    </row>
    <row r="9537" spans="1:3" ht="22.5" x14ac:dyDescent="0.25">
      <c r="A9537" s="85">
        <v>45555</v>
      </c>
      <c r="B9537" s="87" t="s">
        <v>551</v>
      </c>
      <c r="C9537" s="2">
        <v>2</v>
      </c>
    </row>
    <row r="9538" spans="1:3" ht="22.5" x14ac:dyDescent="0.25">
      <c r="A9538" s="85">
        <v>45555</v>
      </c>
      <c r="B9538" s="87" t="s">
        <v>552</v>
      </c>
      <c r="C9538" s="2">
        <v>2</v>
      </c>
    </row>
    <row r="9539" spans="1:3" ht="22.5" x14ac:dyDescent="0.25">
      <c r="A9539" s="85">
        <v>45555</v>
      </c>
      <c r="B9539" s="87" t="s">
        <v>511</v>
      </c>
      <c r="C9539" s="2">
        <v>1</v>
      </c>
    </row>
    <row r="9540" spans="1:3" x14ac:dyDescent="0.25">
      <c r="A9540" s="85">
        <v>45555</v>
      </c>
      <c r="B9540" s="87" t="s">
        <v>553</v>
      </c>
      <c r="C9540" s="2">
        <v>2</v>
      </c>
    </row>
    <row r="9541" spans="1:3" ht="22.5" x14ac:dyDescent="0.25">
      <c r="A9541" s="85">
        <v>45555</v>
      </c>
      <c r="B9541" s="87" t="s">
        <v>489</v>
      </c>
      <c r="C9541" s="2">
        <v>2</v>
      </c>
    </row>
    <row r="9542" spans="1:3" ht="22.5" x14ac:dyDescent="0.25">
      <c r="A9542" s="85">
        <v>45555</v>
      </c>
      <c r="B9542" s="86" t="s">
        <v>545</v>
      </c>
      <c r="C9542" s="2">
        <v>2</v>
      </c>
    </row>
    <row r="9543" spans="1:3" ht="22.5" x14ac:dyDescent="0.25">
      <c r="A9543" s="85">
        <v>45555</v>
      </c>
      <c r="B9543" s="87" t="s">
        <v>530</v>
      </c>
      <c r="C9543" s="2">
        <v>1</v>
      </c>
    </row>
    <row r="9544" spans="1:3" ht="22.5" x14ac:dyDescent="0.25">
      <c r="A9544" s="85">
        <v>45555</v>
      </c>
      <c r="B9544" s="86" t="s">
        <v>554</v>
      </c>
      <c r="C9544" s="2">
        <v>1</v>
      </c>
    </row>
    <row r="9545" spans="1:3" x14ac:dyDescent="0.25">
      <c r="A9545" s="85">
        <v>45555</v>
      </c>
      <c r="B9545" s="86" t="s">
        <v>502</v>
      </c>
      <c r="C9545" s="2">
        <v>1</v>
      </c>
    </row>
    <row r="9546" spans="1:3" x14ac:dyDescent="0.25">
      <c r="A9546" s="85">
        <v>45555</v>
      </c>
      <c r="B9546" s="87" t="s">
        <v>507</v>
      </c>
      <c r="C9546" s="2">
        <v>2</v>
      </c>
    </row>
    <row r="9547" spans="1:3" ht="22.5" x14ac:dyDescent="0.25">
      <c r="A9547" s="85">
        <v>45555</v>
      </c>
      <c r="B9547" s="86" t="s">
        <v>512</v>
      </c>
      <c r="C9547" s="2">
        <v>2</v>
      </c>
    </row>
    <row r="9548" spans="1:3" x14ac:dyDescent="0.25">
      <c r="A9548" s="85">
        <v>45555</v>
      </c>
      <c r="B9548" s="87" t="s">
        <v>562</v>
      </c>
      <c r="C9548" s="2">
        <v>1</v>
      </c>
    </row>
    <row r="9549" spans="1:3" ht="22.5" x14ac:dyDescent="0.25">
      <c r="A9549" s="85">
        <v>45555</v>
      </c>
      <c r="B9549" s="86" t="s">
        <v>577</v>
      </c>
      <c r="C9549" s="2">
        <v>1</v>
      </c>
    </row>
    <row r="9550" spans="1:3" ht="22.5" x14ac:dyDescent="0.25">
      <c r="A9550" s="85">
        <v>45555</v>
      </c>
      <c r="B9550" s="86" t="s">
        <v>557</v>
      </c>
      <c r="C9550" s="2">
        <v>2</v>
      </c>
    </row>
    <row r="9551" spans="1:3" x14ac:dyDescent="0.25">
      <c r="A9551" s="85">
        <v>45555</v>
      </c>
      <c r="B9551" s="87" t="s">
        <v>506</v>
      </c>
      <c r="C9551" s="2">
        <v>1</v>
      </c>
    </row>
    <row r="9552" spans="1:3" ht="22.5" x14ac:dyDescent="0.25">
      <c r="A9552" s="85">
        <v>45555</v>
      </c>
      <c r="B9552" s="86" t="s">
        <v>500</v>
      </c>
      <c r="C9552" s="2">
        <v>2</v>
      </c>
    </row>
    <row r="9553" spans="1:3" ht="22.5" x14ac:dyDescent="0.25">
      <c r="A9553" s="85">
        <v>45555</v>
      </c>
      <c r="B9553" s="86" t="s">
        <v>576</v>
      </c>
      <c r="C9553" s="2">
        <v>2</v>
      </c>
    </row>
    <row r="9554" spans="1:3" ht="22.5" x14ac:dyDescent="0.25">
      <c r="A9554" s="85">
        <v>45555</v>
      </c>
      <c r="B9554" s="87" t="s">
        <v>560</v>
      </c>
      <c r="C9554" s="2">
        <v>2</v>
      </c>
    </row>
    <row r="9555" spans="1:3" x14ac:dyDescent="0.25">
      <c r="A9555" s="85">
        <v>45555</v>
      </c>
      <c r="B9555" s="86" t="s">
        <v>520</v>
      </c>
      <c r="C9555" s="2"/>
    </row>
    <row r="9556" spans="1:3" ht="22.5" x14ac:dyDescent="0.25">
      <c r="A9556" s="85">
        <v>45555</v>
      </c>
      <c r="B9556" s="87" t="s">
        <v>522</v>
      </c>
      <c r="C9556" s="2">
        <v>2</v>
      </c>
    </row>
    <row r="9557" spans="1:3" ht="22.5" x14ac:dyDescent="0.25">
      <c r="A9557" s="85">
        <v>45555</v>
      </c>
      <c r="B9557" s="86" t="s">
        <v>559</v>
      </c>
      <c r="C9557" s="2">
        <v>2</v>
      </c>
    </row>
    <row r="9558" spans="1:3" ht="22.5" x14ac:dyDescent="0.25">
      <c r="A9558" s="85">
        <v>45555</v>
      </c>
      <c r="B9558" s="87" t="s">
        <v>529</v>
      </c>
      <c r="C9558" s="2">
        <v>2</v>
      </c>
    </row>
    <row r="9559" spans="1:3" ht="22.5" x14ac:dyDescent="0.25">
      <c r="A9559" s="85">
        <v>45555</v>
      </c>
      <c r="B9559" s="87" t="s">
        <v>630</v>
      </c>
      <c r="C9559" s="2"/>
    </row>
    <row r="9560" spans="1:3" x14ac:dyDescent="0.25">
      <c r="A9560" s="85">
        <v>45555</v>
      </c>
      <c r="B9560" s="87" t="s">
        <v>633</v>
      </c>
      <c r="C9560" s="2">
        <v>2</v>
      </c>
    </row>
    <row r="9561" spans="1:3" x14ac:dyDescent="0.25">
      <c r="A9561" s="85">
        <v>45555</v>
      </c>
      <c r="B9561" s="86" t="s">
        <v>518</v>
      </c>
      <c r="C9561" s="2">
        <v>2</v>
      </c>
    </row>
    <row r="9562" spans="1:3" ht="22.5" x14ac:dyDescent="0.25">
      <c r="A9562" s="85">
        <v>45555</v>
      </c>
      <c r="B9562" s="87" t="s">
        <v>555</v>
      </c>
      <c r="C9562" s="2">
        <v>2</v>
      </c>
    </row>
    <row r="9563" spans="1:3" ht="22.5" x14ac:dyDescent="0.25">
      <c r="A9563" s="85">
        <v>45555</v>
      </c>
      <c r="B9563" s="86" t="s">
        <v>533</v>
      </c>
      <c r="C9563" s="2">
        <v>2</v>
      </c>
    </row>
    <row r="9564" spans="1:3" ht="22.5" x14ac:dyDescent="0.25">
      <c r="A9564" s="85">
        <v>45555</v>
      </c>
      <c r="B9564" s="87" t="s">
        <v>510</v>
      </c>
      <c r="C9564" s="2">
        <v>2</v>
      </c>
    </row>
    <row r="9565" spans="1:3" ht="22.5" x14ac:dyDescent="0.25">
      <c r="A9565" s="85">
        <v>45555</v>
      </c>
      <c r="B9565" s="86" t="s">
        <v>523</v>
      </c>
      <c r="C9565" s="2">
        <v>2</v>
      </c>
    </row>
    <row r="9566" spans="1:3" ht="22.5" x14ac:dyDescent="0.25">
      <c r="A9566" s="85">
        <v>45555</v>
      </c>
      <c r="B9566" s="87" t="s">
        <v>521</v>
      </c>
      <c r="C9566" s="2">
        <v>2</v>
      </c>
    </row>
    <row r="9567" spans="1:3" x14ac:dyDescent="0.25">
      <c r="A9567" s="85">
        <v>45555</v>
      </c>
      <c r="B9567" s="86" t="s">
        <v>524</v>
      </c>
      <c r="C9567" s="2">
        <v>2</v>
      </c>
    </row>
    <row r="9568" spans="1:3" ht="22.5" x14ac:dyDescent="0.25">
      <c r="A9568" s="85">
        <v>45555</v>
      </c>
      <c r="B9568" s="87" t="s">
        <v>526</v>
      </c>
      <c r="C9568" s="2">
        <v>2</v>
      </c>
    </row>
    <row r="9569" spans="1:3" ht="22.5" x14ac:dyDescent="0.25">
      <c r="A9569" s="85">
        <v>45555</v>
      </c>
      <c r="B9569" s="86" t="s">
        <v>528</v>
      </c>
      <c r="C9569" s="2">
        <v>2</v>
      </c>
    </row>
    <row r="9570" spans="1:3" x14ac:dyDescent="0.25">
      <c r="A9570" s="85">
        <v>45555</v>
      </c>
      <c r="B9570" s="86" t="s">
        <v>561</v>
      </c>
      <c r="C9570" s="2">
        <v>2</v>
      </c>
    </row>
    <row r="9571" spans="1:3" ht="22.5" x14ac:dyDescent="0.25">
      <c r="A9571" s="85">
        <v>45555</v>
      </c>
      <c r="B9571" s="86" t="s">
        <v>631</v>
      </c>
      <c r="C9571" s="2">
        <v>2</v>
      </c>
    </row>
    <row r="9572" spans="1:3" x14ac:dyDescent="0.25">
      <c r="A9572" s="85">
        <v>45555</v>
      </c>
      <c r="B9572" s="87" t="s">
        <v>527</v>
      </c>
      <c r="C9572" s="2">
        <v>2</v>
      </c>
    </row>
    <row r="9573" spans="1:3" x14ac:dyDescent="0.25">
      <c r="A9573" s="85">
        <v>45555</v>
      </c>
      <c r="B9573" s="86" t="s">
        <v>536</v>
      </c>
      <c r="C9573" s="2">
        <v>2</v>
      </c>
    </row>
    <row r="9574" spans="1:3" ht="22.5" x14ac:dyDescent="0.25">
      <c r="A9574" s="85">
        <v>45555</v>
      </c>
      <c r="B9574" s="87" t="s">
        <v>534</v>
      </c>
      <c r="C9574" s="2">
        <v>2</v>
      </c>
    </row>
    <row r="9575" spans="1:3" ht="22.5" x14ac:dyDescent="0.25">
      <c r="A9575" s="85">
        <v>45555</v>
      </c>
      <c r="B9575" s="86" t="s">
        <v>549</v>
      </c>
      <c r="C9575" s="2">
        <v>2</v>
      </c>
    </row>
    <row r="9576" spans="1:3" ht="22.5" x14ac:dyDescent="0.25">
      <c r="A9576" s="85">
        <v>45555</v>
      </c>
      <c r="B9576" s="87" t="s">
        <v>535</v>
      </c>
      <c r="C9576" s="2">
        <v>2</v>
      </c>
    </row>
    <row r="9577" spans="1:3" ht="22.5" x14ac:dyDescent="0.25">
      <c r="A9577" s="85">
        <v>45555</v>
      </c>
      <c r="B9577" s="86" t="s">
        <v>505</v>
      </c>
      <c r="C9577" s="2">
        <v>2</v>
      </c>
    </row>
    <row r="9578" spans="1:3" ht="22.5" x14ac:dyDescent="0.25">
      <c r="A9578" s="85">
        <v>45555</v>
      </c>
      <c r="B9578" s="87" t="s">
        <v>531</v>
      </c>
      <c r="C9578" s="2">
        <v>2</v>
      </c>
    </row>
    <row r="9579" spans="1:3" ht="22.5" x14ac:dyDescent="0.25">
      <c r="A9579" s="85">
        <v>45555</v>
      </c>
      <c r="B9579" s="87" t="s">
        <v>514</v>
      </c>
      <c r="C9579" s="2">
        <v>2</v>
      </c>
    </row>
    <row r="9580" spans="1:3" x14ac:dyDescent="0.25">
      <c r="A9580" s="85">
        <v>45555</v>
      </c>
      <c r="B9580" s="86" t="s">
        <v>541</v>
      </c>
      <c r="C9580" s="2">
        <v>2</v>
      </c>
    </row>
    <row r="9581" spans="1:3" ht="22.5" x14ac:dyDescent="0.25">
      <c r="A9581" s="85">
        <v>45555</v>
      </c>
      <c r="B9581" s="87" t="s">
        <v>540</v>
      </c>
      <c r="C9581" s="2">
        <v>2</v>
      </c>
    </row>
    <row r="9582" spans="1:3" ht="22.5" x14ac:dyDescent="0.25">
      <c r="A9582" s="85">
        <v>45555</v>
      </c>
      <c r="B9582" s="87" t="s">
        <v>639</v>
      </c>
      <c r="C9582" s="2">
        <v>2</v>
      </c>
    </row>
    <row r="9583" spans="1:3" ht="22.5" x14ac:dyDescent="0.25">
      <c r="A9583" s="85">
        <v>45555</v>
      </c>
      <c r="B9583" s="86" t="s">
        <v>539</v>
      </c>
      <c r="C9583" s="2">
        <v>2</v>
      </c>
    </row>
    <row r="9584" spans="1:3" x14ac:dyDescent="0.25">
      <c r="A9584" s="85">
        <v>45555</v>
      </c>
      <c r="B9584" s="87" t="s">
        <v>575</v>
      </c>
      <c r="C9584" s="2">
        <v>2</v>
      </c>
    </row>
    <row r="9585" spans="1:3" x14ac:dyDescent="0.25">
      <c r="A9585" s="85">
        <v>45555</v>
      </c>
      <c r="B9585" s="87" t="s">
        <v>547</v>
      </c>
      <c r="C9585" s="2">
        <v>2</v>
      </c>
    </row>
    <row r="9586" spans="1:3" ht="22.5" x14ac:dyDescent="0.25">
      <c r="A9586" s="85">
        <v>45555</v>
      </c>
      <c r="B9586" s="86" t="s">
        <v>544</v>
      </c>
      <c r="C9586" s="2">
        <v>2</v>
      </c>
    </row>
    <row r="9587" spans="1:3" x14ac:dyDescent="0.25">
      <c r="A9587" s="85">
        <v>45555</v>
      </c>
      <c r="B9587" s="86" t="s">
        <v>546</v>
      </c>
      <c r="C9587" s="2">
        <v>2</v>
      </c>
    </row>
    <row r="9588" spans="1:3" ht="22.5" x14ac:dyDescent="0.25">
      <c r="A9588" s="85">
        <v>45555</v>
      </c>
      <c r="B9588" s="86" t="s">
        <v>543</v>
      </c>
      <c r="C9588" s="2">
        <v>2</v>
      </c>
    </row>
    <row r="9589" spans="1:3" ht="22.5" x14ac:dyDescent="0.25">
      <c r="A9589" s="85">
        <v>45555</v>
      </c>
      <c r="B9589" s="87" t="s">
        <v>508</v>
      </c>
      <c r="C9589" s="2">
        <v>2</v>
      </c>
    </row>
    <row r="9590" spans="1:3" ht="22.5" x14ac:dyDescent="0.25">
      <c r="A9590" s="85">
        <v>45555</v>
      </c>
      <c r="B9590" s="86" t="s">
        <v>568</v>
      </c>
      <c r="C9590" s="2">
        <v>2</v>
      </c>
    </row>
    <row r="9591" spans="1:3" ht="22.5" x14ac:dyDescent="0.25">
      <c r="A9591" s="85">
        <v>45556</v>
      </c>
      <c r="B9591" s="87" t="s">
        <v>505</v>
      </c>
      <c r="C9591" s="2"/>
    </row>
    <row r="9592" spans="1:3" ht="22.5" x14ac:dyDescent="0.25">
      <c r="A9592" s="85">
        <v>45556</v>
      </c>
      <c r="B9592" s="86" t="s">
        <v>545</v>
      </c>
      <c r="C9592" s="2"/>
    </row>
    <row r="9593" spans="1:3" ht="22.5" x14ac:dyDescent="0.25">
      <c r="A9593" s="85">
        <v>45556</v>
      </c>
      <c r="B9593" s="86" t="s">
        <v>568</v>
      </c>
      <c r="C9593" s="2"/>
    </row>
    <row r="9594" spans="1:3" x14ac:dyDescent="0.25">
      <c r="A9594" s="85">
        <v>45556</v>
      </c>
      <c r="B9594" s="86" t="s">
        <v>541</v>
      </c>
      <c r="C9594" s="2">
        <v>1</v>
      </c>
    </row>
    <row r="9595" spans="1:3" ht="22.5" x14ac:dyDescent="0.25">
      <c r="A9595" s="85">
        <v>45556</v>
      </c>
      <c r="B9595" s="87" t="s">
        <v>535</v>
      </c>
      <c r="C9595" s="2"/>
    </row>
    <row r="9596" spans="1:3" ht="22.5" x14ac:dyDescent="0.25">
      <c r="A9596" s="85">
        <v>45556</v>
      </c>
      <c r="B9596" s="87" t="s">
        <v>583</v>
      </c>
      <c r="C9596" s="2">
        <v>2</v>
      </c>
    </row>
    <row r="9597" spans="1:3" x14ac:dyDescent="0.25">
      <c r="A9597" s="85">
        <v>45556</v>
      </c>
      <c r="B9597" s="86" t="s">
        <v>520</v>
      </c>
      <c r="C9597" s="2"/>
    </row>
    <row r="9598" spans="1:3" ht="22.5" x14ac:dyDescent="0.25">
      <c r="A9598" s="85">
        <v>45556</v>
      </c>
      <c r="B9598" s="87" t="s">
        <v>630</v>
      </c>
      <c r="C9598" s="2">
        <v>1</v>
      </c>
    </row>
    <row r="9599" spans="1:3" x14ac:dyDescent="0.25">
      <c r="A9599" s="85">
        <v>45556</v>
      </c>
      <c r="B9599" s="87" t="s">
        <v>507</v>
      </c>
      <c r="C9599" s="2">
        <v>2</v>
      </c>
    </row>
    <row r="9600" spans="1:3" ht="22.5" x14ac:dyDescent="0.25">
      <c r="A9600" s="85">
        <v>45556</v>
      </c>
      <c r="B9600" s="86" t="s">
        <v>572</v>
      </c>
      <c r="C9600" s="2">
        <v>1</v>
      </c>
    </row>
    <row r="9601" spans="1:3" ht="22.5" x14ac:dyDescent="0.25">
      <c r="A9601" s="85">
        <v>45556</v>
      </c>
      <c r="B9601" s="87" t="s">
        <v>523</v>
      </c>
      <c r="C9601" s="2">
        <v>1</v>
      </c>
    </row>
    <row r="9602" spans="1:3" ht="22.5" x14ac:dyDescent="0.25">
      <c r="A9602" s="85">
        <v>45556</v>
      </c>
      <c r="B9602" s="86" t="s">
        <v>492</v>
      </c>
      <c r="C9602" s="2">
        <v>2</v>
      </c>
    </row>
    <row r="9603" spans="1:3" ht="22.5" x14ac:dyDescent="0.25">
      <c r="A9603" s="85">
        <v>45556</v>
      </c>
      <c r="B9603" s="86" t="s">
        <v>557</v>
      </c>
      <c r="C9603" s="2">
        <v>2</v>
      </c>
    </row>
    <row r="9604" spans="1:3" ht="22.5" x14ac:dyDescent="0.25">
      <c r="A9604" s="85">
        <v>45556</v>
      </c>
      <c r="B9604" s="87" t="s">
        <v>522</v>
      </c>
      <c r="C9604" s="2">
        <v>1</v>
      </c>
    </row>
    <row r="9605" spans="1:3" x14ac:dyDescent="0.25">
      <c r="A9605" s="85">
        <v>45556</v>
      </c>
      <c r="B9605" s="86" t="s">
        <v>564</v>
      </c>
      <c r="C9605" s="2">
        <v>2</v>
      </c>
    </row>
    <row r="9606" spans="1:3" ht="22.5" x14ac:dyDescent="0.25">
      <c r="A9606" s="85">
        <v>45556</v>
      </c>
      <c r="B9606" s="86" t="s">
        <v>534</v>
      </c>
      <c r="C9606" s="2">
        <v>2</v>
      </c>
    </row>
    <row r="9607" spans="1:3" ht="22.5" x14ac:dyDescent="0.25">
      <c r="A9607" s="85">
        <v>45556</v>
      </c>
      <c r="B9607" s="87" t="s">
        <v>514</v>
      </c>
      <c r="C9607" s="2">
        <v>2</v>
      </c>
    </row>
    <row r="9608" spans="1:3" x14ac:dyDescent="0.25">
      <c r="A9608" s="85">
        <v>45556</v>
      </c>
      <c r="B9608" s="87" t="s">
        <v>524</v>
      </c>
      <c r="C9608" s="2">
        <v>2</v>
      </c>
    </row>
    <row r="9609" spans="1:3" x14ac:dyDescent="0.25">
      <c r="A9609" s="85">
        <v>45556</v>
      </c>
      <c r="B9609" s="86" t="s">
        <v>575</v>
      </c>
      <c r="C9609" s="2">
        <v>2</v>
      </c>
    </row>
    <row r="9610" spans="1:3" x14ac:dyDescent="0.25">
      <c r="A9610" s="85">
        <v>45556</v>
      </c>
      <c r="B9610" s="87" t="s">
        <v>536</v>
      </c>
      <c r="C9610" s="2">
        <v>2</v>
      </c>
    </row>
    <row r="9611" spans="1:3" x14ac:dyDescent="0.25">
      <c r="A9611" s="85">
        <v>45556</v>
      </c>
      <c r="B9611" s="87" t="s">
        <v>527</v>
      </c>
      <c r="C9611" s="2">
        <v>2</v>
      </c>
    </row>
    <row r="9612" spans="1:3" ht="22.5" x14ac:dyDescent="0.25">
      <c r="A9612" s="85">
        <v>45556</v>
      </c>
      <c r="B9612" s="86" t="s">
        <v>584</v>
      </c>
      <c r="C9612" s="2">
        <v>2</v>
      </c>
    </row>
    <row r="9613" spans="1:3" ht="22.5" x14ac:dyDescent="0.25">
      <c r="A9613" s="85">
        <v>45556</v>
      </c>
      <c r="B9613" s="86" t="s">
        <v>544</v>
      </c>
      <c r="C9613" s="2">
        <v>2</v>
      </c>
    </row>
    <row r="9614" spans="1:3" ht="22.5" x14ac:dyDescent="0.25">
      <c r="A9614" s="85">
        <v>45556</v>
      </c>
      <c r="B9614" s="87" t="s">
        <v>504</v>
      </c>
      <c r="C9614" s="2">
        <v>2</v>
      </c>
    </row>
    <row r="9615" spans="1:3" ht="22.5" x14ac:dyDescent="0.25">
      <c r="A9615" s="85">
        <v>45556</v>
      </c>
      <c r="B9615" s="87" t="s">
        <v>549</v>
      </c>
      <c r="C9615" s="2">
        <v>2</v>
      </c>
    </row>
    <row r="9616" spans="1:3" ht="22.5" x14ac:dyDescent="0.25">
      <c r="A9616" s="85">
        <v>45556</v>
      </c>
      <c r="B9616" s="86" t="s">
        <v>508</v>
      </c>
      <c r="C9616" s="2">
        <v>2</v>
      </c>
    </row>
    <row r="9617" spans="1:3" ht="22.5" x14ac:dyDescent="0.25">
      <c r="A9617" s="85">
        <v>45556</v>
      </c>
      <c r="B9617" s="87" t="s">
        <v>542</v>
      </c>
      <c r="C9617" s="2">
        <v>2</v>
      </c>
    </row>
    <row r="9618" spans="1:3" ht="22.5" x14ac:dyDescent="0.25">
      <c r="A9618" s="85">
        <v>45556</v>
      </c>
      <c r="B9618" s="86" t="s">
        <v>531</v>
      </c>
      <c r="C9618" s="2">
        <v>2</v>
      </c>
    </row>
    <row r="9619" spans="1:3" ht="22.5" x14ac:dyDescent="0.25">
      <c r="A9619" s="85">
        <v>45556</v>
      </c>
      <c r="B9619" s="86" t="s">
        <v>639</v>
      </c>
      <c r="C9619" s="2">
        <v>2</v>
      </c>
    </row>
    <row r="9620" spans="1:3" ht="22.5" x14ac:dyDescent="0.25">
      <c r="A9620" s="85">
        <v>45557</v>
      </c>
      <c r="B9620" s="86" t="s">
        <v>545</v>
      </c>
      <c r="C9620" s="2"/>
    </row>
    <row r="9621" spans="1:3" x14ac:dyDescent="0.25">
      <c r="A9621" s="85">
        <v>45557</v>
      </c>
      <c r="B9621" s="86" t="s">
        <v>494</v>
      </c>
      <c r="C9621" s="2"/>
    </row>
    <row r="9622" spans="1:3" ht="22.5" x14ac:dyDescent="0.25">
      <c r="A9622" s="85">
        <v>45557</v>
      </c>
      <c r="B9622" s="87" t="s">
        <v>545</v>
      </c>
      <c r="C9622" s="2"/>
    </row>
    <row r="9623" spans="1:3" x14ac:dyDescent="0.25">
      <c r="A9623" s="85">
        <v>45557</v>
      </c>
      <c r="B9623" s="87" t="s">
        <v>519</v>
      </c>
      <c r="C9623" s="2">
        <v>1</v>
      </c>
    </row>
    <row r="9624" spans="1:3" x14ac:dyDescent="0.25">
      <c r="A9624" s="85">
        <v>45557</v>
      </c>
      <c r="B9624" s="87" t="s">
        <v>541</v>
      </c>
      <c r="C9624" s="2"/>
    </row>
    <row r="9625" spans="1:3" ht="22.5" x14ac:dyDescent="0.25">
      <c r="A9625" s="85">
        <v>45557</v>
      </c>
      <c r="B9625" s="86" t="s">
        <v>521</v>
      </c>
      <c r="C9625" s="2">
        <v>1</v>
      </c>
    </row>
    <row r="9626" spans="1:3" ht="22.5" x14ac:dyDescent="0.25">
      <c r="A9626" s="85">
        <v>45557</v>
      </c>
      <c r="B9626" s="86" t="s">
        <v>565</v>
      </c>
      <c r="C9626" s="2">
        <v>1</v>
      </c>
    </row>
    <row r="9627" spans="1:3" ht="22.5" x14ac:dyDescent="0.25">
      <c r="A9627" s="85">
        <v>45557</v>
      </c>
      <c r="B9627" s="86" t="s">
        <v>630</v>
      </c>
      <c r="C9627" s="2">
        <v>1</v>
      </c>
    </row>
    <row r="9628" spans="1:3" ht="22.5" x14ac:dyDescent="0.25">
      <c r="A9628" s="85">
        <v>45557</v>
      </c>
      <c r="B9628" s="86" t="s">
        <v>572</v>
      </c>
      <c r="C9628" s="2">
        <v>1</v>
      </c>
    </row>
    <row r="9629" spans="1:3" x14ac:dyDescent="0.25">
      <c r="A9629" s="85">
        <v>45557</v>
      </c>
      <c r="B9629" s="87" t="s">
        <v>507</v>
      </c>
      <c r="C9629" s="2">
        <v>2</v>
      </c>
    </row>
    <row r="9630" spans="1:3" ht="22.5" x14ac:dyDescent="0.25">
      <c r="A9630" s="85">
        <v>45557</v>
      </c>
      <c r="B9630" s="87" t="s">
        <v>563</v>
      </c>
      <c r="C9630" s="2">
        <v>1</v>
      </c>
    </row>
    <row r="9631" spans="1:3" x14ac:dyDescent="0.25">
      <c r="A9631" s="85">
        <v>45557</v>
      </c>
      <c r="B9631" s="87" t="s">
        <v>536</v>
      </c>
      <c r="C9631" s="2">
        <v>2</v>
      </c>
    </row>
    <row r="9632" spans="1:3" x14ac:dyDescent="0.25">
      <c r="A9632" s="85">
        <v>45557</v>
      </c>
      <c r="B9632" s="86" t="s">
        <v>527</v>
      </c>
      <c r="C9632" s="2">
        <v>2</v>
      </c>
    </row>
    <row r="9633" spans="1:3" x14ac:dyDescent="0.25">
      <c r="A9633" s="85">
        <v>45557</v>
      </c>
      <c r="B9633" s="86" t="s">
        <v>564</v>
      </c>
      <c r="C9633" s="2">
        <v>2</v>
      </c>
    </row>
    <row r="9634" spans="1:3" ht="22.5" x14ac:dyDescent="0.25">
      <c r="A9634" s="85">
        <v>45557</v>
      </c>
      <c r="B9634" s="87" t="s">
        <v>492</v>
      </c>
      <c r="C9634" s="2">
        <v>2</v>
      </c>
    </row>
    <row r="9635" spans="1:3" ht="22.5" x14ac:dyDescent="0.25">
      <c r="A9635" s="85">
        <v>45557</v>
      </c>
      <c r="B9635" s="87" t="s">
        <v>557</v>
      </c>
      <c r="C9635" s="2">
        <v>2</v>
      </c>
    </row>
    <row r="9636" spans="1:3" ht="22.5" x14ac:dyDescent="0.25">
      <c r="A9636" s="85">
        <v>45557</v>
      </c>
      <c r="B9636" s="86" t="s">
        <v>583</v>
      </c>
      <c r="C9636" s="2"/>
    </row>
    <row r="9637" spans="1:3" ht="22.5" x14ac:dyDescent="0.25">
      <c r="A9637" s="85">
        <v>45557</v>
      </c>
      <c r="B9637" s="86" t="s">
        <v>504</v>
      </c>
      <c r="C9637" s="2">
        <v>2</v>
      </c>
    </row>
    <row r="9638" spans="1:3" ht="22.5" x14ac:dyDescent="0.25">
      <c r="A9638" s="85">
        <v>45557</v>
      </c>
      <c r="B9638" s="87" t="s">
        <v>534</v>
      </c>
      <c r="C9638" s="2">
        <v>2</v>
      </c>
    </row>
    <row r="9639" spans="1:3" ht="22.5" x14ac:dyDescent="0.25">
      <c r="A9639" s="85">
        <v>45557</v>
      </c>
      <c r="B9639" s="87" t="s">
        <v>514</v>
      </c>
      <c r="C9639" s="2">
        <v>2</v>
      </c>
    </row>
    <row r="9640" spans="1:3" x14ac:dyDescent="0.25">
      <c r="A9640" s="85">
        <v>45557</v>
      </c>
      <c r="B9640" s="87" t="s">
        <v>524</v>
      </c>
      <c r="C9640" s="2">
        <v>2</v>
      </c>
    </row>
    <row r="9641" spans="1:3" ht="22.5" x14ac:dyDescent="0.25">
      <c r="A9641" s="85">
        <v>45557</v>
      </c>
      <c r="B9641" s="87" t="s">
        <v>584</v>
      </c>
      <c r="C9641" s="2">
        <v>2</v>
      </c>
    </row>
    <row r="9642" spans="1:3" x14ac:dyDescent="0.25">
      <c r="A9642" s="85">
        <v>45557</v>
      </c>
      <c r="B9642" s="86" t="s">
        <v>575</v>
      </c>
      <c r="C9642" s="2">
        <v>2</v>
      </c>
    </row>
    <row r="9643" spans="1:3" ht="22.5" x14ac:dyDescent="0.25">
      <c r="A9643" s="85">
        <v>45557</v>
      </c>
      <c r="B9643" s="86" t="s">
        <v>508</v>
      </c>
      <c r="C9643" s="2">
        <v>2</v>
      </c>
    </row>
    <row r="9644" spans="1:3" ht="22.5" x14ac:dyDescent="0.25">
      <c r="A9644" s="85">
        <v>45557</v>
      </c>
      <c r="B9644" s="86" t="s">
        <v>531</v>
      </c>
      <c r="C9644" s="2">
        <v>2</v>
      </c>
    </row>
    <row r="9645" spans="1:3" ht="22.5" x14ac:dyDescent="0.25">
      <c r="A9645" s="85">
        <v>45557</v>
      </c>
      <c r="B9645" s="86" t="s">
        <v>523</v>
      </c>
      <c r="C9645" s="2">
        <v>2</v>
      </c>
    </row>
    <row r="9646" spans="1:3" ht="22.5" x14ac:dyDescent="0.25">
      <c r="A9646" s="85">
        <v>45557</v>
      </c>
      <c r="B9646" s="87" t="s">
        <v>542</v>
      </c>
      <c r="C9646" s="2">
        <v>2</v>
      </c>
    </row>
    <row r="9647" spans="1:3" ht="22.5" x14ac:dyDescent="0.25">
      <c r="A9647" s="85">
        <v>45557</v>
      </c>
      <c r="B9647" s="87" t="s">
        <v>639</v>
      </c>
      <c r="C9647" s="2">
        <v>2</v>
      </c>
    </row>
    <row r="9648" spans="1:3" ht="22.5" x14ac:dyDescent="0.25">
      <c r="A9648" s="85">
        <v>45557</v>
      </c>
      <c r="B9648" s="86" t="s">
        <v>544</v>
      </c>
      <c r="C9648" s="2">
        <v>2</v>
      </c>
    </row>
    <row r="9649" spans="1:3" ht="22.5" x14ac:dyDescent="0.25">
      <c r="A9649" s="85">
        <v>45557</v>
      </c>
      <c r="B9649" s="87" t="s">
        <v>543</v>
      </c>
      <c r="C9649" s="2">
        <v>2</v>
      </c>
    </row>
    <row r="9650" spans="1:3" x14ac:dyDescent="0.25">
      <c r="A9650" s="85">
        <v>45558</v>
      </c>
      <c r="B9650" s="86" t="s">
        <v>580</v>
      </c>
      <c r="C9650" s="2">
        <v>2</v>
      </c>
    </row>
    <row r="9651" spans="1:3" ht="22.5" x14ac:dyDescent="0.25">
      <c r="A9651" s="85">
        <v>45558</v>
      </c>
      <c r="B9651" s="86" t="s">
        <v>581</v>
      </c>
      <c r="C9651" s="2"/>
    </row>
    <row r="9652" spans="1:3" ht="22.5" x14ac:dyDescent="0.25">
      <c r="A9652" s="85">
        <v>45558</v>
      </c>
      <c r="B9652" s="86" t="s">
        <v>556</v>
      </c>
      <c r="C9652" s="2"/>
    </row>
    <row r="9653" spans="1:3" ht="22.5" x14ac:dyDescent="0.25">
      <c r="A9653" s="85">
        <v>45558</v>
      </c>
      <c r="B9653" s="87" t="s">
        <v>544</v>
      </c>
      <c r="C9653" s="2"/>
    </row>
    <row r="9654" spans="1:3" ht="22.5" x14ac:dyDescent="0.25">
      <c r="A9654" s="85">
        <v>45558</v>
      </c>
      <c r="B9654" s="86" t="s">
        <v>492</v>
      </c>
      <c r="C9654" s="2">
        <v>2</v>
      </c>
    </row>
    <row r="9655" spans="1:3" ht="22.5" x14ac:dyDescent="0.25">
      <c r="A9655" s="85">
        <v>45558</v>
      </c>
      <c r="B9655" s="87" t="s">
        <v>496</v>
      </c>
      <c r="C9655" s="2">
        <v>2</v>
      </c>
    </row>
    <row r="9656" spans="1:3" x14ac:dyDescent="0.25">
      <c r="A9656" s="85">
        <v>45558</v>
      </c>
      <c r="B9656" s="86" t="s">
        <v>494</v>
      </c>
      <c r="C9656" s="2"/>
    </row>
    <row r="9657" spans="1:3" x14ac:dyDescent="0.25">
      <c r="A9657" s="85">
        <v>45558</v>
      </c>
      <c r="B9657" s="86" t="s">
        <v>497</v>
      </c>
      <c r="C9657" s="2">
        <v>2</v>
      </c>
    </row>
    <row r="9658" spans="1:3" x14ac:dyDescent="0.25">
      <c r="A9658" s="85">
        <v>45558</v>
      </c>
      <c r="B9658" s="87" t="s">
        <v>498</v>
      </c>
      <c r="C9658" s="2">
        <v>2</v>
      </c>
    </row>
    <row r="9659" spans="1:3" ht="22.5" x14ac:dyDescent="0.25">
      <c r="A9659" s="85">
        <v>45558</v>
      </c>
      <c r="B9659" s="86" t="s">
        <v>630</v>
      </c>
      <c r="C9659" s="2">
        <v>2</v>
      </c>
    </row>
    <row r="9660" spans="1:3" x14ac:dyDescent="0.25">
      <c r="A9660" s="85">
        <v>45558</v>
      </c>
      <c r="B9660" s="86" t="s">
        <v>495</v>
      </c>
      <c r="C9660" s="2"/>
    </row>
    <row r="9661" spans="1:3" ht="22.5" x14ac:dyDescent="0.25">
      <c r="A9661" s="85">
        <v>45558</v>
      </c>
      <c r="B9661" s="87" t="s">
        <v>499</v>
      </c>
      <c r="C9661" s="2">
        <v>2</v>
      </c>
    </row>
    <row r="9662" spans="1:3" ht="22.5" x14ac:dyDescent="0.25">
      <c r="A9662" s="85">
        <v>45558</v>
      </c>
      <c r="B9662" s="86" t="s">
        <v>551</v>
      </c>
      <c r="C9662" s="2">
        <v>2</v>
      </c>
    </row>
    <row r="9663" spans="1:3" x14ac:dyDescent="0.25">
      <c r="A9663" s="85">
        <v>45558</v>
      </c>
      <c r="B9663" s="86" t="s">
        <v>532</v>
      </c>
      <c r="C9663" s="2">
        <v>2</v>
      </c>
    </row>
    <row r="9664" spans="1:3" x14ac:dyDescent="0.25">
      <c r="A9664" s="85">
        <v>45558</v>
      </c>
      <c r="B9664" s="86" t="s">
        <v>516</v>
      </c>
      <c r="C9664" s="2">
        <v>1</v>
      </c>
    </row>
    <row r="9665" spans="1:3" ht="22.5" x14ac:dyDescent="0.25">
      <c r="A9665" s="85">
        <v>45558</v>
      </c>
      <c r="B9665" s="87" t="s">
        <v>628</v>
      </c>
      <c r="C9665" s="2">
        <v>2</v>
      </c>
    </row>
    <row r="9666" spans="1:3" ht="22.5" x14ac:dyDescent="0.25">
      <c r="A9666" s="85">
        <v>45558</v>
      </c>
      <c r="B9666" s="87" t="s">
        <v>500</v>
      </c>
      <c r="C9666" s="2">
        <v>2</v>
      </c>
    </row>
    <row r="9667" spans="1:3" x14ac:dyDescent="0.25">
      <c r="A9667" s="85">
        <v>45558</v>
      </c>
      <c r="B9667" s="86" t="s">
        <v>553</v>
      </c>
      <c r="C9667" s="2">
        <v>2</v>
      </c>
    </row>
    <row r="9668" spans="1:3" ht="22.5" x14ac:dyDescent="0.25">
      <c r="A9668" s="85">
        <v>45558</v>
      </c>
      <c r="B9668" s="87" t="s">
        <v>521</v>
      </c>
      <c r="C9668" s="2">
        <v>1</v>
      </c>
    </row>
    <row r="9669" spans="1:3" ht="22.5" x14ac:dyDescent="0.25">
      <c r="A9669" s="85">
        <v>45558</v>
      </c>
      <c r="B9669" s="87" t="s">
        <v>490</v>
      </c>
      <c r="C9669" s="2">
        <v>2</v>
      </c>
    </row>
    <row r="9670" spans="1:3" ht="22.5" x14ac:dyDescent="0.25">
      <c r="A9670" s="85">
        <v>45558</v>
      </c>
      <c r="B9670" s="87" t="s">
        <v>545</v>
      </c>
      <c r="C9670" s="2">
        <v>2</v>
      </c>
    </row>
    <row r="9671" spans="1:3" ht="22.5" x14ac:dyDescent="0.25">
      <c r="A9671" s="85">
        <v>45558</v>
      </c>
      <c r="B9671" s="87" t="s">
        <v>508</v>
      </c>
      <c r="C9671" s="2"/>
    </row>
    <row r="9672" spans="1:3" ht="22.5" x14ac:dyDescent="0.25">
      <c r="A9672" s="85">
        <v>45558</v>
      </c>
      <c r="B9672" s="86" t="s">
        <v>549</v>
      </c>
      <c r="C9672" s="2">
        <v>1</v>
      </c>
    </row>
    <row r="9673" spans="1:3" ht="22.5" x14ac:dyDescent="0.25">
      <c r="A9673" s="85">
        <v>45558</v>
      </c>
      <c r="B9673" s="87" t="s">
        <v>510</v>
      </c>
      <c r="C9673" s="2">
        <v>2</v>
      </c>
    </row>
    <row r="9674" spans="1:3" ht="22.5" x14ac:dyDescent="0.25">
      <c r="A9674" s="85">
        <v>45558</v>
      </c>
      <c r="B9674" s="87" t="s">
        <v>629</v>
      </c>
      <c r="C9674" s="2">
        <v>2</v>
      </c>
    </row>
    <row r="9675" spans="1:3" ht="22.5" x14ac:dyDescent="0.25">
      <c r="A9675" s="85">
        <v>45558</v>
      </c>
      <c r="B9675" s="86" t="s">
        <v>572</v>
      </c>
      <c r="C9675" s="2">
        <v>1</v>
      </c>
    </row>
    <row r="9676" spans="1:3" ht="22.5" x14ac:dyDescent="0.25">
      <c r="A9676" s="85">
        <v>45558</v>
      </c>
      <c r="B9676" s="86" t="s">
        <v>531</v>
      </c>
      <c r="C9676" s="2">
        <v>1</v>
      </c>
    </row>
    <row r="9677" spans="1:3" ht="22.5" x14ac:dyDescent="0.25">
      <c r="A9677" s="85">
        <v>45558</v>
      </c>
      <c r="B9677" s="87" t="s">
        <v>505</v>
      </c>
      <c r="C9677" s="2">
        <v>2</v>
      </c>
    </row>
    <row r="9678" spans="1:3" ht="22.5" x14ac:dyDescent="0.25">
      <c r="A9678" s="85">
        <v>45558</v>
      </c>
      <c r="B9678" s="86" t="s">
        <v>565</v>
      </c>
      <c r="C9678" s="2">
        <v>2</v>
      </c>
    </row>
    <row r="9679" spans="1:3" x14ac:dyDescent="0.25">
      <c r="A9679" s="85">
        <v>45558</v>
      </c>
      <c r="B9679" s="87" t="s">
        <v>547</v>
      </c>
      <c r="C9679" s="2">
        <v>2</v>
      </c>
    </row>
    <row r="9680" spans="1:3" ht="22.5" x14ac:dyDescent="0.25">
      <c r="A9680" s="85">
        <v>45558</v>
      </c>
      <c r="B9680" s="87" t="s">
        <v>523</v>
      </c>
      <c r="C9680" s="2">
        <v>1</v>
      </c>
    </row>
    <row r="9681" spans="1:3" x14ac:dyDescent="0.25">
      <c r="A9681" s="85">
        <v>45558</v>
      </c>
      <c r="B9681" s="86" t="s">
        <v>502</v>
      </c>
      <c r="C9681" s="2">
        <v>2</v>
      </c>
    </row>
    <row r="9682" spans="1:3" x14ac:dyDescent="0.25">
      <c r="A9682" s="85">
        <v>45558</v>
      </c>
      <c r="B9682" s="87" t="s">
        <v>575</v>
      </c>
      <c r="C9682" s="2">
        <v>2</v>
      </c>
    </row>
    <row r="9683" spans="1:3" ht="22.5" x14ac:dyDescent="0.25">
      <c r="A9683" s="85">
        <v>45558</v>
      </c>
      <c r="B9683" s="87" t="s">
        <v>522</v>
      </c>
      <c r="C9683" s="2">
        <v>1</v>
      </c>
    </row>
    <row r="9684" spans="1:3" x14ac:dyDescent="0.25">
      <c r="A9684" s="85">
        <v>45558</v>
      </c>
      <c r="B9684" s="87" t="s">
        <v>507</v>
      </c>
      <c r="C9684" s="2">
        <v>2</v>
      </c>
    </row>
    <row r="9685" spans="1:3" ht="22.5" x14ac:dyDescent="0.25">
      <c r="A9685" s="85">
        <v>45558</v>
      </c>
      <c r="B9685" s="87" t="s">
        <v>560</v>
      </c>
      <c r="C9685" s="2">
        <v>2</v>
      </c>
    </row>
    <row r="9686" spans="1:3" x14ac:dyDescent="0.25">
      <c r="A9686" s="85">
        <v>45558</v>
      </c>
      <c r="B9686" s="86" t="s">
        <v>519</v>
      </c>
      <c r="C9686" s="2">
        <v>2</v>
      </c>
    </row>
    <row r="9687" spans="1:3" ht="22.5" x14ac:dyDescent="0.25">
      <c r="A9687" s="85">
        <v>45558</v>
      </c>
      <c r="B9687" s="86" t="s">
        <v>501</v>
      </c>
      <c r="C9687" s="2">
        <v>2</v>
      </c>
    </row>
    <row r="9688" spans="1:3" ht="22.5" x14ac:dyDescent="0.25">
      <c r="A9688" s="85">
        <v>45558</v>
      </c>
      <c r="B9688" s="87" t="s">
        <v>569</v>
      </c>
      <c r="C9688" s="2">
        <v>2</v>
      </c>
    </row>
    <row r="9689" spans="1:3" x14ac:dyDescent="0.25">
      <c r="A9689" s="85">
        <v>45558</v>
      </c>
      <c r="B9689" s="87" t="s">
        <v>520</v>
      </c>
      <c r="C9689" s="2"/>
    </row>
    <row r="9690" spans="1:3" ht="22.5" x14ac:dyDescent="0.25">
      <c r="A9690" s="85">
        <v>45558</v>
      </c>
      <c r="B9690" s="87" t="s">
        <v>631</v>
      </c>
      <c r="C9690" s="2">
        <v>2</v>
      </c>
    </row>
    <row r="9691" spans="1:3" x14ac:dyDescent="0.25">
      <c r="A9691" s="85">
        <v>45558</v>
      </c>
      <c r="B9691" s="87" t="s">
        <v>518</v>
      </c>
      <c r="C9691" s="2">
        <v>2</v>
      </c>
    </row>
    <row r="9692" spans="1:3" x14ac:dyDescent="0.25">
      <c r="A9692" s="85">
        <v>45558</v>
      </c>
      <c r="B9692" s="86" t="s">
        <v>573</v>
      </c>
      <c r="C9692" s="2">
        <v>2</v>
      </c>
    </row>
    <row r="9693" spans="1:3" ht="22.5" x14ac:dyDescent="0.25">
      <c r="A9693" s="85">
        <v>45558</v>
      </c>
      <c r="B9693" s="87" t="s">
        <v>427</v>
      </c>
      <c r="C9693" s="2">
        <v>2</v>
      </c>
    </row>
    <row r="9694" spans="1:3" x14ac:dyDescent="0.25">
      <c r="A9694" s="85">
        <v>45558</v>
      </c>
      <c r="B9694" s="87" t="s">
        <v>566</v>
      </c>
      <c r="C9694" s="2">
        <v>2</v>
      </c>
    </row>
    <row r="9695" spans="1:3" ht="22.5" x14ac:dyDescent="0.25">
      <c r="A9695" s="85">
        <v>45558</v>
      </c>
      <c r="B9695" s="87" t="s">
        <v>563</v>
      </c>
      <c r="C9695" s="2">
        <v>2</v>
      </c>
    </row>
    <row r="9696" spans="1:3" ht="22.5" x14ac:dyDescent="0.25">
      <c r="A9696" s="85">
        <v>45558</v>
      </c>
      <c r="B9696" s="86" t="s">
        <v>555</v>
      </c>
      <c r="C9696" s="2">
        <v>2</v>
      </c>
    </row>
    <row r="9697" spans="1:3" x14ac:dyDescent="0.25">
      <c r="A9697" s="85">
        <v>45558</v>
      </c>
      <c r="B9697" s="87" t="s">
        <v>524</v>
      </c>
      <c r="C9697" s="2">
        <v>2</v>
      </c>
    </row>
    <row r="9698" spans="1:3" ht="22.5" x14ac:dyDescent="0.25">
      <c r="A9698" s="85">
        <v>45558</v>
      </c>
      <c r="B9698" s="86" t="s">
        <v>504</v>
      </c>
      <c r="C9698" s="2">
        <v>2</v>
      </c>
    </row>
    <row r="9699" spans="1:3" ht="22.5" x14ac:dyDescent="0.25">
      <c r="A9699" s="85">
        <v>45558</v>
      </c>
      <c r="B9699" s="87" t="s">
        <v>542</v>
      </c>
      <c r="C9699" s="2">
        <v>2</v>
      </c>
    </row>
    <row r="9700" spans="1:3" ht="22.5" x14ac:dyDescent="0.25">
      <c r="A9700" s="85">
        <v>45558</v>
      </c>
      <c r="B9700" s="87" t="s">
        <v>530</v>
      </c>
      <c r="C9700" s="2">
        <v>2</v>
      </c>
    </row>
    <row r="9701" spans="1:3" ht="22.5" x14ac:dyDescent="0.25">
      <c r="A9701" s="85">
        <v>45558</v>
      </c>
      <c r="B9701" s="86" t="s">
        <v>534</v>
      </c>
      <c r="C9701" s="2">
        <v>2</v>
      </c>
    </row>
    <row r="9702" spans="1:3" ht="22.5" x14ac:dyDescent="0.25">
      <c r="A9702" s="85">
        <v>45558</v>
      </c>
      <c r="B9702" s="86" t="s">
        <v>639</v>
      </c>
      <c r="C9702" s="2">
        <v>2</v>
      </c>
    </row>
    <row r="9703" spans="1:3" ht="22.5" x14ac:dyDescent="0.25">
      <c r="A9703" s="85">
        <v>45558</v>
      </c>
      <c r="B9703" s="87" t="s">
        <v>537</v>
      </c>
      <c r="C9703" s="2">
        <v>2</v>
      </c>
    </row>
    <row r="9704" spans="1:3" ht="22.5" x14ac:dyDescent="0.25">
      <c r="A9704" s="85">
        <v>45558</v>
      </c>
      <c r="B9704" s="87" t="s">
        <v>539</v>
      </c>
      <c r="C9704" s="2">
        <v>2</v>
      </c>
    </row>
    <row r="9705" spans="1:3" x14ac:dyDescent="0.25">
      <c r="A9705" s="85">
        <v>45558</v>
      </c>
      <c r="B9705" s="87" t="s">
        <v>527</v>
      </c>
      <c r="C9705" s="2">
        <v>2</v>
      </c>
    </row>
    <row r="9706" spans="1:3" x14ac:dyDescent="0.25">
      <c r="A9706" s="85">
        <v>45558</v>
      </c>
      <c r="B9706" s="86" t="s">
        <v>562</v>
      </c>
      <c r="C9706" s="2">
        <v>2</v>
      </c>
    </row>
    <row r="9707" spans="1:3" ht="22.5" x14ac:dyDescent="0.25">
      <c r="A9707" s="85">
        <v>45558</v>
      </c>
      <c r="B9707" s="86" t="s">
        <v>584</v>
      </c>
      <c r="C9707" s="2">
        <v>2</v>
      </c>
    </row>
    <row r="9708" spans="1:3" x14ac:dyDescent="0.25">
      <c r="A9708" s="85">
        <v>45558</v>
      </c>
      <c r="B9708" s="86" t="s">
        <v>541</v>
      </c>
      <c r="C9708" s="2">
        <v>2</v>
      </c>
    </row>
    <row r="9709" spans="1:3" ht="22.5" x14ac:dyDescent="0.25">
      <c r="A9709" s="85">
        <v>45558</v>
      </c>
      <c r="B9709" s="86" t="s">
        <v>543</v>
      </c>
      <c r="C9709" s="2"/>
    </row>
    <row r="9710" spans="1:3" ht="22.5" x14ac:dyDescent="0.25">
      <c r="A9710" s="85">
        <v>45558</v>
      </c>
      <c r="B9710" s="86" t="s">
        <v>571</v>
      </c>
      <c r="C9710" s="2">
        <v>2</v>
      </c>
    </row>
    <row r="9711" spans="1:3" ht="22.5" x14ac:dyDescent="0.25">
      <c r="A9711" s="85">
        <v>45558</v>
      </c>
      <c r="B9711" s="86" t="s">
        <v>568</v>
      </c>
      <c r="C9711" s="2">
        <v>2</v>
      </c>
    </row>
    <row r="9712" spans="1:3" x14ac:dyDescent="0.25">
      <c r="A9712" s="85">
        <v>45558</v>
      </c>
      <c r="B9712" s="86" t="s">
        <v>570</v>
      </c>
      <c r="C9712" s="2">
        <v>2</v>
      </c>
    </row>
    <row r="9713" spans="1:3" x14ac:dyDescent="0.25">
      <c r="A9713" s="85">
        <v>45559</v>
      </c>
      <c r="B9713" s="87" t="s">
        <v>497</v>
      </c>
      <c r="C9713" s="2">
        <v>2</v>
      </c>
    </row>
    <row r="9714" spans="1:3" x14ac:dyDescent="0.25">
      <c r="A9714" s="85">
        <v>45559</v>
      </c>
      <c r="B9714" s="86" t="s">
        <v>580</v>
      </c>
      <c r="C9714" s="2">
        <v>2</v>
      </c>
    </row>
    <row r="9715" spans="1:3" ht="22.5" x14ac:dyDescent="0.25">
      <c r="A9715" s="85">
        <v>45559</v>
      </c>
      <c r="B9715" s="86" t="s">
        <v>499</v>
      </c>
      <c r="C9715" s="2">
        <v>2</v>
      </c>
    </row>
    <row r="9716" spans="1:3" ht="22.5" x14ac:dyDescent="0.25">
      <c r="A9716" s="85">
        <v>45559</v>
      </c>
      <c r="B9716" s="86" t="s">
        <v>550</v>
      </c>
      <c r="C9716" s="2"/>
    </row>
    <row r="9717" spans="1:3" ht="22.5" x14ac:dyDescent="0.25">
      <c r="A9717" s="85">
        <v>45559</v>
      </c>
      <c r="B9717" s="86" t="s">
        <v>501</v>
      </c>
      <c r="C9717" s="2">
        <v>2</v>
      </c>
    </row>
    <row r="9718" spans="1:3" ht="22.5" x14ac:dyDescent="0.25">
      <c r="A9718" s="85">
        <v>45559</v>
      </c>
      <c r="B9718" s="86" t="s">
        <v>492</v>
      </c>
      <c r="C9718" s="2">
        <v>2</v>
      </c>
    </row>
    <row r="9719" spans="1:3" ht="22.5" x14ac:dyDescent="0.25">
      <c r="A9719" s="85">
        <v>45559</v>
      </c>
      <c r="B9719" s="86" t="s">
        <v>496</v>
      </c>
      <c r="C9719" s="2">
        <v>2</v>
      </c>
    </row>
    <row r="9720" spans="1:3" x14ac:dyDescent="0.25">
      <c r="A9720" s="85">
        <v>45559</v>
      </c>
      <c r="B9720" s="86" t="s">
        <v>494</v>
      </c>
      <c r="C9720" s="2"/>
    </row>
    <row r="9721" spans="1:3" ht="22.5" x14ac:dyDescent="0.25">
      <c r="A9721" s="85">
        <v>45559</v>
      </c>
      <c r="B9721" s="87" t="s">
        <v>548</v>
      </c>
      <c r="C9721" s="2">
        <v>2</v>
      </c>
    </row>
    <row r="9722" spans="1:3" ht="22.5" x14ac:dyDescent="0.25">
      <c r="A9722" s="85">
        <v>45559</v>
      </c>
      <c r="B9722" s="86" t="s">
        <v>490</v>
      </c>
      <c r="C9722" s="2">
        <v>2</v>
      </c>
    </row>
    <row r="9723" spans="1:3" ht="22.5" x14ac:dyDescent="0.25">
      <c r="A9723" s="85">
        <v>45559</v>
      </c>
      <c r="B9723" s="86" t="s">
        <v>503</v>
      </c>
      <c r="C9723" s="2">
        <v>2</v>
      </c>
    </row>
    <row r="9724" spans="1:3" x14ac:dyDescent="0.25">
      <c r="A9724" s="85">
        <v>45559</v>
      </c>
      <c r="B9724" s="86" t="s">
        <v>498</v>
      </c>
      <c r="C9724" s="2">
        <v>2</v>
      </c>
    </row>
    <row r="9725" spans="1:3" ht="22.5" x14ac:dyDescent="0.25">
      <c r="A9725" s="85">
        <v>45559</v>
      </c>
      <c r="B9725" s="86" t="s">
        <v>500</v>
      </c>
      <c r="C9725" s="2">
        <v>2</v>
      </c>
    </row>
    <row r="9726" spans="1:3" x14ac:dyDescent="0.25">
      <c r="A9726" s="85">
        <v>45559</v>
      </c>
      <c r="B9726" s="86" t="s">
        <v>495</v>
      </c>
      <c r="C9726" s="2"/>
    </row>
    <row r="9727" spans="1:3" x14ac:dyDescent="0.25">
      <c r="A9727" s="85">
        <v>45559</v>
      </c>
      <c r="B9727" s="86" t="s">
        <v>502</v>
      </c>
      <c r="C9727" s="2">
        <v>1</v>
      </c>
    </row>
    <row r="9728" spans="1:3" ht="22.5" x14ac:dyDescent="0.25">
      <c r="A9728" s="85">
        <v>45559</v>
      </c>
      <c r="B9728" s="87" t="s">
        <v>552</v>
      </c>
      <c r="C9728" s="2">
        <v>2</v>
      </c>
    </row>
    <row r="9729" spans="1:3" x14ac:dyDescent="0.25">
      <c r="A9729" s="85">
        <v>45559</v>
      </c>
      <c r="B9729" s="86" t="s">
        <v>516</v>
      </c>
      <c r="C9729" s="2">
        <v>2</v>
      </c>
    </row>
    <row r="9730" spans="1:3" ht="22.5" x14ac:dyDescent="0.25">
      <c r="A9730" s="85">
        <v>45559</v>
      </c>
      <c r="B9730" s="86" t="s">
        <v>554</v>
      </c>
      <c r="C9730" s="2">
        <v>1</v>
      </c>
    </row>
    <row r="9731" spans="1:3" ht="22.5" x14ac:dyDescent="0.25">
      <c r="A9731" s="85">
        <v>45559</v>
      </c>
      <c r="B9731" s="86" t="s">
        <v>569</v>
      </c>
      <c r="C9731" s="2">
        <v>2</v>
      </c>
    </row>
    <row r="9732" spans="1:3" ht="22.5" x14ac:dyDescent="0.25">
      <c r="A9732" s="85">
        <v>45559</v>
      </c>
      <c r="B9732" s="87" t="s">
        <v>555</v>
      </c>
      <c r="C9732" s="2">
        <v>1</v>
      </c>
    </row>
    <row r="9733" spans="1:3" x14ac:dyDescent="0.25">
      <c r="A9733" s="85">
        <v>45559</v>
      </c>
      <c r="B9733" s="87" t="s">
        <v>507</v>
      </c>
      <c r="C9733" s="2">
        <v>2</v>
      </c>
    </row>
    <row r="9734" spans="1:3" ht="22.5" x14ac:dyDescent="0.25">
      <c r="A9734" s="85">
        <v>45559</v>
      </c>
      <c r="B9734" s="87" t="s">
        <v>491</v>
      </c>
      <c r="C9734" s="2"/>
    </row>
    <row r="9735" spans="1:3" ht="22.5" x14ac:dyDescent="0.25">
      <c r="A9735" s="85">
        <v>45559</v>
      </c>
      <c r="B9735" s="86" t="s">
        <v>539</v>
      </c>
      <c r="C9735" s="2">
        <v>1</v>
      </c>
    </row>
    <row r="9736" spans="1:3" ht="22.5" x14ac:dyDescent="0.25">
      <c r="A9736" s="85">
        <v>45559</v>
      </c>
      <c r="B9736" s="87" t="s">
        <v>572</v>
      </c>
      <c r="C9736" s="2">
        <v>1</v>
      </c>
    </row>
    <row r="9737" spans="1:3" x14ac:dyDescent="0.25">
      <c r="A9737" s="85">
        <v>45559</v>
      </c>
      <c r="B9737" s="87" t="s">
        <v>518</v>
      </c>
      <c r="C9737" s="2">
        <v>2</v>
      </c>
    </row>
    <row r="9738" spans="1:3" ht="22.5" x14ac:dyDescent="0.25">
      <c r="A9738" s="85">
        <v>45559</v>
      </c>
      <c r="B9738" s="87" t="s">
        <v>512</v>
      </c>
      <c r="C9738" s="2">
        <v>2</v>
      </c>
    </row>
    <row r="9739" spans="1:3" ht="22.5" x14ac:dyDescent="0.25">
      <c r="A9739" s="85">
        <v>45559</v>
      </c>
      <c r="B9739" s="87" t="s">
        <v>505</v>
      </c>
      <c r="C9739" s="2">
        <v>2</v>
      </c>
    </row>
    <row r="9740" spans="1:3" x14ac:dyDescent="0.25">
      <c r="A9740" s="85">
        <v>45559</v>
      </c>
      <c r="B9740" s="86" t="s">
        <v>520</v>
      </c>
      <c r="C9740" s="2"/>
    </row>
    <row r="9741" spans="1:3" x14ac:dyDescent="0.25">
      <c r="A9741" s="85">
        <v>45559</v>
      </c>
      <c r="B9741" s="87" t="s">
        <v>519</v>
      </c>
      <c r="C9741" s="2">
        <v>2</v>
      </c>
    </row>
    <row r="9742" spans="1:3" x14ac:dyDescent="0.25">
      <c r="A9742" s="85">
        <v>45559</v>
      </c>
      <c r="B9742" s="86" t="s">
        <v>575</v>
      </c>
      <c r="C9742" s="2"/>
    </row>
    <row r="9743" spans="1:3" ht="22.5" x14ac:dyDescent="0.25">
      <c r="A9743" s="85">
        <v>45559</v>
      </c>
      <c r="B9743" s="87" t="s">
        <v>510</v>
      </c>
      <c r="C9743" s="2">
        <v>2</v>
      </c>
    </row>
    <row r="9744" spans="1:3" ht="22.5" x14ac:dyDescent="0.25">
      <c r="A9744" s="85">
        <v>45559</v>
      </c>
      <c r="B9744" s="87" t="s">
        <v>427</v>
      </c>
      <c r="C9744" s="2">
        <v>2</v>
      </c>
    </row>
    <row r="9745" spans="1:3" ht="22.5" x14ac:dyDescent="0.25">
      <c r="A9745" s="85">
        <v>45559</v>
      </c>
      <c r="B9745" s="86" t="s">
        <v>522</v>
      </c>
      <c r="C9745" s="2">
        <v>2</v>
      </c>
    </row>
    <row r="9746" spans="1:3" ht="22.5" x14ac:dyDescent="0.25">
      <c r="A9746" s="85">
        <v>45559</v>
      </c>
      <c r="B9746" s="86" t="s">
        <v>529</v>
      </c>
      <c r="C9746" s="2">
        <v>2</v>
      </c>
    </row>
    <row r="9747" spans="1:3" ht="22.5" x14ac:dyDescent="0.25">
      <c r="A9747" s="85">
        <v>45559</v>
      </c>
      <c r="B9747" s="87" t="s">
        <v>533</v>
      </c>
      <c r="C9747" s="2">
        <v>2</v>
      </c>
    </row>
    <row r="9748" spans="1:3" ht="22.5" x14ac:dyDescent="0.25">
      <c r="A9748" s="85">
        <v>45559</v>
      </c>
      <c r="B9748" s="87" t="s">
        <v>576</v>
      </c>
      <c r="C9748" s="2">
        <v>2</v>
      </c>
    </row>
    <row r="9749" spans="1:3" ht="22.5" x14ac:dyDescent="0.25">
      <c r="A9749" s="85">
        <v>45559</v>
      </c>
      <c r="B9749" s="87" t="s">
        <v>629</v>
      </c>
      <c r="C9749" s="2">
        <v>2</v>
      </c>
    </row>
    <row r="9750" spans="1:3" ht="22.5" x14ac:dyDescent="0.25">
      <c r="A9750" s="85">
        <v>45559</v>
      </c>
      <c r="B9750" s="87" t="s">
        <v>523</v>
      </c>
      <c r="C9750" s="2">
        <v>2</v>
      </c>
    </row>
    <row r="9751" spans="1:3" ht="22.5" x14ac:dyDescent="0.25">
      <c r="A9751" s="85">
        <v>45559</v>
      </c>
      <c r="B9751" s="87" t="s">
        <v>528</v>
      </c>
      <c r="C9751" s="2">
        <v>2</v>
      </c>
    </row>
    <row r="9752" spans="1:3" x14ac:dyDescent="0.25">
      <c r="A9752" s="85">
        <v>45559</v>
      </c>
      <c r="B9752" s="87" t="s">
        <v>524</v>
      </c>
      <c r="C9752" s="2">
        <v>2</v>
      </c>
    </row>
    <row r="9753" spans="1:3" ht="22.5" x14ac:dyDescent="0.25">
      <c r="A9753" s="85">
        <v>45559</v>
      </c>
      <c r="B9753" s="86" t="s">
        <v>630</v>
      </c>
      <c r="C9753" s="2">
        <v>2</v>
      </c>
    </row>
    <row r="9754" spans="1:3" ht="22.5" x14ac:dyDescent="0.25">
      <c r="A9754" s="85">
        <v>45559</v>
      </c>
      <c r="B9754" s="87" t="s">
        <v>631</v>
      </c>
      <c r="C9754" s="2">
        <v>2</v>
      </c>
    </row>
    <row r="9755" spans="1:3" x14ac:dyDescent="0.25">
      <c r="A9755" s="85">
        <v>45559</v>
      </c>
      <c r="B9755" s="87" t="s">
        <v>527</v>
      </c>
      <c r="C9755" s="2">
        <v>2</v>
      </c>
    </row>
    <row r="9756" spans="1:3" x14ac:dyDescent="0.25">
      <c r="A9756" s="85">
        <v>45559</v>
      </c>
      <c r="B9756" s="87" t="s">
        <v>525</v>
      </c>
      <c r="C9756" s="2">
        <v>2</v>
      </c>
    </row>
    <row r="9757" spans="1:3" ht="22.5" x14ac:dyDescent="0.25">
      <c r="A9757" s="85">
        <v>45559</v>
      </c>
      <c r="B9757" s="86" t="s">
        <v>577</v>
      </c>
      <c r="C9757" s="2">
        <v>2</v>
      </c>
    </row>
    <row r="9758" spans="1:3" ht="22.5" x14ac:dyDescent="0.25">
      <c r="A9758" s="85">
        <v>45559</v>
      </c>
      <c r="B9758" s="86" t="s">
        <v>537</v>
      </c>
      <c r="C9758" s="2">
        <v>2</v>
      </c>
    </row>
    <row r="9759" spans="1:3" ht="22.5" x14ac:dyDescent="0.25">
      <c r="A9759" s="85">
        <v>45559</v>
      </c>
      <c r="B9759" s="87" t="s">
        <v>534</v>
      </c>
      <c r="C9759" s="2">
        <v>2</v>
      </c>
    </row>
    <row r="9760" spans="1:3" ht="22.5" x14ac:dyDescent="0.25">
      <c r="A9760" s="85">
        <v>45559</v>
      </c>
      <c r="B9760" s="87" t="s">
        <v>584</v>
      </c>
      <c r="C9760" s="2">
        <v>2</v>
      </c>
    </row>
    <row r="9761" spans="1:3" x14ac:dyDescent="0.25">
      <c r="A9761" s="85">
        <v>45559</v>
      </c>
      <c r="B9761" s="86" t="s">
        <v>532</v>
      </c>
      <c r="C9761" s="2">
        <v>2</v>
      </c>
    </row>
    <row r="9762" spans="1:3" ht="22.5" x14ac:dyDescent="0.25">
      <c r="A9762" s="85">
        <v>45559</v>
      </c>
      <c r="B9762" s="86" t="s">
        <v>531</v>
      </c>
      <c r="C9762" s="2">
        <v>2</v>
      </c>
    </row>
    <row r="9763" spans="1:3" ht="22.5" x14ac:dyDescent="0.25">
      <c r="A9763" s="85">
        <v>45559</v>
      </c>
      <c r="B9763" s="86" t="s">
        <v>639</v>
      </c>
      <c r="C9763" s="2">
        <v>2</v>
      </c>
    </row>
    <row r="9764" spans="1:3" ht="22.5" x14ac:dyDescent="0.25">
      <c r="A9764" s="85">
        <v>45559</v>
      </c>
      <c r="B9764" s="86" t="s">
        <v>558</v>
      </c>
      <c r="C9764" s="2">
        <v>1</v>
      </c>
    </row>
    <row r="9765" spans="1:3" x14ac:dyDescent="0.25">
      <c r="A9765" s="85">
        <v>45559</v>
      </c>
      <c r="B9765" s="87" t="s">
        <v>536</v>
      </c>
      <c r="C9765" s="2">
        <v>2</v>
      </c>
    </row>
    <row r="9766" spans="1:3" ht="22.5" x14ac:dyDescent="0.25">
      <c r="A9766" s="85">
        <v>45559</v>
      </c>
      <c r="B9766" s="86" t="s">
        <v>530</v>
      </c>
      <c r="C9766" s="2">
        <v>2</v>
      </c>
    </row>
    <row r="9767" spans="1:3" ht="22.5" x14ac:dyDescent="0.25">
      <c r="A9767" s="85">
        <v>45559</v>
      </c>
      <c r="B9767" s="86" t="s">
        <v>563</v>
      </c>
      <c r="C9767" s="2">
        <v>2</v>
      </c>
    </row>
    <row r="9768" spans="1:3" x14ac:dyDescent="0.25">
      <c r="A9768" s="85">
        <v>45559</v>
      </c>
      <c r="B9768" s="87" t="s">
        <v>562</v>
      </c>
      <c r="C9768" s="2">
        <v>2</v>
      </c>
    </row>
    <row r="9769" spans="1:3" ht="22.5" x14ac:dyDescent="0.25">
      <c r="A9769" s="85">
        <v>45559</v>
      </c>
      <c r="B9769" s="86" t="s">
        <v>549</v>
      </c>
      <c r="C9769" s="2">
        <v>2</v>
      </c>
    </row>
    <row r="9770" spans="1:3" x14ac:dyDescent="0.25">
      <c r="A9770" s="85">
        <v>45559</v>
      </c>
      <c r="B9770" s="87" t="s">
        <v>541</v>
      </c>
      <c r="C9770" s="2">
        <v>2</v>
      </c>
    </row>
    <row r="9771" spans="1:3" ht="22.5" x14ac:dyDescent="0.25">
      <c r="A9771" s="85">
        <v>45559</v>
      </c>
      <c r="B9771" s="87" t="s">
        <v>504</v>
      </c>
      <c r="C9771" s="2">
        <v>2</v>
      </c>
    </row>
    <row r="9772" spans="1:3" ht="22.5" x14ac:dyDescent="0.25">
      <c r="A9772" s="85">
        <v>45559</v>
      </c>
      <c r="B9772" s="86" t="s">
        <v>542</v>
      </c>
      <c r="C9772" s="2">
        <v>2</v>
      </c>
    </row>
    <row r="9773" spans="1:3" x14ac:dyDescent="0.25">
      <c r="A9773" s="85">
        <v>45559</v>
      </c>
      <c r="B9773" s="87" t="s">
        <v>547</v>
      </c>
      <c r="C9773" s="2">
        <v>1</v>
      </c>
    </row>
    <row r="9774" spans="1:3" ht="22.5" x14ac:dyDescent="0.25">
      <c r="A9774" s="85">
        <v>45559</v>
      </c>
      <c r="B9774" s="87" t="s">
        <v>545</v>
      </c>
      <c r="C9774" s="2">
        <v>2</v>
      </c>
    </row>
    <row r="9775" spans="1:3" ht="22.5" x14ac:dyDescent="0.25">
      <c r="A9775" s="85">
        <v>45559</v>
      </c>
      <c r="B9775" s="87" t="s">
        <v>568</v>
      </c>
      <c r="C9775" s="2">
        <v>2</v>
      </c>
    </row>
    <row r="9776" spans="1:3" ht="22.5" x14ac:dyDescent="0.25">
      <c r="A9776" s="85">
        <v>45559</v>
      </c>
      <c r="B9776" s="87" t="s">
        <v>571</v>
      </c>
      <c r="C9776" s="2">
        <v>2</v>
      </c>
    </row>
    <row r="9777" spans="1:3" ht="22.5" x14ac:dyDescent="0.25">
      <c r="A9777" s="85">
        <v>45560</v>
      </c>
      <c r="B9777" s="87" t="s">
        <v>515</v>
      </c>
      <c r="C9777" s="2"/>
    </row>
    <row r="9778" spans="1:3" x14ac:dyDescent="0.25">
      <c r="A9778" s="85">
        <v>45560</v>
      </c>
      <c r="B9778" s="87" t="s">
        <v>498</v>
      </c>
      <c r="C9778" s="2">
        <v>2</v>
      </c>
    </row>
    <row r="9779" spans="1:3" ht="22.5" x14ac:dyDescent="0.25">
      <c r="A9779" s="85">
        <v>45560</v>
      </c>
      <c r="B9779" s="87" t="s">
        <v>492</v>
      </c>
      <c r="C9779" s="2">
        <v>2</v>
      </c>
    </row>
    <row r="9780" spans="1:3" ht="22.5" x14ac:dyDescent="0.25">
      <c r="A9780" s="85">
        <v>45560</v>
      </c>
      <c r="B9780" s="87" t="s">
        <v>496</v>
      </c>
      <c r="C9780" s="2">
        <v>2</v>
      </c>
    </row>
    <row r="9781" spans="1:3" ht="22.5" x14ac:dyDescent="0.25">
      <c r="A9781" s="85">
        <v>45560</v>
      </c>
      <c r="B9781" s="86" t="s">
        <v>556</v>
      </c>
      <c r="C9781" s="2"/>
    </row>
    <row r="9782" spans="1:3" ht="22.5" x14ac:dyDescent="0.25">
      <c r="A9782" s="85">
        <v>45560</v>
      </c>
      <c r="B9782" s="86" t="s">
        <v>548</v>
      </c>
      <c r="C9782" s="2">
        <v>2</v>
      </c>
    </row>
    <row r="9783" spans="1:3" ht="22.5" x14ac:dyDescent="0.25">
      <c r="A9783" s="85">
        <v>45560</v>
      </c>
      <c r="B9783" s="86" t="s">
        <v>574</v>
      </c>
      <c r="C9783" s="2"/>
    </row>
    <row r="9784" spans="1:3" x14ac:dyDescent="0.25">
      <c r="A9784" s="85">
        <v>45560</v>
      </c>
      <c r="B9784" s="87" t="s">
        <v>494</v>
      </c>
      <c r="C9784" s="2"/>
    </row>
    <row r="9785" spans="1:3" ht="22.5" x14ac:dyDescent="0.25">
      <c r="A9785" s="85">
        <v>45560</v>
      </c>
      <c r="B9785" s="87" t="s">
        <v>490</v>
      </c>
      <c r="C9785" s="2">
        <v>2</v>
      </c>
    </row>
    <row r="9786" spans="1:3" ht="22.5" x14ac:dyDescent="0.25">
      <c r="A9786" s="85">
        <v>45560</v>
      </c>
      <c r="B9786" s="86" t="s">
        <v>629</v>
      </c>
      <c r="C9786" s="2"/>
    </row>
    <row r="9787" spans="1:3" x14ac:dyDescent="0.25">
      <c r="A9787" s="85">
        <v>45560</v>
      </c>
      <c r="B9787" s="86" t="s">
        <v>495</v>
      </c>
      <c r="C9787" s="2"/>
    </row>
    <row r="9788" spans="1:3" ht="22.5" x14ac:dyDescent="0.25">
      <c r="A9788" s="85">
        <v>45560</v>
      </c>
      <c r="B9788" s="87" t="s">
        <v>552</v>
      </c>
      <c r="C9788" s="2">
        <v>2</v>
      </c>
    </row>
    <row r="9789" spans="1:3" ht="22.5" x14ac:dyDescent="0.25">
      <c r="A9789" s="85">
        <v>45560</v>
      </c>
      <c r="B9789" s="86" t="s">
        <v>521</v>
      </c>
      <c r="C9789" s="2"/>
    </row>
    <row r="9790" spans="1:3" x14ac:dyDescent="0.25">
      <c r="A9790" s="85">
        <v>45560</v>
      </c>
      <c r="B9790" s="86" t="s">
        <v>520</v>
      </c>
      <c r="C9790" s="2"/>
    </row>
    <row r="9791" spans="1:3" x14ac:dyDescent="0.25">
      <c r="A9791" s="85">
        <v>45560</v>
      </c>
      <c r="B9791" s="86" t="s">
        <v>497</v>
      </c>
      <c r="C9791" s="2">
        <v>2</v>
      </c>
    </row>
    <row r="9792" spans="1:3" x14ac:dyDescent="0.25">
      <c r="A9792" s="85">
        <v>45560</v>
      </c>
      <c r="B9792" s="87" t="s">
        <v>516</v>
      </c>
      <c r="C9792" s="2"/>
    </row>
    <row r="9793" spans="1:3" x14ac:dyDescent="0.25">
      <c r="A9793" s="85">
        <v>45560</v>
      </c>
      <c r="B9793" s="86" t="s">
        <v>509</v>
      </c>
      <c r="C9793" s="2">
        <v>2</v>
      </c>
    </row>
    <row r="9794" spans="1:3" ht="22.5" x14ac:dyDescent="0.25">
      <c r="A9794" s="85">
        <v>45560</v>
      </c>
      <c r="B9794" s="86" t="s">
        <v>551</v>
      </c>
      <c r="C9794" s="2">
        <v>2</v>
      </c>
    </row>
    <row r="9795" spans="1:3" ht="22.5" x14ac:dyDescent="0.25">
      <c r="A9795" s="85">
        <v>45560</v>
      </c>
      <c r="B9795" s="86" t="s">
        <v>491</v>
      </c>
      <c r="C9795" s="2"/>
    </row>
    <row r="9796" spans="1:3" ht="22.5" x14ac:dyDescent="0.25">
      <c r="A9796" s="85">
        <v>45560</v>
      </c>
      <c r="B9796" s="86" t="s">
        <v>533</v>
      </c>
      <c r="C9796" s="2">
        <v>2</v>
      </c>
    </row>
    <row r="9797" spans="1:3" x14ac:dyDescent="0.25">
      <c r="A9797" s="85">
        <v>45560</v>
      </c>
      <c r="B9797" s="87" t="s">
        <v>564</v>
      </c>
      <c r="C9797" s="2">
        <v>1</v>
      </c>
    </row>
    <row r="9798" spans="1:3" ht="22.5" x14ac:dyDescent="0.25">
      <c r="A9798" s="85">
        <v>45560</v>
      </c>
      <c r="B9798" s="86" t="s">
        <v>500</v>
      </c>
      <c r="C9798" s="2">
        <v>2</v>
      </c>
    </row>
    <row r="9799" spans="1:3" ht="22.5" x14ac:dyDescent="0.25">
      <c r="A9799" s="85">
        <v>45560</v>
      </c>
      <c r="B9799" s="86" t="s">
        <v>512</v>
      </c>
      <c r="C9799" s="2">
        <v>2</v>
      </c>
    </row>
    <row r="9800" spans="1:3" ht="22.5" x14ac:dyDescent="0.25">
      <c r="A9800" s="85">
        <v>45560</v>
      </c>
      <c r="B9800" s="87" t="s">
        <v>503</v>
      </c>
      <c r="C9800" s="2">
        <v>2</v>
      </c>
    </row>
    <row r="9801" spans="1:3" ht="22.5" x14ac:dyDescent="0.25">
      <c r="A9801" s="85">
        <v>45560</v>
      </c>
      <c r="B9801" s="86" t="s">
        <v>510</v>
      </c>
      <c r="C9801" s="2">
        <v>2</v>
      </c>
    </row>
    <row r="9802" spans="1:3" x14ac:dyDescent="0.25">
      <c r="A9802" s="85">
        <v>45560</v>
      </c>
      <c r="B9802" s="87" t="s">
        <v>525</v>
      </c>
      <c r="C9802" s="2">
        <v>1</v>
      </c>
    </row>
    <row r="9803" spans="1:3" ht="22.5" x14ac:dyDescent="0.25">
      <c r="A9803" s="85">
        <v>45560</v>
      </c>
      <c r="B9803" s="86" t="s">
        <v>557</v>
      </c>
      <c r="C9803" s="2">
        <v>2</v>
      </c>
    </row>
    <row r="9804" spans="1:3" ht="22.5" x14ac:dyDescent="0.25">
      <c r="A9804" s="85">
        <v>45560</v>
      </c>
      <c r="B9804" s="86" t="s">
        <v>538</v>
      </c>
      <c r="C9804" s="2">
        <v>2</v>
      </c>
    </row>
    <row r="9805" spans="1:3" ht="22.5" x14ac:dyDescent="0.25">
      <c r="A9805" s="85">
        <v>45560</v>
      </c>
      <c r="B9805" s="87" t="s">
        <v>504</v>
      </c>
      <c r="C9805" s="2"/>
    </row>
    <row r="9806" spans="1:3" ht="22.5" x14ac:dyDescent="0.25">
      <c r="A9806" s="85">
        <v>45560</v>
      </c>
      <c r="B9806" s="86" t="s">
        <v>522</v>
      </c>
      <c r="C9806" s="2">
        <v>2</v>
      </c>
    </row>
    <row r="9807" spans="1:3" x14ac:dyDescent="0.25">
      <c r="A9807" s="85">
        <v>45560</v>
      </c>
      <c r="B9807" s="87" t="s">
        <v>519</v>
      </c>
      <c r="C9807" s="2">
        <v>2</v>
      </c>
    </row>
    <row r="9808" spans="1:3" x14ac:dyDescent="0.25">
      <c r="A9808" s="85">
        <v>45560</v>
      </c>
      <c r="B9808" s="87" t="s">
        <v>507</v>
      </c>
      <c r="C9808" s="2">
        <v>2</v>
      </c>
    </row>
    <row r="9809" spans="1:3" x14ac:dyDescent="0.25">
      <c r="A9809" s="85">
        <v>45560</v>
      </c>
      <c r="B9809" s="87" t="s">
        <v>513</v>
      </c>
      <c r="C9809" s="2">
        <v>2</v>
      </c>
    </row>
    <row r="9810" spans="1:3" ht="22.5" x14ac:dyDescent="0.25">
      <c r="A9810" s="85">
        <v>45560</v>
      </c>
      <c r="B9810" s="86" t="s">
        <v>530</v>
      </c>
      <c r="C9810" s="2">
        <v>2</v>
      </c>
    </row>
    <row r="9811" spans="1:3" ht="22.5" x14ac:dyDescent="0.25">
      <c r="A9811" s="85">
        <v>45560</v>
      </c>
      <c r="B9811" s="86" t="s">
        <v>427</v>
      </c>
      <c r="C9811" s="2">
        <v>2</v>
      </c>
    </row>
    <row r="9812" spans="1:3" ht="22.5" x14ac:dyDescent="0.25">
      <c r="A9812" s="85">
        <v>45560</v>
      </c>
      <c r="B9812" s="86" t="s">
        <v>560</v>
      </c>
      <c r="C9812" s="2">
        <v>2</v>
      </c>
    </row>
    <row r="9813" spans="1:3" ht="22.5" x14ac:dyDescent="0.25">
      <c r="A9813" s="85">
        <v>45560</v>
      </c>
      <c r="B9813" s="86" t="s">
        <v>505</v>
      </c>
      <c r="C9813" s="2">
        <v>2</v>
      </c>
    </row>
    <row r="9814" spans="1:3" x14ac:dyDescent="0.25">
      <c r="A9814" s="85">
        <v>45560</v>
      </c>
      <c r="B9814" s="87" t="s">
        <v>532</v>
      </c>
      <c r="C9814" s="2">
        <v>2</v>
      </c>
    </row>
    <row r="9815" spans="1:3" ht="22.5" x14ac:dyDescent="0.25">
      <c r="A9815" s="85">
        <v>45560</v>
      </c>
      <c r="B9815" s="87" t="s">
        <v>630</v>
      </c>
      <c r="C9815" s="2">
        <v>2</v>
      </c>
    </row>
    <row r="9816" spans="1:3" ht="22.5" x14ac:dyDescent="0.25">
      <c r="A9816" s="85">
        <v>45560</v>
      </c>
      <c r="B9816" s="87" t="s">
        <v>631</v>
      </c>
      <c r="C9816" s="2">
        <v>2</v>
      </c>
    </row>
    <row r="9817" spans="1:3" x14ac:dyDescent="0.25">
      <c r="A9817" s="85">
        <v>45560</v>
      </c>
      <c r="B9817" s="86" t="s">
        <v>518</v>
      </c>
      <c r="C9817" s="2">
        <v>2</v>
      </c>
    </row>
    <row r="9818" spans="1:3" ht="22.5" x14ac:dyDescent="0.25">
      <c r="A9818" s="85">
        <v>45560</v>
      </c>
      <c r="B9818" s="87" t="s">
        <v>576</v>
      </c>
      <c r="C9818" s="2">
        <v>2</v>
      </c>
    </row>
    <row r="9819" spans="1:3" x14ac:dyDescent="0.25">
      <c r="A9819" s="85">
        <v>45560</v>
      </c>
      <c r="B9819" s="87" t="s">
        <v>524</v>
      </c>
      <c r="C9819" s="2">
        <v>2</v>
      </c>
    </row>
    <row r="9820" spans="1:3" x14ac:dyDescent="0.25">
      <c r="A9820" s="85">
        <v>45560</v>
      </c>
      <c r="B9820" s="87" t="s">
        <v>573</v>
      </c>
      <c r="C9820" s="2">
        <v>2</v>
      </c>
    </row>
    <row r="9821" spans="1:3" ht="22.5" x14ac:dyDescent="0.25">
      <c r="A9821" s="85">
        <v>45560</v>
      </c>
      <c r="B9821" s="86" t="s">
        <v>514</v>
      </c>
      <c r="C9821" s="2">
        <v>2</v>
      </c>
    </row>
    <row r="9822" spans="1:3" x14ac:dyDescent="0.25">
      <c r="A9822" s="85">
        <v>45560</v>
      </c>
      <c r="B9822" s="87" t="s">
        <v>527</v>
      </c>
      <c r="C9822" s="2">
        <v>2</v>
      </c>
    </row>
    <row r="9823" spans="1:3" x14ac:dyDescent="0.25">
      <c r="A9823" s="85">
        <v>45560</v>
      </c>
      <c r="B9823" s="86" t="s">
        <v>561</v>
      </c>
      <c r="C9823" s="2">
        <v>2</v>
      </c>
    </row>
    <row r="9824" spans="1:3" ht="22.5" x14ac:dyDescent="0.25">
      <c r="A9824" s="85">
        <v>45560</v>
      </c>
      <c r="B9824" s="86" t="s">
        <v>523</v>
      </c>
      <c r="C9824" s="2">
        <v>2</v>
      </c>
    </row>
    <row r="9825" spans="1:3" ht="22.5" x14ac:dyDescent="0.25">
      <c r="A9825" s="85">
        <v>45560</v>
      </c>
      <c r="B9825" s="86" t="s">
        <v>577</v>
      </c>
      <c r="C9825" s="2">
        <v>2</v>
      </c>
    </row>
    <row r="9826" spans="1:3" ht="22.5" x14ac:dyDescent="0.25">
      <c r="A9826" s="85">
        <v>45560</v>
      </c>
      <c r="B9826" s="87" t="s">
        <v>529</v>
      </c>
      <c r="C9826" s="2">
        <v>2</v>
      </c>
    </row>
    <row r="9827" spans="1:3" ht="22.5" x14ac:dyDescent="0.25">
      <c r="A9827" s="85">
        <v>45560</v>
      </c>
      <c r="B9827" s="87" t="s">
        <v>537</v>
      </c>
      <c r="C9827" s="2">
        <v>2</v>
      </c>
    </row>
    <row r="9828" spans="1:3" ht="22.5" x14ac:dyDescent="0.25">
      <c r="A9828" s="85">
        <v>45560</v>
      </c>
      <c r="B9828" s="87" t="s">
        <v>539</v>
      </c>
      <c r="C9828" s="2">
        <v>2</v>
      </c>
    </row>
    <row r="9829" spans="1:3" ht="22.5" x14ac:dyDescent="0.25">
      <c r="A9829" s="85">
        <v>45560</v>
      </c>
      <c r="B9829" s="87" t="s">
        <v>639</v>
      </c>
      <c r="C9829" s="2">
        <v>2</v>
      </c>
    </row>
    <row r="9830" spans="1:3" x14ac:dyDescent="0.25">
      <c r="A9830" s="85">
        <v>45560</v>
      </c>
      <c r="B9830" s="86" t="s">
        <v>562</v>
      </c>
      <c r="C9830" s="2">
        <v>2</v>
      </c>
    </row>
    <row r="9831" spans="1:3" ht="22.5" x14ac:dyDescent="0.25">
      <c r="A9831" s="85">
        <v>45560</v>
      </c>
      <c r="B9831" s="86" t="s">
        <v>542</v>
      </c>
      <c r="C9831" s="2">
        <v>2</v>
      </c>
    </row>
    <row r="9832" spans="1:3" ht="22.5" x14ac:dyDescent="0.25">
      <c r="A9832" s="85">
        <v>45560</v>
      </c>
      <c r="B9832" s="86" t="s">
        <v>531</v>
      </c>
      <c r="C9832" s="2">
        <v>2</v>
      </c>
    </row>
    <row r="9833" spans="1:3" ht="22.5" x14ac:dyDescent="0.25">
      <c r="A9833" s="85">
        <v>45560</v>
      </c>
      <c r="B9833" s="87" t="s">
        <v>545</v>
      </c>
      <c r="C9833" s="2">
        <v>2</v>
      </c>
    </row>
    <row r="9834" spans="1:3" x14ac:dyDescent="0.25">
      <c r="A9834" s="85">
        <v>45560</v>
      </c>
      <c r="B9834" s="86" t="s">
        <v>536</v>
      </c>
      <c r="C9834" s="2">
        <v>2</v>
      </c>
    </row>
    <row r="9835" spans="1:3" x14ac:dyDescent="0.25">
      <c r="A9835" s="85">
        <v>45560</v>
      </c>
      <c r="B9835" s="87" t="s">
        <v>502</v>
      </c>
      <c r="C9835" s="2">
        <v>2</v>
      </c>
    </row>
    <row r="9836" spans="1:3" ht="22.5" x14ac:dyDescent="0.25">
      <c r="A9836" s="85">
        <v>45560</v>
      </c>
      <c r="B9836" s="87" t="s">
        <v>571</v>
      </c>
      <c r="C9836" s="2">
        <v>2</v>
      </c>
    </row>
    <row r="9837" spans="1:3" x14ac:dyDescent="0.25">
      <c r="A9837" s="85">
        <v>45560</v>
      </c>
      <c r="B9837" s="86" t="s">
        <v>570</v>
      </c>
      <c r="C9837" s="2">
        <v>2</v>
      </c>
    </row>
    <row r="9838" spans="1:3" ht="22.5" x14ac:dyDescent="0.25">
      <c r="A9838" s="85">
        <v>45560</v>
      </c>
      <c r="B9838" s="87" t="s">
        <v>584</v>
      </c>
      <c r="C9838" s="2">
        <v>2</v>
      </c>
    </row>
    <row r="9839" spans="1:3" ht="22.5" x14ac:dyDescent="0.25">
      <c r="A9839" s="85">
        <v>45560</v>
      </c>
      <c r="B9839" s="86" t="s">
        <v>563</v>
      </c>
      <c r="C9839" s="2">
        <v>2</v>
      </c>
    </row>
    <row r="9840" spans="1:3" x14ac:dyDescent="0.25">
      <c r="A9840" s="85">
        <v>45560</v>
      </c>
      <c r="B9840" s="87" t="s">
        <v>541</v>
      </c>
      <c r="C9840" s="2">
        <v>2</v>
      </c>
    </row>
    <row r="9841" spans="1:3" ht="22.5" x14ac:dyDescent="0.25">
      <c r="A9841" s="85">
        <v>45560</v>
      </c>
      <c r="B9841" s="87" t="s">
        <v>568</v>
      </c>
      <c r="C9841" s="2">
        <v>2</v>
      </c>
    </row>
    <row r="9842" spans="1:3" ht="22.5" x14ac:dyDescent="0.25">
      <c r="A9842" s="85">
        <v>45560</v>
      </c>
      <c r="B9842" s="87" t="s">
        <v>543</v>
      </c>
      <c r="C9842" s="2">
        <v>2</v>
      </c>
    </row>
    <row r="9843" spans="1:3" x14ac:dyDescent="0.25">
      <c r="A9843" s="85">
        <v>45561</v>
      </c>
      <c r="B9843" s="86" t="s">
        <v>498</v>
      </c>
      <c r="C9843" s="2">
        <v>2</v>
      </c>
    </row>
    <row r="9844" spans="1:3" ht="22.5" x14ac:dyDescent="0.25">
      <c r="A9844" s="85">
        <v>45561</v>
      </c>
      <c r="B9844" s="86" t="s">
        <v>501</v>
      </c>
      <c r="C9844" s="2"/>
    </row>
    <row r="9845" spans="1:3" x14ac:dyDescent="0.25">
      <c r="A9845" s="85">
        <v>45561</v>
      </c>
      <c r="B9845" s="86" t="s">
        <v>580</v>
      </c>
      <c r="C9845" s="2">
        <v>2</v>
      </c>
    </row>
    <row r="9846" spans="1:3" ht="22.5" x14ac:dyDescent="0.25">
      <c r="A9846" s="85">
        <v>45561</v>
      </c>
      <c r="B9846" s="87" t="s">
        <v>548</v>
      </c>
      <c r="C9846" s="2">
        <v>2</v>
      </c>
    </row>
    <row r="9847" spans="1:3" ht="22.5" x14ac:dyDescent="0.25">
      <c r="A9847" s="85">
        <v>45561</v>
      </c>
      <c r="B9847" s="87" t="s">
        <v>533</v>
      </c>
      <c r="C9847" s="2">
        <v>2</v>
      </c>
    </row>
    <row r="9848" spans="1:3" x14ac:dyDescent="0.25">
      <c r="A9848" s="85">
        <v>45561</v>
      </c>
      <c r="B9848" s="86" t="s">
        <v>494</v>
      </c>
      <c r="C9848" s="2"/>
    </row>
    <row r="9849" spans="1:3" ht="22.5" x14ac:dyDescent="0.25">
      <c r="A9849" s="85">
        <v>45561</v>
      </c>
      <c r="B9849" s="86" t="s">
        <v>492</v>
      </c>
      <c r="C9849" s="2">
        <v>2</v>
      </c>
    </row>
    <row r="9850" spans="1:3" ht="22.5" x14ac:dyDescent="0.25">
      <c r="A9850" s="85">
        <v>45561</v>
      </c>
      <c r="B9850" s="86" t="s">
        <v>496</v>
      </c>
      <c r="C9850" s="2">
        <v>2</v>
      </c>
    </row>
    <row r="9851" spans="1:3" ht="22.5" x14ac:dyDescent="0.25">
      <c r="A9851" s="85">
        <v>45561</v>
      </c>
      <c r="B9851" s="87" t="s">
        <v>552</v>
      </c>
      <c r="C9851" s="2">
        <v>2</v>
      </c>
    </row>
    <row r="9852" spans="1:3" ht="22.5" x14ac:dyDescent="0.25">
      <c r="A9852" s="85">
        <v>45561</v>
      </c>
      <c r="B9852" s="87" t="s">
        <v>511</v>
      </c>
      <c r="C9852" s="2">
        <v>1</v>
      </c>
    </row>
    <row r="9853" spans="1:3" x14ac:dyDescent="0.25">
      <c r="A9853" s="85">
        <v>45561</v>
      </c>
      <c r="B9853" s="86" t="s">
        <v>495</v>
      </c>
      <c r="C9853" s="2"/>
    </row>
    <row r="9854" spans="1:3" ht="22.5" x14ac:dyDescent="0.25">
      <c r="A9854" s="85">
        <v>45561</v>
      </c>
      <c r="B9854" s="87" t="s">
        <v>574</v>
      </c>
      <c r="C9854" s="2"/>
    </row>
    <row r="9855" spans="1:3" ht="22.5" x14ac:dyDescent="0.25">
      <c r="A9855" s="85">
        <v>45561</v>
      </c>
      <c r="B9855" s="86" t="s">
        <v>521</v>
      </c>
      <c r="C9855" s="2"/>
    </row>
    <row r="9856" spans="1:3" ht="22.5" x14ac:dyDescent="0.25">
      <c r="A9856" s="85">
        <v>45561</v>
      </c>
      <c r="B9856" s="87" t="s">
        <v>628</v>
      </c>
      <c r="C9856" s="2">
        <v>2</v>
      </c>
    </row>
    <row r="9857" spans="1:3" ht="22.5" x14ac:dyDescent="0.25">
      <c r="A9857" s="85">
        <v>45561</v>
      </c>
      <c r="B9857" s="86" t="s">
        <v>499</v>
      </c>
      <c r="C9857" s="2">
        <v>2</v>
      </c>
    </row>
    <row r="9858" spans="1:3" x14ac:dyDescent="0.25">
      <c r="A9858" s="85">
        <v>45561</v>
      </c>
      <c r="B9858" s="86" t="s">
        <v>520</v>
      </c>
      <c r="C9858" s="2"/>
    </row>
    <row r="9859" spans="1:3" ht="22.5" x14ac:dyDescent="0.25">
      <c r="A9859" s="85">
        <v>45561</v>
      </c>
      <c r="B9859" s="86" t="s">
        <v>500</v>
      </c>
      <c r="C9859" s="2">
        <v>2</v>
      </c>
    </row>
    <row r="9860" spans="1:3" ht="22.5" x14ac:dyDescent="0.25">
      <c r="A9860" s="85">
        <v>45561</v>
      </c>
      <c r="B9860" s="86" t="s">
        <v>572</v>
      </c>
      <c r="C9860" s="2">
        <v>1</v>
      </c>
    </row>
    <row r="9861" spans="1:3" x14ac:dyDescent="0.25">
      <c r="A9861" s="85">
        <v>45561</v>
      </c>
      <c r="B9861" s="87" t="s">
        <v>518</v>
      </c>
      <c r="C9861" s="2">
        <v>1</v>
      </c>
    </row>
    <row r="9862" spans="1:3" ht="22.5" x14ac:dyDescent="0.25">
      <c r="A9862" s="85">
        <v>45561</v>
      </c>
      <c r="B9862" s="87" t="s">
        <v>491</v>
      </c>
      <c r="C9862" s="2"/>
    </row>
    <row r="9863" spans="1:3" ht="22.5" x14ac:dyDescent="0.25">
      <c r="A9863" s="85">
        <v>45561</v>
      </c>
      <c r="B9863" s="86" t="s">
        <v>490</v>
      </c>
      <c r="C9863" s="2">
        <v>2</v>
      </c>
    </row>
    <row r="9864" spans="1:3" x14ac:dyDescent="0.25">
      <c r="A9864" s="85">
        <v>45561</v>
      </c>
      <c r="B9864" s="87" t="s">
        <v>525</v>
      </c>
      <c r="C9864" s="2">
        <v>1</v>
      </c>
    </row>
    <row r="9865" spans="1:3" x14ac:dyDescent="0.25">
      <c r="A9865" s="85">
        <v>45561</v>
      </c>
      <c r="B9865" s="87" t="s">
        <v>509</v>
      </c>
      <c r="C9865" s="2">
        <v>1</v>
      </c>
    </row>
    <row r="9866" spans="1:3" ht="22.5" x14ac:dyDescent="0.25">
      <c r="A9866" s="85">
        <v>45561</v>
      </c>
      <c r="B9866" s="86" t="s">
        <v>529</v>
      </c>
      <c r="C9866" s="2">
        <v>1</v>
      </c>
    </row>
    <row r="9867" spans="1:3" ht="22.5" x14ac:dyDescent="0.25">
      <c r="A9867" s="85">
        <v>45561</v>
      </c>
      <c r="B9867" s="86" t="s">
        <v>510</v>
      </c>
      <c r="C9867" s="2">
        <v>2</v>
      </c>
    </row>
    <row r="9868" spans="1:3" ht="22.5" x14ac:dyDescent="0.25">
      <c r="A9868" s="85">
        <v>45561</v>
      </c>
      <c r="B9868" s="86" t="s">
        <v>503</v>
      </c>
      <c r="C9868" s="2">
        <v>2</v>
      </c>
    </row>
    <row r="9869" spans="1:3" ht="22.5" x14ac:dyDescent="0.25">
      <c r="A9869" s="85">
        <v>45561</v>
      </c>
      <c r="B9869" s="87" t="s">
        <v>512</v>
      </c>
      <c r="C9869" s="2">
        <v>2</v>
      </c>
    </row>
    <row r="9870" spans="1:3" x14ac:dyDescent="0.25">
      <c r="A9870" s="85">
        <v>45561</v>
      </c>
      <c r="B9870" s="87" t="s">
        <v>519</v>
      </c>
      <c r="C9870" s="2">
        <v>2</v>
      </c>
    </row>
    <row r="9871" spans="1:3" ht="22.5" x14ac:dyDescent="0.25">
      <c r="A9871" s="85">
        <v>45561</v>
      </c>
      <c r="B9871" s="86" t="s">
        <v>557</v>
      </c>
      <c r="C9871" s="2">
        <v>2</v>
      </c>
    </row>
    <row r="9872" spans="1:3" ht="22.5" x14ac:dyDescent="0.25">
      <c r="A9872" s="85">
        <v>45561</v>
      </c>
      <c r="B9872" s="86" t="s">
        <v>549</v>
      </c>
      <c r="C9872" s="2">
        <v>1</v>
      </c>
    </row>
    <row r="9873" spans="1:3" x14ac:dyDescent="0.25">
      <c r="A9873" s="85">
        <v>45561</v>
      </c>
      <c r="B9873" s="86" t="s">
        <v>507</v>
      </c>
      <c r="C9873" s="2">
        <v>2</v>
      </c>
    </row>
    <row r="9874" spans="1:3" ht="22.5" x14ac:dyDescent="0.25">
      <c r="A9874" s="85">
        <v>45561</v>
      </c>
      <c r="B9874" s="87" t="s">
        <v>522</v>
      </c>
      <c r="C9874" s="2">
        <v>2</v>
      </c>
    </row>
    <row r="9875" spans="1:3" ht="22.5" x14ac:dyDescent="0.25">
      <c r="A9875" s="85">
        <v>45561</v>
      </c>
      <c r="B9875" s="87" t="s">
        <v>505</v>
      </c>
      <c r="C9875" s="2">
        <v>2</v>
      </c>
    </row>
    <row r="9876" spans="1:3" ht="22.5" x14ac:dyDescent="0.25">
      <c r="A9876" s="85">
        <v>45561</v>
      </c>
      <c r="B9876" s="87" t="s">
        <v>427</v>
      </c>
      <c r="C9876" s="2">
        <v>2</v>
      </c>
    </row>
    <row r="9877" spans="1:3" ht="22.5" x14ac:dyDescent="0.25">
      <c r="A9877" s="85">
        <v>45561</v>
      </c>
      <c r="B9877" s="87" t="s">
        <v>545</v>
      </c>
      <c r="C9877" s="2">
        <v>2</v>
      </c>
    </row>
    <row r="9878" spans="1:3" x14ac:dyDescent="0.25">
      <c r="A9878" s="85">
        <v>45561</v>
      </c>
      <c r="B9878" s="86" t="s">
        <v>532</v>
      </c>
      <c r="C9878" s="2">
        <v>2</v>
      </c>
    </row>
    <row r="9879" spans="1:3" x14ac:dyDescent="0.25">
      <c r="A9879" s="85">
        <v>45561</v>
      </c>
      <c r="B9879" s="87" t="s">
        <v>502</v>
      </c>
      <c r="C9879" s="2">
        <v>2</v>
      </c>
    </row>
    <row r="9880" spans="1:3" ht="22.5" x14ac:dyDescent="0.25">
      <c r="A9880" s="85">
        <v>45561</v>
      </c>
      <c r="B9880" s="86" t="s">
        <v>539</v>
      </c>
      <c r="C9880" s="2">
        <v>2</v>
      </c>
    </row>
    <row r="9881" spans="1:3" x14ac:dyDescent="0.25">
      <c r="A9881" s="85">
        <v>45561</v>
      </c>
      <c r="B9881" s="87" t="s">
        <v>547</v>
      </c>
      <c r="C9881" s="2">
        <v>2</v>
      </c>
    </row>
    <row r="9882" spans="1:3" ht="22.5" x14ac:dyDescent="0.25">
      <c r="A9882" s="85">
        <v>45561</v>
      </c>
      <c r="B9882" s="86" t="s">
        <v>535</v>
      </c>
      <c r="C9882" s="2">
        <v>2</v>
      </c>
    </row>
    <row r="9883" spans="1:3" ht="22.5" x14ac:dyDescent="0.25">
      <c r="A9883" s="85">
        <v>45561</v>
      </c>
      <c r="B9883" s="86" t="s">
        <v>630</v>
      </c>
      <c r="C9883" s="2">
        <v>2</v>
      </c>
    </row>
    <row r="9884" spans="1:3" x14ac:dyDescent="0.25">
      <c r="A9884" s="85">
        <v>45561</v>
      </c>
      <c r="B9884" s="87" t="s">
        <v>573</v>
      </c>
      <c r="C9884" s="2">
        <v>2</v>
      </c>
    </row>
    <row r="9885" spans="1:3" ht="22.5" x14ac:dyDescent="0.25">
      <c r="A9885" s="85">
        <v>45561</v>
      </c>
      <c r="B9885" s="87" t="s">
        <v>569</v>
      </c>
      <c r="C9885" s="2">
        <v>2</v>
      </c>
    </row>
    <row r="9886" spans="1:3" ht="22.5" x14ac:dyDescent="0.25">
      <c r="A9886" s="85">
        <v>45561</v>
      </c>
      <c r="B9886" s="87" t="s">
        <v>523</v>
      </c>
      <c r="C9886" s="2">
        <v>2</v>
      </c>
    </row>
    <row r="9887" spans="1:3" ht="22.5" x14ac:dyDescent="0.25">
      <c r="A9887" s="85">
        <v>45561</v>
      </c>
      <c r="B9887" s="86" t="s">
        <v>528</v>
      </c>
      <c r="C9887" s="2">
        <v>2</v>
      </c>
    </row>
    <row r="9888" spans="1:3" ht="22.5" x14ac:dyDescent="0.25">
      <c r="A9888" s="85">
        <v>45561</v>
      </c>
      <c r="B9888" s="86" t="s">
        <v>530</v>
      </c>
      <c r="C9888" s="2">
        <v>2</v>
      </c>
    </row>
    <row r="9889" spans="1:3" ht="22.5" x14ac:dyDescent="0.25">
      <c r="A9889" s="85">
        <v>45561</v>
      </c>
      <c r="B9889" s="86" t="s">
        <v>576</v>
      </c>
      <c r="C9889" s="2">
        <v>2</v>
      </c>
    </row>
    <row r="9890" spans="1:3" ht="22.5" x14ac:dyDescent="0.25">
      <c r="A9890" s="85">
        <v>45561</v>
      </c>
      <c r="B9890" s="87" t="s">
        <v>514</v>
      </c>
      <c r="C9890" s="2">
        <v>2</v>
      </c>
    </row>
    <row r="9891" spans="1:3" x14ac:dyDescent="0.25">
      <c r="A9891" s="85">
        <v>45561</v>
      </c>
      <c r="B9891" s="87" t="s">
        <v>527</v>
      </c>
      <c r="C9891" s="2">
        <v>2</v>
      </c>
    </row>
    <row r="9892" spans="1:3" x14ac:dyDescent="0.25">
      <c r="A9892" s="85">
        <v>45561</v>
      </c>
      <c r="B9892" s="87" t="s">
        <v>524</v>
      </c>
      <c r="C9892" s="2">
        <v>2</v>
      </c>
    </row>
    <row r="9893" spans="1:3" x14ac:dyDescent="0.25">
      <c r="A9893" s="85">
        <v>45561</v>
      </c>
      <c r="B9893" s="87" t="s">
        <v>561</v>
      </c>
      <c r="C9893" s="2">
        <v>2</v>
      </c>
    </row>
    <row r="9894" spans="1:3" x14ac:dyDescent="0.25">
      <c r="A9894" s="85">
        <v>45561</v>
      </c>
      <c r="B9894" s="86" t="s">
        <v>513</v>
      </c>
      <c r="C9894" s="2">
        <v>2</v>
      </c>
    </row>
    <row r="9895" spans="1:3" ht="22.5" x14ac:dyDescent="0.25">
      <c r="A9895" s="85">
        <v>45561</v>
      </c>
      <c r="B9895" s="86" t="s">
        <v>531</v>
      </c>
      <c r="C9895" s="2">
        <v>2</v>
      </c>
    </row>
    <row r="9896" spans="1:3" ht="22.5" x14ac:dyDescent="0.25">
      <c r="A9896" s="85">
        <v>45561</v>
      </c>
      <c r="B9896" s="87" t="s">
        <v>534</v>
      </c>
      <c r="C9896" s="2">
        <v>2</v>
      </c>
    </row>
    <row r="9897" spans="1:3" ht="22.5" x14ac:dyDescent="0.25">
      <c r="A9897" s="85">
        <v>45561</v>
      </c>
      <c r="B9897" s="86" t="s">
        <v>577</v>
      </c>
      <c r="C9897" s="2">
        <v>2</v>
      </c>
    </row>
    <row r="9898" spans="1:3" ht="22.5" x14ac:dyDescent="0.25">
      <c r="A9898" s="85">
        <v>45561</v>
      </c>
      <c r="B9898" s="86" t="s">
        <v>584</v>
      </c>
      <c r="C9898" s="2">
        <v>2</v>
      </c>
    </row>
    <row r="9899" spans="1:3" x14ac:dyDescent="0.25">
      <c r="A9899" s="85">
        <v>45561</v>
      </c>
      <c r="B9899" s="87" t="s">
        <v>562</v>
      </c>
      <c r="C9899" s="2">
        <v>2</v>
      </c>
    </row>
    <row r="9900" spans="1:3" ht="22.5" x14ac:dyDescent="0.25">
      <c r="A9900" s="85">
        <v>45561</v>
      </c>
      <c r="B9900" s="87" t="s">
        <v>555</v>
      </c>
      <c r="C9900" s="2">
        <v>2</v>
      </c>
    </row>
    <row r="9901" spans="1:3" ht="22.5" x14ac:dyDescent="0.25">
      <c r="A9901" s="85">
        <v>45561</v>
      </c>
      <c r="B9901" s="87" t="s">
        <v>537</v>
      </c>
      <c r="C9901" s="2">
        <v>2</v>
      </c>
    </row>
    <row r="9902" spans="1:3" x14ac:dyDescent="0.25">
      <c r="A9902" s="85">
        <v>45561</v>
      </c>
      <c r="B9902" s="87" t="s">
        <v>536</v>
      </c>
      <c r="C9902" s="2">
        <v>2</v>
      </c>
    </row>
    <row r="9903" spans="1:3" x14ac:dyDescent="0.25">
      <c r="A9903" s="85">
        <v>45561</v>
      </c>
      <c r="B9903" s="87" t="s">
        <v>541</v>
      </c>
      <c r="C9903" s="2">
        <v>2</v>
      </c>
    </row>
    <row r="9904" spans="1:3" ht="22.5" x14ac:dyDescent="0.25">
      <c r="A9904" s="85">
        <v>45561</v>
      </c>
      <c r="B9904" s="87" t="s">
        <v>563</v>
      </c>
      <c r="C9904" s="2">
        <v>2</v>
      </c>
    </row>
    <row r="9905" spans="1:3" ht="22.5" x14ac:dyDescent="0.25">
      <c r="A9905" s="85">
        <v>45561</v>
      </c>
      <c r="B9905" s="86" t="s">
        <v>542</v>
      </c>
      <c r="C9905" s="2">
        <v>2</v>
      </c>
    </row>
    <row r="9906" spans="1:3" ht="22.5" x14ac:dyDescent="0.25">
      <c r="A9906" s="85">
        <v>45561</v>
      </c>
      <c r="B9906" s="87" t="s">
        <v>571</v>
      </c>
      <c r="C9906" s="2">
        <v>2</v>
      </c>
    </row>
    <row r="9907" spans="1:3" ht="22.5" x14ac:dyDescent="0.25">
      <c r="A9907" s="85">
        <v>45561</v>
      </c>
      <c r="B9907" s="86" t="s">
        <v>543</v>
      </c>
      <c r="C9907" s="2">
        <v>2</v>
      </c>
    </row>
    <row r="9908" spans="1:3" ht="22.5" x14ac:dyDescent="0.25">
      <c r="A9908" s="85">
        <v>45561</v>
      </c>
      <c r="B9908" s="86" t="s">
        <v>538</v>
      </c>
      <c r="C9908" s="2">
        <v>2</v>
      </c>
    </row>
    <row r="9909" spans="1:3" ht="22.5" x14ac:dyDescent="0.25">
      <c r="A9909" s="85">
        <v>45561</v>
      </c>
      <c r="B9909" s="87" t="s">
        <v>568</v>
      </c>
      <c r="C9909" s="2">
        <v>2</v>
      </c>
    </row>
    <row r="9910" spans="1:3" ht="22.5" x14ac:dyDescent="0.25">
      <c r="A9910" s="85">
        <v>45561</v>
      </c>
      <c r="B9910" s="86" t="s">
        <v>639</v>
      </c>
      <c r="C9910" s="2">
        <v>2</v>
      </c>
    </row>
    <row r="9911" spans="1:3" ht="22.5" x14ac:dyDescent="0.25">
      <c r="A9911" s="85">
        <v>45562</v>
      </c>
      <c r="B9911" s="87" t="s">
        <v>548</v>
      </c>
      <c r="C9911" s="2">
        <v>2</v>
      </c>
    </row>
    <row r="9912" spans="1:3" ht="22.5" x14ac:dyDescent="0.25">
      <c r="A9912" s="85">
        <v>45562</v>
      </c>
      <c r="B9912" s="87" t="s">
        <v>531</v>
      </c>
      <c r="C9912" s="2"/>
    </row>
    <row r="9913" spans="1:3" ht="22.5" x14ac:dyDescent="0.25">
      <c r="A9913" s="85">
        <v>45562</v>
      </c>
      <c r="B9913" s="86" t="s">
        <v>499</v>
      </c>
      <c r="C9913" s="2">
        <v>2</v>
      </c>
    </row>
    <row r="9914" spans="1:3" x14ac:dyDescent="0.25">
      <c r="A9914" s="85">
        <v>45562</v>
      </c>
      <c r="B9914" s="86" t="s">
        <v>498</v>
      </c>
      <c r="C9914" s="2">
        <v>2</v>
      </c>
    </row>
    <row r="9915" spans="1:3" ht="22.5" x14ac:dyDescent="0.25">
      <c r="A9915" s="85">
        <v>45562</v>
      </c>
      <c r="B9915" s="87" t="s">
        <v>551</v>
      </c>
      <c r="C9915" s="2">
        <v>2</v>
      </c>
    </row>
    <row r="9916" spans="1:3" ht="22.5" x14ac:dyDescent="0.25">
      <c r="A9916" s="85">
        <v>45562</v>
      </c>
      <c r="B9916" s="87" t="s">
        <v>569</v>
      </c>
      <c r="C9916" s="2">
        <v>2</v>
      </c>
    </row>
    <row r="9917" spans="1:3" x14ac:dyDescent="0.25">
      <c r="A9917" s="85">
        <v>45562</v>
      </c>
      <c r="B9917" s="87" t="s">
        <v>494</v>
      </c>
      <c r="C9917" s="2"/>
    </row>
    <row r="9918" spans="1:3" ht="22.5" x14ac:dyDescent="0.25">
      <c r="A9918" s="85">
        <v>45562</v>
      </c>
      <c r="B9918" s="86" t="s">
        <v>552</v>
      </c>
      <c r="C9918" s="2">
        <v>2</v>
      </c>
    </row>
    <row r="9919" spans="1:3" ht="22.5" x14ac:dyDescent="0.25">
      <c r="A9919" s="85">
        <v>45562</v>
      </c>
      <c r="B9919" s="86" t="s">
        <v>521</v>
      </c>
      <c r="C9919" s="2"/>
    </row>
    <row r="9920" spans="1:3" ht="22.5" x14ac:dyDescent="0.25">
      <c r="A9920" s="85">
        <v>45562</v>
      </c>
      <c r="B9920" s="86" t="s">
        <v>511</v>
      </c>
      <c r="C9920" s="2">
        <v>1</v>
      </c>
    </row>
    <row r="9921" spans="1:3" ht="22.5" x14ac:dyDescent="0.25">
      <c r="A9921" s="85">
        <v>45562</v>
      </c>
      <c r="B9921" s="87" t="s">
        <v>565</v>
      </c>
      <c r="C9921" s="2">
        <v>1</v>
      </c>
    </row>
    <row r="9922" spans="1:3" ht="22.5" x14ac:dyDescent="0.25">
      <c r="A9922" s="85">
        <v>45562</v>
      </c>
      <c r="B9922" s="87" t="s">
        <v>545</v>
      </c>
      <c r="C9922" s="2">
        <v>2</v>
      </c>
    </row>
    <row r="9923" spans="1:3" ht="22.5" x14ac:dyDescent="0.25">
      <c r="A9923" s="85">
        <v>45562</v>
      </c>
      <c r="B9923" s="86" t="s">
        <v>554</v>
      </c>
      <c r="C9923" s="2">
        <v>1</v>
      </c>
    </row>
    <row r="9924" spans="1:3" ht="22.5" x14ac:dyDescent="0.25">
      <c r="A9924" s="85">
        <v>45562</v>
      </c>
      <c r="B9924" s="87" t="s">
        <v>500</v>
      </c>
      <c r="C9924" s="2">
        <v>2</v>
      </c>
    </row>
    <row r="9925" spans="1:3" ht="22.5" x14ac:dyDescent="0.25">
      <c r="A9925" s="85">
        <v>45562</v>
      </c>
      <c r="B9925" s="86" t="s">
        <v>557</v>
      </c>
      <c r="C9925" s="2">
        <v>2</v>
      </c>
    </row>
    <row r="9926" spans="1:3" x14ac:dyDescent="0.25">
      <c r="A9926" s="85">
        <v>45562</v>
      </c>
      <c r="B9926" s="87" t="s">
        <v>507</v>
      </c>
      <c r="C9926" s="2">
        <v>2</v>
      </c>
    </row>
    <row r="9927" spans="1:3" ht="22.5" x14ac:dyDescent="0.25">
      <c r="A9927" s="85">
        <v>45562</v>
      </c>
      <c r="B9927" s="86" t="s">
        <v>512</v>
      </c>
      <c r="C9927" s="2">
        <v>2</v>
      </c>
    </row>
    <row r="9928" spans="1:3" x14ac:dyDescent="0.25">
      <c r="A9928" s="85">
        <v>45562</v>
      </c>
      <c r="B9928" s="87" t="s">
        <v>519</v>
      </c>
      <c r="C9928" s="2">
        <v>2</v>
      </c>
    </row>
    <row r="9929" spans="1:3" x14ac:dyDescent="0.25">
      <c r="A9929" s="85">
        <v>45562</v>
      </c>
      <c r="B9929" s="87" t="s">
        <v>541</v>
      </c>
      <c r="C9929" s="2">
        <v>1</v>
      </c>
    </row>
    <row r="9930" spans="1:3" x14ac:dyDescent="0.25">
      <c r="A9930" s="85">
        <v>45562</v>
      </c>
      <c r="B9930" s="87" t="s">
        <v>516</v>
      </c>
      <c r="C9930" s="2">
        <v>2</v>
      </c>
    </row>
    <row r="9931" spans="1:3" ht="22.5" x14ac:dyDescent="0.25">
      <c r="A9931" s="85">
        <v>45562</v>
      </c>
      <c r="B9931" s="86" t="s">
        <v>503</v>
      </c>
      <c r="C9931" s="2">
        <v>2</v>
      </c>
    </row>
    <row r="9932" spans="1:3" x14ac:dyDescent="0.25">
      <c r="A9932" s="85">
        <v>45562</v>
      </c>
      <c r="B9932" s="87" t="s">
        <v>509</v>
      </c>
      <c r="C9932" s="2">
        <v>1</v>
      </c>
    </row>
    <row r="9933" spans="1:3" x14ac:dyDescent="0.25">
      <c r="A9933" s="85">
        <v>45562</v>
      </c>
      <c r="B9933" s="86" t="s">
        <v>502</v>
      </c>
      <c r="C9933" s="2">
        <v>2</v>
      </c>
    </row>
    <row r="9934" spans="1:3" x14ac:dyDescent="0.25">
      <c r="A9934" s="85">
        <v>45562</v>
      </c>
      <c r="B9934" s="87" t="s">
        <v>561</v>
      </c>
      <c r="C9934" s="2">
        <v>1</v>
      </c>
    </row>
    <row r="9935" spans="1:3" ht="22.5" x14ac:dyDescent="0.25">
      <c r="A9935" s="85">
        <v>45562</v>
      </c>
      <c r="B9935" s="87" t="s">
        <v>523</v>
      </c>
      <c r="C9935" s="2">
        <v>2</v>
      </c>
    </row>
    <row r="9936" spans="1:3" ht="22.5" x14ac:dyDescent="0.25">
      <c r="A9936" s="85">
        <v>45562</v>
      </c>
      <c r="B9936" s="87" t="s">
        <v>505</v>
      </c>
      <c r="C9936" s="2">
        <v>2</v>
      </c>
    </row>
    <row r="9937" spans="1:3" x14ac:dyDescent="0.25">
      <c r="A9937" s="85">
        <v>45562</v>
      </c>
      <c r="B9937" s="86" t="s">
        <v>553</v>
      </c>
      <c r="C9937" s="2">
        <v>2</v>
      </c>
    </row>
    <row r="9938" spans="1:3" x14ac:dyDescent="0.25">
      <c r="A9938" s="85">
        <v>45562</v>
      </c>
      <c r="B9938" s="87" t="s">
        <v>562</v>
      </c>
      <c r="C9938" s="2">
        <v>2</v>
      </c>
    </row>
    <row r="9939" spans="1:3" ht="22.5" x14ac:dyDescent="0.25">
      <c r="A9939" s="85">
        <v>45562</v>
      </c>
      <c r="B9939" s="86" t="s">
        <v>427</v>
      </c>
      <c r="C9939" s="2">
        <v>2</v>
      </c>
    </row>
    <row r="9940" spans="1:3" ht="22.5" x14ac:dyDescent="0.25">
      <c r="A9940" s="85">
        <v>45562</v>
      </c>
      <c r="B9940" s="86" t="s">
        <v>560</v>
      </c>
      <c r="C9940" s="2">
        <v>2</v>
      </c>
    </row>
    <row r="9941" spans="1:3" x14ac:dyDescent="0.25">
      <c r="A9941" s="85">
        <v>45562</v>
      </c>
      <c r="B9941" s="87" t="s">
        <v>547</v>
      </c>
      <c r="C9941" s="2">
        <v>2</v>
      </c>
    </row>
    <row r="9942" spans="1:3" x14ac:dyDescent="0.25">
      <c r="A9942" s="85">
        <v>45562</v>
      </c>
      <c r="B9942" s="86" t="s">
        <v>518</v>
      </c>
      <c r="C9942" s="2">
        <v>2</v>
      </c>
    </row>
    <row r="9943" spans="1:3" ht="22.5" x14ac:dyDescent="0.25">
      <c r="A9943" s="85">
        <v>45562</v>
      </c>
      <c r="B9943" s="86" t="s">
        <v>529</v>
      </c>
      <c r="C9943" s="2">
        <v>2</v>
      </c>
    </row>
    <row r="9944" spans="1:3" ht="22.5" x14ac:dyDescent="0.25">
      <c r="A9944" s="85">
        <v>45562</v>
      </c>
      <c r="B9944" s="86" t="s">
        <v>629</v>
      </c>
      <c r="C9944" s="2">
        <v>2</v>
      </c>
    </row>
    <row r="9945" spans="1:3" ht="22.5" x14ac:dyDescent="0.25">
      <c r="A9945" s="85">
        <v>45562</v>
      </c>
      <c r="B9945" s="87" t="s">
        <v>555</v>
      </c>
      <c r="C9945" s="2">
        <v>2</v>
      </c>
    </row>
    <row r="9946" spans="1:3" x14ac:dyDescent="0.25">
      <c r="A9946" s="85">
        <v>45562</v>
      </c>
      <c r="B9946" s="87" t="s">
        <v>566</v>
      </c>
      <c r="C9946" s="2">
        <v>2</v>
      </c>
    </row>
    <row r="9947" spans="1:3" ht="22.5" x14ac:dyDescent="0.25">
      <c r="A9947" s="85">
        <v>45562</v>
      </c>
      <c r="B9947" s="87" t="s">
        <v>537</v>
      </c>
      <c r="C9947" s="2">
        <v>2</v>
      </c>
    </row>
    <row r="9948" spans="1:3" ht="22.5" x14ac:dyDescent="0.25">
      <c r="A9948" s="85">
        <v>45562</v>
      </c>
      <c r="B9948" s="86" t="s">
        <v>571</v>
      </c>
      <c r="C9948" s="2">
        <v>2</v>
      </c>
    </row>
    <row r="9949" spans="1:3" x14ac:dyDescent="0.25">
      <c r="A9949" s="85">
        <v>45562</v>
      </c>
      <c r="B9949" s="87" t="s">
        <v>573</v>
      </c>
      <c r="C9949" s="2">
        <v>2</v>
      </c>
    </row>
    <row r="9950" spans="1:3" x14ac:dyDescent="0.25">
      <c r="A9950" s="85">
        <v>45562</v>
      </c>
      <c r="B9950" s="86" t="s">
        <v>524</v>
      </c>
      <c r="C9950" s="2">
        <v>2</v>
      </c>
    </row>
    <row r="9951" spans="1:3" ht="22.5" x14ac:dyDescent="0.25">
      <c r="A9951" s="85">
        <v>45562</v>
      </c>
      <c r="B9951" s="87" t="s">
        <v>577</v>
      </c>
      <c r="C9951" s="2">
        <v>2</v>
      </c>
    </row>
    <row r="9952" spans="1:3" ht="22.5" x14ac:dyDescent="0.25">
      <c r="A9952" s="85">
        <v>45562</v>
      </c>
      <c r="B9952" s="86" t="s">
        <v>533</v>
      </c>
      <c r="C9952" s="2">
        <v>2</v>
      </c>
    </row>
    <row r="9953" spans="1:3" x14ac:dyDescent="0.25">
      <c r="A9953" s="85">
        <v>45562</v>
      </c>
      <c r="B9953" s="86" t="s">
        <v>520</v>
      </c>
      <c r="C9953" s="2"/>
    </row>
    <row r="9954" spans="1:3" ht="22.5" x14ac:dyDescent="0.25">
      <c r="A9954" s="85">
        <v>45562</v>
      </c>
      <c r="B9954" s="86" t="s">
        <v>514</v>
      </c>
      <c r="C9954" s="2">
        <v>2</v>
      </c>
    </row>
    <row r="9955" spans="1:3" ht="22.5" x14ac:dyDescent="0.25">
      <c r="A9955" s="85">
        <v>45562</v>
      </c>
      <c r="B9955" s="86" t="s">
        <v>535</v>
      </c>
      <c r="C9955" s="2">
        <v>2</v>
      </c>
    </row>
    <row r="9956" spans="1:3" x14ac:dyDescent="0.25">
      <c r="A9956" s="85">
        <v>45562</v>
      </c>
      <c r="B9956" s="87" t="s">
        <v>564</v>
      </c>
      <c r="C9956" s="2">
        <v>1</v>
      </c>
    </row>
    <row r="9957" spans="1:3" ht="22.5" x14ac:dyDescent="0.25">
      <c r="A9957" s="85">
        <v>45562</v>
      </c>
      <c r="B9957" s="86" t="s">
        <v>522</v>
      </c>
      <c r="C9957" s="2">
        <v>2</v>
      </c>
    </row>
    <row r="9958" spans="1:3" x14ac:dyDescent="0.25">
      <c r="A9958" s="85">
        <v>45562</v>
      </c>
      <c r="B9958" s="86" t="s">
        <v>527</v>
      </c>
      <c r="C9958" s="2">
        <v>2</v>
      </c>
    </row>
    <row r="9959" spans="1:3" ht="22.5" x14ac:dyDescent="0.25">
      <c r="A9959" s="85">
        <v>45562</v>
      </c>
      <c r="B9959" s="86" t="s">
        <v>534</v>
      </c>
      <c r="C9959" s="2">
        <v>2</v>
      </c>
    </row>
    <row r="9960" spans="1:3" ht="22.5" x14ac:dyDescent="0.25">
      <c r="A9960" s="85">
        <v>45562</v>
      </c>
      <c r="B9960" s="86" t="s">
        <v>530</v>
      </c>
      <c r="C9960" s="2">
        <v>2</v>
      </c>
    </row>
    <row r="9961" spans="1:3" ht="22.5" x14ac:dyDescent="0.25">
      <c r="A9961" s="85">
        <v>45562</v>
      </c>
      <c r="B9961" s="86" t="s">
        <v>639</v>
      </c>
      <c r="C9961" s="2">
        <v>2</v>
      </c>
    </row>
    <row r="9962" spans="1:3" ht="22.5" x14ac:dyDescent="0.25">
      <c r="A9962" s="85">
        <v>45562</v>
      </c>
      <c r="B9962" s="86" t="s">
        <v>549</v>
      </c>
      <c r="C9962" s="2">
        <v>2</v>
      </c>
    </row>
    <row r="9963" spans="1:3" ht="22.5" x14ac:dyDescent="0.25">
      <c r="A9963" s="85">
        <v>45562</v>
      </c>
      <c r="B9963" s="86" t="s">
        <v>563</v>
      </c>
      <c r="C9963" s="2">
        <v>2</v>
      </c>
    </row>
    <row r="9964" spans="1:3" ht="22.5" x14ac:dyDescent="0.25">
      <c r="A9964" s="85">
        <v>45562</v>
      </c>
      <c r="B9964" s="87" t="s">
        <v>630</v>
      </c>
      <c r="C9964" s="2">
        <v>2</v>
      </c>
    </row>
    <row r="9965" spans="1:3" x14ac:dyDescent="0.25">
      <c r="A9965" s="85">
        <v>45562</v>
      </c>
      <c r="B9965" s="86" t="s">
        <v>532</v>
      </c>
      <c r="C9965" s="2">
        <v>2</v>
      </c>
    </row>
    <row r="9966" spans="1:3" ht="22.5" x14ac:dyDescent="0.25">
      <c r="A9966" s="85">
        <v>45562</v>
      </c>
      <c r="B9966" s="87" t="s">
        <v>539</v>
      </c>
      <c r="C9966" s="2">
        <v>2</v>
      </c>
    </row>
    <row r="9967" spans="1:3" x14ac:dyDescent="0.25">
      <c r="A9967" s="85">
        <v>45562</v>
      </c>
      <c r="B9967" s="87" t="s">
        <v>536</v>
      </c>
      <c r="C9967" s="2">
        <v>2</v>
      </c>
    </row>
    <row r="9968" spans="1:3" x14ac:dyDescent="0.25">
      <c r="A9968" s="85">
        <v>45562</v>
      </c>
      <c r="B9968" s="87" t="s">
        <v>570</v>
      </c>
      <c r="C9968" s="2">
        <v>2</v>
      </c>
    </row>
    <row r="9969" spans="1:3" ht="22.5" x14ac:dyDescent="0.25">
      <c r="A9969" s="85">
        <v>45562</v>
      </c>
      <c r="B9969" s="86" t="s">
        <v>584</v>
      </c>
      <c r="C9969" s="2">
        <v>2</v>
      </c>
    </row>
    <row r="9970" spans="1:3" ht="22.5" x14ac:dyDescent="0.25">
      <c r="A9970" s="85">
        <v>45562</v>
      </c>
      <c r="B9970" s="87" t="s">
        <v>542</v>
      </c>
      <c r="C9970" s="2">
        <v>2</v>
      </c>
    </row>
    <row r="9971" spans="1:3" ht="22.5" x14ac:dyDescent="0.25">
      <c r="A9971" s="85">
        <v>45562</v>
      </c>
      <c r="B9971" s="87" t="s">
        <v>543</v>
      </c>
      <c r="C9971" s="2">
        <v>2</v>
      </c>
    </row>
    <row r="9972" spans="1:3" x14ac:dyDescent="0.25">
      <c r="A9972" s="85">
        <v>45562</v>
      </c>
      <c r="B9972" s="87" t="s">
        <v>546</v>
      </c>
      <c r="C9972" s="2">
        <v>2</v>
      </c>
    </row>
    <row r="9973" spans="1:3" ht="22.5" x14ac:dyDescent="0.25">
      <c r="A9973" s="85">
        <v>45562</v>
      </c>
      <c r="B9973" s="86" t="s">
        <v>568</v>
      </c>
      <c r="C9973" s="2">
        <v>2</v>
      </c>
    </row>
    <row r="9974" spans="1:3" ht="22.5" x14ac:dyDescent="0.25">
      <c r="A9974" s="85">
        <v>45562</v>
      </c>
      <c r="B9974" s="87" t="s">
        <v>538</v>
      </c>
      <c r="C9974" s="2">
        <v>2</v>
      </c>
    </row>
    <row r="9975" spans="1:3" ht="22.5" x14ac:dyDescent="0.25">
      <c r="A9975" s="85">
        <v>45563</v>
      </c>
      <c r="B9975" s="87" t="s">
        <v>548</v>
      </c>
      <c r="C9975" s="2"/>
    </row>
    <row r="9976" spans="1:3" ht="22.5" x14ac:dyDescent="0.25">
      <c r="A9976" s="85">
        <v>45563</v>
      </c>
      <c r="B9976" s="87" t="s">
        <v>511</v>
      </c>
      <c r="C9976" s="2"/>
    </row>
    <row r="9977" spans="1:3" x14ac:dyDescent="0.25">
      <c r="A9977" s="85">
        <v>45563</v>
      </c>
      <c r="B9977" s="87" t="s">
        <v>520</v>
      </c>
      <c r="C9977" s="2"/>
    </row>
    <row r="9978" spans="1:3" ht="22.5" x14ac:dyDescent="0.25">
      <c r="A9978" s="85">
        <v>45563</v>
      </c>
      <c r="B9978" s="86" t="s">
        <v>549</v>
      </c>
      <c r="C9978" s="2">
        <v>1</v>
      </c>
    </row>
    <row r="9979" spans="1:3" ht="22.5" x14ac:dyDescent="0.25">
      <c r="A9979" s="85">
        <v>45563</v>
      </c>
      <c r="B9979" s="87" t="s">
        <v>523</v>
      </c>
      <c r="C9979" s="2">
        <v>1</v>
      </c>
    </row>
    <row r="9980" spans="1:3" ht="22.5" x14ac:dyDescent="0.25">
      <c r="A9980" s="85">
        <v>45563</v>
      </c>
      <c r="B9980" s="86" t="s">
        <v>535</v>
      </c>
      <c r="C9980" s="2">
        <v>2</v>
      </c>
    </row>
    <row r="9981" spans="1:3" ht="22.5" x14ac:dyDescent="0.25">
      <c r="A9981" s="85">
        <v>45563</v>
      </c>
      <c r="B9981" s="86" t="s">
        <v>543</v>
      </c>
      <c r="C9981" s="2">
        <v>2</v>
      </c>
    </row>
    <row r="9982" spans="1:3" ht="22.5" x14ac:dyDescent="0.25">
      <c r="A9982" s="85">
        <v>45563</v>
      </c>
      <c r="B9982" s="86" t="s">
        <v>503</v>
      </c>
      <c r="C9982" s="2">
        <v>2</v>
      </c>
    </row>
    <row r="9983" spans="1:3" ht="22.5" x14ac:dyDescent="0.25">
      <c r="A9983" s="85">
        <v>45563</v>
      </c>
      <c r="B9983" s="87" t="s">
        <v>517</v>
      </c>
      <c r="C9983" s="2">
        <v>2</v>
      </c>
    </row>
    <row r="9984" spans="1:3" ht="22.5" x14ac:dyDescent="0.25">
      <c r="A9984" s="85">
        <v>45563</v>
      </c>
      <c r="B9984" s="86" t="s">
        <v>552</v>
      </c>
      <c r="C9984" s="2">
        <v>2</v>
      </c>
    </row>
    <row r="9985" spans="1:3" ht="22.5" x14ac:dyDescent="0.25">
      <c r="A9985" s="85">
        <v>45563</v>
      </c>
      <c r="B9985" s="87" t="s">
        <v>630</v>
      </c>
      <c r="C9985" s="2">
        <v>1</v>
      </c>
    </row>
    <row r="9986" spans="1:3" x14ac:dyDescent="0.25">
      <c r="A9986" s="85">
        <v>45563</v>
      </c>
      <c r="B9986" s="87" t="s">
        <v>573</v>
      </c>
      <c r="C9986" s="2">
        <v>1</v>
      </c>
    </row>
    <row r="9987" spans="1:3" ht="22.5" x14ac:dyDescent="0.25">
      <c r="A9987" s="85">
        <v>45563</v>
      </c>
      <c r="B9987" s="86" t="s">
        <v>576</v>
      </c>
      <c r="C9987" s="2">
        <v>2</v>
      </c>
    </row>
    <row r="9988" spans="1:3" x14ac:dyDescent="0.25">
      <c r="A9988" s="85">
        <v>45563</v>
      </c>
      <c r="B9988" s="86" t="s">
        <v>519</v>
      </c>
      <c r="C9988" s="2">
        <v>2</v>
      </c>
    </row>
    <row r="9989" spans="1:3" x14ac:dyDescent="0.25">
      <c r="A9989" s="85">
        <v>45563</v>
      </c>
      <c r="B9989" s="87" t="s">
        <v>546</v>
      </c>
      <c r="C9989" s="2">
        <v>1</v>
      </c>
    </row>
    <row r="9990" spans="1:3" ht="22.5" x14ac:dyDescent="0.25">
      <c r="A9990" s="85">
        <v>45563</v>
      </c>
      <c r="B9990" s="87" t="s">
        <v>563</v>
      </c>
      <c r="C9990" s="2">
        <v>2</v>
      </c>
    </row>
    <row r="9991" spans="1:3" ht="22.5" x14ac:dyDescent="0.25">
      <c r="A9991" s="85">
        <v>45563</v>
      </c>
      <c r="B9991" s="86" t="s">
        <v>629</v>
      </c>
      <c r="C9991" s="2">
        <v>2</v>
      </c>
    </row>
    <row r="9992" spans="1:3" ht="22.5" x14ac:dyDescent="0.25">
      <c r="A9992" s="85">
        <v>45563</v>
      </c>
      <c r="B9992" s="87" t="s">
        <v>522</v>
      </c>
      <c r="C9992" s="2">
        <v>2</v>
      </c>
    </row>
    <row r="9993" spans="1:3" ht="22.5" x14ac:dyDescent="0.25">
      <c r="A9993" s="85">
        <v>45563</v>
      </c>
      <c r="B9993" s="87" t="s">
        <v>555</v>
      </c>
      <c r="C9993" s="2">
        <v>2</v>
      </c>
    </row>
    <row r="9994" spans="1:3" ht="22.5" x14ac:dyDescent="0.25">
      <c r="A9994" s="85">
        <v>45563</v>
      </c>
      <c r="B9994" s="86" t="s">
        <v>529</v>
      </c>
      <c r="C9994" s="2">
        <v>2</v>
      </c>
    </row>
    <row r="9995" spans="1:3" x14ac:dyDescent="0.25">
      <c r="A9995" s="85">
        <v>45563</v>
      </c>
      <c r="B9995" s="86" t="s">
        <v>518</v>
      </c>
      <c r="C9995" s="2">
        <v>2</v>
      </c>
    </row>
    <row r="9996" spans="1:3" x14ac:dyDescent="0.25">
      <c r="A9996" s="85">
        <v>45563</v>
      </c>
      <c r="B9996" s="87" t="s">
        <v>532</v>
      </c>
      <c r="C9996" s="2">
        <v>2</v>
      </c>
    </row>
    <row r="9997" spans="1:3" ht="22.5" x14ac:dyDescent="0.25">
      <c r="A9997" s="85">
        <v>45563</v>
      </c>
      <c r="B9997" s="86" t="s">
        <v>538</v>
      </c>
      <c r="C9997" s="2">
        <v>2</v>
      </c>
    </row>
    <row r="9998" spans="1:3" ht="22.5" x14ac:dyDescent="0.25">
      <c r="A9998" s="85">
        <v>45563</v>
      </c>
      <c r="B9998" s="86" t="s">
        <v>539</v>
      </c>
      <c r="C9998" s="2">
        <v>2</v>
      </c>
    </row>
    <row r="9999" spans="1:3" x14ac:dyDescent="0.25">
      <c r="A9999" s="85">
        <v>45563</v>
      </c>
      <c r="B9999" s="86" t="s">
        <v>541</v>
      </c>
      <c r="C9999" s="2">
        <v>2</v>
      </c>
    </row>
    <row r="10000" spans="1:3" ht="22.5" x14ac:dyDescent="0.25">
      <c r="A10000" s="85">
        <v>45563</v>
      </c>
      <c r="B10000" s="87" t="s">
        <v>568</v>
      </c>
      <c r="C10000" s="2">
        <v>2</v>
      </c>
    </row>
    <row r="10001" spans="1:3" ht="22.5" x14ac:dyDescent="0.25">
      <c r="A10001" s="85">
        <v>45563</v>
      </c>
      <c r="B10001" s="87" t="s">
        <v>545</v>
      </c>
      <c r="C10001" s="2">
        <v>2</v>
      </c>
    </row>
    <row r="10002" spans="1:3" ht="22.5" x14ac:dyDescent="0.25">
      <c r="A10002" s="85">
        <v>45564</v>
      </c>
      <c r="B10002" s="86" t="s">
        <v>548</v>
      </c>
      <c r="C10002" s="2"/>
    </row>
    <row r="10003" spans="1:3" x14ac:dyDescent="0.25">
      <c r="A10003" s="85">
        <v>45564</v>
      </c>
      <c r="B10003" s="87" t="s">
        <v>573</v>
      </c>
      <c r="C10003" s="2"/>
    </row>
    <row r="10004" spans="1:3" ht="22.5" x14ac:dyDescent="0.25">
      <c r="A10004" s="85">
        <v>45564</v>
      </c>
      <c r="B10004" s="87" t="s">
        <v>556</v>
      </c>
      <c r="C10004" s="2">
        <v>2</v>
      </c>
    </row>
    <row r="10005" spans="1:3" ht="22.5" x14ac:dyDescent="0.25">
      <c r="A10005" s="85">
        <v>45564</v>
      </c>
      <c r="B10005" s="87" t="s">
        <v>491</v>
      </c>
      <c r="C10005" s="2"/>
    </row>
    <row r="10006" spans="1:3" x14ac:dyDescent="0.25">
      <c r="A10006" s="85">
        <v>45564</v>
      </c>
      <c r="B10006" s="86" t="s">
        <v>495</v>
      </c>
      <c r="C10006" s="2"/>
    </row>
    <row r="10007" spans="1:3" ht="22.5" x14ac:dyDescent="0.25">
      <c r="A10007" s="85">
        <v>45564</v>
      </c>
      <c r="B10007" s="87" t="s">
        <v>549</v>
      </c>
      <c r="C10007" s="2">
        <v>1</v>
      </c>
    </row>
    <row r="10008" spans="1:3" ht="22.5" x14ac:dyDescent="0.25">
      <c r="A10008" s="85">
        <v>45564</v>
      </c>
      <c r="B10008" s="87" t="s">
        <v>503</v>
      </c>
      <c r="C10008" s="2"/>
    </row>
    <row r="10009" spans="1:3" ht="22.5" x14ac:dyDescent="0.25">
      <c r="A10009" s="85">
        <v>45564</v>
      </c>
      <c r="B10009" s="87" t="s">
        <v>543</v>
      </c>
      <c r="C10009" s="2">
        <v>2</v>
      </c>
    </row>
    <row r="10010" spans="1:3" ht="22.5" x14ac:dyDescent="0.25">
      <c r="A10010" s="85">
        <v>45564</v>
      </c>
      <c r="B10010" s="86" t="s">
        <v>552</v>
      </c>
      <c r="C10010" s="2">
        <v>2</v>
      </c>
    </row>
    <row r="10011" spans="1:3" ht="22.5" x14ac:dyDescent="0.25">
      <c r="A10011" s="85">
        <v>45564</v>
      </c>
      <c r="B10011" s="87" t="s">
        <v>630</v>
      </c>
      <c r="C10011" s="2">
        <v>1</v>
      </c>
    </row>
    <row r="10012" spans="1:3" x14ac:dyDescent="0.25">
      <c r="A10012" s="85">
        <v>45564</v>
      </c>
      <c r="B10012" s="86" t="s">
        <v>519</v>
      </c>
      <c r="C10012" s="2">
        <v>2</v>
      </c>
    </row>
    <row r="10013" spans="1:3" ht="22.5" x14ac:dyDescent="0.25">
      <c r="A10013" s="85">
        <v>45564</v>
      </c>
      <c r="B10013" s="87" t="s">
        <v>517</v>
      </c>
      <c r="C10013" s="2">
        <v>2</v>
      </c>
    </row>
    <row r="10014" spans="1:3" ht="22.5" x14ac:dyDescent="0.25">
      <c r="A10014" s="85">
        <v>45564</v>
      </c>
      <c r="B10014" s="87" t="s">
        <v>563</v>
      </c>
      <c r="C10014" s="2">
        <v>1</v>
      </c>
    </row>
    <row r="10015" spans="1:3" ht="22.5" x14ac:dyDescent="0.25">
      <c r="A10015" s="85">
        <v>45564</v>
      </c>
      <c r="B10015" s="87" t="s">
        <v>535</v>
      </c>
      <c r="C10015" s="2">
        <v>2</v>
      </c>
    </row>
    <row r="10016" spans="1:3" x14ac:dyDescent="0.25">
      <c r="A10016" s="85">
        <v>45564</v>
      </c>
      <c r="B10016" s="86" t="s">
        <v>532</v>
      </c>
      <c r="C10016" s="2">
        <v>2</v>
      </c>
    </row>
    <row r="10017" spans="1:3" x14ac:dyDescent="0.25">
      <c r="A10017" s="85">
        <v>45564</v>
      </c>
      <c r="B10017" s="86" t="s">
        <v>502</v>
      </c>
      <c r="C10017" s="2">
        <v>2</v>
      </c>
    </row>
    <row r="10018" spans="1:3" ht="22.5" x14ac:dyDescent="0.25">
      <c r="A10018" s="85">
        <v>45564</v>
      </c>
      <c r="B10018" s="86" t="s">
        <v>522</v>
      </c>
      <c r="C10018" s="2">
        <v>2</v>
      </c>
    </row>
    <row r="10019" spans="1:3" ht="22.5" x14ac:dyDescent="0.25">
      <c r="A10019" s="85">
        <v>45564</v>
      </c>
      <c r="B10019" s="86" t="s">
        <v>629</v>
      </c>
      <c r="C10019" s="2">
        <v>2</v>
      </c>
    </row>
    <row r="10020" spans="1:3" ht="22.5" x14ac:dyDescent="0.25">
      <c r="A10020" s="85">
        <v>45564</v>
      </c>
      <c r="B10020" s="87" t="s">
        <v>555</v>
      </c>
      <c r="C10020" s="2">
        <v>2</v>
      </c>
    </row>
    <row r="10021" spans="1:3" ht="22.5" x14ac:dyDescent="0.25">
      <c r="A10021" s="85">
        <v>45564</v>
      </c>
      <c r="B10021" s="87" t="s">
        <v>539</v>
      </c>
      <c r="C10021" s="2">
        <v>2</v>
      </c>
    </row>
    <row r="10022" spans="1:3" ht="22.5" x14ac:dyDescent="0.25">
      <c r="A10022" s="85">
        <v>45564</v>
      </c>
      <c r="B10022" s="86" t="s">
        <v>576</v>
      </c>
      <c r="C10022" s="2">
        <v>2</v>
      </c>
    </row>
    <row r="10023" spans="1:3" ht="22.5" x14ac:dyDescent="0.25">
      <c r="A10023" s="85">
        <v>45564</v>
      </c>
      <c r="B10023" s="86" t="s">
        <v>529</v>
      </c>
      <c r="C10023" s="2">
        <v>2</v>
      </c>
    </row>
    <row r="10024" spans="1:3" ht="22.5" x14ac:dyDescent="0.25">
      <c r="A10024" s="85">
        <v>45564</v>
      </c>
      <c r="B10024" s="86" t="s">
        <v>514</v>
      </c>
      <c r="C10024" s="2">
        <v>2</v>
      </c>
    </row>
    <row r="10025" spans="1:3" ht="22.5" x14ac:dyDescent="0.25">
      <c r="A10025" s="85">
        <v>45564</v>
      </c>
      <c r="B10025" s="86" t="s">
        <v>538</v>
      </c>
      <c r="C10025" s="2">
        <v>2</v>
      </c>
    </row>
    <row r="10026" spans="1:3" ht="22.5" x14ac:dyDescent="0.25">
      <c r="A10026" s="85">
        <v>45564</v>
      </c>
      <c r="B10026" s="87" t="s">
        <v>568</v>
      </c>
      <c r="C10026" s="2">
        <v>2</v>
      </c>
    </row>
    <row r="10027" spans="1:3" ht="22.5" x14ac:dyDescent="0.25">
      <c r="A10027" s="85">
        <v>45564</v>
      </c>
      <c r="B10027" s="86" t="s">
        <v>545</v>
      </c>
      <c r="C10027" s="2">
        <v>2</v>
      </c>
    </row>
    <row r="10028" spans="1:3" ht="22.5" x14ac:dyDescent="0.25">
      <c r="A10028" s="85">
        <v>45565</v>
      </c>
      <c r="B10028" s="86" t="s">
        <v>493</v>
      </c>
      <c r="C10028" s="2">
        <v>2</v>
      </c>
    </row>
    <row r="10029" spans="1:3" ht="22.5" x14ac:dyDescent="0.25">
      <c r="A10029" s="85">
        <v>45565</v>
      </c>
      <c r="B10029" s="86" t="s">
        <v>568</v>
      </c>
      <c r="C10029" s="2"/>
    </row>
    <row r="10030" spans="1:3" ht="22.5" x14ac:dyDescent="0.25">
      <c r="A10030" s="85">
        <v>45565</v>
      </c>
      <c r="B10030" s="87" t="s">
        <v>548</v>
      </c>
      <c r="C10030" s="2">
        <v>2</v>
      </c>
    </row>
    <row r="10031" spans="1:3" ht="22.5" x14ac:dyDescent="0.25">
      <c r="A10031" s="85">
        <v>45565</v>
      </c>
      <c r="B10031" s="86" t="s">
        <v>496</v>
      </c>
      <c r="C10031" s="2">
        <v>2</v>
      </c>
    </row>
    <row r="10032" spans="1:3" ht="22.5" x14ac:dyDescent="0.25">
      <c r="A10032" s="85">
        <v>45565</v>
      </c>
      <c r="B10032" s="86" t="s">
        <v>511</v>
      </c>
      <c r="C10032" s="2">
        <v>1</v>
      </c>
    </row>
    <row r="10033" spans="1:3" ht="22.5" x14ac:dyDescent="0.25">
      <c r="A10033" s="85">
        <v>45565</v>
      </c>
      <c r="B10033" s="86" t="s">
        <v>492</v>
      </c>
      <c r="C10033" s="2">
        <v>2</v>
      </c>
    </row>
    <row r="10034" spans="1:3" x14ac:dyDescent="0.25">
      <c r="A10034" s="85">
        <v>45565</v>
      </c>
      <c r="B10034" s="87" t="s">
        <v>580</v>
      </c>
      <c r="C10034" s="2">
        <v>2</v>
      </c>
    </row>
    <row r="10035" spans="1:3" ht="22.5" x14ac:dyDescent="0.25">
      <c r="A10035" s="85">
        <v>45565</v>
      </c>
      <c r="B10035" s="86" t="s">
        <v>503</v>
      </c>
      <c r="C10035" s="2">
        <v>2</v>
      </c>
    </row>
    <row r="10036" spans="1:3" ht="22.5" x14ac:dyDescent="0.25">
      <c r="A10036" s="85">
        <v>45565</v>
      </c>
      <c r="B10036" s="86" t="s">
        <v>499</v>
      </c>
      <c r="C10036" s="2">
        <v>2</v>
      </c>
    </row>
    <row r="10037" spans="1:3" x14ac:dyDescent="0.25">
      <c r="A10037" s="85">
        <v>45565</v>
      </c>
      <c r="B10037" s="87" t="s">
        <v>497</v>
      </c>
      <c r="C10037" s="2">
        <v>2</v>
      </c>
    </row>
    <row r="10038" spans="1:3" x14ac:dyDescent="0.25">
      <c r="A10038" s="85">
        <v>45565</v>
      </c>
      <c r="B10038" s="87" t="s">
        <v>498</v>
      </c>
      <c r="C10038" s="2">
        <v>2</v>
      </c>
    </row>
    <row r="10039" spans="1:3" ht="22.5" x14ac:dyDescent="0.25">
      <c r="A10039" s="85">
        <v>45565</v>
      </c>
      <c r="B10039" s="86" t="s">
        <v>628</v>
      </c>
      <c r="C10039" s="2">
        <v>2</v>
      </c>
    </row>
    <row r="10040" spans="1:3" x14ac:dyDescent="0.25">
      <c r="A10040" s="85">
        <v>45565</v>
      </c>
      <c r="B10040" s="86" t="s">
        <v>575</v>
      </c>
      <c r="C10040" s="2">
        <v>2</v>
      </c>
    </row>
    <row r="10041" spans="1:3" x14ac:dyDescent="0.25">
      <c r="A10041" s="85">
        <v>45565</v>
      </c>
      <c r="B10041" s="87" t="s">
        <v>561</v>
      </c>
      <c r="C10041" s="2"/>
    </row>
    <row r="10042" spans="1:3" ht="22.5" x14ac:dyDescent="0.25">
      <c r="A10042" s="85">
        <v>45565</v>
      </c>
      <c r="B10042" s="86" t="s">
        <v>551</v>
      </c>
      <c r="C10042" s="2">
        <v>2</v>
      </c>
    </row>
    <row r="10043" spans="1:3" ht="22.5" x14ac:dyDescent="0.25">
      <c r="A10043" s="85">
        <v>45565</v>
      </c>
      <c r="B10043" s="86" t="s">
        <v>439</v>
      </c>
      <c r="C10043" s="2">
        <v>2</v>
      </c>
    </row>
    <row r="10044" spans="1:3" ht="22.5" x14ac:dyDescent="0.25">
      <c r="A10044" s="85">
        <v>45565</v>
      </c>
      <c r="B10044" s="86" t="s">
        <v>630</v>
      </c>
      <c r="C10044" s="2">
        <v>2</v>
      </c>
    </row>
    <row r="10045" spans="1:3" ht="22.5" x14ac:dyDescent="0.25">
      <c r="A10045" s="85">
        <v>45565</v>
      </c>
      <c r="B10045" s="87" t="s">
        <v>556</v>
      </c>
      <c r="C10045" s="2">
        <v>1</v>
      </c>
    </row>
    <row r="10046" spans="1:3" ht="22.5" x14ac:dyDescent="0.25">
      <c r="A10046" s="85">
        <v>45565</v>
      </c>
      <c r="B10046" s="86" t="s">
        <v>545</v>
      </c>
      <c r="C10046" s="2">
        <v>2</v>
      </c>
    </row>
    <row r="10047" spans="1:3" x14ac:dyDescent="0.25">
      <c r="A10047" s="85">
        <v>45565</v>
      </c>
      <c r="B10047" s="86" t="s">
        <v>520</v>
      </c>
      <c r="C10047" s="2"/>
    </row>
    <row r="10048" spans="1:3" x14ac:dyDescent="0.25">
      <c r="A10048" s="85">
        <v>45565</v>
      </c>
      <c r="B10048" s="87" t="s">
        <v>495</v>
      </c>
      <c r="C10048" s="2"/>
    </row>
    <row r="10049" spans="1:3" ht="22.5" x14ac:dyDescent="0.25">
      <c r="A10049" s="85">
        <v>45565</v>
      </c>
      <c r="B10049" s="86" t="s">
        <v>491</v>
      </c>
      <c r="C10049" s="2"/>
    </row>
    <row r="10050" spans="1:3" x14ac:dyDescent="0.25">
      <c r="A10050" s="85">
        <v>45565</v>
      </c>
      <c r="B10050" s="87" t="s">
        <v>524</v>
      </c>
      <c r="C10050" s="2">
        <v>1</v>
      </c>
    </row>
    <row r="10051" spans="1:3" ht="22.5" x14ac:dyDescent="0.25">
      <c r="A10051" s="85">
        <v>45565</v>
      </c>
      <c r="B10051" s="87" t="s">
        <v>549</v>
      </c>
      <c r="C10051" s="2">
        <v>1</v>
      </c>
    </row>
    <row r="10052" spans="1:3" x14ac:dyDescent="0.25">
      <c r="A10052" s="85">
        <v>45565</v>
      </c>
      <c r="B10052" s="87" t="s">
        <v>553</v>
      </c>
      <c r="C10052" s="2">
        <v>2</v>
      </c>
    </row>
    <row r="10053" spans="1:3" ht="22.5" x14ac:dyDescent="0.25">
      <c r="A10053" s="85">
        <v>45565</v>
      </c>
      <c r="B10053" s="87" t="s">
        <v>535</v>
      </c>
      <c r="C10053" s="2"/>
    </row>
    <row r="10054" spans="1:3" ht="22.5" x14ac:dyDescent="0.25">
      <c r="A10054" s="85">
        <v>45565</v>
      </c>
      <c r="B10054" s="87" t="s">
        <v>512</v>
      </c>
      <c r="C10054" s="2">
        <v>2</v>
      </c>
    </row>
    <row r="10055" spans="1:3" x14ac:dyDescent="0.25">
      <c r="A10055" s="85">
        <v>45565</v>
      </c>
      <c r="B10055" s="87" t="s">
        <v>509</v>
      </c>
      <c r="C10055" s="2">
        <v>1</v>
      </c>
    </row>
    <row r="10056" spans="1:3" ht="22.5" x14ac:dyDescent="0.25">
      <c r="A10056" s="85">
        <v>45565</v>
      </c>
      <c r="B10056" s="86" t="s">
        <v>508</v>
      </c>
      <c r="C10056" s="2">
        <v>1</v>
      </c>
    </row>
    <row r="10057" spans="1:3" ht="22.5" x14ac:dyDescent="0.25">
      <c r="A10057" s="85">
        <v>45565</v>
      </c>
      <c r="B10057" s="86" t="s">
        <v>572</v>
      </c>
      <c r="C10057" s="2"/>
    </row>
    <row r="10058" spans="1:3" x14ac:dyDescent="0.25">
      <c r="A10058" s="85">
        <v>45565</v>
      </c>
      <c r="B10058" s="87" t="s">
        <v>516</v>
      </c>
      <c r="C10058" s="2">
        <v>2</v>
      </c>
    </row>
    <row r="10059" spans="1:3" ht="22.5" x14ac:dyDescent="0.25">
      <c r="A10059" s="85">
        <v>45565</v>
      </c>
      <c r="B10059" s="87" t="s">
        <v>565</v>
      </c>
      <c r="C10059" s="2">
        <v>2</v>
      </c>
    </row>
    <row r="10060" spans="1:3" x14ac:dyDescent="0.25">
      <c r="A10060" s="85">
        <v>45565</v>
      </c>
      <c r="B10060" s="87" t="s">
        <v>562</v>
      </c>
      <c r="C10060" s="2">
        <v>1</v>
      </c>
    </row>
    <row r="10061" spans="1:3" x14ac:dyDescent="0.25">
      <c r="A10061" s="85">
        <v>45565</v>
      </c>
      <c r="B10061" s="87" t="s">
        <v>519</v>
      </c>
      <c r="C10061" s="2">
        <v>2</v>
      </c>
    </row>
    <row r="10062" spans="1:3" x14ac:dyDescent="0.25">
      <c r="A10062" s="85">
        <v>45565</v>
      </c>
      <c r="B10062" s="86" t="s">
        <v>546</v>
      </c>
      <c r="C10062" s="2">
        <v>1</v>
      </c>
    </row>
    <row r="10063" spans="1:3" x14ac:dyDescent="0.25">
      <c r="A10063" s="85">
        <v>45565</v>
      </c>
      <c r="B10063" s="87" t="s">
        <v>573</v>
      </c>
      <c r="C10063" s="2">
        <v>2</v>
      </c>
    </row>
    <row r="10064" spans="1:3" ht="22.5" x14ac:dyDescent="0.25">
      <c r="A10064" s="85">
        <v>45565</v>
      </c>
      <c r="B10064" s="87" t="s">
        <v>560</v>
      </c>
      <c r="C10064" s="2">
        <v>2</v>
      </c>
    </row>
    <row r="10065" spans="1:3" x14ac:dyDescent="0.25">
      <c r="A10065" s="85">
        <v>45565</v>
      </c>
      <c r="B10065" s="87" t="s">
        <v>518</v>
      </c>
      <c r="C10065" s="2">
        <v>2</v>
      </c>
    </row>
    <row r="10066" spans="1:3" ht="22.5" x14ac:dyDescent="0.25">
      <c r="A10066" s="85">
        <v>45565</v>
      </c>
      <c r="B10066" s="86" t="s">
        <v>515</v>
      </c>
      <c r="C10066" s="2">
        <v>2</v>
      </c>
    </row>
    <row r="10067" spans="1:3" ht="22.5" x14ac:dyDescent="0.25">
      <c r="A10067" s="85">
        <v>45565</v>
      </c>
      <c r="B10067" s="87" t="s">
        <v>559</v>
      </c>
      <c r="C10067" s="2">
        <v>2</v>
      </c>
    </row>
    <row r="10068" spans="1:3" x14ac:dyDescent="0.25">
      <c r="A10068" s="85">
        <v>45565</v>
      </c>
      <c r="B10068" s="87" t="s">
        <v>507</v>
      </c>
      <c r="C10068" s="2">
        <v>2</v>
      </c>
    </row>
    <row r="10069" spans="1:3" ht="22.5" x14ac:dyDescent="0.25">
      <c r="A10069" s="85">
        <v>45565</v>
      </c>
      <c r="B10069" s="86" t="s">
        <v>563</v>
      </c>
      <c r="C10069" s="2">
        <v>1</v>
      </c>
    </row>
    <row r="10070" spans="1:3" x14ac:dyDescent="0.25">
      <c r="A10070" s="85">
        <v>45565</v>
      </c>
      <c r="B10070" s="87" t="s">
        <v>502</v>
      </c>
      <c r="C10070" s="2">
        <v>2</v>
      </c>
    </row>
    <row r="10071" spans="1:3" x14ac:dyDescent="0.25">
      <c r="A10071" s="85">
        <v>45565</v>
      </c>
      <c r="B10071" s="87" t="s">
        <v>513</v>
      </c>
      <c r="C10071" s="2">
        <v>2</v>
      </c>
    </row>
    <row r="10072" spans="1:3" ht="22.5" x14ac:dyDescent="0.25">
      <c r="A10072" s="85">
        <v>45565</v>
      </c>
      <c r="B10072" s="86" t="s">
        <v>537</v>
      </c>
      <c r="C10072" s="2">
        <v>2</v>
      </c>
    </row>
    <row r="10073" spans="1:3" ht="22.5" x14ac:dyDescent="0.25">
      <c r="A10073" s="85">
        <v>45565</v>
      </c>
      <c r="B10073" s="87" t="s">
        <v>521</v>
      </c>
      <c r="C10073" s="2">
        <v>2</v>
      </c>
    </row>
    <row r="10074" spans="1:3" ht="22.5" x14ac:dyDescent="0.25">
      <c r="A10074" s="85">
        <v>45565</v>
      </c>
      <c r="B10074" s="87" t="s">
        <v>538</v>
      </c>
      <c r="C10074" s="2"/>
    </row>
    <row r="10075" spans="1:3" x14ac:dyDescent="0.25">
      <c r="A10075" s="85">
        <v>45565</v>
      </c>
      <c r="B10075" s="86" t="s">
        <v>506</v>
      </c>
      <c r="C10075" s="2">
        <v>1</v>
      </c>
    </row>
    <row r="10076" spans="1:3" x14ac:dyDescent="0.25">
      <c r="A10076" s="85">
        <v>45565</v>
      </c>
      <c r="B10076" s="86" t="s">
        <v>532</v>
      </c>
      <c r="C10076" s="2">
        <v>2</v>
      </c>
    </row>
    <row r="10077" spans="1:3" ht="22.5" x14ac:dyDescent="0.25">
      <c r="A10077" s="85">
        <v>45565</v>
      </c>
      <c r="B10077" s="86" t="s">
        <v>531</v>
      </c>
      <c r="C10077" s="2">
        <v>2</v>
      </c>
    </row>
    <row r="10078" spans="1:3" ht="22.5" x14ac:dyDescent="0.25">
      <c r="A10078" s="85">
        <v>45565</v>
      </c>
      <c r="B10078" s="86" t="s">
        <v>629</v>
      </c>
      <c r="C10078" s="2">
        <v>2</v>
      </c>
    </row>
    <row r="10079" spans="1:3" ht="22.5" x14ac:dyDescent="0.25">
      <c r="A10079" s="85">
        <v>45565</v>
      </c>
      <c r="B10079" s="87" t="s">
        <v>523</v>
      </c>
      <c r="C10079" s="2">
        <v>2</v>
      </c>
    </row>
    <row r="10080" spans="1:3" ht="22.5" x14ac:dyDescent="0.25">
      <c r="A10080" s="85">
        <v>45565</v>
      </c>
      <c r="B10080" s="86" t="s">
        <v>517</v>
      </c>
      <c r="C10080" s="2">
        <v>2</v>
      </c>
    </row>
    <row r="10081" spans="1:3" x14ac:dyDescent="0.25">
      <c r="A10081" s="85">
        <v>45565</v>
      </c>
      <c r="B10081" s="86" t="s">
        <v>564</v>
      </c>
      <c r="C10081" s="2">
        <v>1</v>
      </c>
    </row>
    <row r="10082" spans="1:3" ht="22.5" x14ac:dyDescent="0.25">
      <c r="A10082" s="85">
        <v>45565</v>
      </c>
      <c r="B10082" s="87" t="s">
        <v>514</v>
      </c>
      <c r="C10082" s="2">
        <v>2</v>
      </c>
    </row>
    <row r="10083" spans="1:3" ht="22.5" x14ac:dyDescent="0.25">
      <c r="A10083" s="85">
        <v>45565</v>
      </c>
      <c r="B10083" s="87" t="s">
        <v>526</v>
      </c>
      <c r="C10083" s="2">
        <v>2</v>
      </c>
    </row>
    <row r="10084" spans="1:3" ht="22.5" x14ac:dyDescent="0.25">
      <c r="A10084" s="85">
        <v>45565</v>
      </c>
      <c r="B10084" s="87" t="s">
        <v>505</v>
      </c>
      <c r="C10084" s="2">
        <v>2</v>
      </c>
    </row>
    <row r="10085" spans="1:3" ht="22.5" x14ac:dyDescent="0.25">
      <c r="A10085" s="85">
        <v>45565</v>
      </c>
      <c r="B10085" s="86" t="s">
        <v>534</v>
      </c>
      <c r="C10085" s="2">
        <v>2</v>
      </c>
    </row>
    <row r="10086" spans="1:3" ht="22.5" x14ac:dyDescent="0.25">
      <c r="A10086" s="85">
        <v>45565</v>
      </c>
      <c r="B10086" s="86" t="s">
        <v>544</v>
      </c>
      <c r="C10086" s="2">
        <v>2</v>
      </c>
    </row>
    <row r="10087" spans="1:3" ht="22.5" x14ac:dyDescent="0.25">
      <c r="A10087" s="85">
        <v>45565</v>
      </c>
      <c r="B10087" s="86" t="s">
        <v>530</v>
      </c>
      <c r="C10087" s="2">
        <v>2</v>
      </c>
    </row>
    <row r="10088" spans="1:3" ht="22.5" x14ac:dyDescent="0.25">
      <c r="A10088" s="85">
        <v>45565</v>
      </c>
      <c r="B10088" s="87" t="s">
        <v>558</v>
      </c>
      <c r="C10088" s="2">
        <v>1</v>
      </c>
    </row>
    <row r="10089" spans="1:3" x14ac:dyDescent="0.25">
      <c r="A10089" s="85">
        <v>45565</v>
      </c>
      <c r="B10089" s="86" t="s">
        <v>536</v>
      </c>
      <c r="C10089" s="2">
        <v>2</v>
      </c>
    </row>
    <row r="10090" spans="1:3" ht="22.5" x14ac:dyDescent="0.25">
      <c r="A10090" s="85">
        <v>45565</v>
      </c>
      <c r="B10090" s="87" t="s">
        <v>540</v>
      </c>
      <c r="C10090" s="2">
        <v>2</v>
      </c>
    </row>
    <row r="10091" spans="1:3" ht="22.5" x14ac:dyDescent="0.25">
      <c r="A10091" s="85">
        <v>45565</v>
      </c>
      <c r="B10091" s="86" t="s">
        <v>529</v>
      </c>
      <c r="C10091" s="2">
        <v>2</v>
      </c>
    </row>
    <row r="10092" spans="1:3" ht="22.5" x14ac:dyDescent="0.25">
      <c r="A10092" s="85">
        <v>45565</v>
      </c>
      <c r="B10092" s="86" t="s">
        <v>639</v>
      </c>
      <c r="C10092" s="2">
        <v>2</v>
      </c>
    </row>
    <row r="10093" spans="1:3" x14ac:dyDescent="0.25">
      <c r="A10093" s="85">
        <v>45565</v>
      </c>
      <c r="B10093" s="86" t="s">
        <v>547</v>
      </c>
      <c r="C10093" s="2">
        <v>2</v>
      </c>
    </row>
    <row r="10094" spans="1:3" x14ac:dyDescent="0.25">
      <c r="A10094" s="85">
        <v>45565</v>
      </c>
      <c r="B10094" s="86" t="s">
        <v>541</v>
      </c>
      <c r="C10094" s="2">
        <v>2</v>
      </c>
    </row>
    <row r="10095" spans="1:3" ht="22.5" x14ac:dyDescent="0.25">
      <c r="A10095" s="85">
        <v>45565</v>
      </c>
      <c r="B10095" s="87" t="s">
        <v>543</v>
      </c>
      <c r="C10095" s="2">
        <v>2</v>
      </c>
    </row>
    <row r="10096" spans="1:3" ht="22.5" x14ac:dyDescent="0.25">
      <c r="A10096" s="85">
        <v>45565</v>
      </c>
      <c r="B10096" s="87" t="s">
        <v>542</v>
      </c>
      <c r="C10096" s="2">
        <v>2</v>
      </c>
    </row>
    <row r="10097" spans="1:3" ht="22.5" x14ac:dyDescent="0.25">
      <c r="A10097" s="85">
        <v>45566</v>
      </c>
      <c r="B10097" s="86" t="s">
        <v>641</v>
      </c>
      <c r="C10097" s="2"/>
    </row>
    <row r="10098" spans="1:3" x14ac:dyDescent="0.25">
      <c r="A10098" s="85">
        <v>45566</v>
      </c>
      <c r="B10098" s="87" t="s">
        <v>497</v>
      </c>
      <c r="C10098" s="2">
        <v>2</v>
      </c>
    </row>
    <row r="10099" spans="1:3" ht="22.5" x14ac:dyDescent="0.25">
      <c r="A10099" s="85">
        <v>45566</v>
      </c>
      <c r="B10099" s="86" t="s">
        <v>501</v>
      </c>
      <c r="C10099" s="2">
        <v>2</v>
      </c>
    </row>
    <row r="10100" spans="1:3" ht="22.5" x14ac:dyDescent="0.25">
      <c r="A10100" s="85">
        <v>45566</v>
      </c>
      <c r="B10100" s="86" t="s">
        <v>499</v>
      </c>
      <c r="C10100" s="2">
        <v>2</v>
      </c>
    </row>
    <row r="10101" spans="1:3" ht="22.5" x14ac:dyDescent="0.25">
      <c r="A10101" s="85">
        <v>45566</v>
      </c>
      <c r="B10101" s="87" t="s">
        <v>490</v>
      </c>
      <c r="C10101" s="2">
        <v>2</v>
      </c>
    </row>
    <row r="10102" spans="1:3" x14ac:dyDescent="0.25">
      <c r="A10102" s="85">
        <v>45566</v>
      </c>
      <c r="B10102" s="86" t="s">
        <v>495</v>
      </c>
      <c r="C10102" s="2"/>
    </row>
    <row r="10103" spans="1:3" ht="22.5" x14ac:dyDescent="0.25">
      <c r="A10103" s="85">
        <v>45566</v>
      </c>
      <c r="B10103" s="86" t="s">
        <v>571</v>
      </c>
      <c r="C10103" s="2"/>
    </row>
    <row r="10104" spans="1:3" ht="22.5" x14ac:dyDescent="0.25">
      <c r="A10104" s="85">
        <v>45566</v>
      </c>
      <c r="B10104" s="87" t="s">
        <v>552</v>
      </c>
      <c r="C10104" s="2">
        <v>2</v>
      </c>
    </row>
    <row r="10105" spans="1:3" ht="22.5" x14ac:dyDescent="0.25">
      <c r="A10105" s="85">
        <v>45566</v>
      </c>
      <c r="B10105" s="87" t="s">
        <v>574</v>
      </c>
      <c r="C10105" s="2"/>
    </row>
    <row r="10106" spans="1:3" ht="22.5" x14ac:dyDescent="0.25">
      <c r="A10106" s="85">
        <v>45566</v>
      </c>
      <c r="B10106" s="86" t="s">
        <v>496</v>
      </c>
      <c r="C10106" s="2">
        <v>2</v>
      </c>
    </row>
    <row r="10107" spans="1:3" ht="22.5" x14ac:dyDescent="0.25">
      <c r="A10107" s="85">
        <v>45566</v>
      </c>
      <c r="B10107" s="87" t="s">
        <v>548</v>
      </c>
      <c r="C10107" s="2">
        <v>2</v>
      </c>
    </row>
    <row r="10108" spans="1:3" x14ac:dyDescent="0.25">
      <c r="A10108" s="85">
        <v>45566</v>
      </c>
      <c r="B10108" s="86" t="s">
        <v>580</v>
      </c>
      <c r="C10108" s="2">
        <v>2</v>
      </c>
    </row>
    <row r="10109" spans="1:3" ht="22.5" x14ac:dyDescent="0.25">
      <c r="A10109" s="85">
        <v>45566</v>
      </c>
      <c r="B10109" s="87" t="s">
        <v>535</v>
      </c>
      <c r="C10109" s="2">
        <v>1</v>
      </c>
    </row>
    <row r="10110" spans="1:3" ht="22.5" x14ac:dyDescent="0.25">
      <c r="A10110" s="85">
        <v>45566</v>
      </c>
      <c r="B10110" s="87" t="s">
        <v>511</v>
      </c>
      <c r="C10110" s="2"/>
    </row>
    <row r="10111" spans="1:3" x14ac:dyDescent="0.25">
      <c r="A10111" s="85">
        <v>45566</v>
      </c>
      <c r="B10111" s="86" t="s">
        <v>516</v>
      </c>
      <c r="C10111" s="2">
        <v>1</v>
      </c>
    </row>
    <row r="10112" spans="1:3" ht="22.5" x14ac:dyDescent="0.25">
      <c r="A10112" s="85">
        <v>45566</v>
      </c>
      <c r="B10112" s="86" t="s">
        <v>493</v>
      </c>
      <c r="C10112" s="2">
        <v>2</v>
      </c>
    </row>
    <row r="10113" spans="1:3" x14ac:dyDescent="0.25">
      <c r="A10113" s="85">
        <v>45566</v>
      </c>
      <c r="B10113" s="87" t="s">
        <v>561</v>
      </c>
      <c r="C10113" s="2"/>
    </row>
    <row r="10114" spans="1:3" ht="22.5" x14ac:dyDescent="0.25">
      <c r="A10114" s="85">
        <v>45566</v>
      </c>
      <c r="B10114" s="86" t="s">
        <v>439</v>
      </c>
      <c r="C10114" s="2">
        <v>2</v>
      </c>
    </row>
    <row r="10115" spans="1:3" ht="22.5" x14ac:dyDescent="0.25">
      <c r="A10115" s="85">
        <v>45566</v>
      </c>
      <c r="B10115" s="87" t="s">
        <v>510</v>
      </c>
      <c r="C10115" s="2">
        <v>1</v>
      </c>
    </row>
    <row r="10116" spans="1:3" x14ac:dyDescent="0.25">
      <c r="A10116" s="85">
        <v>45566</v>
      </c>
      <c r="B10116" s="86" t="s">
        <v>507</v>
      </c>
      <c r="C10116" s="2">
        <v>2</v>
      </c>
    </row>
    <row r="10117" spans="1:3" x14ac:dyDescent="0.25">
      <c r="A10117" s="85">
        <v>45566</v>
      </c>
      <c r="B10117" s="86" t="s">
        <v>582</v>
      </c>
      <c r="C10117" s="2">
        <v>2</v>
      </c>
    </row>
    <row r="10118" spans="1:3" ht="22.5" x14ac:dyDescent="0.25">
      <c r="A10118" s="85">
        <v>45566</v>
      </c>
      <c r="B10118" s="87" t="s">
        <v>545</v>
      </c>
      <c r="C10118" s="2">
        <v>2</v>
      </c>
    </row>
    <row r="10119" spans="1:3" x14ac:dyDescent="0.25">
      <c r="A10119" s="85">
        <v>45566</v>
      </c>
      <c r="B10119" s="87" t="s">
        <v>506</v>
      </c>
      <c r="C10119" s="2">
        <v>1</v>
      </c>
    </row>
    <row r="10120" spans="1:3" ht="22.5" x14ac:dyDescent="0.25">
      <c r="A10120" s="85">
        <v>45566</v>
      </c>
      <c r="B10120" s="86" t="s">
        <v>503</v>
      </c>
      <c r="C10120" s="2"/>
    </row>
    <row r="10121" spans="1:3" ht="22.5" x14ac:dyDescent="0.25">
      <c r="A10121" s="85">
        <v>45566</v>
      </c>
      <c r="B10121" s="86" t="s">
        <v>512</v>
      </c>
      <c r="C10121" s="2">
        <v>2</v>
      </c>
    </row>
    <row r="10122" spans="1:3" ht="22.5" x14ac:dyDescent="0.25">
      <c r="A10122" s="85">
        <v>45566</v>
      </c>
      <c r="B10122" s="86" t="s">
        <v>529</v>
      </c>
      <c r="C10122" s="2">
        <v>1</v>
      </c>
    </row>
    <row r="10123" spans="1:3" ht="22.5" x14ac:dyDescent="0.25">
      <c r="A10123" s="85">
        <v>45566</v>
      </c>
      <c r="B10123" s="86" t="s">
        <v>508</v>
      </c>
      <c r="C10123" s="2">
        <v>1</v>
      </c>
    </row>
    <row r="10124" spans="1:3" ht="22.5" x14ac:dyDescent="0.25">
      <c r="A10124" s="85">
        <v>45566</v>
      </c>
      <c r="B10124" s="86" t="s">
        <v>539</v>
      </c>
      <c r="C10124" s="2">
        <v>1</v>
      </c>
    </row>
    <row r="10125" spans="1:3" x14ac:dyDescent="0.25">
      <c r="A10125" s="85">
        <v>45566</v>
      </c>
      <c r="B10125" s="86" t="s">
        <v>509</v>
      </c>
      <c r="C10125" s="2">
        <v>1</v>
      </c>
    </row>
    <row r="10126" spans="1:3" x14ac:dyDescent="0.25">
      <c r="A10126" s="85">
        <v>45566</v>
      </c>
      <c r="B10126" s="87" t="s">
        <v>519</v>
      </c>
      <c r="C10126" s="2">
        <v>2</v>
      </c>
    </row>
    <row r="10127" spans="1:3" x14ac:dyDescent="0.25">
      <c r="A10127" s="85">
        <v>45566</v>
      </c>
      <c r="B10127" s="87" t="s">
        <v>502</v>
      </c>
      <c r="C10127" s="2">
        <v>2</v>
      </c>
    </row>
    <row r="10128" spans="1:3" ht="22.5" x14ac:dyDescent="0.25">
      <c r="A10128" s="85">
        <v>45566</v>
      </c>
      <c r="B10128" s="87" t="s">
        <v>557</v>
      </c>
      <c r="C10128" s="2">
        <v>2</v>
      </c>
    </row>
    <row r="10129" spans="1:3" ht="22.5" x14ac:dyDescent="0.25">
      <c r="A10129" s="85">
        <v>45566</v>
      </c>
      <c r="B10129" s="87" t="s">
        <v>500</v>
      </c>
      <c r="C10129" s="2">
        <v>2</v>
      </c>
    </row>
    <row r="10130" spans="1:3" ht="22.5" x14ac:dyDescent="0.25">
      <c r="A10130" s="85">
        <v>45566</v>
      </c>
      <c r="B10130" s="86" t="s">
        <v>629</v>
      </c>
      <c r="C10130" s="2">
        <v>2</v>
      </c>
    </row>
    <row r="10131" spans="1:3" x14ac:dyDescent="0.25">
      <c r="A10131" s="85">
        <v>45566</v>
      </c>
      <c r="B10131" s="87" t="s">
        <v>532</v>
      </c>
      <c r="C10131" s="2"/>
    </row>
    <row r="10132" spans="1:3" x14ac:dyDescent="0.25">
      <c r="A10132" s="85">
        <v>45566</v>
      </c>
      <c r="B10132" s="86" t="s">
        <v>513</v>
      </c>
      <c r="C10132" s="2">
        <v>2</v>
      </c>
    </row>
    <row r="10133" spans="1:3" ht="22.5" x14ac:dyDescent="0.25">
      <c r="A10133" s="85">
        <v>45566</v>
      </c>
      <c r="B10133" s="87" t="s">
        <v>515</v>
      </c>
      <c r="C10133" s="2">
        <v>2</v>
      </c>
    </row>
    <row r="10134" spans="1:3" x14ac:dyDescent="0.25">
      <c r="A10134" s="85">
        <v>45566</v>
      </c>
      <c r="B10134" s="87" t="s">
        <v>575</v>
      </c>
      <c r="C10134" s="2">
        <v>2</v>
      </c>
    </row>
    <row r="10135" spans="1:3" ht="22.5" x14ac:dyDescent="0.25">
      <c r="A10135" s="85">
        <v>45566</v>
      </c>
      <c r="B10135" s="87" t="s">
        <v>521</v>
      </c>
      <c r="C10135" s="2">
        <v>2</v>
      </c>
    </row>
    <row r="10136" spans="1:3" x14ac:dyDescent="0.25">
      <c r="A10136" s="85">
        <v>45566</v>
      </c>
      <c r="B10136" s="87" t="s">
        <v>546</v>
      </c>
      <c r="C10136" s="2">
        <v>1</v>
      </c>
    </row>
    <row r="10137" spans="1:3" ht="22.5" x14ac:dyDescent="0.25">
      <c r="A10137" s="85">
        <v>45566</v>
      </c>
      <c r="B10137" s="87" t="s">
        <v>528</v>
      </c>
      <c r="C10137" s="2">
        <v>2</v>
      </c>
    </row>
    <row r="10138" spans="1:3" x14ac:dyDescent="0.25">
      <c r="A10138" s="85">
        <v>45566</v>
      </c>
      <c r="B10138" s="87" t="s">
        <v>524</v>
      </c>
      <c r="C10138" s="2">
        <v>2</v>
      </c>
    </row>
    <row r="10139" spans="1:3" ht="22.5" x14ac:dyDescent="0.25">
      <c r="A10139" s="85">
        <v>45566</v>
      </c>
      <c r="B10139" s="87" t="s">
        <v>526</v>
      </c>
      <c r="C10139" s="2">
        <v>2</v>
      </c>
    </row>
    <row r="10140" spans="1:3" ht="22.5" x14ac:dyDescent="0.25">
      <c r="A10140" s="85">
        <v>45566</v>
      </c>
      <c r="B10140" s="86" t="s">
        <v>576</v>
      </c>
      <c r="C10140" s="2">
        <v>2</v>
      </c>
    </row>
    <row r="10141" spans="1:3" ht="22.5" x14ac:dyDescent="0.25">
      <c r="A10141" s="85">
        <v>45566</v>
      </c>
      <c r="B10141" s="87" t="s">
        <v>522</v>
      </c>
      <c r="C10141" s="2">
        <v>2</v>
      </c>
    </row>
    <row r="10142" spans="1:3" ht="22.5" x14ac:dyDescent="0.25">
      <c r="A10142" s="85">
        <v>45566</v>
      </c>
      <c r="B10142" s="87" t="s">
        <v>559</v>
      </c>
      <c r="C10142" s="2">
        <v>2</v>
      </c>
    </row>
    <row r="10143" spans="1:3" ht="22.5" x14ac:dyDescent="0.25">
      <c r="A10143" s="85">
        <v>45566</v>
      </c>
      <c r="B10143" s="86" t="s">
        <v>537</v>
      </c>
      <c r="C10143" s="2">
        <v>2</v>
      </c>
    </row>
    <row r="10144" spans="1:3" ht="22.5" x14ac:dyDescent="0.25">
      <c r="A10144" s="85">
        <v>45566</v>
      </c>
      <c r="B10144" s="86" t="s">
        <v>517</v>
      </c>
      <c r="C10144" s="2">
        <v>2</v>
      </c>
    </row>
    <row r="10145" spans="1:3" ht="22.5" x14ac:dyDescent="0.25">
      <c r="A10145" s="85">
        <v>45566</v>
      </c>
      <c r="B10145" s="87" t="s">
        <v>555</v>
      </c>
      <c r="C10145" s="2">
        <v>2</v>
      </c>
    </row>
    <row r="10146" spans="1:3" x14ac:dyDescent="0.25">
      <c r="A10146" s="85">
        <v>45566</v>
      </c>
      <c r="B10146" s="87" t="s">
        <v>525</v>
      </c>
      <c r="C10146" s="2">
        <v>2</v>
      </c>
    </row>
    <row r="10147" spans="1:3" ht="22.5" x14ac:dyDescent="0.25">
      <c r="A10147" s="85">
        <v>45566</v>
      </c>
      <c r="B10147" s="87" t="s">
        <v>533</v>
      </c>
      <c r="C10147" s="2">
        <v>2</v>
      </c>
    </row>
    <row r="10148" spans="1:3" ht="22.5" x14ac:dyDescent="0.25">
      <c r="A10148" s="85">
        <v>45566</v>
      </c>
      <c r="B10148" s="86" t="s">
        <v>531</v>
      </c>
      <c r="C10148" s="2">
        <v>2</v>
      </c>
    </row>
    <row r="10149" spans="1:3" x14ac:dyDescent="0.25">
      <c r="A10149" s="85">
        <v>45566</v>
      </c>
      <c r="B10149" s="87" t="s">
        <v>518</v>
      </c>
      <c r="C10149" s="2">
        <v>2</v>
      </c>
    </row>
    <row r="10150" spans="1:3" x14ac:dyDescent="0.25">
      <c r="A10150" s="85">
        <v>45566</v>
      </c>
      <c r="B10150" s="86" t="s">
        <v>520</v>
      </c>
      <c r="C10150" s="2"/>
    </row>
    <row r="10151" spans="1:3" ht="22.5" x14ac:dyDescent="0.25">
      <c r="A10151" s="85">
        <v>45566</v>
      </c>
      <c r="B10151" s="86" t="s">
        <v>572</v>
      </c>
      <c r="C10151" s="2">
        <v>2</v>
      </c>
    </row>
    <row r="10152" spans="1:3" ht="22.5" x14ac:dyDescent="0.25">
      <c r="A10152" s="85">
        <v>45566</v>
      </c>
      <c r="B10152" s="87" t="s">
        <v>505</v>
      </c>
      <c r="C10152" s="2">
        <v>2</v>
      </c>
    </row>
    <row r="10153" spans="1:3" ht="22.5" x14ac:dyDescent="0.25">
      <c r="A10153" s="85">
        <v>45566</v>
      </c>
      <c r="B10153" s="87" t="s">
        <v>523</v>
      </c>
      <c r="C10153" s="2">
        <v>2</v>
      </c>
    </row>
    <row r="10154" spans="1:3" ht="22.5" x14ac:dyDescent="0.25">
      <c r="A10154" s="85">
        <v>45566</v>
      </c>
      <c r="B10154" s="86" t="s">
        <v>534</v>
      </c>
      <c r="C10154" s="2">
        <v>2</v>
      </c>
    </row>
    <row r="10155" spans="1:3" ht="22.5" x14ac:dyDescent="0.25">
      <c r="A10155" s="85">
        <v>45566</v>
      </c>
      <c r="B10155" s="86" t="s">
        <v>542</v>
      </c>
      <c r="C10155" s="2">
        <v>2</v>
      </c>
    </row>
    <row r="10156" spans="1:3" ht="22.5" x14ac:dyDescent="0.25">
      <c r="A10156" s="85">
        <v>45566</v>
      </c>
      <c r="B10156" s="87" t="s">
        <v>577</v>
      </c>
      <c r="C10156" s="2">
        <v>2</v>
      </c>
    </row>
    <row r="10157" spans="1:3" ht="22.5" x14ac:dyDescent="0.25">
      <c r="A10157" s="85">
        <v>45566</v>
      </c>
      <c r="B10157" s="86" t="s">
        <v>540</v>
      </c>
      <c r="C10157" s="2">
        <v>2</v>
      </c>
    </row>
    <row r="10158" spans="1:3" ht="22.5" x14ac:dyDescent="0.25">
      <c r="A10158" s="85">
        <v>45566</v>
      </c>
      <c r="B10158" s="86" t="s">
        <v>549</v>
      </c>
      <c r="C10158" s="2">
        <v>2</v>
      </c>
    </row>
    <row r="10159" spans="1:3" ht="22.5" x14ac:dyDescent="0.25">
      <c r="A10159" s="85">
        <v>45566</v>
      </c>
      <c r="B10159" s="86" t="s">
        <v>544</v>
      </c>
      <c r="C10159" s="2">
        <v>2</v>
      </c>
    </row>
    <row r="10160" spans="1:3" x14ac:dyDescent="0.25">
      <c r="A10160" s="85">
        <v>45566</v>
      </c>
      <c r="B10160" s="87" t="s">
        <v>536</v>
      </c>
      <c r="C10160" s="2">
        <v>2</v>
      </c>
    </row>
    <row r="10161" spans="1:3" ht="22.5" x14ac:dyDescent="0.25">
      <c r="A10161" s="85">
        <v>45566</v>
      </c>
      <c r="B10161" s="86" t="s">
        <v>543</v>
      </c>
      <c r="C10161" s="2">
        <v>2</v>
      </c>
    </row>
    <row r="10162" spans="1:3" ht="22.5" x14ac:dyDescent="0.25">
      <c r="A10162" s="85">
        <v>45566</v>
      </c>
      <c r="B10162" s="86" t="s">
        <v>639</v>
      </c>
      <c r="C10162" s="2">
        <v>2</v>
      </c>
    </row>
    <row r="10163" spans="1:3" ht="22.5" x14ac:dyDescent="0.25">
      <c r="A10163" s="85">
        <v>45566</v>
      </c>
      <c r="B10163" s="86" t="s">
        <v>563</v>
      </c>
      <c r="C10163" s="2">
        <v>2</v>
      </c>
    </row>
    <row r="10164" spans="1:3" x14ac:dyDescent="0.25">
      <c r="A10164" s="85">
        <v>45566</v>
      </c>
      <c r="B10164" s="87" t="s">
        <v>547</v>
      </c>
      <c r="C10164" s="2">
        <v>2</v>
      </c>
    </row>
    <row r="10165" spans="1:3" x14ac:dyDescent="0.25">
      <c r="A10165" s="85">
        <v>45566</v>
      </c>
      <c r="B10165" s="86" t="s">
        <v>541</v>
      </c>
      <c r="C10165" s="2">
        <v>2</v>
      </c>
    </row>
    <row r="10166" spans="1:3" ht="22.5" x14ac:dyDescent="0.25">
      <c r="A10166" s="85">
        <v>45566</v>
      </c>
      <c r="B10166" s="86" t="s">
        <v>630</v>
      </c>
      <c r="C10166" s="2">
        <v>2</v>
      </c>
    </row>
    <row r="10167" spans="1:3" x14ac:dyDescent="0.25">
      <c r="A10167" s="85">
        <v>45566</v>
      </c>
      <c r="B10167" s="87" t="s">
        <v>564</v>
      </c>
      <c r="C10167" s="2">
        <v>2</v>
      </c>
    </row>
    <row r="10168" spans="1:3" ht="22.5" x14ac:dyDescent="0.25">
      <c r="A10168" s="85">
        <v>45567</v>
      </c>
      <c r="B10168" s="86" t="s">
        <v>545</v>
      </c>
      <c r="C10168" s="2"/>
    </row>
    <row r="10169" spans="1:3" ht="22.5" x14ac:dyDescent="0.25">
      <c r="A10169" s="85">
        <v>45567</v>
      </c>
      <c r="B10169" s="86" t="s">
        <v>492</v>
      </c>
      <c r="C10169" s="2">
        <v>2</v>
      </c>
    </row>
    <row r="10170" spans="1:3" x14ac:dyDescent="0.25">
      <c r="A10170" s="85">
        <v>45567</v>
      </c>
      <c r="B10170" s="86" t="s">
        <v>498</v>
      </c>
      <c r="C10170" s="2">
        <v>2</v>
      </c>
    </row>
    <row r="10171" spans="1:3" ht="22.5" x14ac:dyDescent="0.25">
      <c r="A10171" s="85">
        <v>45567</v>
      </c>
      <c r="B10171" s="87" t="s">
        <v>496</v>
      </c>
      <c r="C10171" s="2">
        <v>2</v>
      </c>
    </row>
    <row r="10172" spans="1:3" ht="22.5" x14ac:dyDescent="0.25">
      <c r="A10172" s="85">
        <v>45567</v>
      </c>
      <c r="B10172" s="87" t="s">
        <v>548</v>
      </c>
      <c r="C10172" s="2">
        <v>2</v>
      </c>
    </row>
    <row r="10173" spans="1:3" x14ac:dyDescent="0.25">
      <c r="A10173" s="85">
        <v>45567</v>
      </c>
      <c r="B10173" s="87" t="s">
        <v>495</v>
      </c>
      <c r="C10173" s="2"/>
    </row>
    <row r="10174" spans="1:3" ht="22.5" x14ac:dyDescent="0.25">
      <c r="A10174" s="85">
        <v>45567</v>
      </c>
      <c r="B10174" s="86" t="s">
        <v>629</v>
      </c>
      <c r="C10174" s="2"/>
    </row>
    <row r="10175" spans="1:3" ht="22.5" x14ac:dyDescent="0.25">
      <c r="A10175" s="85">
        <v>45567</v>
      </c>
      <c r="B10175" s="87" t="s">
        <v>556</v>
      </c>
      <c r="C10175" s="2"/>
    </row>
    <row r="10176" spans="1:3" ht="22.5" x14ac:dyDescent="0.25">
      <c r="A10176" s="85">
        <v>45567</v>
      </c>
      <c r="B10176" s="87" t="s">
        <v>552</v>
      </c>
      <c r="C10176" s="2">
        <v>2</v>
      </c>
    </row>
    <row r="10177" spans="1:3" x14ac:dyDescent="0.25">
      <c r="A10177" s="85">
        <v>45567</v>
      </c>
      <c r="B10177" s="86" t="s">
        <v>497</v>
      </c>
      <c r="C10177" s="2">
        <v>2</v>
      </c>
    </row>
    <row r="10178" spans="1:3" x14ac:dyDescent="0.25">
      <c r="A10178" s="85">
        <v>45567</v>
      </c>
      <c r="B10178" s="86" t="s">
        <v>520</v>
      </c>
      <c r="C10178" s="2"/>
    </row>
    <row r="10179" spans="1:3" ht="22.5" x14ac:dyDescent="0.25">
      <c r="A10179" s="85">
        <v>45567</v>
      </c>
      <c r="B10179" s="86" t="s">
        <v>493</v>
      </c>
      <c r="C10179" s="2">
        <v>1</v>
      </c>
    </row>
    <row r="10180" spans="1:3" ht="22.5" x14ac:dyDescent="0.25">
      <c r="A10180" s="85">
        <v>45567</v>
      </c>
      <c r="B10180" s="87" t="s">
        <v>511</v>
      </c>
      <c r="C10180" s="2">
        <v>1</v>
      </c>
    </row>
    <row r="10181" spans="1:3" ht="22.5" x14ac:dyDescent="0.25">
      <c r="A10181" s="85">
        <v>45567</v>
      </c>
      <c r="B10181" s="87" t="s">
        <v>500</v>
      </c>
      <c r="C10181" s="2">
        <v>2</v>
      </c>
    </row>
    <row r="10182" spans="1:3" ht="22.5" x14ac:dyDescent="0.25">
      <c r="A10182" s="85">
        <v>45567</v>
      </c>
      <c r="B10182" s="87" t="s">
        <v>565</v>
      </c>
      <c r="C10182" s="2">
        <v>1</v>
      </c>
    </row>
    <row r="10183" spans="1:3" ht="22.5" x14ac:dyDescent="0.25">
      <c r="A10183" s="85">
        <v>45567</v>
      </c>
      <c r="B10183" s="87" t="s">
        <v>505</v>
      </c>
      <c r="C10183" s="2">
        <v>2</v>
      </c>
    </row>
    <row r="10184" spans="1:3" ht="22.5" x14ac:dyDescent="0.25">
      <c r="A10184" s="85">
        <v>45567</v>
      </c>
      <c r="B10184" s="87" t="s">
        <v>545</v>
      </c>
      <c r="C10184" s="2">
        <v>2</v>
      </c>
    </row>
    <row r="10185" spans="1:3" ht="22.5" x14ac:dyDescent="0.25">
      <c r="A10185" s="85">
        <v>45567</v>
      </c>
      <c r="B10185" s="87" t="s">
        <v>523</v>
      </c>
      <c r="C10185" s="2">
        <v>1</v>
      </c>
    </row>
    <row r="10186" spans="1:3" ht="22.5" x14ac:dyDescent="0.25">
      <c r="A10186" s="85">
        <v>45567</v>
      </c>
      <c r="B10186" s="86" t="s">
        <v>490</v>
      </c>
      <c r="C10186" s="2">
        <v>2</v>
      </c>
    </row>
    <row r="10187" spans="1:3" ht="22.5" x14ac:dyDescent="0.25">
      <c r="A10187" s="85">
        <v>45567</v>
      </c>
      <c r="B10187" s="86" t="s">
        <v>529</v>
      </c>
      <c r="C10187" s="2">
        <v>1</v>
      </c>
    </row>
    <row r="10188" spans="1:3" ht="22.5" x14ac:dyDescent="0.25">
      <c r="A10188" s="85">
        <v>45567</v>
      </c>
      <c r="B10188" s="86" t="s">
        <v>512</v>
      </c>
      <c r="C10188" s="2">
        <v>2</v>
      </c>
    </row>
    <row r="10189" spans="1:3" x14ac:dyDescent="0.25">
      <c r="A10189" s="85">
        <v>45567</v>
      </c>
      <c r="B10189" s="87" t="s">
        <v>562</v>
      </c>
      <c r="C10189" s="2">
        <v>1</v>
      </c>
    </row>
    <row r="10190" spans="1:3" x14ac:dyDescent="0.25">
      <c r="A10190" s="85">
        <v>45567</v>
      </c>
      <c r="B10190" s="87" t="s">
        <v>525</v>
      </c>
      <c r="C10190" s="2">
        <v>1</v>
      </c>
    </row>
    <row r="10191" spans="1:3" x14ac:dyDescent="0.25">
      <c r="A10191" s="85">
        <v>45567</v>
      </c>
      <c r="B10191" s="86" t="s">
        <v>507</v>
      </c>
      <c r="C10191" s="2">
        <v>2</v>
      </c>
    </row>
    <row r="10192" spans="1:3" ht="22.5" x14ac:dyDescent="0.25">
      <c r="A10192" s="85">
        <v>45567</v>
      </c>
      <c r="B10192" s="86" t="s">
        <v>557</v>
      </c>
      <c r="C10192" s="2">
        <v>2</v>
      </c>
    </row>
    <row r="10193" spans="1:3" x14ac:dyDescent="0.25">
      <c r="A10193" s="85">
        <v>45567</v>
      </c>
      <c r="B10193" s="87" t="s">
        <v>519</v>
      </c>
      <c r="C10193" s="2">
        <v>2</v>
      </c>
    </row>
    <row r="10194" spans="1:3" x14ac:dyDescent="0.25">
      <c r="A10194" s="85">
        <v>45567</v>
      </c>
      <c r="B10194" s="86" t="s">
        <v>513</v>
      </c>
      <c r="C10194" s="2">
        <v>2</v>
      </c>
    </row>
    <row r="10195" spans="1:3" x14ac:dyDescent="0.25">
      <c r="A10195" s="85">
        <v>45567</v>
      </c>
      <c r="B10195" s="87" t="s">
        <v>506</v>
      </c>
      <c r="C10195" s="90">
        <v>1</v>
      </c>
    </row>
    <row r="10196" spans="1:3" ht="22.5" x14ac:dyDescent="0.25">
      <c r="A10196" s="85">
        <v>45567</v>
      </c>
      <c r="B10196" s="87" t="s">
        <v>508</v>
      </c>
      <c r="C10196" s="2">
        <v>1</v>
      </c>
    </row>
    <row r="10197" spans="1:3" ht="22.5" x14ac:dyDescent="0.25">
      <c r="A10197" s="85">
        <v>45567</v>
      </c>
      <c r="B10197" s="86" t="s">
        <v>537</v>
      </c>
      <c r="C10197" s="2">
        <v>2</v>
      </c>
    </row>
    <row r="10198" spans="1:3" ht="22.5" x14ac:dyDescent="0.25">
      <c r="A10198" s="85">
        <v>45567</v>
      </c>
      <c r="B10198" s="86" t="s">
        <v>558</v>
      </c>
      <c r="C10198" s="2">
        <v>1</v>
      </c>
    </row>
    <row r="10199" spans="1:3" ht="22.5" x14ac:dyDescent="0.25">
      <c r="A10199" s="85">
        <v>45567</v>
      </c>
      <c r="B10199" s="86" t="s">
        <v>560</v>
      </c>
      <c r="C10199" s="2">
        <v>2</v>
      </c>
    </row>
    <row r="10200" spans="1:3" ht="22.5" x14ac:dyDescent="0.25">
      <c r="A10200" s="85">
        <v>45567</v>
      </c>
      <c r="B10200" s="86" t="s">
        <v>572</v>
      </c>
      <c r="C10200" s="2">
        <v>1</v>
      </c>
    </row>
    <row r="10201" spans="1:3" x14ac:dyDescent="0.25">
      <c r="A10201" s="85">
        <v>45567</v>
      </c>
      <c r="B10201" s="87" t="s">
        <v>516</v>
      </c>
      <c r="C10201" s="2">
        <v>2</v>
      </c>
    </row>
    <row r="10202" spans="1:3" x14ac:dyDescent="0.25">
      <c r="A10202" s="85">
        <v>45567</v>
      </c>
      <c r="B10202" s="86" t="s">
        <v>518</v>
      </c>
      <c r="C10202" s="2">
        <v>2</v>
      </c>
    </row>
    <row r="10203" spans="1:3" ht="22.5" x14ac:dyDescent="0.25">
      <c r="A10203" s="85">
        <v>45567</v>
      </c>
      <c r="B10203" s="87" t="s">
        <v>533</v>
      </c>
      <c r="C10203" s="2">
        <v>2</v>
      </c>
    </row>
    <row r="10204" spans="1:3" x14ac:dyDescent="0.25">
      <c r="A10204" s="85">
        <v>45567</v>
      </c>
      <c r="B10204" s="87" t="s">
        <v>575</v>
      </c>
      <c r="C10204" s="2">
        <v>2</v>
      </c>
    </row>
    <row r="10205" spans="1:3" x14ac:dyDescent="0.25">
      <c r="A10205" s="85">
        <v>45567</v>
      </c>
      <c r="B10205" s="87" t="s">
        <v>582</v>
      </c>
      <c r="C10205" s="2">
        <v>2</v>
      </c>
    </row>
    <row r="10206" spans="1:3" ht="22.5" x14ac:dyDescent="0.25">
      <c r="A10206" s="85">
        <v>45567</v>
      </c>
      <c r="B10206" s="86" t="s">
        <v>639</v>
      </c>
      <c r="C10206" s="2">
        <v>2</v>
      </c>
    </row>
    <row r="10207" spans="1:3" ht="22.5" x14ac:dyDescent="0.25">
      <c r="A10207" s="85">
        <v>45567</v>
      </c>
      <c r="B10207" s="87" t="s">
        <v>515</v>
      </c>
      <c r="C10207" s="2">
        <v>2</v>
      </c>
    </row>
    <row r="10208" spans="1:3" ht="22.5" x14ac:dyDescent="0.25">
      <c r="A10208" s="85">
        <v>45567</v>
      </c>
      <c r="B10208" s="86" t="s">
        <v>521</v>
      </c>
      <c r="C10208" s="2">
        <v>2</v>
      </c>
    </row>
    <row r="10209" spans="1:3" x14ac:dyDescent="0.25">
      <c r="A10209" s="85">
        <v>45567</v>
      </c>
      <c r="B10209" s="86" t="s">
        <v>502</v>
      </c>
      <c r="C10209" s="2">
        <v>2</v>
      </c>
    </row>
    <row r="10210" spans="1:3" ht="22.5" x14ac:dyDescent="0.25">
      <c r="A10210" s="85">
        <v>45567</v>
      </c>
      <c r="B10210" s="86" t="s">
        <v>517</v>
      </c>
      <c r="C10210" s="2">
        <v>2</v>
      </c>
    </row>
    <row r="10211" spans="1:3" x14ac:dyDescent="0.25">
      <c r="A10211" s="85">
        <v>45567</v>
      </c>
      <c r="B10211" s="87" t="s">
        <v>546</v>
      </c>
      <c r="C10211" s="2">
        <v>1</v>
      </c>
    </row>
    <row r="10212" spans="1:3" ht="22.5" x14ac:dyDescent="0.25">
      <c r="A10212" s="85">
        <v>45567</v>
      </c>
      <c r="B10212" s="86" t="s">
        <v>530</v>
      </c>
      <c r="C10212" s="2">
        <v>2</v>
      </c>
    </row>
    <row r="10213" spans="1:3" ht="22.5" x14ac:dyDescent="0.25">
      <c r="A10213" s="85">
        <v>45567</v>
      </c>
      <c r="B10213" s="87" t="s">
        <v>522</v>
      </c>
      <c r="C10213" s="2">
        <v>2</v>
      </c>
    </row>
    <row r="10214" spans="1:3" ht="22.5" x14ac:dyDescent="0.25">
      <c r="A10214" s="85">
        <v>45567</v>
      </c>
      <c r="B10214" s="86" t="s">
        <v>577</v>
      </c>
      <c r="C10214" s="2">
        <v>2</v>
      </c>
    </row>
    <row r="10215" spans="1:3" x14ac:dyDescent="0.25">
      <c r="A10215" s="85">
        <v>45567</v>
      </c>
      <c r="B10215" s="86" t="s">
        <v>561</v>
      </c>
      <c r="C10215" s="2">
        <v>2</v>
      </c>
    </row>
    <row r="10216" spans="1:3" ht="22.5" x14ac:dyDescent="0.25">
      <c r="A10216" s="85">
        <v>45567</v>
      </c>
      <c r="B10216" s="87" t="s">
        <v>514</v>
      </c>
      <c r="C10216" s="2">
        <v>2</v>
      </c>
    </row>
    <row r="10217" spans="1:3" ht="22.5" x14ac:dyDescent="0.25">
      <c r="A10217" s="85">
        <v>45567</v>
      </c>
      <c r="B10217" s="87" t="s">
        <v>555</v>
      </c>
      <c r="C10217" s="2">
        <v>2</v>
      </c>
    </row>
    <row r="10218" spans="1:3" ht="22.5" x14ac:dyDescent="0.25">
      <c r="A10218" s="85">
        <v>45567</v>
      </c>
      <c r="B10218" s="86" t="s">
        <v>576</v>
      </c>
      <c r="C10218" s="2">
        <v>2</v>
      </c>
    </row>
    <row r="10219" spans="1:3" ht="22.5" x14ac:dyDescent="0.25">
      <c r="A10219" s="85">
        <v>45567</v>
      </c>
      <c r="B10219" s="86" t="s">
        <v>549</v>
      </c>
      <c r="C10219" s="2">
        <v>2</v>
      </c>
    </row>
    <row r="10220" spans="1:3" x14ac:dyDescent="0.25">
      <c r="A10220" s="85">
        <v>45567</v>
      </c>
      <c r="B10220" s="87" t="s">
        <v>573</v>
      </c>
      <c r="C10220" s="2">
        <v>2</v>
      </c>
    </row>
    <row r="10221" spans="1:3" ht="22.5" x14ac:dyDescent="0.25">
      <c r="A10221" s="85">
        <v>45567</v>
      </c>
      <c r="B10221" s="87" t="s">
        <v>526</v>
      </c>
      <c r="C10221" s="2">
        <v>2</v>
      </c>
    </row>
    <row r="10222" spans="1:3" ht="22.5" x14ac:dyDescent="0.25">
      <c r="A10222" s="85">
        <v>45567</v>
      </c>
      <c r="B10222" s="87" t="s">
        <v>427</v>
      </c>
      <c r="C10222" s="2">
        <v>2</v>
      </c>
    </row>
    <row r="10223" spans="1:3" ht="22.5" x14ac:dyDescent="0.25">
      <c r="A10223" s="85">
        <v>45567</v>
      </c>
      <c r="B10223" s="87" t="s">
        <v>535</v>
      </c>
      <c r="C10223" s="2">
        <v>2</v>
      </c>
    </row>
    <row r="10224" spans="1:3" ht="22.5" x14ac:dyDescent="0.25">
      <c r="A10224" s="85">
        <v>45567</v>
      </c>
      <c r="B10224" s="87" t="s">
        <v>630</v>
      </c>
      <c r="C10224" s="2">
        <v>2</v>
      </c>
    </row>
    <row r="10225" spans="1:3" ht="22.5" x14ac:dyDescent="0.25">
      <c r="A10225" s="85">
        <v>45567</v>
      </c>
      <c r="B10225" s="87" t="s">
        <v>559</v>
      </c>
      <c r="C10225" s="2">
        <v>2</v>
      </c>
    </row>
    <row r="10226" spans="1:3" ht="22.5" x14ac:dyDescent="0.25">
      <c r="A10226" s="85">
        <v>45567</v>
      </c>
      <c r="B10226" s="86" t="s">
        <v>539</v>
      </c>
      <c r="C10226" s="2">
        <v>2</v>
      </c>
    </row>
    <row r="10227" spans="1:3" ht="22.5" x14ac:dyDescent="0.25">
      <c r="A10227" s="85">
        <v>45567</v>
      </c>
      <c r="B10227" s="86" t="s">
        <v>531</v>
      </c>
      <c r="C10227" s="2">
        <v>2</v>
      </c>
    </row>
    <row r="10228" spans="1:3" ht="22.5" x14ac:dyDescent="0.25">
      <c r="A10228" s="85">
        <v>45567</v>
      </c>
      <c r="B10228" s="86" t="s">
        <v>540</v>
      </c>
      <c r="C10228" s="2">
        <v>2</v>
      </c>
    </row>
    <row r="10229" spans="1:3" x14ac:dyDescent="0.25">
      <c r="A10229" s="85">
        <v>45567</v>
      </c>
      <c r="B10229" s="87" t="s">
        <v>536</v>
      </c>
      <c r="C10229" s="2">
        <v>2</v>
      </c>
    </row>
    <row r="10230" spans="1:3" ht="22.5" x14ac:dyDescent="0.25">
      <c r="A10230" s="85">
        <v>45567</v>
      </c>
      <c r="B10230" s="86" t="s">
        <v>544</v>
      </c>
      <c r="C10230" s="2">
        <v>2</v>
      </c>
    </row>
    <row r="10231" spans="1:3" ht="22.5" x14ac:dyDescent="0.25">
      <c r="A10231" s="85">
        <v>45567</v>
      </c>
      <c r="B10231" s="86" t="s">
        <v>543</v>
      </c>
      <c r="C10231" s="2">
        <v>2</v>
      </c>
    </row>
    <row r="10232" spans="1:3" ht="22.5" x14ac:dyDescent="0.25">
      <c r="A10232" s="85">
        <v>45567</v>
      </c>
      <c r="B10232" s="86" t="s">
        <v>568</v>
      </c>
      <c r="C10232" s="2">
        <v>2</v>
      </c>
    </row>
    <row r="10233" spans="1:3" x14ac:dyDescent="0.25">
      <c r="A10233" s="85">
        <v>45567</v>
      </c>
      <c r="B10233" s="87" t="s">
        <v>541</v>
      </c>
      <c r="C10233" s="2">
        <v>2</v>
      </c>
    </row>
    <row r="10234" spans="1:3" ht="22.5" x14ac:dyDescent="0.25">
      <c r="A10234" s="85">
        <v>45567</v>
      </c>
      <c r="B10234" s="86" t="s">
        <v>563</v>
      </c>
      <c r="C10234" s="2">
        <v>2</v>
      </c>
    </row>
    <row r="10235" spans="1:3" ht="22.5" x14ac:dyDescent="0.25">
      <c r="A10235" s="85">
        <v>45568</v>
      </c>
      <c r="B10235" s="86" t="s">
        <v>493</v>
      </c>
      <c r="C10235" s="2">
        <v>2</v>
      </c>
    </row>
    <row r="10236" spans="1:3" x14ac:dyDescent="0.25">
      <c r="A10236" s="85">
        <v>45568</v>
      </c>
      <c r="B10236" s="86" t="s">
        <v>580</v>
      </c>
      <c r="C10236" s="2">
        <v>2</v>
      </c>
    </row>
    <row r="10237" spans="1:3" ht="22.5" x14ac:dyDescent="0.25">
      <c r="A10237" s="85">
        <v>45568</v>
      </c>
      <c r="B10237" s="87" t="s">
        <v>499</v>
      </c>
      <c r="C10237" s="2">
        <v>2</v>
      </c>
    </row>
    <row r="10238" spans="1:3" x14ac:dyDescent="0.25">
      <c r="A10238" s="85">
        <v>45568</v>
      </c>
      <c r="B10238" s="87" t="s">
        <v>547</v>
      </c>
      <c r="C10238" s="2">
        <v>2</v>
      </c>
    </row>
    <row r="10239" spans="1:3" ht="22.5" x14ac:dyDescent="0.25">
      <c r="A10239" s="85">
        <v>45568</v>
      </c>
      <c r="B10239" s="86" t="s">
        <v>501</v>
      </c>
      <c r="C10239" s="2">
        <v>2</v>
      </c>
    </row>
    <row r="10240" spans="1:3" ht="22.5" x14ac:dyDescent="0.25">
      <c r="A10240" s="85">
        <v>45568</v>
      </c>
      <c r="B10240" s="86" t="s">
        <v>571</v>
      </c>
      <c r="C10240" s="2"/>
    </row>
    <row r="10241" spans="1:3" ht="22.5" x14ac:dyDescent="0.25">
      <c r="A10241" s="85">
        <v>45568</v>
      </c>
      <c r="B10241" s="87" t="s">
        <v>496</v>
      </c>
      <c r="C10241" s="2">
        <v>2</v>
      </c>
    </row>
    <row r="10242" spans="1:3" ht="22.5" x14ac:dyDescent="0.25">
      <c r="A10242" s="85">
        <v>45568</v>
      </c>
      <c r="B10242" s="87" t="s">
        <v>490</v>
      </c>
      <c r="C10242" s="2">
        <v>2</v>
      </c>
    </row>
    <row r="10243" spans="1:3" ht="22.5" x14ac:dyDescent="0.25">
      <c r="A10243" s="85">
        <v>45568</v>
      </c>
      <c r="B10243" s="87" t="s">
        <v>535</v>
      </c>
      <c r="C10243" s="2"/>
    </row>
    <row r="10244" spans="1:3" x14ac:dyDescent="0.25">
      <c r="A10244" s="85">
        <v>45568</v>
      </c>
      <c r="B10244" s="86" t="s">
        <v>495</v>
      </c>
      <c r="C10244" s="2"/>
    </row>
    <row r="10245" spans="1:3" ht="22.5" x14ac:dyDescent="0.25">
      <c r="A10245" s="85">
        <v>45568</v>
      </c>
      <c r="B10245" s="86" t="s">
        <v>492</v>
      </c>
      <c r="C10245" s="2">
        <v>2</v>
      </c>
    </row>
    <row r="10246" spans="1:3" ht="22.5" x14ac:dyDescent="0.25">
      <c r="A10246" s="85">
        <v>45568</v>
      </c>
      <c r="B10246" s="86" t="s">
        <v>503</v>
      </c>
      <c r="C10246" s="2">
        <v>2</v>
      </c>
    </row>
    <row r="10247" spans="1:3" ht="22.5" x14ac:dyDescent="0.25">
      <c r="A10247" s="85">
        <v>45568</v>
      </c>
      <c r="B10247" s="86" t="s">
        <v>552</v>
      </c>
      <c r="C10247" s="2">
        <v>2</v>
      </c>
    </row>
    <row r="10248" spans="1:3" ht="22.5" x14ac:dyDescent="0.25">
      <c r="A10248" s="85">
        <v>45568</v>
      </c>
      <c r="B10248" s="86" t="s">
        <v>504</v>
      </c>
      <c r="C10248" s="2">
        <v>2</v>
      </c>
    </row>
    <row r="10249" spans="1:3" ht="22.5" x14ac:dyDescent="0.25">
      <c r="A10249" s="85">
        <v>45568</v>
      </c>
      <c r="B10249" s="87" t="s">
        <v>551</v>
      </c>
      <c r="C10249" s="2">
        <v>2</v>
      </c>
    </row>
    <row r="10250" spans="1:3" x14ac:dyDescent="0.25">
      <c r="A10250" s="85">
        <v>45568</v>
      </c>
      <c r="B10250" s="87" t="s">
        <v>518</v>
      </c>
      <c r="C10250" s="2">
        <v>1</v>
      </c>
    </row>
    <row r="10251" spans="1:3" ht="22.5" x14ac:dyDescent="0.25">
      <c r="A10251" s="85">
        <v>45568</v>
      </c>
      <c r="B10251" s="87" t="s">
        <v>548</v>
      </c>
      <c r="C10251" s="2">
        <v>2</v>
      </c>
    </row>
    <row r="10252" spans="1:3" x14ac:dyDescent="0.25">
      <c r="A10252" s="85">
        <v>45568</v>
      </c>
      <c r="B10252" s="86" t="s">
        <v>525</v>
      </c>
      <c r="C10252" s="2">
        <v>1</v>
      </c>
    </row>
    <row r="10253" spans="1:3" ht="22.5" x14ac:dyDescent="0.25">
      <c r="A10253" s="85">
        <v>45568</v>
      </c>
      <c r="B10253" s="87" t="s">
        <v>572</v>
      </c>
      <c r="C10253" s="2">
        <v>1</v>
      </c>
    </row>
    <row r="10254" spans="1:3" ht="22.5" x14ac:dyDescent="0.25">
      <c r="A10254" s="85">
        <v>45568</v>
      </c>
      <c r="B10254" s="86" t="s">
        <v>554</v>
      </c>
      <c r="C10254" s="2">
        <v>1</v>
      </c>
    </row>
    <row r="10255" spans="1:3" x14ac:dyDescent="0.25">
      <c r="A10255" s="85">
        <v>45568</v>
      </c>
      <c r="B10255" s="86" t="s">
        <v>498</v>
      </c>
      <c r="C10255" s="2">
        <v>2</v>
      </c>
    </row>
    <row r="10256" spans="1:3" ht="22.5" x14ac:dyDescent="0.25">
      <c r="A10256" s="85">
        <v>45568</v>
      </c>
      <c r="B10256" s="86" t="s">
        <v>533</v>
      </c>
      <c r="C10256" s="2">
        <v>2</v>
      </c>
    </row>
    <row r="10257" spans="1:3" x14ac:dyDescent="0.25">
      <c r="A10257" s="85">
        <v>45568</v>
      </c>
      <c r="B10257" s="87" t="s">
        <v>507</v>
      </c>
      <c r="C10257" s="2">
        <v>2</v>
      </c>
    </row>
    <row r="10258" spans="1:3" ht="22.5" x14ac:dyDescent="0.25">
      <c r="A10258" s="85">
        <v>45568</v>
      </c>
      <c r="B10258" s="87" t="s">
        <v>511</v>
      </c>
      <c r="C10258" s="2">
        <v>1</v>
      </c>
    </row>
    <row r="10259" spans="1:3" ht="22.5" x14ac:dyDescent="0.25">
      <c r="A10259" s="85">
        <v>45568</v>
      </c>
      <c r="B10259" s="86" t="s">
        <v>512</v>
      </c>
      <c r="C10259" s="2">
        <v>2</v>
      </c>
    </row>
    <row r="10260" spans="1:3" x14ac:dyDescent="0.25">
      <c r="A10260" s="85">
        <v>45568</v>
      </c>
      <c r="B10260" s="87" t="s">
        <v>516</v>
      </c>
      <c r="C10260" s="2">
        <v>2</v>
      </c>
    </row>
    <row r="10261" spans="1:3" ht="22.5" x14ac:dyDescent="0.25">
      <c r="A10261" s="85">
        <v>45568</v>
      </c>
      <c r="B10261" s="86" t="s">
        <v>510</v>
      </c>
      <c r="C10261" s="2">
        <v>2</v>
      </c>
    </row>
    <row r="10262" spans="1:3" x14ac:dyDescent="0.25">
      <c r="A10262" s="85">
        <v>45568</v>
      </c>
      <c r="B10262" s="87" t="s">
        <v>519</v>
      </c>
      <c r="C10262" s="2">
        <v>2</v>
      </c>
    </row>
    <row r="10263" spans="1:3" ht="22.5" x14ac:dyDescent="0.25">
      <c r="A10263" s="85">
        <v>45568</v>
      </c>
      <c r="B10263" s="87" t="s">
        <v>523</v>
      </c>
      <c r="C10263" s="2">
        <v>2</v>
      </c>
    </row>
    <row r="10264" spans="1:3" ht="22.5" x14ac:dyDescent="0.25">
      <c r="A10264" s="85">
        <v>45568</v>
      </c>
      <c r="B10264" s="87" t="s">
        <v>555</v>
      </c>
      <c r="C10264" s="2">
        <v>2</v>
      </c>
    </row>
    <row r="10265" spans="1:3" ht="22.5" x14ac:dyDescent="0.25">
      <c r="A10265" s="85">
        <v>45568</v>
      </c>
      <c r="B10265" s="86" t="s">
        <v>544</v>
      </c>
      <c r="C10265" s="2">
        <v>2</v>
      </c>
    </row>
    <row r="10266" spans="1:3" x14ac:dyDescent="0.25">
      <c r="A10266" s="85">
        <v>45568</v>
      </c>
      <c r="B10266" s="86" t="s">
        <v>520</v>
      </c>
      <c r="C10266" s="2"/>
    </row>
    <row r="10267" spans="1:3" ht="22.5" x14ac:dyDescent="0.25">
      <c r="A10267" s="85">
        <v>45568</v>
      </c>
      <c r="B10267" s="87" t="s">
        <v>521</v>
      </c>
      <c r="C10267" s="2">
        <v>2</v>
      </c>
    </row>
    <row r="10268" spans="1:3" ht="22.5" x14ac:dyDescent="0.25">
      <c r="A10268" s="85">
        <v>45568</v>
      </c>
      <c r="B10268" s="86" t="s">
        <v>515</v>
      </c>
      <c r="C10268" s="2">
        <v>2</v>
      </c>
    </row>
    <row r="10269" spans="1:3" ht="22.5" x14ac:dyDescent="0.25">
      <c r="A10269" s="85">
        <v>45568</v>
      </c>
      <c r="B10269" s="87" t="s">
        <v>505</v>
      </c>
      <c r="C10269" s="2">
        <v>2</v>
      </c>
    </row>
    <row r="10270" spans="1:3" ht="22.5" x14ac:dyDescent="0.25">
      <c r="A10270" s="85">
        <v>45568</v>
      </c>
      <c r="B10270" s="86" t="s">
        <v>526</v>
      </c>
      <c r="C10270" s="2">
        <v>2</v>
      </c>
    </row>
    <row r="10271" spans="1:3" ht="22.5" x14ac:dyDescent="0.25">
      <c r="A10271" s="85">
        <v>45568</v>
      </c>
      <c r="B10271" s="87" t="s">
        <v>427</v>
      </c>
      <c r="C10271" s="2">
        <v>2</v>
      </c>
    </row>
    <row r="10272" spans="1:3" x14ac:dyDescent="0.25">
      <c r="A10272" s="85">
        <v>45568</v>
      </c>
      <c r="B10272" s="87" t="s">
        <v>561</v>
      </c>
      <c r="C10272" s="2">
        <v>2</v>
      </c>
    </row>
    <row r="10273" spans="1:3" ht="22.5" x14ac:dyDescent="0.25">
      <c r="A10273" s="85">
        <v>45568</v>
      </c>
      <c r="B10273" s="87" t="s">
        <v>531</v>
      </c>
      <c r="C10273" s="2">
        <v>2</v>
      </c>
    </row>
    <row r="10274" spans="1:3" ht="22.5" x14ac:dyDescent="0.25">
      <c r="A10274" s="85">
        <v>45568</v>
      </c>
      <c r="B10274" s="86" t="s">
        <v>529</v>
      </c>
      <c r="C10274" s="2">
        <v>2</v>
      </c>
    </row>
    <row r="10275" spans="1:3" ht="22.5" x14ac:dyDescent="0.25">
      <c r="A10275" s="85">
        <v>45568</v>
      </c>
      <c r="B10275" s="87" t="s">
        <v>517</v>
      </c>
      <c r="C10275" s="2">
        <v>2</v>
      </c>
    </row>
    <row r="10276" spans="1:3" ht="22.5" x14ac:dyDescent="0.25">
      <c r="A10276" s="85">
        <v>45568</v>
      </c>
      <c r="B10276" s="86" t="s">
        <v>514</v>
      </c>
      <c r="C10276" s="2">
        <v>2</v>
      </c>
    </row>
    <row r="10277" spans="1:3" x14ac:dyDescent="0.25">
      <c r="A10277" s="85">
        <v>45568</v>
      </c>
      <c r="B10277" s="87" t="s">
        <v>546</v>
      </c>
      <c r="C10277" s="2">
        <v>1</v>
      </c>
    </row>
    <row r="10278" spans="1:3" ht="22.5" x14ac:dyDescent="0.25">
      <c r="A10278" s="85">
        <v>45568</v>
      </c>
      <c r="B10278" s="86" t="s">
        <v>630</v>
      </c>
      <c r="C10278" s="2">
        <v>2</v>
      </c>
    </row>
    <row r="10279" spans="1:3" x14ac:dyDescent="0.25">
      <c r="A10279" s="85">
        <v>45568</v>
      </c>
      <c r="B10279" s="87" t="s">
        <v>506</v>
      </c>
      <c r="C10279" s="2">
        <v>1</v>
      </c>
    </row>
    <row r="10280" spans="1:3" x14ac:dyDescent="0.25">
      <c r="A10280" s="85">
        <v>45568</v>
      </c>
      <c r="B10280" s="86" t="s">
        <v>524</v>
      </c>
      <c r="C10280" s="2">
        <v>2</v>
      </c>
    </row>
    <row r="10281" spans="1:3" ht="22.5" x14ac:dyDescent="0.25">
      <c r="A10281" s="85">
        <v>45568</v>
      </c>
      <c r="B10281" s="87" t="s">
        <v>576</v>
      </c>
      <c r="C10281" s="2">
        <v>2</v>
      </c>
    </row>
    <row r="10282" spans="1:3" ht="22.5" x14ac:dyDescent="0.25">
      <c r="A10282" s="85">
        <v>45568</v>
      </c>
      <c r="B10282" s="86" t="s">
        <v>639</v>
      </c>
      <c r="C10282" s="2">
        <v>2</v>
      </c>
    </row>
    <row r="10283" spans="1:3" ht="22.5" x14ac:dyDescent="0.25">
      <c r="A10283" s="85">
        <v>45568</v>
      </c>
      <c r="B10283" s="86" t="s">
        <v>559</v>
      </c>
      <c r="C10283" s="2">
        <v>2</v>
      </c>
    </row>
    <row r="10284" spans="1:3" x14ac:dyDescent="0.25">
      <c r="A10284" s="85">
        <v>45568</v>
      </c>
      <c r="B10284" s="87" t="s">
        <v>575</v>
      </c>
      <c r="C10284" s="2">
        <v>2</v>
      </c>
    </row>
    <row r="10285" spans="1:3" ht="22.5" x14ac:dyDescent="0.25">
      <c r="A10285" s="85">
        <v>45568</v>
      </c>
      <c r="B10285" s="87" t="s">
        <v>577</v>
      </c>
      <c r="C10285" s="2">
        <v>2</v>
      </c>
    </row>
    <row r="10286" spans="1:3" ht="22.5" x14ac:dyDescent="0.25">
      <c r="A10286" s="85">
        <v>45568</v>
      </c>
      <c r="B10286" s="86" t="s">
        <v>539</v>
      </c>
      <c r="C10286" s="2">
        <v>2</v>
      </c>
    </row>
    <row r="10287" spans="1:3" ht="22.5" x14ac:dyDescent="0.25">
      <c r="A10287" s="85">
        <v>45568</v>
      </c>
      <c r="B10287" s="86" t="s">
        <v>549</v>
      </c>
      <c r="C10287" s="2">
        <v>2</v>
      </c>
    </row>
    <row r="10288" spans="1:3" x14ac:dyDescent="0.25">
      <c r="A10288" s="85">
        <v>45568</v>
      </c>
      <c r="B10288" s="87" t="s">
        <v>573</v>
      </c>
      <c r="C10288" s="2">
        <v>2</v>
      </c>
    </row>
    <row r="10289" spans="1:3" x14ac:dyDescent="0.25">
      <c r="A10289" s="85">
        <v>45568</v>
      </c>
      <c r="B10289" s="86" t="s">
        <v>582</v>
      </c>
      <c r="C10289" s="2">
        <v>2</v>
      </c>
    </row>
    <row r="10290" spans="1:3" x14ac:dyDescent="0.25">
      <c r="A10290" s="85">
        <v>45568</v>
      </c>
      <c r="B10290" s="86" t="s">
        <v>562</v>
      </c>
      <c r="C10290" s="2">
        <v>2</v>
      </c>
    </row>
    <row r="10291" spans="1:3" x14ac:dyDescent="0.25">
      <c r="A10291" s="85">
        <v>45568</v>
      </c>
      <c r="B10291" s="86" t="s">
        <v>536</v>
      </c>
      <c r="C10291" s="2">
        <v>2</v>
      </c>
    </row>
    <row r="10292" spans="1:3" x14ac:dyDescent="0.25">
      <c r="A10292" s="85">
        <v>45568</v>
      </c>
      <c r="B10292" s="86" t="s">
        <v>541</v>
      </c>
      <c r="C10292" s="2">
        <v>2</v>
      </c>
    </row>
    <row r="10293" spans="1:3" ht="22.5" x14ac:dyDescent="0.25">
      <c r="A10293" s="85">
        <v>45568</v>
      </c>
      <c r="B10293" s="87" t="s">
        <v>540</v>
      </c>
      <c r="C10293" s="2">
        <v>2</v>
      </c>
    </row>
    <row r="10294" spans="1:3" ht="22.5" x14ac:dyDescent="0.25">
      <c r="A10294" s="85">
        <v>45568</v>
      </c>
      <c r="B10294" s="86" t="s">
        <v>530</v>
      </c>
      <c r="C10294" s="2">
        <v>2</v>
      </c>
    </row>
    <row r="10295" spans="1:3" ht="22.5" x14ac:dyDescent="0.25">
      <c r="A10295" s="85">
        <v>45568</v>
      </c>
      <c r="B10295" s="87" t="s">
        <v>542</v>
      </c>
      <c r="C10295" s="2">
        <v>2</v>
      </c>
    </row>
    <row r="10296" spans="1:3" ht="22.5" x14ac:dyDescent="0.25">
      <c r="A10296" s="85">
        <v>45568</v>
      </c>
      <c r="B10296" s="86" t="s">
        <v>522</v>
      </c>
      <c r="C10296" s="2">
        <v>2</v>
      </c>
    </row>
    <row r="10297" spans="1:3" ht="22.5" x14ac:dyDescent="0.25">
      <c r="A10297" s="85">
        <v>45568</v>
      </c>
      <c r="B10297" s="87" t="s">
        <v>563</v>
      </c>
      <c r="C10297" s="2">
        <v>2</v>
      </c>
    </row>
    <row r="10298" spans="1:3" ht="22.5" x14ac:dyDescent="0.25">
      <c r="A10298" s="85">
        <v>45568</v>
      </c>
      <c r="B10298" s="87" t="s">
        <v>558</v>
      </c>
      <c r="C10298" s="2">
        <v>2</v>
      </c>
    </row>
    <row r="10299" spans="1:3" x14ac:dyDescent="0.25">
      <c r="A10299" s="85">
        <v>45568</v>
      </c>
      <c r="B10299" s="87" t="s">
        <v>564</v>
      </c>
      <c r="C10299" s="2">
        <v>2</v>
      </c>
    </row>
    <row r="10300" spans="1:3" ht="22.5" x14ac:dyDescent="0.25">
      <c r="A10300" s="85">
        <v>45568</v>
      </c>
      <c r="B10300" s="86" t="s">
        <v>568</v>
      </c>
      <c r="C10300" s="2">
        <v>2</v>
      </c>
    </row>
    <row r="10301" spans="1:3" ht="22.5" x14ac:dyDescent="0.25">
      <c r="A10301" s="85">
        <v>45568</v>
      </c>
      <c r="B10301" s="87" t="s">
        <v>545</v>
      </c>
      <c r="C10301" s="2">
        <v>2</v>
      </c>
    </row>
    <row r="10302" spans="1:3" ht="22.5" x14ac:dyDescent="0.25">
      <c r="A10302" s="85">
        <v>45569</v>
      </c>
      <c r="B10302" s="87" t="s">
        <v>493</v>
      </c>
      <c r="C10302" s="2">
        <v>2</v>
      </c>
    </row>
    <row r="10303" spans="1:3" x14ac:dyDescent="0.25">
      <c r="A10303" s="85">
        <v>45569</v>
      </c>
      <c r="B10303" s="87" t="s">
        <v>498</v>
      </c>
      <c r="C10303" s="2">
        <v>2</v>
      </c>
    </row>
    <row r="10304" spans="1:3" x14ac:dyDescent="0.25">
      <c r="A10304" s="85">
        <v>45569</v>
      </c>
      <c r="B10304" s="87" t="s">
        <v>585</v>
      </c>
      <c r="C10304" s="2"/>
    </row>
    <row r="10305" spans="1:3" ht="22.5" x14ac:dyDescent="0.25">
      <c r="A10305" s="85">
        <v>45569</v>
      </c>
      <c r="B10305" s="87" t="s">
        <v>581</v>
      </c>
      <c r="C10305" s="2"/>
    </row>
    <row r="10306" spans="1:3" ht="22.5" x14ac:dyDescent="0.25">
      <c r="A10306" s="85">
        <v>45569</v>
      </c>
      <c r="B10306" s="87" t="s">
        <v>571</v>
      </c>
      <c r="C10306" s="2"/>
    </row>
    <row r="10307" spans="1:3" ht="22.5" x14ac:dyDescent="0.25">
      <c r="A10307" s="85">
        <v>45569</v>
      </c>
      <c r="B10307" s="87" t="s">
        <v>492</v>
      </c>
      <c r="C10307" s="2">
        <v>2</v>
      </c>
    </row>
    <row r="10308" spans="1:3" ht="22.5" x14ac:dyDescent="0.25">
      <c r="A10308" s="85">
        <v>45569</v>
      </c>
      <c r="B10308" s="86" t="s">
        <v>491</v>
      </c>
      <c r="C10308" s="2"/>
    </row>
    <row r="10309" spans="1:3" x14ac:dyDescent="0.25">
      <c r="A10309" s="85">
        <v>45569</v>
      </c>
      <c r="B10309" s="87" t="s">
        <v>497</v>
      </c>
      <c r="C10309" s="2">
        <v>2</v>
      </c>
    </row>
    <row r="10310" spans="1:3" ht="22.5" x14ac:dyDescent="0.25">
      <c r="A10310" s="85">
        <v>45569</v>
      </c>
      <c r="B10310" s="86" t="s">
        <v>515</v>
      </c>
      <c r="C10310" s="2">
        <v>2</v>
      </c>
    </row>
    <row r="10311" spans="1:3" ht="22.5" x14ac:dyDescent="0.25">
      <c r="A10311" s="85">
        <v>45569</v>
      </c>
      <c r="B10311" s="86" t="s">
        <v>552</v>
      </c>
      <c r="C10311" s="2">
        <v>2</v>
      </c>
    </row>
    <row r="10312" spans="1:3" ht="22.5" x14ac:dyDescent="0.25">
      <c r="A10312" s="85">
        <v>45569</v>
      </c>
      <c r="B10312" s="86" t="s">
        <v>551</v>
      </c>
      <c r="C10312" s="2">
        <v>2</v>
      </c>
    </row>
    <row r="10313" spans="1:3" ht="22.5" x14ac:dyDescent="0.25">
      <c r="A10313" s="85">
        <v>45569</v>
      </c>
      <c r="B10313" s="86" t="s">
        <v>548</v>
      </c>
      <c r="C10313" s="2">
        <v>2</v>
      </c>
    </row>
    <row r="10314" spans="1:3" x14ac:dyDescent="0.25">
      <c r="A10314" s="85">
        <v>45569</v>
      </c>
      <c r="B10314" s="86" t="s">
        <v>580</v>
      </c>
      <c r="C10314" s="2">
        <v>2</v>
      </c>
    </row>
    <row r="10315" spans="1:3" x14ac:dyDescent="0.25">
      <c r="A10315" s="85">
        <v>45569</v>
      </c>
      <c r="B10315" s="86" t="s">
        <v>520</v>
      </c>
      <c r="C10315" s="2"/>
    </row>
    <row r="10316" spans="1:3" ht="22.5" x14ac:dyDescent="0.25">
      <c r="A10316" s="85">
        <v>45569</v>
      </c>
      <c r="B10316" s="87" t="s">
        <v>511</v>
      </c>
      <c r="C10316" s="2">
        <v>1</v>
      </c>
    </row>
    <row r="10317" spans="1:3" ht="22.5" x14ac:dyDescent="0.25">
      <c r="A10317" s="85">
        <v>45569</v>
      </c>
      <c r="B10317" s="87" t="s">
        <v>439</v>
      </c>
      <c r="C10317" s="2">
        <v>2</v>
      </c>
    </row>
    <row r="10318" spans="1:3" ht="22.5" x14ac:dyDescent="0.25">
      <c r="A10318" s="85">
        <v>45569</v>
      </c>
      <c r="B10318" s="86" t="s">
        <v>503</v>
      </c>
      <c r="C10318" s="2"/>
    </row>
    <row r="10319" spans="1:3" ht="22.5" x14ac:dyDescent="0.25">
      <c r="A10319" s="85">
        <v>45569</v>
      </c>
      <c r="B10319" s="87" t="s">
        <v>528</v>
      </c>
      <c r="C10319" s="2">
        <v>2</v>
      </c>
    </row>
    <row r="10320" spans="1:3" ht="22.5" x14ac:dyDescent="0.25">
      <c r="A10320" s="85">
        <v>45569</v>
      </c>
      <c r="B10320" s="87" t="s">
        <v>554</v>
      </c>
      <c r="C10320" s="2">
        <v>1</v>
      </c>
    </row>
    <row r="10321" spans="1:3" ht="22.5" x14ac:dyDescent="0.25">
      <c r="A10321" s="85">
        <v>45569</v>
      </c>
      <c r="B10321" s="86" t="s">
        <v>572</v>
      </c>
      <c r="C10321" s="2">
        <v>2</v>
      </c>
    </row>
    <row r="10322" spans="1:3" ht="22.5" x14ac:dyDescent="0.25">
      <c r="A10322" s="85">
        <v>45569</v>
      </c>
      <c r="B10322" s="86" t="s">
        <v>557</v>
      </c>
      <c r="C10322" s="2">
        <v>2</v>
      </c>
    </row>
    <row r="10323" spans="1:3" ht="22.5" x14ac:dyDescent="0.25">
      <c r="A10323" s="85">
        <v>45569</v>
      </c>
      <c r="B10323" s="87" t="s">
        <v>512</v>
      </c>
      <c r="C10323" s="2">
        <v>2</v>
      </c>
    </row>
    <row r="10324" spans="1:3" ht="22.5" x14ac:dyDescent="0.25">
      <c r="A10324" s="85">
        <v>45569</v>
      </c>
      <c r="B10324" s="86" t="s">
        <v>563</v>
      </c>
      <c r="C10324" s="2"/>
    </row>
    <row r="10325" spans="1:3" ht="22.5" x14ac:dyDescent="0.25">
      <c r="A10325" s="85">
        <v>45569</v>
      </c>
      <c r="B10325" s="86" t="s">
        <v>500</v>
      </c>
      <c r="C10325" s="2">
        <v>2</v>
      </c>
    </row>
    <row r="10326" spans="1:3" x14ac:dyDescent="0.25">
      <c r="A10326" s="85">
        <v>45569</v>
      </c>
      <c r="B10326" s="87" t="s">
        <v>516</v>
      </c>
      <c r="C10326" s="2">
        <v>2</v>
      </c>
    </row>
    <row r="10327" spans="1:3" ht="22.5" x14ac:dyDescent="0.25">
      <c r="A10327" s="85">
        <v>45569</v>
      </c>
      <c r="B10327" s="87" t="s">
        <v>523</v>
      </c>
      <c r="C10327" s="2"/>
    </row>
    <row r="10328" spans="1:3" x14ac:dyDescent="0.25">
      <c r="A10328" s="85">
        <v>45569</v>
      </c>
      <c r="B10328" s="87" t="s">
        <v>561</v>
      </c>
      <c r="C10328" s="2">
        <v>1</v>
      </c>
    </row>
    <row r="10329" spans="1:3" ht="22.5" x14ac:dyDescent="0.25">
      <c r="A10329" s="85">
        <v>45569</v>
      </c>
      <c r="B10329" s="86" t="s">
        <v>508</v>
      </c>
      <c r="C10329" s="2">
        <v>1</v>
      </c>
    </row>
    <row r="10330" spans="1:3" ht="22.5" x14ac:dyDescent="0.25">
      <c r="A10330" s="85">
        <v>45569</v>
      </c>
      <c r="B10330" s="86" t="s">
        <v>629</v>
      </c>
      <c r="C10330" s="2">
        <v>2</v>
      </c>
    </row>
    <row r="10331" spans="1:3" ht="22.5" x14ac:dyDescent="0.25">
      <c r="A10331" s="85">
        <v>45569</v>
      </c>
      <c r="B10331" s="86" t="s">
        <v>535</v>
      </c>
      <c r="C10331" s="2">
        <v>2</v>
      </c>
    </row>
    <row r="10332" spans="1:3" x14ac:dyDescent="0.25">
      <c r="A10332" s="85">
        <v>45569</v>
      </c>
      <c r="B10332" s="86" t="s">
        <v>507</v>
      </c>
      <c r="C10332" s="2">
        <v>2</v>
      </c>
    </row>
    <row r="10333" spans="1:3" ht="22.5" x14ac:dyDescent="0.25">
      <c r="A10333" s="85">
        <v>45569</v>
      </c>
      <c r="B10333" s="86" t="s">
        <v>510</v>
      </c>
      <c r="C10333" s="2">
        <v>2</v>
      </c>
    </row>
    <row r="10334" spans="1:3" x14ac:dyDescent="0.25">
      <c r="A10334" s="85">
        <v>45569</v>
      </c>
      <c r="B10334" s="87" t="s">
        <v>564</v>
      </c>
      <c r="C10334" s="2">
        <v>1</v>
      </c>
    </row>
    <row r="10335" spans="1:3" x14ac:dyDescent="0.25">
      <c r="A10335" s="85">
        <v>45569</v>
      </c>
      <c r="B10335" s="86" t="s">
        <v>575</v>
      </c>
      <c r="C10335" s="2">
        <v>2</v>
      </c>
    </row>
    <row r="10336" spans="1:3" ht="22.5" x14ac:dyDescent="0.25">
      <c r="A10336" s="85">
        <v>45569</v>
      </c>
      <c r="B10336" s="87" t="s">
        <v>522</v>
      </c>
      <c r="C10336" s="2">
        <v>2</v>
      </c>
    </row>
    <row r="10337" spans="1:3" x14ac:dyDescent="0.25">
      <c r="A10337" s="85">
        <v>45569</v>
      </c>
      <c r="B10337" s="86" t="s">
        <v>582</v>
      </c>
      <c r="C10337" s="2">
        <v>2</v>
      </c>
    </row>
    <row r="10338" spans="1:3" ht="22.5" x14ac:dyDescent="0.25">
      <c r="A10338" s="85">
        <v>45569</v>
      </c>
      <c r="B10338" s="86" t="s">
        <v>427</v>
      </c>
      <c r="C10338" s="2">
        <v>2</v>
      </c>
    </row>
    <row r="10339" spans="1:3" ht="22.5" x14ac:dyDescent="0.25">
      <c r="A10339" s="85">
        <v>45569</v>
      </c>
      <c r="B10339" s="87" t="s">
        <v>533</v>
      </c>
      <c r="C10339" s="2">
        <v>2</v>
      </c>
    </row>
    <row r="10340" spans="1:3" ht="22.5" x14ac:dyDescent="0.25">
      <c r="A10340" s="85">
        <v>45569</v>
      </c>
      <c r="B10340" s="87" t="s">
        <v>529</v>
      </c>
      <c r="C10340" s="2">
        <v>2</v>
      </c>
    </row>
    <row r="10341" spans="1:3" ht="22.5" x14ac:dyDescent="0.25">
      <c r="A10341" s="85">
        <v>45569</v>
      </c>
      <c r="B10341" s="87" t="s">
        <v>521</v>
      </c>
      <c r="C10341" s="2">
        <v>2</v>
      </c>
    </row>
    <row r="10342" spans="1:3" ht="22.5" x14ac:dyDescent="0.25">
      <c r="A10342" s="85">
        <v>45569</v>
      </c>
      <c r="B10342" s="86" t="s">
        <v>545</v>
      </c>
      <c r="C10342" s="2">
        <v>2</v>
      </c>
    </row>
    <row r="10343" spans="1:3" ht="22.5" x14ac:dyDescent="0.25">
      <c r="A10343" s="85">
        <v>45569</v>
      </c>
      <c r="B10343" s="87" t="s">
        <v>504</v>
      </c>
      <c r="C10343" s="2">
        <v>2</v>
      </c>
    </row>
    <row r="10344" spans="1:3" x14ac:dyDescent="0.25">
      <c r="A10344" s="85">
        <v>45569</v>
      </c>
      <c r="B10344" s="86" t="s">
        <v>518</v>
      </c>
      <c r="C10344" s="2">
        <v>2</v>
      </c>
    </row>
    <row r="10345" spans="1:3" ht="22.5" x14ac:dyDescent="0.25">
      <c r="A10345" s="85">
        <v>45569</v>
      </c>
      <c r="B10345" s="87" t="s">
        <v>559</v>
      </c>
      <c r="C10345" s="2">
        <v>2</v>
      </c>
    </row>
    <row r="10346" spans="1:3" ht="22.5" x14ac:dyDescent="0.25">
      <c r="A10346" s="85">
        <v>45569</v>
      </c>
      <c r="B10346" s="87" t="s">
        <v>630</v>
      </c>
      <c r="C10346" s="2">
        <v>2</v>
      </c>
    </row>
    <row r="10347" spans="1:3" ht="22.5" x14ac:dyDescent="0.25">
      <c r="A10347" s="85">
        <v>45569</v>
      </c>
      <c r="B10347" s="87" t="s">
        <v>501</v>
      </c>
      <c r="C10347" s="2">
        <v>2</v>
      </c>
    </row>
    <row r="10348" spans="1:3" ht="22.5" x14ac:dyDescent="0.25">
      <c r="A10348" s="85">
        <v>45569</v>
      </c>
      <c r="B10348" s="87" t="s">
        <v>544</v>
      </c>
      <c r="C10348" s="2">
        <v>2</v>
      </c>
    </row>
    <row r="10349" spans="1:3" ht="22.5" x14ac:dyDescent="0.25">
      <c r="A10349" s="85">
        <v>45569</v>
      </c>
      <c r="B10349" s="87" t="s">
        <v>526</v>
      </c>
      <c r="C10349" s="2">
        <v>2</v>
      </c>
    </row>
    <row r="10350" spans="1:3" ht="22.5" x14ac:dyDescent="0.25">
      <c r="A10350" s="85">
        <v>45569</v>
      </c>
      <c r="B10350" s="86" t="s">
        <v>505</v>
      </c>
      <c r="C10350" s="2">
        <v>2</v>
      </c>
    </row>
    <row r="10351" spans="1:3" ht="22.5" x14ac:dyDescent="0.25">
      <c r="A10351" s="85">
        <v>45569</v>
      </c>
      <c r="B10351" s="87" t="s">
        <v>530</v>
      </c>
      <c r="C10351" s="2">
        <v>2</v>
      </c>
    </row>
    <row r="10352" spans="1:3" x14ac:dyDescent="0.25">
      <c r="A10352" s="85">
        <v>45569</v>
      </c>
      <c r="B10352" s="86" t="s">
        <v>524</v>
      </c>
      <c r="C10352" s="2">
        <v>2</v>
      </c>
    </row>
    <row r="10353" spans="1:3" ht="22.5" x14ac:dyDescent="0.25">
      <c r="A10353" s="85">
        <v>45569</v>
      </c>
      <c r="B10353" s="86" t="s">
        <v>577</v>
      </c>
      <c r="C10353" s="2">
        <v>2</v>
      </c>
    </row>
    <row r="10354" spans="1:3" x14ac:dyDescent="0.25">
      <c r="A10354" s="85">
        <v>45569</v>
      </c>
      <c r="B10354" s="87" t="s">
        <v>573</v>
      </c>
      <c r="C10354" s="2">
        <v>2</v>
      </c>
    </row>
    <row r="10355" spans="1:3" ht="22.5" x14ac:dyDescent="0.25">
      <c r="A10355" s="85">
        <v>45569</v>
      </c>
      <c r="B10355" s="86" t="s">
        <v>555</v>
      </c>
      <c r="C10355" s="2">
        <v>2</v>
      </c>
    </row>
    <row r="10356" spans="1:3" ht="22.5" x14ac:dyDescent="0.25">
      <c r="A10356" s="85">
        <v>45569</v>
      </c>
      <c r="B10356" s="86" t="s">
        <v>549</v>
      </c>
      <c r="C10356" s="2">
        <v>2</v>
      </c>
    </row>
    <row r="10357" spans="1:3" x14ac:dyDescent="0.25">
      <c r="A10357" s="85">
        <v>45569</v>
      </c>
      <c r="B10357" s="86" t="s">
        <v>506</v>
      </c>
      <c r="C10357" s="2">
        <v>1</v>
      </c>
    </row>
    <row r="10358" spans="1:3" ht="22.5" x14ac:dyDescent="0.25">
      <c r="A10358" s="85">
        <v>45569</v>
      </c>
      <c r="B10358" s="87" t="s">
        <v>534</v>
      </c>
      <c r="C10358" s="2">
        <v>2</v>
      </c>
    </row>
    <row r="10359" spans="1:3" x14ac:dyDescent="0.25">
      <c r="A10359" s="85">
        <v>45569</v>
      </c>
      <c r="B10359" s="87" t="s">
        <v>525</v>
      </c>
      <c r="C10359" s="2">
        <v>2</v>
      </c>
    </row>
    <row r="10360" spans="1:3" ht="22.5" x14ac:dyDescent="0.25">
      <c r="A10360" s="85">
        <v>45569</v>
      </c>
      <c r="B10360" s="86" t="s">
        <v>539</v>
      </c>
      <c r="C10360" s="2">
        <v>2</v>
      </c>
    </row>
    <row r="10361" spans="1:3" ht="22.5" x14ac:dyDescent="0.25">
      <c r="A10361" s="85">
        <v>45569</v>
      </c>
      <c r="B10361" s="86" t="s">
        <v>576</v>
      </c>
      <c r="C10361" s="2">
        <v>2</v>
      </c>
    </row>
    <row r="10362" spans="1:3" x14ac:dyDescent="0.25">
      <c r="A10362" s="85">
        <v>45569</v>
      </c>
      <c r="B10362" s="86" t="s">
        <v>562</v>
      </c>
      <c r="C10362" s="2">
        <v>2</v>
      </c>
    </row>
    <row r="10363" spans="1:3" ht="22.5" x14ac:dyDescent="0.25">
      <c r="A10363" s="85">
        <v>45569</v>
      </c>
      <c r="B10363" s="86" t="s">
        <v>639</v>
      </c>
      <c r="C10363" s="2">
        <v>2</v>
      </c>
    </row>
    <row r="10364" spans="1:3" x14ac:dyDescent="0.25">
      <c r="A10364" s="85">
        <v>45569</v>
      </c>
      <c r="B10364" s="87" t="s">
        <v>536</v>
      </c>
      <c r="C10364" s="2">
        <v>2</v>
      </c>
    </row>
    <row r="10365" spans="1:3" ht="22.5" x14ac:dyDescent="0.25">
      <c r="A10365" s="85">
        <v>45569</v>
      </c>
      <c r="B10365" s="87" t="s">
        <v>542</v>
      </c>
      <c r="C10365" s="2">
        <v>2</v>
      </c>
    </row>
    <row r="10366" spans="1:3" x14ac:dyDescent="0.25">
      <c r="A10366" s="85">
        <v>45569</v>
      </c>
      <c r="B10366" s="87" t="s">
        <v>547</v>
      </c>
      <c r="C10366" s="2">
        <v>2</v>
      </c>
    </row>
    <row r="10367" spans="1:3" x14ac:dyDescent="0.25">
      <c r="A10367" s="85">
        <v>45569</v>
      </c>
      <c r="B10367" s="86" t="s">
        <v>541</v>
      </c>
      <c r="C10367" s="2">
        <v>2</v>
      </c>
    </row>
    <row r="10368" spans="1:3" ht="22.5" x14ac:dyDescent="0.25">
      <c r="A10368" s="85">
        <v>45569</v>
      </c>
      <c r="B10368" s="86" t="s">
        <v>568</v>
      </c>
      <c r="C10368" s="2">
        <v>2</v>
      </c>
    </row>
    <row r="10369" spans="1:3" x14ac:dyDescent="0.25">
      <c r="A10369" s="85">
        <v>45569</v>
      </c>
      <c r="B10369" s="87" t="s">
        <v>546</v>
      </c>
      <c r="C10369" s="2">
        <v>2</v>
      </c>
    </row>
    <row r="10370" spans="1:3" ht="22.5" x14ac:dyDescent="0.25">
      <c r="A10370" s="85">
        <v>45570</v>
      </c>
      <c r="B10370" s="86" t="s">
        <v>493</v>
      </c>
      <c r="C10370" s="2"/>
    </row>
    <row r="10371" spans="1:3" ht="22.5" x14ac:dyDescent="0.25">
      <c r="A10371" s="85">
        <v>45570</v>
      </c>
      <c r="B10371" s="86" t="s">
        <v>505</v>
      </c>
      <c r="C10371" s="2"/>
    </row>
    <row r="10372" spans="1:3" x14ac:dyDescent="0.25">
      <c r="A10372" s="85">
        <v>45570</v>
      </c>
      <c r="B10372" s="87" t="s">
        <v>507</v>
      </c>
      <c r="C10372" s="2"/>
    </row>
    <row r="10373" spans="1:3" ht="22.5" x14ac:dyDescent="0.25">
      <c r="A10373" s="85">
        <v>45570</v>
      </c>
      <c r="B10373" s="86" t="s">
        <v>629</v>
      </c>
      <c r="C10373" s="2"/>
    </row>
    <row r="10374" spans="1:3" ht="22.5" x14ac:dyDescent="0.25">
      <c r="A10374" s="85">
        <v>45570</v>
      </c>
      <c r="B10374" s="87" t="s">
        <v>535</v>
      </c>
      <c r="C10374" s="2"/>
    </row>
    <row r="10375" spans="1:3" ht="22.5" x14ac:dyDescent="0.25">
      <c r="A10375" s="85">
        <v>45570</v>
      </c>
      <c r="B10375" s="86" t="s">
        <v>568</v>
      </c>
      <c r="C10375" s="2"/>
    </row>
    <row r="10376" spans="1:3" x14ac:dyDescent="0.25">
      <c r="A10376" s="85">
        <v>45570</v>
      </c>
      <c r="B10376" s="87" t="s">
        <v>561</v>
      </c>
      <c r="C10376" s="2">
        <v>1</v>
      </c>
    </row>
    <row r="10377" spans="1:3" ht="22.5" x14ac:dyDescent="0.25">
      <c r="A10377" s="85">
        <v>45570</v>
      </c>
      <c r="B10377" s="87" t="s">
        <v>556</v>
      </c>
      <c r="C10377" s="2"/>
    </row>
    <row r="10378" spans="1:3" x14ac:dyDescent="0.25">
      <c r="A10378" s="85">
        <v>45570</v>
      </c>
      <c r="B10378" s="87" t="s">
        <v>553</v>
      </c>
      <c r="C10378" s="2">
        <v>2</v>
      </c>
    </row>
    <row r="10379" spans="1:3" ht="22.5" x14ac:dyDescent="0.25">
      <c r="A10379" s="85">
        <v>45570</v>
      </c>
      <c r="B10379" s="87" t="s">
        <v>501</v>
      </c>
      <c r="C10379" s="2">
        <v>1</v>
      </c>
    </row>
    <row r="10380" spans="1:3" ht="22.5" x14ac:dyDescent="0.25">
      <c r="A10380" s="85">
        <v>45570</v>
      </c>
      <c r="B10380" s="86" t="s">
        <v>555</v>
      </c>
      <c r="C10380" s="2"/>
    </row>
    <row r="10381" spans="1:3" ht="22.5" x14ac:dyDescent="0.25">
      <c r="A10381" s="85">
        <v>45570</v>
      </c>
      <c r="B10381" s="87" t="s">
        <v>439</v>
      </c>
      <c r="C10381" s="2">
        <v>2</v>
      </c>
    </row>
    <row r="10382" spans="1:3" ht="22.5" x14ac:dyDescent="0.25">
      <c r="A10382" s="85">
        <v>45570</v>
      </c>
      <c r="B10382" s="87" t="s">
        <v>491</v>
      </c>
      <c r="C10382" s="2"/>
    </row>
    <row r="10383" spans="1:3" ht="22.5" x14ac:dyDescent="0.25">
      <c r="A10383" s="85">
        <v>45570</v>
      </c>
      <c r="B10383" s="86" t="s">
        <v>531</v>
      </c>
      <c r="C10383" s="2">
        <v>1</v>
      </c>
    </row>
    <row r="10384" spans="1:3" ht="22.5" x14ac:dyDescent="0.25">
      <c r="A10384" s="85">
        <v>45570</v>
      </c>
      <c r="B10384" s="86" t="s">
        <v>569</v>
      </c>
      <c r="C10384" s="2">
        <v>2</v>
      </c>
    </row>
    <row r="10385" spans="1:3" ht="22.5" x14ac:dyDescent="0.25">
      <c r="A10385" s="85">
        <v>45570</v>
      </c>
      <c r="B10385" s="87" t="s">
        <v>542</v>
      </c>
      <c r="C10385" s="2">
        <v>1</v>
      </c>
    </row>
    <row r="10386" spans="1:3" x14ac:dyDescent="0.25">
      <c r="A10386" s="85">
        <v>45570</v>
      </c>
      <c r="B10386" s="87" t="s">
        <v>506</v>
      </c>
      <c r="C10386" s="2">
        <v>1</v>
      </c>
    </row>
    <row r="10387" spans="1:3" x14ac:dyDescent="0.25">
      <c r="A10387" s="85">
        <v>45570</v>
      </c>
      <c r="B10387" s="87" t="s">
        <v>573</v>
      </c>
      <c r="C10387" s="2">
        <v>1</v>
      </c>
    </row>
    <row r="10388" spans="1:3" ht="22.5" x14ac:dyDescent="0.25">
      <c r="A10388" s="85">
        <v>45570</v>
      </c>
      <c r="B10388" s="86" t="s">
        <v>508</v>
      </c>
      <c r="C10388" s="2">
        <v>1</v>
      </c>
    </row>
    <row r="10389" spans="1:3" ht="22.5" x14ac:dyDescent="0.25">
      <c r="A10389" s="85">
        <v>45570</v>
      </c>
      <c r="B10389" s="86" t="s">
        <v>510</v>
      </c>
      <c r="C10389" s="2">
        <v>2</v>
      </c>
    </row>
    <row r="10390" spans="1:3" ht="22.5" x14ac:dyDescent="0.25">
      <c r="A10390" s="85">
        <v>45570</v>
      </c>
      <c r="B10390" s="87" t="s">
        <v>563</v>
      </c>
      <c r="C10390" s="2">
        <v>1</v>
      </c>
    </row>
    <row r="10391" spans="1:3" x14ac:dyDescent="0.25">
      <c r="A10391" s="85">
        <v>45570</v>
      </c>
      <c r="B10391" s="87" t="s">
        <v>520</v>
      </c>
      <c r="C10391" s="2"/>
    </row>
    <row r="10392" spans="1:3" ht="22.5" x14ac:dyDescent="0.25">
      <c r="A10392" s="85">
        <v>45570</v>
      </c>
      <c r="B10392" s="87" t="s">
        <v>559</v>
      </c>
      <c r="C10392" s="2">
        <v>2</v>
      </c>
    </row>
    <row r="10393" spans="1:3" x14ac:dyDescent="0.25">
      <c r="A10393" s="85">
        <v>45570</v>
      </c>
      <c r="B10393" s="86" t="s">
        <v>564</v>
      </c>
      <c r="C10393" s="2">
        <v>2</v>
      </c>
    </row>
    <row r="10394" spans="1:3" x14ac:dyDescent="0.25">
      <c r="A10394" s="85">
        <v>45570</v>
      </c>
      <c r="B10394" s="86" t="s">
        <v>546</v>
      </c>
      <c r="C10394" s="2">
        <v>1</v>
      </c>
    </row>
    <row r="10395" spans="1:3" ht="22.5" x14ac:dyDescent="0.25">
      <c r="A10395" s="85">
        <v>45570</v>
      </c>
      <c r="B10395" s="86" t="s">
        <v>572</v>
      </c>
      <c r="C10395" s="2">
        <v>2</v>
      </c>
    </row>
    <row r="10396" spans="1:3" ht="22.5" x14ac:dyDescent="0.25">
      <c r="A10396" s="85">
        <v>45570</v>
      </c>
      <c r="B10396" s="86" t="s">
        <v>528</v>
      </c>
      <c r="C10396" s="2">
        <v>2</v>
      </c>
    </row>
    <row r="10397" spans="1:3" x14ac:dyDescent="0.25">
      <c r="A10397" s="85">
        <v>45570</v>
      </c>
      <c r="B10397" s="86" t="s">
        <v>575</v>
      </c>
      <c r="C10397" s="2">
        <v>2</v>
      </c>
    </row>
    <row r="10398" spans="1:3" ht="22.5" x14ac:dyDescent="0.25">
      <c r="A10398" s="85">
        <v>45570</v>
      </c>
      <c r="B10398" s="86" t="s">
        <v>630</v>
      </c>
      <c r="C10398" s="2">
        <v>2</v>
      </c>
    </row>
    <row r="10399" spans="1:3" x14ac:dyDescent="0.25">
      <c r="A10399" s="85">
        <v>45570</v>
      </c>
      <c r="B10399" s="87" t="s">
        <v>541</v>
      </c>
      <c r="C10399" s="2">
        <v>2</v>
      </c>
    </row>
    <row r="10400" spans="1:3" ht="22.5" x14ac:dyDescent="0.25">
      <c r="A10400" s="85">
        <v>45570</v>
      </c>
      <c r="B10400" s="87" t="s">
        <v>544</v>
      </c>
      <c r="C10400" s="2">
        <v>2</v>
      </c>
    </row>
    <row r="10401" spans="1:3" x14ac:dyDescent="0.25">
      <c r="A10401" s="85">
        <v>45570</v>
      </c>
      <c r="B10401" s="87" t="s">
        <v>524</v>
      </c>
      <c r="C10401" s="2">
        <v>2</v>
      </c>
    </row>
    <row r="10402" spans="1:3" ht="22.5" x14ac:dyDescent="0.25">
      <c r="A10402" s="85">
        <v>45570</v>
      </c>
      <c r="B10402" s="87" t="s">
        <v>549</v>
      </c>
      <c r="C10402" s="2">
        <v>2</v>
      </c>
    </row>
    <row r="10403" spans="1:3" ht="22.5" x14ac:dyDescent="0.25">
      <c r="A10403" s="85">
        <v>45570</v>
      </c>
      <c r="B10403" s="87" t="s">
        <v>504</v>
      </c>
      <c r="C10403" s="2">
        <v>2</v>
      </c>
    </row>
    <row r="10404" spans="1:3" ht="22.5" x14ac:dyDescent="0.25">
      <c r="A10404" s="85">
        <v>45570</v>
      </c>
      <c r="B10404" s="86" t="s">
        <v>571</v>
      </c>
      <c r="C10404" s="2">
        <v>2</v>
      </c>
    </row>
    <row r="10405" spans="1:3" x14ac:dyDescent="0.25">
      <c r="A10405" s="85">
        <v>45570</v>
      </c>
      <c r="B10405" s="87" t="s">
        <v>582</v>
      </c>
      <c r="C10405" s="2">
        <v>2</v>
      </c>
    </row>
    <row r="10406" spans="1:3" ht="22.5" x14ac:dyDescent="0.25">
      <c r="A10406" s="85">
        <v>45570</v>
      </c>
      <c r="B10406" s="86" t="s">
        <v>545</v>
      </c>
      <c r="C10406" s="2">
        <v>1</v>
      </c>
    </row>
    <row r="10407" spans="1:3" ht="22.5" x14ac:dyDescent="0.25">
      <c r="A10407" s="85">
        <v>45570</v>
      </c>
      <c r="B10407" s="86" t="s">
        <v>390</v>
      </c>
      <c r="C10407" s="2">
        <v>2</v>
      </c>
    </row>
    <row r="10408" spans="1:3" ht="22.5" x14ac:dyDescent="0.25">
      <c r="A10408" s="85">
        <v>45570</v>
      </c>
      <c r="B10408" s="86" t="s">
        <v>537</v>
      </c>
      <c r="C10408" s="2">
        <v>2</v>
      </c>
    </row>
    <row r="10409" spans="1:3" ht="22.5" x14ac:dyDescent="0.25">
      <c r="A10409" s="85">
        <v>45571</v>
      </c>
      <c r="B10409" s="86" t="s">
        <v>493</v>
      </c>
      <c r="C10409" s="2"/>
    </row>
    <row r="10410" spans="1:3" x14ac:dyDescent="0.25">
      <c r="A10410" s="85">
        <v>45571</v>
      </c>
      <c r="B10410" s="87" t="s">
        <v>573</v>
      </c>
      <c r="C10410" s="2"/>
    </row>
    <row r="10411" spans="1:3" ht="22.5" x14ac:dyDescent="0.25">
      <c r="A10411" s="85">
        <v>45571</v>
      </c>
      <c r="B10411" s="86" t="s">
        <v>556</v>
      </c>
      <c r="C10411" s="2"/>
    </row>
    <row r="10412" spans="1:3" x14ac:dyDescent="0.25">
      <c r="A10412" s="85">
        <v>45571</v>
      </c>
      <c r="B10412" s="87" t="s">
        <v>519</v>
      </c>
      <c r="C10412" s="2"/>
    </row>
    <row r="10413" spans="1:3" ht="22.5" x14ac:dyDescent="0.25">
      <c r="A10413" s="85">
        <v>45571</v>
      </c>
      <c r="B10413" s="86" t="s">
        <v>501</v>
      </c>
      <c r="C10413" s="2">
        <v>1</v>
      </c>
    </row>
    <row r="10414" spans="1:3" x14ac:dyDescent="0.25">
      <c r="A10414" s="85">
        <v>45571</v>
      </c>
      <c r="B10414" s="87" t="s">
        <v>495</v>
      </c>
      <c r="C10414" s="2"/>
    </row>
    <row r="10415" spans="1:3" x14ac:dyDescent="0.25">
      <c r="A10415" s="85">
        <v>45571</v>
      </c>
      <c r="B10415" s="86" t="s">
        <v>532</v>
      </c>
      <c r="C10415" s="2">
        <v>2</v>
      </c>
    </row>
    <row r="10416" spans="1:3" ht="22.5" x14ac:dyDescent="0.25">
      <c r="A10416" s="85">
        <v>45571</v>
      </c>
      <c r="B10416" s="86" t="s">
        <v>569</v>
      </c>
      <c r="C10416" s="2">
        <v>2</v>
      </c>
    </row>
    <row r="10417" spans="1:3" ht="22.5" x14ac:dyDescent="0.25">
      <c r="A10417" s="85">
        <v>45571</v>
      </c>
      <c r="B10417" s="86" t="s">
        <v>439</v>
      </c>
      <c r="C10417" s="2">
        <v>2</v>
      </c>
    </row>
    <row r="10418" spans="1:3" x14ac:dyDescent="0.25">
      <c r="A10418" s="85">
        <v>45571</v>
      </c>
      <c r="B10418" s="86" t="s">
        <v>553</v>
      </c>
      <c r="C10418" s="2">
        <v>2</v>
      </c>
    </row>
    <row r="10419" spans="1:3" ht="22.5" x14ac:dyDescent="0.25">
      <c r="A10419" s="85">
        <v>45571</v>
      </c>
      <c r="B10419" s="86" t="s">
        <v>563</v>
      </c>
      <c r="C10419" s="2">
        <v>1</v>
      </c>
    </row>
    <row r="10420" spans="1:3" x14ac:dyDescent="0.25">
      <c r="A10420" s="85">
        <v>45571</v>
      </c>
      <c r="B10420" s="86" t="s">
        <v>507</v>
      </c>
      <c r="C10420" s="2">
        <v>1</v>
      </c>
    </row>
    <row r="10421" spans="1:3" ht="22.5" x14ac:dyDescent="0.25">
      <c r="A10421" s="85">
        <v>45571</v>
      </c>
      <c r="B10421" s="87" t="s">
        <v>572</v>
      </c>
      <c r="C10421" s="2">
        <v>1</v>
      </c>
    </row>
    <row r="10422" spans="1:3" ht="22.5" x14ac:dyDescent="0.25">
      <c r="A10422" s="85">
        <v>45571</v>
      </c>
      <c r="B10422" s="87" t="s">
        <v>508</v>
      </c>
      <c r="C10422" s="2">
        <v>1</v>
      </c>
    </row>
    <row r="10423" spans="1:3" x14ac:dyDescent="0.25">
      <c r="A10423" s="85">
        <v>45571</v>
      </c>
      <c r="B10423" s="87" t="s">
        <v>575</v>
      </c>
      <c r="C10423" s="2"/>
    </row>
    <row r="10424" spans="1:3" x14ac:dyDescent="0.25">
      <c r="A10424" s="85">
        <v>45571</v>
      </c>
      <c r="B10424" s="86" t="s">
        <v>564</v>
      </c>
      <c r="C10424" s="2">
        <v>2</v>
      </c>
    </row>
    <row r="10425" spans="1:3" ht="22.5" x14ac:dyDescent="0.25">
      <c r="A10425" s="85">
        <v>45571</v>
      </c>
      <c r="B10425" s="86" t="s">
        <v>559</v>
      </c>
      <c r="C10425" s="2">
        <v>2</v>
      </c>
    </row>
    <row r="10426" spans="1:3" ht="22.5" x14ac:dyDescent="0.25">
      <c r="A10426" s="85">
        <v>45571</v>
      </c>
      <c r="B10426" s="87" t="s">
        <v>510</v>
      </c>
      <c r="C10426" s="2">
        <v>2</v>
      </c>
    </row>
    <row r="10427" spans="1:3" ht="22.5" x14ac:dyDescent="0.25">
      <c r="A10427" s="85">
        <v>45571</v>
      </c>
      <c r="B10427" s="87" t="s">
        <v>545</v>
      </c>
      <c r="C10427" s="2">
        <v>1</v>
      </c>
    </row>
    <row r="10428" spans="1:3" ht="22.5" x14ac:dyDescent="0.25">
      <c r="A10428" s="85">
        <v>45571</v>
      </c>
      <c r="B10428" s="87" t="s">
        <v>537</v>
      </c>
      <c r="C10428" s="2">
        <v>2</v>
      </c>
    </row>
    <row r="10429" spans="1:3" x14ac:dyDescent="0.25">
      <c r="A10429" s="85">
        <v>45571</v>
      </c>
      <c r="B10429" s="86" t="s">
        <v>582</v>
      </c>
      <c r="C10429" s="2">
        <v>2</v>
      </c>
    </row>
    <row r="10430" spans="1:3" ht="22.5" x14ac:dyDescent="0.25">
      <c r="A10430" s="85">
        <v>45571</v>
      </c>
      <c r="B10430" s="87" t="s">
        <v>504</v>
      </c>
      <c r="C10430" s="2">
        <v>2</v>
      </c>
    </row>
    <row r="10431" spans="1:3" ht="22.5" x14ac:dyDescent="0.25">
      <c r="A10431" s="85">
        <v>45571</v>
      </c>
      <c r="B10431" s="87" t="s">
        <v>528</v>
      </c>
      <c r="C10431" s="2">
        <v>2</v>
      </c>
    </row>
    <row r="10432" spans="1:3" ht="22.5" x14ac:dyDescent="0.25">
      <c r="A10432" s="85">
        <v>45571</v>
      </c>
      <c r="B10432" s="87" t="s">
        <v>542</v>
      </c>
      <c r="C10432" s="2">
        <v>2</v>
      </c>
    </row>
    <row r="10433" spans="1:3" ht="22.5" x14ac:dyDescent="0.25">
      <c r="A10433" s="85">
        <v>45571</v>
      </c>
      <c r="B10433" s="87" t="s">
        <v>544</v>
      </c>
      <c r="C10433" s="2">
        <v>2</v>
      </c>
    </row>
    <row r="10434" spans="1:3" x14ac:dyDescent="0.25">
      <c r="A10434" s="85">
        <v>45571</v>
      </c>
      <c r="B10434" s="87" t="s">
        <v>541</v>
      </c>
      <c r="C10434" s="2">
        <v>2</v>
      </c>
    </row>
    <row r="10435" spans="1:3" ht="22.5" x14ac:dyDescent="0.25">
      <c r="A10435" s="85">
        <v>45571</v>
      </c>
      <c r="B10435" s="87" t="s">
        <v>630</v>
      </c>
      <c r="C10435" s="2">
        <v>2</v>
      </c>
    </row>
    <row r="10436" spans="1:3" ht="22.5" x14ac:dyDescent="0.25">
      <c r="A10436" s="85">
        <v>45571</v>
      </c>
      <c r="B10436" s="87" t="s">
        <v>549</v>
      </c>
      <c r="C10436" s="2">
        <v>2</v>
      </c>
    </row>
    <row r="10437" spans="1:3" ht="22.5" x14ac:dyDescent="0.25">
      <c r="A10437" s="85">
        <v>45571</v>
      </c>
      <c r="B10437" s="86" t="s">
        <v>571</v>
      </c>
      <c r="C10437" s="2">
        <v>2</v>
      </c>
    </row>
    <row r="10438" spans="1:3" x14ac:dyDescent="0.25">
      <c r="A10438" s="85">
        <v>45571</v>
      </c>
      <c r="B10438" s="86" t="s">
        <v>506</v>
      </c>
      <c r="C10438" s="2">
        <v>2</v>
      </c>
    </row>
    <row r="10439" spans="1:3" ht="22.5" x14ac:dyDescent="0.25">
      <c r="A10439" s="85">
        <v>45571</v>
      </c>
      <c r="B10439" s="86" t="s">
        <v>390</v>
      </c>
      <c r="C10439" s="2">
        <v>2</v>
      </c>
    </row>
    <row r="10440" spans="1:3" ht="22.5" x14ac:dyDescent="0.25">
      <c r="A10440" s="85">
        <v>45572</v>
      </c>
      <c r="B10440" s="86" t="s">
        <v>493</v>
      </c>
      <c r="C10440" s="2">
        <v>2</v>
      </c>
    </row>
    <row r="10441" spans="1:3" ht="22.5" x14ac:dyDescent="0.25">
      <c r="A10441" s="85">
        <v>45572</v>
      </c>
      <c r="B10441" s="87" t="s">
        <v>492</v>
      </c>
      <c r="C10441" s="2">
        <v>2</v>
      </c>
    </row>
    <row r="10442" spans="1:3" ht="22.5" x14ac:dyDescent="0.25">
      <c r="A10442" s="85">
        <v>45572</v>
      </c>
      <c r="B10442" s="87" t="s">
        <v>496</v>
      </c>
      <c r="C10442" s="2">
        <v>2</v>
      </c>
    </row>
    <row r="10443" spans="1:3" ht="22.5" x14ac:dyDescent="0.25">
      <c r="A10443" s="85">
        <v>45572</v>
      </c>
      <c r="B10443" s="87" t="s">
        <v>544</v>
      </c>
      <c r="C10443" s="2"/>
    </row>
    <row r="10444" spans="1:3" ht="22.5" x14ac:dyDescent="0.25">
      <c r="A10444" s="85">
        <v>45572</v>
      </c>
      <c r="B10444" s="86" t="s">
        <v>583</v>
      </c>
      <c r="C10444" s="2">
        <v>2</v>
      </c>
    </row>
    <row r="10445" spans="1:3" x14ac:dyDescent="0.25">
      <c r="A10445" s="85">
        <v>45572</v>
      </c>
      <c r="B10445" s="86" t="s">
        <v>580</v>
      </c>
      <c r="C10445" s="2">
        <v>2</v>
      </c>
    </row>
    <row r="10446" spans="1:3" ht="22.5" x14ac:dyDescent="0.25">
      <c r="A10446" s="85">
        <v>45572</v>
      </c>
      <c r="B10446" s="87" t="s">
        <v>499</v>
      </c>
      <c r="C10446" s="2">
        <v>2</v>
      </c>
    </row>
    <row r="10447" spans="1:3" x14ac:dyDescent="0.25">
      <c r="A10447" s="85">
        <v>45572</v>
      </c>
      <c r="B10447" s="87" t="s">
        <v>566</v>
      </c>
      <c r="C10447" s="2">
        <v>1</v>
      </c>
    </row>
    <row r="10448" spans="1:3" x14ac:dyDescent="0.25">
      <c r="A10448" s="85">
        <v>45572</v>
      </c>
      <c r="B10448" s="86" t="s">
        <v>494</v>
      </c>
      <c r="C10448" s="2"/>
    </row>
    <row r="10449" spans="1:3" x14ac:dyDescent="0.25">
      <c r="A10449" s="85">
        <v>45572</v>
      </c>
      <c r="B10449" s="87" t="s">
        <v>498</v>
      </c>
      <c r="C10449" s="2">
        <v>2</v>
      </c>
    </row>
    <row r="10450" spans="1:3" ht="22.5" x14ac:dyDescent="0.25">
      <c r="A10450" s="85">
        <v>45572</v>
      </c>
      <c r="B10450" s="87" t="s">
        <v>503</v>
      </c>
      <c r="C10450" s="2">
        <v>2</v>
      </c>
    </row>
    <row r="10451" spans="1:3" ht="22.5" x14ac:dyDescent="0.25">
      <c r="A10451" s="85">
        <v>45572</v>
      </c>
      <c r="B10451" s="86" t="s">
        <v>576</v>
      </c>
      <c r="C10451" s="2">
        <v>2</v>
      </c>
    </row>
    <row r="10452" spans="1:3" ht="22.5" x14ac:dyDescent="0.25">
      <c r="A10452" s="85">
        <v>45572</v>
      </c>
      <c r="B10452" s="86" t="s">
        <v>551</v>
      </c>
      <c r="C10452" s="2">
        <v>2</v>
      </c>
    </row>
    <row r="10453" spans="1:3" ht="22.5" x14ac:dyDescent="0.25">
      <c r="A10453" s="85">
        <v>45572</v>
      </c>
      <c r="B10453" s="86" t="s">
        <v>552</v>
      </c>
      <c r="C10453" s="2">
        <v>2</v>
      </c>
    </row>
    <row r="10454" spans="1:3" x14ac:dyDescent="0.25">
      <c r="A10454" s="85">
        <v>45572</v>
      </c>
      <c r="B10454" s="86" t="s">
        <v>495</v>
      </c>
      <c r="C10454" s="2"/>
    </row>
    <row r="10455" spans="1:3" ht="22.5" x14ac:dyDescent="0.25">
      <c r="A10455" s="85">
        <v>45572</v>
      </c>
      <c r="B10455" s="87" t="s">
        <v>521</v>
      </c>
      <c r="C10455" s="2">
        <v>1</v>
      </c>
    </row>
    <row r="10456" spans="1:3" ht="22.5" x14ac:dyDescent="0.25">
      <c r="A10456" s="85">
        <v>45572</v>
      </c>
      <c r="B10456" s="87" t="s">
        <v>572</v>
      </c>
      <c r="C10456" s="2">
        <v>1</v>
      </c>
    </row>
    <row r="10457" spans="1:3" ht="22.5" x14ac:dyDescent="0.25">
      <c r="A10457" s="85">
        <v>45572</v>
      </c>
      <c r="B10457" s="87" t="s">
        <v>557</v>
      </c>
      <c r="C10457" s="2">
        <v>2</v>
      </c>
    </row>
    <row r="10458" spans="1:3" x14ac:dyDescent="0.25">
      <c r="A10458" s="85">
        <v>45572</v>
      </c>
      <c r="B10458" s="87" t="s">
        <v>507</v>
      </c>
      <c r="C10458" s="2">
        <v>2</v>
      </c>
    </row>
    <row r="10459" spans="1:3" x14ac:dyDescent="0.25">
      <c r="A10459" s="85">
        <v>45572</v>
      </c>
      <c r="B10459" s="86" t="s">
        <v>562</v>
      </c>
      <c r="C10459" s="2">
        <v>2</v>
      </c>
    </row>
    <row r="10460" spans="1:3" x14ac:dyDescent="0.25">
      <c r="A10460" s="85">
        <v>45572</v>
      </c>
      <c r="B10460" s="87" t="s">
        <v>519</v>
      </c>
      <c r="C10460" s="2">
        <v>2</v>
      </c>
    </row>
    <row r="10461" spans="1:3" ht="22.5" x14ac:dyDescent="0.25">
      <c r="A10461" s="85">
        <v>45572</v>
      </c>
      <c r="B10461" s="87" t="s">
        <v>538</v>
      </c>
      <c r="C10461" s="2">
        <v>2</v>
      </c>
    </row>
    <row r="10462" spans="1:3" ht="22.5" x14ac:dyDescent="0.25">
      <c r="A10462" s="85">
        <v>45572</v>
      </c>
      <c r="B10462" s="87" t="s">
        <v>535</v>
      </c>
      <c r="C10462" s="91">
        <v>1</v>
      </c>
    </row>
    <row r="10463" spans="1:3" ht="22.5" x14ac:dyDescent="0.25">
      <c r="A10463" s="85">
        <v>45572</v>
      </c>
      <c r="B10463" s="87" t="s">
        <v>565</v>
      </c>
      <c r="C10463" s="2">
        <v>1</v>
      </c>
    </row>
    <row r="10464" spans="1:3" ht="22.5" x14ac:dyDescent="0.25">
      <c r="A10464" s="85">
        <v>45572</v>
      </c>
      <c r="B10464" s="86" t="s">
        <v>500</v>
      </c>
      <c r="C10464" s="2">
        <v>2</v>
      </c>
    </row>
    <row r="10465" spans="1:3" ht="22.5" x14ac:dyDescent="0.25">
      <c r="A10465" s="85">
        <v>45572</v>
      </c>
      <c r="B10465" s="86" t="s">
        <v>511</v>
      </c>
      <c r="C10465" s="2">
        <v>1</v>
      </c>
    </row>
    <row r="10466" spans="1:3" ht="22.5" x14ac:dyDescent="0.25">
      <c r="A10466" s="85">
        <v>45572</v>
      </c>
      <c r="B10466" s="86" t="s">
        <v>515</v>
      </c>
      <c r="C10466" s="2">
        <v>2</v>
      </c>
    </row>
    <row r="10467" spans="1:3" ht="22.5" x14ac:dyDescent="0.25">
      <c r="A10467" s="85">
        <v>45572</v>
      </c>
      <c r="B10467" s="86" t="s">
        <v>560</v>
      </c>
      <c r="C10467" s="2">
        <v>2</v>
      </c>
    </row>
    <row r="10468" spans="1:3" ht="22.5" x14ac:dyDescent="0.25">
      <c r="A10468" s="85">
        <v>45572</v>
      </c>
      <c r="B10468" s="87" t="s">
        <v>630</v>
      </c>
      <c r="C10468" s="2"/>
    </row>
    <row r="10469" spans="1:3" ht="22.5" x14ac:dyDescent="0.25">
      <c r="A10469" s="85">
        <v>45572</v>
      </c>
      <c r="B10469" s="87" t="s">
        <v>505</v>
      </c>
      <c r="C10469" s="2">
        <v>2</v>
      </c>
    </row>
    <row r="10470" spans="1:3" x14ac:dyDescent="0.25">
      <c r="A10470" s="85">
        <v>45572</v>
      </c>
      <c r="B10470" s="87" t="s">
        <v>502</v>
      </c>
      <c r="C10470" s="2">
        <v>2</v>
      </c>
    </row>
    <row r="10471" spans="1:3" ht="22.5" x14ac:dyDescent="0.25">
      <c r="A10471" s="85">
        <v>45572</v>
      </c>
      <c r="B10471" s="87" t="s">
        <v>629</v>
      </c>
      <c r="C10471" s="2">
        <v>2</v>
      </c>
    </row>
    <row r="10472" spans="1:3" x14ac:dyDescent="0.25">
      <c r="A10472" s="85">
        <v>45572</v>
      </c>
      <c r="B10472" s="87" t="s">
        <v>532</v>
      </c>
      <c r="C10472" s="2">
        <v>2</v>
      </c>
    </row>
    <row r="10473" spans="1:3" ht="22.5" x14ac:dyDescent="0.25">
      <c r="A10473" s="85">
        <v>45572</v>
      </c>
      <c r="B10473" s="86" t="s">
        <v>559</v>
      </c>
      <c r="C10473" s="2">
        <v>2</v>
      </c>
    </row>
    <row r="10474" spans="1:3" x14ac:dyDescent="0.25">
      <c r="A10474" s="85">
        <v>45572</v>
      </c>
      <c r="B10474" s="86" t="s">
        <v>516</v>
      </c>
      <c r="C10474" s="2">
        <v>2</v>
      </c>
    </row>
    <row r="10475" spans="1:3" x14ac:dyDescent="0.25">
      <c r="A10475" s="85">
        <v>45572</v>
      </c>
      <c r="B10475" s="86" t="s">
        <v>564</v>
      </c>
      <c r="C10475" s="2">
        <v>2</v>
      </c>
    </row>
    <row r="10476" spans="1:3" x14ac:dyDescent="0.25">
      <c r="A10476" s="85">
        <v>45572</v>
      </c>
      <c r="B10476" s="87" t="s">
        <v>513</v>
      </c>
      <c r="C10476" s="2">
        <v>2</v>
      </c>
    </row>
    <row r="10477" spans="1:3" x14ac:dyDescent="0.25">
      <c r="A10477" s="85">
        <v>45572</v>
      </c>
      <c r="B10477" s="86" t="s">
        <v>506</v>
      </c>
      <c r="C10477" s="2">
        <v>1</v>
      </c>
    </row>
    <row r="10478" spans="1:3" ht="22.5" x14ac:dyDescent="0.25">
      <c r="A10478" s="85">
        <v>45572</v>
      </c>
      <c r="B10478" s="86" t="s">
        <v>522</v>
      </c>
      <c r="C10478" s="2">
        <v>2</v>
      </c>
    </row>
    <row r="10479" spans="1:3" ht="22.5" x14ac:dyDescent="0.25">
      <c r="A10479" s="85">
        <v>45572</v>
      </c>
      <c r="B10479" s="86" t="s">
        <v>555</v>
      </c>
      <c r="C10479" s="2">
        <v>2</v>
      </c>
    </row>
    <row r="10480" spans="1:3" ht="22.5" x14ac:dyDescent="0.25">
      <c r="A10480" s="85">
        <v>45572</v>
      </c>
      <c r="B10480" s="87" t="s">
        <v>531</v>
      </c>
      <c r="C10480" s="2">
        <v>2</v>
      </c>
    </row>
    <row r="10481" spans="1:3" ht="22.5" x14ac:dyDescent="0.25">
      <c r="A10481" s="85">
        <v>45572</v>
      </c>
      <c r="B10481" s="87" t="s">
        <v>539</v>
      </c>
      <c r="C10481" s="2">
        <v>2</v>
      </c>
    </row>
    <row r="10482" spans="1:3" x14ac:dyDescent="0.25">
      <c r="A10482" s="85">
        <v>45572</v>
      </c>
      <c r="B10482" s="86" t="s">
        <v>520</v>
      </c>
      <c r="C10482" s="2"/>
    </row>
    <row r="10483" spans="1:3" ht="22.5" x14ac:dyDescent="0.25">
      <c r="A10483" s="85">
        <v>45572</v>
      </c>
      <c r="B10483" s="86" t="s">
        <v>427</v>
      </c>
      <c r="C10483" s="2">
        <v>2</v>
      </c>
    </row>
    <row r="10484" spans="1:3" ht="22.5" x14ac:dyDescent="0.25">
      <c r="A10484" s="85">
        <v>45572</v>
      </c>
      <c r="B10484" s="87" t="s">
        <v>563</v>
      </c>
      <c r="C10484" s="2">
        <v>2</v>
      </c>
    </row>
    <row r="10485" spans="1:3" x14ac:dyDescent="0.25">
      <c r="A10485" s="85">
        <v>45572</v>
      </c>
      <c r="B10485" s="86" t="s">
        <v>524</v>
      </c>
      <c r="C10485" s="2">
        <v>2</v>
      </c>
    </row>
    <row r="10486" spans="1:3" ht="22.5" x14ac:dyDescent="0.25">
      <c r="A10486" s="85">
        <v>45572</v>
      </c>
      <c r="B10486" s="87" t="s">
        <v>514</v>
      </c>
      <c r="C10486" s="2">
        <v>2</v>
      </c>
    </row>
    <row r="10487" spans="1:3" ht="22.5" x14ac:dyDescent="0.25">
      <c r="A10487" s="85">
        <v>45572</v>
      </c>
      <c r="B10487" s="87" t="s">
        <v>545</v>
      </c>
      <c r="C10487" s="2">
        <v>2</v>
      </c>
    </row>
    <row r="10488" spans="1:3" ht="22.5" x14ac:dyDescent="0.25">
      <c r="A10488" s="85">
        <v>45572</v>
      </c>
      <c r="B10488" s="86" t="s">
        <v>530</v>
      </c>
      <c r="C10488" s="2">
        <v>2</v>
      </c>
    </row>
    <row r="10489" spans="1:3" ht="22.5" x14ac:dyDescent="0.25">
      <c r="A10489" s="85">
        <v>45572</v>
      </c>
      <c r="B10489" s="87" t="s">
        <v>534</v>
      </c>
      <c r="C10489" s="2">
        <v>2</v>
      </c>
    </row>
    <row r="10490" spans="1:3" x14ac:dyDescent="0.25">
      <c r="A10490" s="85">
        <v>45572</v>
      </c>
      <c r="B10490" s="86" t="s">
        <v>573</v>
      </c>
      <c r="C10490" s="2">
        <v>2</v>
      </c>
    </row>
    <row r="10491" spans="1:3" ht="22.5" x14ac:dyDescent="0.25">
      <c r="A10491" s="85">
        <v>45572</v>
      </c>
      <c r="B10491" s="86" t="s">
        <v>540</v>
      </c>
      <c r="C10491" s="2">
        <v>2</v>
      </c>
    </row>
    <row r="10492" spans="1:3" x14ac:dyDescent="0.25">
      <c r="A10492" s="85">
        <v>45572</v>
      </c>
      <c r="B10492" s="86" t="s">
        <v>518</v>
      </c>
      <c r="C10492" s="2">
        <v>2</v>
      </c>
    </row>
    <row r="10493" spans="1:3" ht="22.5" x14ac:dyDescent="0.25">
      <c r="A10493" s="85">
        <v>45572</v>
      </c>
      <c r="B10493" s="86" t="s">
        <v>504</v>
      </c>
      <c r="C10493" s="2"/>
    </row>
    <row r="10494" spans="1:3" ht="22.5" x14ac:dyDescent="0.25">
      <c r="A10494" s="85">
        <v>45572</v>
      </c>
      <c r="B10494" s="86" t="s">
        <v>639</v>
      </c>
      <c r="C10494" s="2">
        <v>2</v>
      </c>
    </row>
    <row r="10495" spans="1:3" x14ac:dyDescent="0.25">
      <c r="A10495" s="85">
        <v>45572</v>
      </c>
      <c r="B10495" s="87" t="s">
        <v>527</v>
      </c>
      <c r="C10495" s="2">
        <v>2</v>
      </c>
    </row>
    <row r="10496" spans="1:3" ht="22.5" x14ac:dyDescent="0.25">
      <c r="A10496" s="85">
        <v>45572</v>
      </c>
      <c r="B10496" s="86" t="s">
        <v>529</v>
      </c>
      <c r="C10496" s="2">
        <v>2</v>
      </c>
    </row>
    <row r="10497" spans="1:3" ht="22.5" x14ac:dyDescent="0.25">
      <c r="A10497" s="85">
        <v>45572</v>
      </c>
      <c r="B10497" s="86" t="s">
        <v>508</v>
      </c>
      <c r="C10497" s="2">
        <v>2</v>
      </c>
    </row>
    <row r="10498" spans="1:3" x14ac:dyDescent="0.25">
      <c r="A10498" s="85">
        <v>45572</v>
      </c>
      <c r="B10498" s="86" t="s">
        <v>582</v>
      </c>
      <c r="C10498" s="2"/>
    </row>
    <row r="10499" spans="1:3" ht="22.5" x14ac:dyDescent="0.25">
      <c r="A10499" s="85">
        <v>45572</v>
      </c>
      <c r="B10499" s="87" t="s">
        <v>542</v>
      </c>
      <c r="C10499" s="2">
        <v>2</v>
      </c>
    </row>
    <row r="10500" spans="1:3" x14ac:dyDescent="0.25">
      <c r="A10500" s="85">
        <v>45572</v>
      </c>
      <c r="B10500" s="87" t="s">
        <v>547</v>
      </c>
      <c r="C10500" s="2">
        <v>2</v>
      </c>
    </row>
    <row r="10501" spans="1:3" ht="22.5" x14ac:dyDescent="0.25">
      <c r="A10501" s="85">
        <v>45572</v>
      </c>
      <c r="B10501" s="87" t="s">
        <v>543</v>
      </c>
      <c r="C10501" s="2">
        <v>2</v>
      </c>
    </row>
    <row r="10502" spans="1:3" ht="22.5" x14ac:dyDescent="0.25">
      <c r="A10502" s="85">
        <v>45572</v>
      </c>
      <c r="B10502" s="86" t="s">
        <v>568</v>
      </c>
      <c r="C10502" s="2">
        <v>2</v>
      </c>
    </row>
    <row r="10503" spans="1:3" x14ac:dyDescent="0.25">
      <c r="A10503" s="85">
        <v>45572</v>
      </c>
      <c r="B10503" s="87" t="s">
        <v>546</v>
      </c>
      <c r="C10503" s="2">
        <v>2</v>
      </c>
    </row>
    <row r="10504" spans="1:3" x14ac:dyDescent="0.25">
      <c r="A10504" s="85">
        <v>45573</v>
      </c>
      <c r="B10504" s="86" t="s">
        <v>498</v>
      </c>
      <c r="C10504" s="2">
        <v>2</v>
      </c>
    </row>
    <row r="10505" spans="1:3" ht="22.5" x14ac:dyDescent="0.25">
      <c r="A10505" s="85">
        <v>45573</v>
      </c>
      <c r="B10505" s="87" t="s">
        <v>499</v>
      </c>
      <c r="C10505" s="2">
        <v>2</v>
      </c>
    </row>
    <row r="10506" spans="1:3" ht="22.5" x14ac:dyDescent="0.25">
      <c r="A10506" s="85">
        <v>45573</v>
      </c>
      <c r="B10506" s="86" t="s">
        <v>533</v>
      </c>
      <c r="C10506" s="2"/>
    </row>
    <row r="10507" spans="1:3" x14ac:dyDescent="0.25">
      <c r="A10507" s="85">
        <v>45573</v>
      </c>
      <c r="B10507" s="86" t="s">
        <v>525</v>
      </c>
      <c r="C10507" s="2"/>
    </row>
    <row r="10508" spans="1:3" ht="22.5" x14ac:dyDescent="0.25">
      <c r="A10508" s="85">
        <v>45573</v>
      </c>
      <c r="B10508" s="87" t="s">
        <v>496</v>
      </c>
      <c r="C10508" s="2">
        <v>2</v>
      </c>
    </row>
    <row r="10509" spans="1:3" ht="22.5" x14ac:dyDescent="0.25">
      <c r="A10509" s="85">
        <v>45573</v>
      </c>
      <c r="B10509" s="87" t="s">
        <v>492</v>
      </c>
      <c r="C10509" s="2">
        <v>2</v>
      </c>
    </row>
    <row r="10510" spans="1:3" ht="22.5" x14ac:dyDescent="0.25">
      <c r="A10510" s="85">
        <v>45573</v>
      </c>
      <c r="B10510" s="86" t="s">
        <v>489</v>
      </c>
      <c r="C10510" s="2">
        <v>2</v>
      </c>
    </row>
    <row r="10511" spans="1:3" ht="22.5" x14ac:dyDescent="0.25">
      <c r="A10511" s="85">
        <v>45573</v>
      </c>
      <c r="B10511" s="87" t="s">
        <v>552</v>
      </c>
      <c r="C10511" s="2">
        <v>2</v>
      </c>
    </row>
    <row r="10512" spans="1:3" ht="22.5" x14ac:dyDescent="0.25">
      <c r="A10512" s="85">
        <v>45573</v>
      </c>
      <c r="B10512" s="87" t="s">
        <v>493</v>
      </c>
      <c r="C10512" s="2">
        <v>2</v>
      </c>
    </row>
    <row r="10513" spans="1:3" ht="22.5" x14ac:dyDescent="0.25">
      <c r="A10513" s="85">
        <v>45573</v>
      </c>
      <c r="B10513" s="87" t="s">
        <v>545</v>
      </c>
      <c r="C10513" s="2">
        <v>2</v>
      </c>
    </row>
    <row r="10514" spans="1:3" x14ac:dyDescent="0.25">
      <c r="A10514" s="85">
        <v>45573</v>
      </c>
      <c r="B10514" s="87" t="s">
        <v>561</v>
      </c>
      <c r="C10514" s="2">
        <v>1</v>
      </c>
    </row>
    <row r="10515" spans="1:3" ht="22.5" x14ac:dyDescent="0.25">
      <c r="A10515" s="85">
        <v>45573</v>
      </c>
      <c r="B10515" s="87" t="s">
        <v>521</v>
      </c>
      <c r="C10515" s="2">
        <v>1</v>
      </c>
    </row>
    <row r="10516" spans="1:3" ht="22.5" x14ac:dyDescent="0.25">
      <c r="A10516" s="85">
        <v>45573</v>
      </c>
      <c r="B10516" s="87" t="s">
        <v>491</v>
      </c>
      <c r="C10516" s="2"/>
    </row>
    <row r="10517" spans="1:3" ht="22.5" x14ac:dyDescent="0.25">
      <c r="A10517" s="85">
        <v>45573</v>
      </c>
      <c r="B10517" s="86" t="s">
        <v>439</v>
      </c>
      <c r="C10517" s="2">
        <v>2</v>
      </c>
    </row>
    <row r="10518" spans="1:3" x14ac:dyDescent="0.25">
      <c r="A10518" s="85">
        <v>45573</v>
      </c>
      <c r="B10518" s="87" t="s">
        <v>495</v>
      </c>
      <c r="C10518" s="2"/>
    </row>
    <row r="10519" spans="1:3" ht="22.5" x14ac:dyDescent="0.25">
      <c r="A10519" s="85">
        <v>45573</v>
      </c>
      <c r="B10519" s="86" t="s">
        <v>554</v>
      </c>
      <c r="C10519" s="2">
        <v>1</v>
      </c>
    </row>
    <row r="10520" spans="1:3" ht="22.5" x14ac:dyDescent="0.25">
      <c r="A10520" s="85">
        <v>45573</v>
      </c>
      <c r="B10520" s="87" t="s">
        <v>490</v>
      </c>
      <c r="C10520" s="2">
        <v>2</v>
      </c>
    </row>
    <row r="10521" spans="1:3" x14ac:dyDescent="0.25">
      <c r="A10521" s="85">
        <v>45573</v>
      </c>
      <c r="B10521" s="87" t="s">
        <v>507</v>
      </c>
      <c r="C10521" s="2">
        <v>2</v>
      </c>
    </row>
    <row r="10522" spans="1:3" ht="22.5" x14ac:dyDescent="0.25">
      <c r="A10522" s="85">
        <v>45573</v>
      </c>
      <c r="B10522" s="86" t="s">
        <v>548</v>
      </c>
      <c r="C10522" s="2">
        <v>2</v>
      </c>
    </row>
    <row r="10523" spans="1:3" ht="22.5" x14ac:dyDescent="0.25">
      <c r="A10523" s="85">
        <v>45573</v>
      </c>
      <c r="B10523" s="86" t="s">
        <v>542</v>
      </c>
      <c r="C10523" s="2">
        <v>1</v>
      </c>
    </row>
    <row r="10524" spans="1:3" x14ac:dyDescent="0.25">
      <c r="A10524" s="85">
        <v>45573</v>
      </c>
      <c r="B10524" s="86" t="s">
        <v>562</v>
      </c>
      <c r="C10524" s="2">
        <v>1</v>
      </c>
    </row>
    <row r="10525" spans="1:3" x14ac:dyDescent="0.25">
      <c r="A10525" s="85">
        <v>45573</v>
      </c>
      <c r="B10525" s="86" t="s">
        <v>524</v>
      </c>
      <c r="C10525" s="2">
        <v>1</v>
      </c>
    </row>
    <row r="10526" spans="1:3" ht="22.5" x14ac:dyDescent="0.25">
      <c r="A10526" s="85">
        <v>45573</v>
      </c>
      <c r="B10526" s="87" t="s">
        <v>577</v>
      </c>
      <c r="C10526" s="2">
        <v>1</v>
      </c>
    </row>
    <row r="10527" spans="1:3" ht="22.5" x14ac:dyDescent="0.25">
      <c r="A10527" s="85">
        <v>45573</v>
      </c>
      <c r="B10527" s="87" t="s">
        <v>503</v>
      </c>
      <c r="C10527" s="2">
        <v>2</v>
      </c>
    </row>
    <row r="10528" spans="1:3" ht="22.5" x14ac:dyDescent="0.25">
      <c r="A10528" s="85">
        <v>45573</v>
      </c>
      <c r="B10528" s="87" t="s">
        <v>500</v>
      </c>
      <c r="C10528" s="2">
        <v>2</v>
      </c>
    </row>
    <row r="10529" spans="1:3" ht="22.5" x14ac:dyDescent="0.25">
      <c r="A10529" s="85">
        <v>45573</v>
      </c>
      <c r="B10529" s="86" t="s">
        <v>508</v>
      </c>
      <c r="C10529" s="2">
        <v>1</v>
      </c>
    </row>
    <row r="10530" spans="1:3" x14ac:dyDescent="0.25">
      <c r="A10530" s="85">
        <v>45573</v>
      </c>
      <c r="B10530" s="86" t="s">
        <v>506</v>
      </c>
      <c r="C10530" s="2">
        <v>1</v>
      </c>
    </row>
    <row r="10531" spans="1:3" ht="22.5" x14ac:dyDescent="0.25">
      <c r="A10531" s="85">
        <v>45573</v>
      </c>
      <c r="B10531" s="87" t="s">
        <v>511</v>
      </c>
      <c r="C10531" s="2">
        <v>1</v>
      </c>
    </row>
    <row r="10532" spans="1:3" ht="22.5" x14ac:dyDescent="0.25">
      <c r="A10532" s="85">
        <v>45573</v>
      </c>
      <c r="B10532" s="87" t="s">
        <v>510</v>
      </c>
      <c r="C10532" s="2">
        <v>2</v>
      </c>
    </row>
    <row r="10533" spans="1:3" x14ac:dyDescent="0.25">
      <c r="A10533" s="85">
        <v>45573</v>
      </c>
      <c r="B10533" s="86" t="s">
        <v>573</v>
      </c>
      <c r="C10533" s="2">
        <v>2</v>
      </c>
    </row>
    <row r="10534" spans="1:3" ht="22.5" x14ac:dyDescent="0.25">
      <c r="A10534" s="85">
        <v>45573</v>
      </c>
      <c r="B10534" s="86" t="s">
        <v>529</v>
      </c>
      <c r="C10534" s="2">
        <v>1</v>
      </c>
    </row>
    <row r="10535" spans="1:3" x14ac:dyDescent="0.25">
      <c r="A10535" s="85">
        <v>45573</v>
      </c>
      <c r="B10535" s="87" t="s">
        <v>519</v>
      </c>
      <c r="C10535" s="2">
        <v>2</v>
      </c>
    </row>
    <row r="10536" spans="1:3" ht="22.5" x14ac:dyDescent="0.25">
      <c r="A10536" s="85">
        <v>45573</v>
      </c>
      <c r="B10536" s="87" t="s">
        <v>583</v>
      </c>
      <c r="C10536" s="2">
        <v>2</v>
      </c>
    </row>
    <row r="10537" spans="1:3" ht="22.5" x14ac:dyDescent="0.25">
      <c r="A10537" s="85">
        <v>45573</v>
      </c>
      <c r="B10537" s="86" t="s">
        <v>515</v>
      </c>
      <c r="C10537" s="2">
        <v>2</v>
      </c>
    </row>
    <row r="10538" spans="1:3" ht="22.5" x14ac:dyDescent="0.25">
      <c r="A10538" s="85">
        <v>45573</v>
      </c>
      <c r="B10538" s="87" t="s">
        <v>572</v>
      </c>
      <c r="C10538" s="2">
        <v>1</v>
      </c>
    </row>
    <row r="10539" spans="1:3" x14ac:dyDescent="0.25">
      <c r="A10539" s="85">
        <v>45573</v>
      </c>
      <c r="B10539" s="86" t="s">
        <v>518</v>
      </c>
      <c r="C10539" s="2">
        <v>2</v>
      </c>
    </row>
    <row r="10540" spans="1:3" x14ac:dyDescent="0.25">
      <c r="A10540" s="85">
        <v>45573</v>
      </c>
      <c r="B10540" s="87" t="s">
        <v>513</v>
      </c>
      <c r="C10540" s="2">
        <v>2</v>
      </c>
    </row>
    <row r="10541" spans="1:3" x14ac:dyDescent="0.25">
      <c r="A10541" s="85">
        <v>45573</v>
      </c>
      <c r="B10541" s="86" t="s">
        <v>516</v>
      </c>
      <c r="C10541" s="2">
        <v>2</v>
      </c>
    </row>
    <row r="10542" spans="1:3" ht="22.5" x14ac:dyDescent="0.25">
      <c r="A10542" s="85">
        <v>45573</v>
      </c>
      <c r="B10542" s="87" t="s">
        <v>505</v>
      </c>
      <c r="C10542" s="2">
        <v>2</v>
      </c>
    </row>
    <row r="10543" spans="1:3" ht="22.5" x14ac:dyDescent="0.25">
      <c r="A10543" s="85">
        <v>45573</v>
      </c>
      <c r="B10543" s="86" t="s">
        <v>427</v>
      </c>
      <c r="C10543" s="2">
        <v>2</v>
      </c>
    </row>
    <row r="10544" spans="1:3" ht="22.5" x14ac:dyDescent="0.25">
      <c r="A10544" s="85">
        <v>45573</v>
      </c>
      <c r="B10544" s="87" t="s">
        <v>629</v>
      </c>
      <c r="C10544" s="2">
        <v>2</v>
      </c>
    </row>
    <row r="10545" spans="1:3" ht="22.5" x14ac:dyDescent="0.25">
      <c r="A10545" s="85">
        <v>45573</v>
      </c>
      <c r="B10545" s="87" t="s">
        <v>531</v>
      </c>
      <c r="C10545" s="2">
        <v>2</v>
      </c>
    </row>
    <row r="10546" spans="1:3" ht="22.5" x14ac:dyDescent="0.25">
      <c r="A10546" s="85">
        <v>45573</v>
      </c>
      <c r="B10546" s="86" t="s">
        <v>522</v>
      </c>
      <c r="C10546" s="2">
        <v>2</v>
      </c>
    </row>
    <row r="10547" spans="1:3" ht="22.5" x14ac:dyDescent="0.25">
      <c r="A10547" s="85">
        <v>45573</v>
      </c>
      <c r="B10547" s="87" t="s">
        <v>537</v>
      </c>
      <c r="C10547" s="2">
        <v>2</v>
      </c>
    </row>
    <row r="10548" spans="1:3" x14ac:dyDescent="0.25">
      <c r="A10548" s="85">
        <v>45573</v>
      </c>
      <c r="B10548" s="86" t="s">
        <v>546</v>
      </c>
      <c r="C10548" s="2">
        <v>1</v>
      </c>
    </row>
    <row r="10549" spans="1:3" x14ac:dyDescent="0.25">
      <c r="A10549" s="85">
        <v>45573</v>
      </c>
      <c r="B10549" s="86" t="s">
        <v>527</v>
      </c>
      <c r="C10549" s="2">
        <v>2</v>
      </c>
    </row>
    <row r="10550" spans="1:3" ht="22.5" x14ac:dyDescent="0.25">
      <c r="A10550" s="85">
        <v>45573</v>
      </c>
      <c r="B10550" s="86" t="s">
        <v>535</v>
      </c>
      <c r="C10550" s="2">
        <v>2</v>
      </c>
    </row>
    <row r="10551" spans="1:3" x14ac:dyDescent="0.25">
      <c r="A10551" s="85">
        <v>45573</v>
      </c>
      <c r="B10551" s="87" t="s">
        <v>532</v>
      </c>
      <c r="C10551" s="2">
        <v>2</v>
      </c>
    </row>
    <row r="10552" spans="1:3" ht="22.5" x14ac:dyDescent="0.25">
      <c r="A10552" s="85">
        <v>45573</v>
      </c>
      <c r="B10552" s="87" t="s">
        <v>560</v>
      </c>
      <c r="C10552" s="2">
        <v>2</v>
      </c>
    </row>
    <row r="10553" spans="1:3" ht="22.5" x14ac:dyDescent="0.25">
      <c r="A10553" s="85">
        <v>45573</v>
      </c>
      <c r="B10553" s="86" t="s">
        <v>530</v>
      </c>
      <c r="C10553" s="2">
        <v>2</v>
      </c>
    </row>
    <row r="10554" spans="1:3" ht="22.5" x14ac:dyDescent="0.25">
      <c r="A10554" s="85">
        <v>45573</v>
      </c>
      <c r="B10554" s="87" t="s">
        <v>514</v>
      </c>
      <c r="C10554" s="2">
        <v>2</v>
      </c>
    </row>
    <row r="10555" spans="1:3" ht="22.5" x14ac:dyDescent="0.25">
      <c r="A10555" s="85">
        <v>45573</v>
      </c>
      <c r="B10555" s="86" t="s">
        <v>534</v>
      </c>
      <c r="C10555" s="2">
        <v>2</v>
      </c>
    </row>
    <row r="10556" spans="1:3" ht="22.5" x14ac:dyDescent="0.25">
      <c r="A10556" s="85">
        <v>45573</v>
      </c>
      <c r="B10556" s="86" t="s">
        <v>559</v>
      </c>
      <c r="C10556" s="2">
        <v>2</v>
      </c>
    </row>
    <row r="10557" spans="1:3" ht="22.5" x14ac:dyDescent="0.25">
      <c r="A10557" s="85">
        <v>45573</v>
      </c>
      <c r="B10557" s="86" t="s">
        <v>639</v>
      </c>
      <c r="C10557" s="2">
        <v>2</v>
      </c>
    </row>
    <row r="10558" spans="1:3" ht="22.5" x14ac:dyDescent="0.25">
      <c r="A10558" s="85">
        <v>45573</v>
      </c>
      <c r="B10558" s="87" t="s">
        <v>555</v>
      </c>
      <c r="C10558" s="2">
        <v>2</v>
      </c>
    </row>
    <row r="10559" spans="1:3" x14ac:dyDescent="0.25">
      <c r="A10559" s="85">
        <v>45573</v>
      </c>
      <c r="B10559" s="87" t="s">
        <v>502</v>
      </c>
      <c r="C10559" s="2">
        <v>2</v>
      </c>
    </row>
    <row r="10560" spans="1:3" ht="22.5" x14ac:dyDescent="0.25">
      <c r="A10560" s="85">
        <v>45573</v>
      </c>
      <c r="B10560" s="86" t="s">
        <v>540</v>
      </c>
      <c r="C10560" s="2">
        <v>2</v>
      </c>
    </row>
    <row r="10561" spans="1:3" x14ac:dyDescent="0.25">
      <c r="A10561" s="85">
        <v>45573</v>
      </c>
      <c r="B10561" s="86" t="s">
        <v>564</v>
      </c>
      <c r="C10561" s="2">
        <v>1</v>
      </c>
    </row>
    <row r="10562" spans="1:3" ht="22.5" x14ac:dyDescent="0.25">
      <c r="A10562" s="85">
        <v>45573</v>
      </c>
      <c r="B10562" s="86" t="s">
        <v>526</v>
      </c>
      <c r="C10562" s="2">
        <v>2</v>
      </c>
    </row>
    <row r="10563" spans="1:3" x14ac:dyDescent="0.25">
      <c r="A10563" s="85">
        <v>45573</v>
      </c>
      <c r="B10563" s="86" t="s">
        <v>541</v>
      </c>
      <c r="C10563" s="2">
        <v>2</v>
      </c>
    </row>
    <row r="10564" spans="1:3" ht="22.5" x14ac:dyDescent="0.25">
      <c r="A10564" s="85">
        <v>45573</v>
      </c>
      <c r="B10564" s="87" t="s">
        <v>549</v>
      </c>
      <c r="C10564" s="2">
        <v>2</v>
      </c>
    </row>
    <row r="10565" spans="1:3" ht="22.5" x14ac:dyDescent="0.25">
      <c r="A10565" s="85">
        <v>45573</v>
      </c>
      <c r="B10565" s="87" t="s">
        <v>576</v>
      </c>
      <c r="C10565" s="2">
        <v>2</v>
      </c>
    </row>
    <row r="10566" spans="1:3" ht="22.5" x14ac:dyDescent="0.25">
      <c r="A10566" s="85">
        <v>45573</v>
      </c>
      <c r="B10566" s="86" t="s">
        <v>539</v>
      </c>
      <c r="C10566" s="2">
        <v>2</v>
      </c>
    </row>
    <row r="10567" spans="1:3" x14ac:dyDescent="0.25">
      <c r="A10567" s="85">
        <v>45573</v>
      </c>
      <c r="B10567" s="86" t="s">
        <v>520</v>
      </c>
      <c r="C10567" s="2"/>
    </row>
    <row r="10568" spans="1:3" ht="22.5" x14ac:dyDescent="0.25">
      <c r="A10568" s="85">
        <v>45573</v>
      </c>
      <c r="B10568" s="87" t="s">
        <v>563</v>
      </c>
      <c r="C10568" s="2">
        <v>2</v>
      </c>
    </row>
    <row r="10569" spans="1:3" ht="22.5" x14ac:dyDescent="0.25">
      <c r="A10569" s="85">
        <v>45573</v>
      </c>
      <c r="B10569" s="86" t="s">
        <v>571</v>
      </c>
      <c r="C10569" s="2">
        <v>2</v>
      </c>
    </row>
    <row r="10570" spans="1:3" ht="22.5" x14ac:dyDescent="0.25">
      <c r="A10570" s="85">
        <v>45573</v>
      </c>
      <c r="B10570" s="87" t="s">
        <v>543</v>
      </c>
      <c r="C10570" s="2">
        <v>2</v>
      </c>
    </row>
    <row r="10571" spans="1:3" x14ac:dyDescent="0.25">
      <c r="A10571" s="85">
        <v>45573</v>
      </c>
      <c r="B10571" s="86" t="s">
        <v>547</v>
      </c>
      <c r="C10571" s="2">
        <v>2</v>
      </c>
    </row>
    <row r="10572" spans="1:3" ht="22.5" x14ac:dyDescent="0.25">
      <c r="A10572" s="85">
        <v>45573</v>
      </c>
      <c r="B10572" s="86" t="s">
        <v>538</v>
      </c>
      <c r="C10572" s="2">
        <v>2</v>
      </c>
    </row>
    <row r="10573" spans="1:3" ht="22.5" x14ac:dyDescent="0.25">
      <c r="A10573" s="85">
        <v>45573</v>
      </c>
      <c r="B10573" s="87" t="s">
        <v>568</v>
      </c>
      <c r="C10573" s="2">
        <v>2</v>
      </c>
    </row>
    <row r="10574" spans="1:3" ht="22.5" x14ac:dyDescent="0.25">
      <c r="A10574" s="85">
        <v>45574</v>
      </c>
      <c r="B10574" s="87" t="s">
        <v>491</v>
      </c>
      <c r="C10574" s="2"/>
    </row>
    <row r="10575" spans="1:3" ht="22.5" x14ac:dyDescent="0.25">
      <c r="A10575" s="85">
        <v>45574</v>
      </c>
      <c r="B10575" s="87" t="s">
        <v>490</v>
      </c>
      <c r="C10575" s="2">
        <v>2</v>
      </c>
    </row>
    <row r="10576" spans="1:3" ht="22.5" x14ac:dyDescent="0.25">
      <c r="A10576" s="85">
        <v>45574</v>
      </c>
      <c r="B10576" s="86" t="s">
        <v>568</v>
      </c>
      <c r="C10576" s="2"/>
    </row>
    <row r="10577" spans="1:3" ht="22.5" x14ac:dyDescent="0.25">
      <c r="A10577" s="85">
        <v>45574</v>
      </c>
      <c r="B10577" s="86" t="s">
        <v>548</v>
      </c>
      <c r="C10577" s="2">
        <v>2</v>
      </c>
    </row>
    <row r="10578" spans="1:3" ht="22.5" x14ac:dyDescent="0.25">
      <c r="A10578" s="85">
        <v>45574</v>
      </c>
      <c r="B10578" s="87" t="s">
        <v>492</v>
      </c>
      <c r="C10578" s="2">
        <v>2</v>
      </c>
    </row>
    <row r="10579" spans="1:3" ht="22.5" x14ac:dyDescent="0.25">
      <c r="A10579" s="85">
        <v>45574</v>
      </c>
      <c r="B10579" s="87" t="s">
        <v>496</v>
      </c>
      <c r="C10579" s="2">
        <v>2</v>
      </c>
    </row>
    <row r="10580" spans="1:3" ht="22.5" x14ac:dyDescent="0.25">
      <c r="A10580" s="85">
        <v>45574</v>
      </c>
      <c r="B10580" s="86" t="s">
        <v>552</v>
      </c>
      <c r="C10580" s="2">
        <v>2</v>
      </c>
    </row>
    <row r="10581" spans="1:3" x14ac:dyDescent="0.25">
      <c r="A10581" s="85">
        <v>45574</v>
      </c>
      <c r="B10581" s="87" t="s">
        <v>506</v>
      </c>
      <c r="C10581" s="2"/>
    </row>
    <row r="10582" spans="1:3" x14ac:dyDescent="0.25">
      <c r="A10582" s="85">
        <v>45574</v>
      </c>
      <c r="B10582" s="86" t="s">
        <v>497</v>
      </c>
      <c r="C10582" s="2">
        <v>2</v>
      </c>
    </row>
    <row r="10583" spans="1:3" ht="22.5" x14ac:dyDescent="0.25">
      <c r="A10583" s="85">
        <v>45574</v>
      </c>
      <c r="B10583" s="87" t="s">
        <v>499</v>
      </c>
      <c r="C10583" s="2">
        <v>2</v>
      </c>
    </row>
    <row r="10584" spans="1:3" ht="22.5" x14ac:dyDescent="0.25">
      <c r="A10584" s="85">
        <v>45574</v>
      </c>
      <c r="B10584" s="87" t="s">
        <v>493</v>
      </c>
      <c r="C10584" s="2">
        <v>2</v>
      </c>
    </row>
    <row r="10585" spans="1:3" ht="22.5" x14ac:dyDescent="0.25">
      <c r="A10585" s="85">
        <v>45574</v>
      </c>
      <c r="B10585" s="86" t="s">
        <v>551</v>
      </c>
      <c r="C10585" s="2">
        <v>2</v>
      </c>
    </row>
    <row r="10586" spans="1:3" x14ac:dyDescent="0.25">
      <c r="A10586" s="85">
        <v>45574</v>
      </c>
      <c r="B10586" s="87" t="s">
        <v>509</v>
      </c>
      <c r="C10586" s="2">
        <v>2</v>
      </c>
    </row>
    <row r="10587" spans="1:3" x14ac:dyDescent="0.25">
      <c r="A10587" s="85">
        <v>45574</v>
      </c>
      <c r="B10587" s="87" t="s">
        <v>495</v>
      </c>
      <c r="C10587" s="2"/>
    </row>
    <row r="10588" spans="1:3" x14ac:dyDescent="0.25">
      <c r="A10588" s="85">
        <v>45574</v>
      </c>
      <c r="B10588" s="86" t="s">
        <v>520</v>
      </c>
      <c r="C10588" s="2"/>
    </row>
    <row r="10589" spans="1:3" x14ac:dyDescent="0.25">
      <c r="A10589" s="85">
        <v>45574</v>
      </c>
      <c r="B10589" s="87" t="s">
        <v>494</v>
      </c>
      <c r="C10589" s="2"/>
    </row>
    <row r="10590" spans="1:3" ht="22.5" x14ac:dyDescent="0.25">
      <c r="A10590" s="85">
        <v>45574</v>
      </c>
      <c r="B10590" s="87" t="s">
        <v>528</v>
      </c>
      <c r="C10590" s="2">
        <v>2</v>
      </c>
    </row>
    <row r="10591" spans="1:3" ht="22.5" x14ac:dyDescent="0.25">
      <c r="A10591" s="85">
        <v>45574</v>
      </c>
      <c r="B10591" s="87" t="s">
        <v>630</v>
      </c>
      <c r="C10591" s="2">
        <v>2</v>
      </c>
    </row>
    <row r="10592" spans="1:3" ht="22.5" x14ac:dyDescent="0.25">
      <c r="A10592" s="85">
        <v>45574</v>
      </c>
      <c r="B10592" s="87" t="s">
        <v>565</v>
      </c>
      <c r="C10592" s="2">
        <v>1</v>
      </c>
    </row>
    <row r="10593" spans="1:3" x14ac:dyDescent="0.25">
      <c r="A10593" s="85">
        <v>45574</v>
      </c>
      <c r="B10593" s="86" t="s">
        <v>516</v>
      </c>
      <c r="C10593" s="2">
        <v>2</v>
      </c>
    </row>
    <row r="10594" spans="1:3" ht="22.5" x14ac:dyDescent="0.25">
      <c r="A10594" s="85">
        <v>45574</v>
      </c>
      <c r="B10594" s="87" t="s">
        <v>503</v>
      </c>
      <c r="C10594" s="2"/>
    </row>
    <row r="10595" spans="1:3" x14ac:dyDescent="0.25">
      <c r="A10595" s="85">
        <v>45574</v>
      </c>
      <c r="B10595" s="86" t="s">
        <v>502</v>
      </c>
      <c r="C10595" s="2">
        <v>1</v>
      </c>
    </row>
    <row r="10596" spans="1:3" x14ac:dyDescent="0.25">
      <c r="A10596" s="85">
        <v>45574</v>
      </c>
      <c r="B10596" s="86" t="s">
        <v>507</v>
      </c>
      <c r="C10596" s="2">
        <v>2</v>
      </c>
    </row>
    <row r="10597" spans="1:3" x14ac:dyDescent="0.25">
      <c r="A10597" s="85">
        <v>45574</v>
      </c>
      <c r="B10597" s="87" t="s">
        <v>519</v>
      </c>
      <c r="C10597" s="2">
        <v>2</v>
      </c>
    </row>
    <row r="10598" spans="1:3" x14ac:dyDescent="0.25">
      <c r="A10598" s="85">
        <v>45574</v>
      </c>
      <c r="B10598" s="86" t="s">
        <v>525</v>
      </c>
      <c r="C10598" s="2">
        <v>1</v>
      </c>
    </row>
    <row r="10599" spans="1:3" ht="22.5" x14ac:dyDescent="0.25">
      <c r="A10599" s="85">
        <v>45574</v>
      </c>
      <c r="B10599" s="87" t="s">
        <v>508</v>
      </c>
      <c r="C10599" s="2">
        <v>1</v>
      </c>
    </row>
    <row r="10600" spans="1:3" ht="22.5" x14ac:dyDescent="0.25">
      <c r="A10600" s="85">
        <v>45574</v>
      </c>
      <c r="B10600" s="86" t="s">
        <v>583</v>
      </c>
      <c r="C10600" s="2"/>
    </row>
    <row r="10601" spans="1:3" ht="22.5" x14ac:dyDescent="0.25">
      <c r="A10601" s="85">
        <v>45574</v>
      </c>
      <c r="B10601" s="86" t="s">
        <v>557</v>
      </c>
      <c r="C10601" s="2">
        <v>2</v>
      </c>
    </row>
    <row r="10602" spans="1:3" x14ac:dyDescent="0.25">
      <c r="A10602" s="85">
        <v>45574</v>
      </c>
      <c r="B10602" s="86" t="s">
        <v>518</v>
      </c>
      <c r="C10602" s="2">
        <v>2</v>
      </c>
    </row>
    <row r="10603" spans="1:3" ht="22.5" x14ac:dyDescent="0.25">
      <c r="A10603" s="85">
        <v>45574</v>
      </c>
      <c r="B10603" s="87" t="s">
        <v>537</v>
      </c>
      <c r="C10603" s="2">
        <v>2</v>
      </c>
    </row>
    <row r="10604" spans="1:3" ht="22.5" x14ac:dyDescent="0.25">
      <c r="A10604" s="85">
        <v>45574</v>
      </c>
      <c r="B10604" s="86" t="s">
        <v>511</v>
      </c>
      <c r="C10604" s="2">
        <v>1</v>
      </c>
    </row>
    <row r="10605" spans="1:3" ht="22.5" x14ac:dyDescent="0.25">
      <c r="A10605" s="85">
        <v>45574</v>
      </c>
      <c r="B10605" s="87" t="s">
        <v>556</v>
      </c>
      <c r="C10605" s="2">
        <v>1</v>
      </c>
    </row>
    <row r="10606" spans="1:3" ht="22.5" x14ac:dyDescent="0.25">
      <c r="A10606" s="85">
        <v>45574</v>
      </c>
      <c r="B10606" s="87" t="s">
        <v>510</v>
      </c>
      <c r="C10606" s="2">
        <v>2</v>
      </c>
    </row>
    <row r="10607" spans="1:3" ht="22.5" x14ac:dyDescent="0.25">
      <c r="A10607" s="85">
        <v>45574</v>
      </c>
      <c r="B10607" s="87" t="s">
        <v>505</v>
      </c>
      <c r="C10607" s="2">
        <v>2</v>
      </c>
    </row>
    <row r="10608" spans="1:3" ht="22.5" x14ac:dyDescent="0.25">
      <c r="A10608" s="85">
        <v>45574</v>
      </c>
      <c r="B10608" s="86" t="s">
        <v>515</v>
      </c>
      <c r="C10608" s="2">
        <v>2</v>
      </c>
    </row>
    <row r="10609" spans="1:3" ht="22.5" x14ac:dyDescent="0.25">
      <c r="A10609" s="85">
        <v>45574</v>
      </c>
      <c r="B10609" s="86" t="s">
        <v>572</v>
      </c>
      <c r="C10609" s="2">
        <v>1</v>
      </c>
    </row>
    <row r="10610" spans="1:3" x14ac:dyDescent="0.25">
      <c r="A10610" s="85">
        <v>45574</v>
      </c>
      <c r="B10610" s="86" t="s">
        <v>532</v>
      </c>
      <c r="C10610" s="2">
        <v>2</v>
      </c>
    </row>
    <row r="10611" spans="1:3" ht="22.5" x14ac:dyDescent="0.25">
      <c r="A10611" s="85">
        <v>45574</v>
      </c>
      <c r="B10611" s="86" t="s">
        <v>535</v>
      </c>
      <c r="C10611" s="2">
        <v>2</v>
      </c>
    </row>
    <row r="10612" spans="1:3" ht="22.5" x14ac:dyDescent="0.25">
      <c r="A10612" s="85">
        <v>45574</v>
      </c>
      <c r="B10612" s="87" t="s">
        <v>521</v>
      </c>
      <c r="C10612" s="2">
        <v>2</v>
      </c>
    </row>
    <row r="10613" spans="1:3" x14ac:dyDescent="0.25">
      <c r="A10613" s="85">
        <v>45574</v>
      </c>
      <c r="B10613" s="86" t="s">
        <v>561</v>
      </c>
      <c r="C10613" s="2">
        <v>2</v>
      </c>
    </row>
    <row r="10614" spans="1:3" x14ac:dyDescent="0.25">
      <c r="A10614" s="85">
        <v>45574</v>
      </c>
      <c r="B10614" s="87" t="s">
        <v>546</v>
      </c>
      <c r="C10614" s="2">
        <v>1</v>
      </c>
    </row>
    <row r="10615" spans="1:3" x14ac:dyDescent="0.25">
      <c r="A10615" s="85">
        <v>45574</v>
      </c>
      <c r="B10615" s="87" t="s">
        <v>573</v>
      </c>
      <c r="C10615" s="2">
        <v>2</v>
      </c>
    </row>
    <row r="10616" spans="1:3" ht="22.5" x14ac:dyDescent="0.25">
      <c r="A10616" s="85">
        <v>45574</v>
      </c>
      <c r="B10616" s="86" t="s">
        <v>629</v>
      </c>
      <c r="C10616" s="2">
        <v>2</v>
      </c>
    </row>
    <row r="10617" spans="1:3" ht="22.5" x14ac:dyDescent="0.25">
      <c r="A10617" s="85">
        <v>45574</v>
      </c>
      <c r="B10617" s="87" t="s">
        <v>522</v>
      </c>
      <c r="C10617" s="2">
        <v>2</v>
      </c>
    </row>
    <row r="10618" spans="1:3" ht="22.5" x14ac:dyDescent="0.25">
      <c r="A10618" s="85">
        <v>45574</v>
      </c>
      <c r="B10618" s="87" t="s">
        <v>555</v>
      </c>
      <c r="C10618" s="2">
        <v>2</v>
      </c>
    </row>
    <row r="10619" spans="1:3" x14ac:dyDescent="0.25">
      <c r="A10619" s="85">
        <v>45574</v>
      </c>
      <c r="B10619" s="86" t="s">
        <v>527</v>
      </c>
      <c r="C10619" s="2">
        <v>2</v>
      </c>
    </row>
    <row r="10620" spans="1:3" ht="22.5" x14ac:dyDescent="0.25">
      <c r="A10620" s="85">
        <v>45574</v>
      </c>
      <c r="B10620" s="87" t="s">
        <v>526</v>
      </c>
      <c r="C10620" s="2">
        <v>2</v>
      </c>
    </row>
    <row r="10621" spans="1:3" ht="22.5" x14ac:dyDescent="0.25">
      <c r="A10621" s="85">
        <v>45574</v>
      </c>
      <c r="B10621" s="86" t="s">
        <v>529</v>
      </c>
      <c r="C10621" s="2">
        <v>2</v>
      </c>
    </row>
    <row r="10622" spans="1:3" ht="22.5" x14ac:dyDescent="0.25">
      <c r="A10622" s="85">
        <v>45574</v>
      </c>
      <c r="B10622" s="86" t="s">
        <v>427</v>
      </c>
      <c r="C10622" s="2">
        <v>2</v>
      </c>
    </row>
    <row r="10623" spans="1:3" ht="22.5" x14ac:dyDescent="0.25">
      <c r="A10623" s="85">
        <v>45574</v>
      </c>
      <c r="B10623" s="87" t="s">
        <v>577</v>
      </c>
      <c r="C10623" s="2">
        <v>2</v>
      </c>
    </row>
    <row r="10624" spans="1:3" x14ac:dyDescent="0.25">
      <c r="A10624" s="85">
        <v>45574</v>
      </c>
      <c r="B10624" s="86" t="s">
        <v>513</v>
      </c>
      <c r="C10624" s="2">
        <v>2</v>
      </c>
    </row>
    <row r="10625" spans="1:3" ht="22.5" x14ac:dyDescent="0.25">
      <c r="A10625" s="85">
        <v>45574</v>
      </c>
      <c r="B10625" s="87" t="s">
        <v>514</v>
      </c>
      <c r="C10625" s="2">
        <v>2</v>
      </c>
    </row>
    <row r="10626" spans="1:3" x14ac:dyDescent="0.25">
      <c r="A10626" s="85">
        <v>45574</v>
      </c>
      <c r="B10626" s="86" t="s">
        <v>524</v>
      </c>
      <c r="C10626" s="2">
        <v>2</v>
      </c>
    </row>
    <row r="10627" spans="1:3" ht="22.5" x14ac:dyDescent="0.25">
      <c r="A10627" s="85">
        <v>45574</v>
      </c>
      <c r="B10627" s="86" t="s">
        <v>530</v>
      </c>
      <c r="C10627" s="2">
        <v>2</v>
      </c>
    </row>
    <row r="10628" spans="1:3" ht="22.5" x14ac:dyDescent="0.25">
      <c r="A10628" s="85">
        <v>45574</v>
      </c>
      <c r="B10628" s="87" t="s">
        <v>542</v>
      </c>
      <c r="C10628" s="2">
        <v>2</v>
      </c>
    </row>
    <row r="10629" spans="1:3" x14ac:dyDescent="0.25">
      <c r="A10629" s="85">
        <v>45574</v>
      </c>
      <c r="B10629" s="86" t="s">
        <v>562</v>
      </c>
      <c r="C10629" s="2">
        <v>2</v>
      </c>
    </row>
    <row r="10630" spans="1:3" ht="22.5" x14ac:dyDescent="0.25">
      <c r="A10630" s="85">
        <v>45574</v>
      </c>
      <c r="B10630" s="87" t="s">
        <v>531</v>
      </c>
      <c r="C10630" s="2">
        <v>2</v>
      </c>
    </row>
    <row r="10631" spans="1:3" ht="22.5" x14ac:dyDescent="0.25">
      <c r="A10631" s="85">
        <v>45574</v>
      </c>
      <c r="B10631" s="86" t="s">
        <v>576</v>
      </c>
      <c r="C10631" s="2">
        <v>2</v>
      </c>
    </row>
    <row r="10632" spans="1:3" ht="22.5" x14ac:dyDescent="0.25">
      <c r="A10632" s="85">
        <v>45574</v>
      </c>
      <c r="B10632" s="87" t="s">
        <v>540</v>
      </c>
      <c r="C10632" s="2">
        <v>2</v>
      </c>
    </row>
    <row r="10633" spans="1:3" ht="22.5" x14ac:dyDescent="0.25">
      <c r="A10633" s="85">
        <v>45574</v>
      </c>
      <c r="B10633" s="87" t="s">
        <v>539</v>
      </c>
      <c r="C10633" s="2">
        <v>2</v>
      </c>
    </row>
    <row r="10634" spans="1:3" ht="22.5" x14ac:dyDescent="0.25">
      <c r="A10634" s="85">
        <v>45574</v>
      </c>
      <c r="B10634" s="86" t="s">
        <v>563</v>
      </c>
      <c r="C10634" s="2">
        <v>2</v>
      </c>
    </row>
    <row r="10635" spans="1:3" x14ac:dyDescent="0.25">
      <c r="A10635" s="85">
        <v>45574</v>
      </c>
      <c r="B10635" s="86" t="s">
        <v>541</v>
      </c>
      <c r="C10635" s="2">
        <v>2</v>
      </c>
    </row>
    <row r="10636" spans="1:3" ht="22.5" x14ac:dyDescent="0.25">
      <c r="A10636" s="85">
        <v>45574</v>
      </c>
      <c r="B10636" s="86" t="s">
        <v>639</v>
      </c>
      <c r="C10636" s="2">
        <v>2</v>
      </c>
    </row>
    <row r="10637" spans="1:3" ht="22.5" x14ac:dyDescent="0.25">
      <c r="A10637" s="85">
        <v>45574</v>
      </c>
      <c r="B10637" s="87" t="s">
        <v>538</v>
      </c>
      <c r="C10637" s="2">
        <v>2</v>
      </c>
    </row>
    <row r="10638" spans="1:3" ht="22.5" x14ac:dyDescent="0.25">
      <c r="A10638" s="85">
        <v>45574</v>
      </c>
      <c r="B10638" s="86" t="s">
        <v>543</v>
      </c>
      <c r="C10638" s="2">
        <v>2</v>
      </c>
    </row>
    <row r="10639" spans="1:3" ht="22.5" x14ac:dyDescent="0.25">
      <c r="A10639" s="85">
        <v>45574</v>
      </c>
      <c r="B10639" s="86" t="s">
        <v>571</v>
      </c>
      <c r="C10639" s="2">
        <v>2</v>
      </c>
    </row>
    <row r="10640" spans="1:3" ht="22.5" x14ac:dyDescent="0.25">
      <c r="A10640" s="85">
        <v>45575</v>
      </c>
      <c r="B10640" s="87" t="s">
        <v>501</v>
      </c>
      <c r="C10640" s="2">
        <v>2</v>
      </c>
    </row>
    <row r="10641" spans="1:3" ht="22.5" x14ac:dyDescent="0.25">
      <c r="A10641" s="85">
        <v>45575</v>
      </c>
      <c r="B10641" s="87" t="s">
        <v>491</v>
      </c>
      <c r="C10641" s="2"/>
    </row>
    <row r="10642" spans="1:3" ht="22.5" x14ac:dyDescent="0.25">
      <c r="A10642" s="85">
        <v>45575</v>
      </c>
      <c r="B10642" s="86" t="s">
        <v>550</v>
      </c>
      <c r="C10642" s="2"/>
    </row>
    <row r="10643" spans="1:3" ht="22.5" x14ac:dyDescent="0.25">
      <c r="A10643" s="85">
        <v>45575</v>
      </c>
      <c r="B10643" s="87" t="s">
        <v>496</v>
      </c>
      <c r="C10643" s="2">
        <v>2</v>
      </c>
    </row>
    <row r="10644" spans="1:3" x14ac:dyDescent="0.25">
      <c r="A10644" s="85">
        <v>45575</v>
      </c>
      <c r="B10644" s="87" t="s">
        <v>494</v>
      </c>
      <c r="C10644" s="2"/>
    </row>
    <row r="10645" spans="1:3" ht="22.5" x14ac:dyDescent="0.25">
      <c r="A10645" s="85">
        <v>45575</v>
      </c>
      <c r="B10645" s="86" t="s">
        <v>548</v>
      </c>
      <c r="C10645" s="2">
        <v>2</v>
      </c>
    </row>
    <row r="10646" spans="1:3" x14ac:dyDescent="0.25">
      <c r="A10646" s="85">
        <v>45575</v>
      </c>
      <c r="B10646" s="87" t="s">
        <v>506</v>
      </c>
      <c r="C10646" s="2"/>
    </row>
    <row r="10647" spans="1:3" x14ac:dyDescent="0.25">
      <c r="A10647" s="85">
        <v>45575</v>
      </c>
      <c r="B10647" s="86" t="s">
        <v>498</v>
      </c>
      <c r="C10647" s="2">
        <v>2</v>
      </c>
    </row>
    <row r="10648" spans="1:3" x14ac:dyDescent="0.25">
      <c r="A10648" s="85">
        <v>45575</v>
      </c>
      <c r="B10648" s="87" t="s">
        <v>495</v>
      </c>
      <c r="C10648" s="2"/>
    </row>
    <row r="10649" spans="1:3" x14ac:dyDescent="0.25">
      <c r="A10649" s="85">
        <v>45575</v>
      </c>
      <c r="B10649" s="86" t="s">
        <v>497</v>
      </c>
      <c r="C10649" s="2">
        <v>2</v>
      </c>
    </row>
    <row r="10650" spans="1:3" ht="22.5" x14ac:dyDescent="0.25">
      <c r="A10650" s="85">
        <v>45575</v>
      </c>
      <c r="B10650" s="87" t="s">
        <v>493</v>
      </c>
      <c r="C10650" s="2">
        <v>2</v>
      </c>
    </row>
    <row r="10651" spans="1:3" ht="22.5" x14ac:dyDescent="0.25">
      <c r="A10651" s="85">
        <v>45575</v>
      </c>
      <c r="B10651" s="87" t="s">
        <v>551</v>
      </c>
      <c r="C10651" s="2">
        <v>2</v>
      </c>
    </row>
    <row r="10652" spans="1:3" ht="22.5" x14ac:dyDescent="0.25">
      <c r="A10652" s="85">
        <v>45575</v>
      </c>
      <c r="B10652" s="86" t="s">
        <v>528</v>
      </c>
      <c r="C10652" s="2">
        <v>2</v>
      </c>
    </row>
    <row r="10653" spans="1:3" ht="22.5" x14ac:dyDescent="0.25">
      <c r="A10653" s="85">
        <v>45575</v>
      </c>
      <c r="B10653" s="86" t="s">
        <v>439</v>
      </c>
      <c r="C10653" s="2">
        <v>2</v>
      </c>
    </row>
    <row r="10654" spans="1:3" x14ac:dyDescent="0.25">
      <c r="A10654" s="85">
        <v>45575</v>
      </c>
      <c r="B10654" s="86" t="s">
        <v>509</v>
      </c>
      <c r="C10654" s="2">
        <v>1</v>
      </c>
    </row>
    <row r="10655" spans="1:3" ht="22.5" x14ac:dyDescent="0.25">
      <c r="A10655" s="85">
        <v>45575</v>
      </c>
      <c r="B10655" s="86" t="s">
        <v>489</v>
      </c>
      <c r="C10655" s="2">
        <v>2</v>
      </c>
    </row>
    <row r="10656" spans="1:3" ht="22.5" x14ac:dyDescent="0.25">
      <c r="A10656" s="85">
        <v>45575</v>
      </c>
      <c r="B10656" s="86" t="s">
        <v>574</v>
      </c>
      <c r="C10656" s="2"/>
    </row>
    <row r="10657" spans="1:3" ht="22.5" x14ac:dyDescent="0.25">
      <c r="A10657" s="85">
        <v>45575</v>
      </c>
      <c r="B10657" s="86" t="s">
        <v>542</v>
      </c>
      <c r="C10657" s="2">
        <v>1</v>
      </c>
    </row>
    <row r="10658" spans="1:3" ht="22.5" x14ac:dyDescent="0.25">
      <c r="A10658" s="85">
        <v>45575</v>
      </c>
      <c r="B10658" s="87" t="s">
        <v>563</v>
      </c>
      <c r="C10658" s="2">
        <v>1</v>
      </c>
    </row>
    <row r="10659" spans="1:3" x14ac:dyDescent="0.25">
      <c r="A10659" s="85">
        <v>45575</v>
      </c>
      <c r="B10659" s="87" t="s">
        <v>525</v>
      </c>
      <c r="C10659" s="2">
        <v>1</v>
      </c>
    </row>
    <row r="10660" spans="1:3" ht="22.5" x14ac:dyDescent="0.25">
      <c r="A10660" s="85">
        <v>45575</v>
      </c>
      <c r="B10660" s="87" t="s">
        <v>500</v>
      </c>
      <c r="C10660" s="2">
        <v>2</v>
      </c>
    </row>
    <row r="10661" spans="1:3" x14ac:dyDescent="0.25">
      <c r="A10661" s="85">
        <v>45575</v>
      </c>
      <c r="B10661" s="86" t="s">
        <v>570</v>
      </c>
      <c r="C10661" s="2">
        <v>1</v>
      </c>
    </row>
    <row r="10662" spans="1:3" x14ac:dyDescent="0.25">
      <c r="A10662" s="85">
        <v>45575</v>
      </c>
      <c r="B10662" s="86" t="s">
        <v>519</v>
      </c>
      <c r="C10662" s="2">
        <v>2</v>
      </c>
    </row>
    <row r="10663" spans="1:3" x14ac:dyDescent="0.25">
      <c r="A10663" s="85">
        <v>45575</v>
      </c>
      <c r="B10663" s="87" t="s">
        <v>507</v>
      </c>
      <c r="C10663" s="2">
        <v>2</v>
      </c>
    </row>
    <row r="10664" spans="1:3" ht="22.5" x14ac:dyDescent="0.25">
      <c r="A10664" s="85">
        <v>45575</v>
      </c>
      <c r="B10664" s="87" t="s">
        <v>511</v>
      </c>
      <c r="C10664" s="2">
        <v>1</v>
      </c>
    </row>
    <row r="10665" spans="1:3" x14ac:dyDescent="0.25">
      <c r="A10665" s="85">
        <v>45575</v>
      </c>
      <c r="B10665" s="86" t="s">
        <v>547</v>
      </c>
      <c r="C10665" s="2">
        <v>1</v>
      </c>
    </row>
    <row r="10666" spans="1:3" ht="22.5" x14ac:dyDescent="0.25">
      <c r="A10666" s="85">
        <v>45575</v>
      </c>
      <c r="B10666" s="86" t="s">
        <v>571</v>
      </c>
      <c r="C10666" s="2">
        <v>1</v>
      </c>
    </row>
    <row r="10667" spans="1:3" x14ac:dyDescent="0.25">
      <c r="A10667" s="85">
        <v>45575</v>
      </c>
      <c r="B10667" s="87" t="s">
        <v>561</v>
      </c>
      <c r="C10667" s="2">
        <v>2</v>
      </c>
    </row>
    <row r="10668" spans="1:3" x14ac:dyDescent="0.25">
      <c r="A10668" s="85">
        <v>45575</v>
      </c>
      <c r="B10668" s="86" t="s">
        <v>516</v>
      </c>
      <c r="C10668" s="2">
        <v>2</v>
      </c>
    </row>
    <row r="10669" spans="1:3" ht="22.5" x14ac:dyDescent="0.25">
      <c r="A10669" s="85">
        <v>45575</v>
      </c>
      <c r="B10669" s="87" t="s">
        <v>505</v>
      </c>
      <c r="C10669" s="2">
        <v>2</v>
      </c>
    </row>
    <row r="10670" spans="1:3" ht="22.5" x14ac:dyDescent="0.25">
      <c r="A10670" s="85">
        <v>45575</v>
      </c>
      <c r="B10670" s="86" t="s">
        <v>629</v>
      </c>
      <c r="C10670" s="2">
        <v>2</v>
      </c>
    </row>
    <row r="10671" spans="1:3" ht="22.5" x14ac:dyDescent="0.25">
      <c r="A10671" s="85">
        <v>45575</v>
      </c>
      <c r="B10671" s="86" t="s">
        <v>555</v>
      </c>
      <c r="C10671" s="2">
        <v>2</v>
      </c>
    </row>
    <row r="10672" spans="1:3" ht="22.5" x14ac:dyDescent="0.25">
      <c r="A10672" s="85">
        <v>45575</v>
      </c>
      <c r="B10672" s="87" t="s">
        <v>515</v>
      </c>
      <c r="C10672" s="2">
        <v>2</v>
      </c>
    </row>
    <row r="10673" spans="1:3" ht="22.5" x14ac:dyDescent="0.25">
      <c r="A10673" s="85">
        <v>45575</v>
      </c>
      <c r="B10673" s="87" t="s">
        <v>530</v>
      </c>
      <c r="C10673" s="2">
        <v>2</v>
      </c>
    </row>
    <row r="10674" spans="1:3" x14ac:dyDescent="0.25">
      <c r="A10674" s="85">
        <v>45575</v>
      </c>
      <c r="B10674" s="86" t="s">
        <v>518</v>
      </c>
      <c r="C10674" s="2">
        <v>2</v>
      </c>
    </row>
    <row r="10675" spans="1:3" ht="22.5" x14ac:dyDescent="0.25">
      <c r="A10675" s="85">
        <v>45575</v>
      </c>
      <c r="B10675" s="86" t="s">
        <v>526</v>
      </c>
      <c r="C10675" s="2">
        <v>2</v>
      </c>
    </row>
    <row r="10676" spans="1:3" ht="22.5" x14ac:dyDescent="0.25">
      <c r="A10676" s="85">
        <v>45575</v>
      </c>
      <c r="B10676" s="87" t="s">
        <v>510</v>
      </c>
      <c r="C10676" s="2">
        <v>2</v>
      </c>
    </row>
    <row r="10677" spans="1:3" x14ac:dyDescent="0.25">
      <c r="A10677" s="85">
        <v>45575</v>
      </c>
      <c r="B10677" s="87" t="s">
        <v>502</v>
      </c>
      <c r="C10677" s="2">
        <v>2</v>
      </c>
    </row>
    <row r="10678" spans="1:3" ht="22.5" x14ac:dyDescent="0.25">
      <c r="A10678" s="85">
        <v>45575</v>
      </c>
      <c r="B10678" s="87" t="s">
        <v>490</v>
      </c>
      <c r="C10678" s="2">
        <v>2</v>
      </c>
    </row>
    <row r="10679" spans="1:3" ht="22.5" x14ac:dyDescent="0.25">
      <c r="A10679" s="85">
        <v>45575</v>
      </c>
      <c r="B10679" s="87" t="s">
        <v>427</v>
      </c>
      <c r="C10679" s="2">
        <v>2</v>
      </c>
    </row>
    <row r="10680" spans="1:3" x14ac:dyDescent="0.25">
      <c r="A10680" s="85">
        <v>45575</v>
      </c>
      <c r="B10680" s="86" t="s">
        <v>527</v>
      </c>
      <c r="C10680" s="2">
        <v>2</v>
      </c>
    </row>
    <row r="10681" spans="1:3" ht="22.5" x14ac:dyDescent="0.25">
      <c r="A10681" s="85">
        <v>45575</v>
      </c>
      <c r="B10681" s="87" t="s">
        <v>522</v>
      </c>
      <c r="C10681" s="2">
        <v>2</v>
      </c>
    </row>
    <row r="10682" spans="1:3" x14ac:dyDescent="0.25">
      <c r="A10682" s="85">
        <v>45575</v>
      </c>
      <c r="B10682" s="87" t="s">
        <v>524</v>
      </c>
      <c r="C10682" s="2">
        <v>2</v>
      </c>
    </row>
    <row r="10683" spans="1:3" ht="22.5" x14ac:dyDescent="0.25">
      <c r="A10683" s="85">
        <v>45575</v>
      </c>
      <c r="B10683" s="87" t="s">
        <v>523</v>
      </c>
      <c r="C10683" s="2">
        <v>2</v>
      </c>
    </row>
    <row r="10684" spans="1:3" ht="22.5" x14ac:dyDescent="0.25">
      <c r="A10684" s="85">
        <v>45575</v>
      </c>
      <c r="B10684" s="86" t="s">
        <v>531</v>
      </c>
      <c r="C10684" s="2">
        <v>2</v>
      </c>
    </row>
    <row r="10685" spans="1:3" ht="22.5" x14ac:dyDescent="0.25">
      <c r="A10685" s="85">
        <v>45575</v>
      </c>
      <c r="B10685" s="86" t="s">
        <v>529</v>
      </c>
      <c r="C10685" s="2">
        <v>2</v>
      </c>
    </row>
    <row r="10686" spans="1:3" x14ac:dyDescent="0.25">
      <c r="A10686" s="85">
        <v>45575</v>
      </c>
      <c r="B10686" s="87" t="s">
        <v>546</v>
      </c>
      <c r="C10686" s="2">
        <v>1</v>
      </c>
    </row>
    <row r="10687" spans="1:3" x14ac:dyDescent="0.25">
      <c r="A10687" s="85">
        <v>45575</v>
      </c>
      <c r="B10687" s="87" t="s">
        <v>532</v>
      </c>
      <c r="C10687" s="2">
        <v>2</v>
      </c>
    </row>
    <row r="10688" spans="1:3" ht="22.5" x14ac:dyDescent="0.25">
      <c r="A10688" s="85">
        <v>45575</v>
      </c>
      <c r="B10688" s="87" t="s">
        <v>576</v>
      </c>
      <c r="C10688" s="2">
        <v>2</v>
      </c>
    </row>
    <row r="10689" spans="1:3" ht="22.5" x14ac:dyDescent="0.25">
      <c r="A10689" s="85">
        <v>45575</v>
      </c>
      <c r="B10689" s="86" t="s">
        <v>559</v>
      </c>
      <c r="C10689" s="2">
        <v>2</v>
      </c>
    </row>
    <row r="10690" spans="1:3" ht="22.5" x14ac:dyDescent="0.25">
      <c r="A10690" s="85">
        <v>45575</v>
      </c>
      <c r="B10690" s="86" t="s">
        <v>549</v>
      </c>
      <c r="C10690" s="2">
        <v>2</v>
      </c>
    </row>
    <row r="10691" spans="1:3" ht="22.5" x14ac:dyDescent="0.25">
      <c r="A10691" s="85">
        <v>45575</v>
      </c>
      <c r="B10691" s="87" t="s">
        <v>577</v>
      </c>
      <c r="C10691" s="2">
        <v>2</v>
      </c>
    </row>
    <row r="10692" spans="1:3" ht="22.5" x14ac:dyDescent="0.25">
      <c r="A10692" s="85">
        <v>45575</v>
      </c>
      <c r="B10692" s="86" t="s">
        <v>534</v>
      </c>
      <c r="C10692" s="2">
        <v>2</v>
      </c>
    </row>
    <row r="10693" spans="1:3" ht="22.5" x14ac:dyDescent="0.25">
      <c r="A10693" s="85">
        <v>45575</v>
      </c>
      <c r="B10693" s="87" t="s">
        <v>630</v>
      </c>
      <c r="C10693" s="2">
        <v>2</v>
      </c>
    </row>
    <row r="10694" spans="1:3" x14ac:dyDescent="0.25">
      <c r="A10694" s="85">
        <v>45575</v>
      </c>
      <c r="B10694" s="87" t="s">
        <v>564</v>
      </c>
      <c r="C10694" s="2">
        <v>1</v>
      </c>
    </row>
    <row r="10695" spans="1:3" ht="22.5" x14ac:dyDescent="0.25">
      <c r="A10695" s="85">
        <v>45575</v>
      </c>
      <c r="B10695" s="86" t="s">
        <v>535</v>
      </c>
      <c r="C10695" s="2">
        <v>2</v>
      </c>
    </row>
    <row r="10696" spans="1:3" ht="22.5" x14ac:dyDescent="0.25">
      <c r="A10696" s="85">
        <v>45575</v>
      </c>
      <c r="B10696" s="86" t="s">
        <v>514</v>
      </c>
      <c r="C10696" s="2">
        <v>2</v>
      </c>
    </row>
    <row r="10697" spans="1:3" ht="22.5" x14ac:dyDescent="0.25">
      <c r="A10697" s="85">
        <v>45575</v>
      </c>
      <c r="B10697" s="86" t="s">
        <v>539</v>
      </c>
      <c r="C10697" s="2">
        <v>2</v>
      </c>
    </row>
    <row r="10698" spans="1:3" x14ac:dyDescent="0.25">
      <c r="A10698" s="85">
        <v>45575</v>
      </c>
      <c r="B10698" s="87" t="s">
        <v>573</v>
      </c>
      <c r="C10698" s="2">
        <v>2</v>
      </c>
    </row>
    <row r="10699" spans="1:3" x14ac:dyDescent="0.25">
      <c r="A10699" s="85">
        <v>45575</v>
      </c>
      <c r="B10699" s="86" t="s">
        <v>562</v>
      </c>
      <c r="C10699" s="2">
        <v>2</v>
      </c>
    </row>
    <row r="10700" spans="1:3" x14ac:dyDescent="0.25">
      <c r="A10700" s="85">
        <v>45575</v>
      </c>
      <c r="B10700" s="86" t="s">
        <v>541</v>
      </c>
      <c r="C10700" s="2">
        <v>2</v>
      </c>
    </row>
    <row r="10701" spans="1:3" ht="22.5" x14ac:dyDescent="0.25">
      <c r="A10701" s="85">
        <v>45575</v>
      </c>
      <c r="B10701" s="86" t="s">
        <v>538</v>
      </c>
      <c r="C10701" s="2">
        <v>2</v>
      </c>
    </row>
    <row r="10702" spans="1:3" ht="22.5" x14ac:dyDescent="0.25">
      <c r="A10702" s="85">
        <v>45575</v>
      </c>
      <c r="B10702" s="86" t="s">
        <v>540</v>
      </c>
      <c r="C10702" s="2">
        <v>2</v>
      </c>
    </row>
    <row r="10703" spans="1:3" ht="22.5" x14ac:dyDescent="0.25">
      <c r="A10703" s="85">
        <v>45575</v>
      </c>
      <c r="B10703" s="86" t="s">
        <v>639</v>
      </c>
      <c r="C10703" s="2">
        <v>2</v>
      </c>
    </row>
    <row r="10704" spans="1:3" ht="22.5" x14ac:dyDescent="0.25">
      <c r="A10704" s="85">
        <v>45575</v>
      </c>
      <c r="B10704" s="87" t="s">
        <v>568</v>
      </c>
      <c r="C10704" s="2">
        <v>2</v>
      </c>
    </row>
    <row r="10705" spans="1:3" ht="22.5" x14ac:dyDescent="0.25">
      <c r="A10705" s="85">
        <v>45575</v>
      </c>
      <c r="B10705" s="87" t="s">
        <v>537</v>
      </c>
      <c r="C10705" s="2">
        <v>2</v>
      </c>
    </row>
    <row r="10706" spans="1:3" ht="22.5" x14ac:dyDescent="0.25">
      <c r="A10706" s="85">
        <v>45575</v>
      </c>
      <c r="B10706" s="86" t="s">
        <v>543</v>
      </c>
      <c r="C10706" s="2">
        <v>2</v>
      </c>
    </row>
    <row r="10707" spans="1:3" x14ac:dyDescent="0.25">
      <c r="A10707" s="85">
        <v>45576</v>
      </c>
      <c r="B10707" s="87" t="s">
        <v>497</v>
      </c>
      <c r="C10707" s="2">
        <v>2</v>
      </c>
    </row>
    <row r="10708" spans="1:3" ht="22.5" x14ac:dyDescent="0.25">
      <c r="A10708" s="85">
        <v>45576</v>
      </c>
      <c r="B10708" s="86" t="s">
        <v>545</v>
      </c>
      <c r="C10708" s="2"/>
    </row>
    <row r="10709" spans="1:3" x14ac:dyDescent="0.25">
      <c r="A10709" s="85">
        <v>45576</v>
      </c>
      <c r="B10709" s="86" t="s">
        <v>580</v>
      </c>
      <c r="C10709" s="2">
        <v>2</v>
      </c>
    </row>
    <row r="10710" spans="1:3" ht="22.5" x14ac:dyDescent="0.25">
      <c r="A10710" s="85">
        <v>45576</v>
      </c>
      <c r="B10710" s="86" t="s">
        <v>496</v>
      </c>
      <c r="C10710" s="2">
        <v>2</v>
      </c>
    </row>
    <row r="10711" spans="1:3" ht="22.5" x14ac:dyDescent="0.25">
      <c r="A10711" s="85">
        <v>45576</v>
      </c>
      <c r="B10711" s="87" t="s">
        <v>550</v>
      </c>
      <c r="C10711" s="2"/>
    </row>
    <row r="10712" spans="1:3" ht="22.5" x14ac:dyDescent="0.25">
      <c r="A10712" s="85">
        <v>45576</v>
      </c>
      <c r="B10712" s="87" t="s">
        <v>491</v>
      </c>
      <c r="C10712" s="2"/>
    </row>
    <row r="10713" spans="1:3" ht="22.5" x14ac:dyDescent="0.25">
      <c r="A10713" s="85">
        <v>45576</v>
      </c>
      <c r="B10713" s="86" t="s">
        <v>499</v>
      </c>
      <c r="C10713" s="2">
        <v>2</v>
      </c>
    </row>
    <row r="10714" spans="1:3" x14ac:dyDescent="0.25">
      <c r="A10714" s="85">
        <v>45576</v>
      </c>
      <c r="B10714" s="87" t="s">
        <v>495</v>
      </c>
      <c r="C10714" s="2"/>
    </row>
    <row r="10715" spans="1:3" ht="22.5" x14ac:dyDescent="0.25">
      <c r="A10715" s="85">
        <v>45576</v>
      </c>
      <c r="B10715" s="87" t="s">
        <v>552</v>
      </c>
      <c r="C10715" s="2">
        <v>2</v>
      </c>
    </row>
    <row r="10716" spans="1:3" ht="22.5" x14ac:dyDescent="0.25">
      <c r="A10716" s="85">
        <v>45576</v>
      </c>
      <c r="B10716" s="87" t="s">
        <v>551</v>
      </c>
      <c r="C10716" s="2">
        <v>2</v>
      </c>
    </row>
    <row r="10717" spans="1:3" ht="22.5" x14ac:dyDescent="0.25">
      <c r="A10717" s="85">
        <v>45576</v>
      </c>
      <c r="B10717" s="86" t="s">
        <v>503</v>
      </c>
      <c r="C10717" s="2">
        <v>2</v>
      </c>
    </row>
    <row r="10718" spans="1:3" ht="22.5" x14ac:dyDescent="0.25">
      <c r="A10718" s="85">
        <v>45576</v>
      </c>
      <c r="B10718" s="86" t="s">
        <v>493</v>
      </c>
      <c r="C10718" s="2">
        <v>2</v>
      </c>
    </row>
    <row r="10719" spans="1:3" x14ac:dyDescent="0.25">
      <c r="A10719" s="85">
        <v>45576</v>
      </c>
      <c r="B10719" s="86" t="s">
        <v>494</v>
      </c>
      <c r="C10719" s="2"/>
    </row>
    <row r="10720" spans="1:3" ht="22.5" x14ac:dyDescent="0.25">
      <c r="A10720" s="85">
        <v>45576</v>
      </c>
      <c r="B10720" s="86" t="s">
        <v>439</v>
      </c>
      <c r="C10720" s="2">
        <v>2</v>
      </c>
    </row>
    <row r="10721" spans="1:3" x14ac:dyDescent="0.25">
      <c r="A10721" s="85">
        <v>45576</v>
      </c>
      <c r="B10721" s="86" t="s">
        <v>498</v>
      </c>
      <c r="C10721" s="2">
        <v>2</v>
      </c>
    </row>
    <row r="10722" spans="1:3" ht="22.5" x14ac:dyDescent="0.25">
      <c r="A10722" s="85">
        <v>45576</v>
      </c>
      <c r="B10722" s="86" t="s">
        <v>490</v>
      </c>
      <c r="C10722" s="2">
        <v>1</v>
      </c>
    </row>
    <row r="10723" spans="1:3" ht="22.5" x14ac:dyDescent="0.25">
      <c r="A10723" s="85">
        <v>45576</v>
      </c>
      <c r="B10723" s="86" t="s">
        <v>505</v>
      </c>
      <c r="C10723" s="2">
        <v>1</v>
      </c>
    </row>
    <row r="10724" spans="1:3" ht="22.5" x14ac:dyDescent="0.25">
      <c r="A10724" s="85">
        <v>45576</v>
      </c>
      <c r="B10724" s="87" t="s">
        <v>554</v>
      </c>
      <c r="C10724" s="2">
        <v>1</v>
      </c>
    </row>
    <row r="10725" spans="1:3" x14ac:dyDescent="0.25">
      <c r="A10725" s="85">
        <v>45576</v>
      </c>
      <c r="B10725" s="87" t="s">
        <v>525</v>
      </c>
      <c r="C10725" s="2">
        <v>1</v>
      </c>
    </row>
    <row r="10726" spans="1:3" x14ac:dyDescent="0.25">
      <c r="A10726" s="85">
        <v>45576</v>
      </c>
      <c r="B10726" s="87" t="s">
        <v>519</v>
      </c>
      <c r="C10726" s="2">
        <v>2</v>
      </c>
    </row>
    <row r="10727" spans="1:3" x14ac:dyDescent="0.25">
      <c r="A10727" s="85">
        <v>45576</v>
      </c>
      <c r="B10727" s="87" t="s">
        <v>553</v>
      </c>
      <c r="C10727" s="2">
        <v>2</v>
      </c>
    </row>
    <row r="10728" spans="1:3" x14ac:dyDescent="0.25">
      <c r="A10728" s="85">
        <v>45576</v>
      </c>
      <c r="B10728" s="87" t="s">
        <v>509</v>
      </c>
      <c r="C10728" s="2">
        <v>1</v>
      </c>
    </row>
    <row r="10729" spans="1:3" ht="22.5" x14ac:dyDescent="0.25">
      <c r="A10729" s="85">
        <v>45576</v>
      </c>
      <c r="B10729" s="87" t="s">
        <v>557</v>
      </c>
      <c r="C10729" s="2">
        <v>2</v>
      </c>
    </row>
    <row r="10730" spans="1:3" ht="22.5" x14ac:dyDescent="0.25">
      <c r="A10730" s="85">
        <v>45576</v>
      </c>
      <c r="B10730" s="87" t="s">
        <v>548</v>
      </c>
      <c r="C10730" s="2">
        <v>2</v>
      </c>
    </row>
    <row r="10731" spans="1:3" x14ac:dyDescent="0.25">
      <c r="A10731" s="85">
        <v>45576</v>
      </c>
      <c r="B10731" s="86" t="s">
        <v>516</v>
      </c>
      <c r="C10731" s="2">
        <v>2</v>
      </c>
    </row>
    <row r="10732" spans="1:3" x14ac:dyDescent="0.25">
      <c r="A10732" s="85">
        <v>45576</v>
      </c>
      <c r="B10732" s="86" t="s">
        <v>507</v>
      </c>
      <c r="C10732" s="2">
        <v>2</v>
      </c>
    </row>
    <row r="10733" spans="1:3" ht="22.5" x14ac:dyDescent="0.25">
      <c r="A10733" s="85">
        <v>45576</v>
      </c>
      <c r="B10733" s="86" t="s">
        <v>515</v>
      </c>
      <c r="C10733" s="2">
        <v>2</v>
      </c>
    </row>
    <row r="10734" spans="1:3" ht="22.5" x14ac:dyDescent="0.25">
      <c r="A10734" s="85">
        <v>45576</v>
      </c>
      <c r="B10734" s="86" t="s">
        <v>538</v>
      </c>
      <c r="C10734" s="2"/>
    </row>
    <row r="10735" spans="1:3" ht="22.5" x14ac:dyDescent="0.25">
      <c r="A10735" s="85">
        <v>45576</v>
      </c>
      <c r="B10735" s="87" t="s">
        <v>510</v>
      </c>
      <c r="C10735" s="2">
        <v>2</v>
      </c>
    </row>
    <row r="10736" spans="1:3" ht="22.5" x14ac:dyDescent="0.25">
      <c r="A10736" s="85">
        <v>45576</v>
      </c>
      <c r="B10736" s="87" t="s">
        <v>511</v>
      </c>
      <c r="C10736" s="2">
        <v>1</v>
      </c>
    </row>
    <row r="10737" spans="1:3" ht="22.5" x14ac:dyDescent="0.25">
      <c r="A10737" s="85">
        <v>45576</v>
      </c>
      <c r="B10737" s="86" t="s">
        <v>427</v>
      </c>
      <c r="C10737" s="2">
        <v>2</v>
      </c>
    </row>
    <row r="10738" spans="1:3" ht="22.5" x14ac:dyDescent="0.25">
      <c r="A10738" s="85">
        <v>45576</v>
      </c>
      <c r="B10738" s="87" t="s">
        <v>630</v>
      </c>
      <c r="C10738" s="2">
        <v>2</v>
      </c>
    </row>
    <row r="10739" spans="1:3" ht="22.5" x14ac:dyDescent="0.25">
      <c r="A10739" s="85">
        <v>45576</v>
      </c>
      <c r="B10739" s="86" t="s">
        <v>555</v>
      </c>
      <c r="C10739" s="2">
        <v>2</v>
      </c>
    </row>
    <row r="10740" spans="1:3" ht="22.5" x14ac:dyDescent="0.25">
      <c r="A10740" s="85">
        <v>45576</v>
      </c>
      <c r="B10740" s="87" t="s">
        <v>526</v>
      </c>
      <c r="C10740" s="2">
        <v>2</v>
      </c>
    </row>
    <row r="10741" spans="1:3" ht="22.5" x14ac:dyDescent="0.25">
      <c r="A10741" s="85">
        <v>45576</v>
      </c>
      <c r="B10741" s="87" t="s">
        <v>523</v>
      </c>
      <c r="C10741" s="2">
        <v>2</v>
      </c>
    </row>
    <row r="10742" spans="1:3" x14ac:dyDescent="0.25">
      <c r="A10742" s="85">
        <v>45576</v>
      </c>
      <c r="B10742" s="87" t="s">
        <v>524</v>
      </c>
      <c r="C10742" s="2">
        <v>2</v>
      </c>
    </row>
    <row r="10743" spans="1:3" ht="22.5" x14ac:dyDescent="0.25">
      <c r="A10743" s="85">
        <v>45576</v>
      </c>
      <c r="B10743" s="87" t="s">
        <v>559</v>
      </c>
      <c r="C10743" s="2">
        <v>2</v>
      </c>
    </row>
    <row r="10744" spans="1:3" x14ac:dyDescent="0.25">
      <c r="A10744" s="85">
        <v>45576</v>
      </c>
      <c r="B10744" s="87" t="s">
        <v>561</v>
      </c>
      <c r="C10744" s="2">
        <v>2</v>
      </c>
    </row>
    <row r="10745" spans="1:3" ht="22.5" x14ac:dyDescent="0.25">
      <c r="A10745" s="85">
        <v>45576</v>
      </c>
      <c r="B10745" s="87" t="s">
        <v>529</v>
      </c>
      <c r="C10745" s="2">
        <v>2</v>
      </c>
    </row>
    <row r="10746" spans="1:3" x14ac:dyDescent="0.25">
      <c r="A10746" s="85">
        <v>45576</v>
      </c>
      <c r="B10746" s="86" t="s">
        <v>520</v>
      </c>
      <c r="C10746" s="2"/>
    </row>
    <row r="10747" spans="1:3" ht="22.5" x14ac:dyDescent="0.25">
      <c r="A10747" s="85">
        <v>45576</v>
      </c>
      <c r="B10747" s="86" t="s">
        <v>522</v>
      </c>
      <c r="C10747" s="2">
        <v>2</v>
      </c>
    </row>
    <row r="10748" spans="1:3" ht="22.5" x14ac:dyDescent="0.25">
      <c r="A10748" s="85">
        <v>45576</v>
      </c>
      <c r="B10748" s="87" t="s">
        <v>577</v>
      </c>
      <c r="C10748" s="2">
        <v>2</v>
      </c>
    </row>
    <row r="10749" spans="1:3" ht="22.5" x14ac:dyDescent="0.25">
      <c r="A10749" s="85">
        <v>45576</v>
      </c>
      <c r="B10749" s="87" t="s">
        <v>629</v>
      </c>
      <c r="C10749" s="2">
        <v>2</v>
      </c>
    </row>
    <row r="10750" spans="1:3" x14ac:dyDescent="0.25">
      <c r="A10750" s="85">
        <v>45576</v>
      </c>
      <c r="B10750" s="86" t="s">
        <v>573</v>
      </c>
      <c r="C10750" s="2">
        <v>2</v>
      </c>
    </row>
    <row r="10751" spans="1:3" x14ac:dyDescent="0.25">
      <c r="A10751" s="85">
        <v>45576</v>
      </c>
      <c r="B10751" s="86" t="s">
        <v>506</v>
      </c>
      <c r="C10751" s="2">
        <v>1</v>
      </c>
    </row>
    <row r="10752" spans="1:3" ht="22.5" x14ac:dyDescent="0.25">
      <c r="A10752" s="85">
        <v>45576</v>
      </c>
      <c r="B10752" s="86" t="s">
        <v>514</v>
      </c>
      <c r="C10752" s="2">
        <v>2</v>
      </c>
    </row>
    <row r="10753" spans="1:3" x14ac:dyDescent="0.25">
      <c r="A10753" s="85">
        <v>45576</v>
      </c>
      <c r="B10753" s="86" t="s">
        <v>527</v>
      </c>
      <c r="C10753" s="2">
        <v>2</v>
      </c>
    </row>
    <row r="10754" spans="1:3" ht="22.5" x14ac:dyDescent="0.25">
      <c r="A10754" s="85">
        <v>45576</v>
      </c>
      <c r="B10754" s="87" t="s">
        <v>534</v>
      </c>
      <c r="C10754" s="2">
        <v>2</v>
      </c>
    </row>
    <row r="10755" spans="1:3" x14ac:dyDescent="0.25">
      <c r="A10755" s="85">
        <v>45576</v>
      </c>
      <c r="B10755" s="86" t="s">
        <v>532</v>
      </c>
      <c r="C10755" s="2">
        <v>2</v>
      </c>
    </row>
    <row r="10756" spans="1:3" ht="22.5" x14ac:dyDescent="0.25">
      <c r="A10756" s="85">
        <v>45576</v>
      </c>
      <c r="B10756" s="86" t="s">
        <v>571</v>
      </c>
      <c r="C10756" s="2">
        <v>2</v>
      </c>
    </row>
    <row r="10757" spans="1:3" ht="22.5" x14ac:dyDescent="0.25">
      <c r="A10757" s="85">
        <v>45576</v>
      </c>
      <c r="B10757" s="86" t="s">
        <v>539</v>
      </c>
      <c r="C10757" s="2">
        <v>2</v>
      </c>
    </row>
    <row r="10758" spans="1:3" ht="22.5" x14ac:dyDescent="0.25">
      <c r="A10758" s="85">
        <v>45576</v>
      </c>
      <c r="B10758" s="86" t="s">
        <v>530</v>
      </c>
      <c r="C10758" s="2">
        <v>2</v>
      </c>
    </row>
    <row r="10759" spans="1:3" ht="22.5" x14ac:dyDescent="0.25">
      <c r="A10759" s="85">
        <v>45576</v>
      </c>
      <c r="B10759" s="87" t="s">
        <v>535</v>
      </c>
      <c r="C10759" s="2">
        <v>2</v>
      </c>
    </row>
    <row r="10760" spans="1:3" ht="22.5" x14ac:dyDescent="0.25">
      <c r="A10760" s="85">
        <v>45576</v>
      </c>
      <c r="B10760" s="86" t="s">
        <v>531</v>
      </c>
      <c r="C10760" s="2">
        <v>2</v>
      </c>
    </row>
    <row r="10761" spans="1:3" ht="22.5" x14ac:dyDescent="0.25">
      <c r="A10761" s="85">
        <v>45576</v>
      </c>
      <c r="B10761" s="87" t="s">
        <v>540</v>
      </c>
      <c r="C10761" s="2">
        <v>2</v>
      </c>
    </row>
    <row r="10762" spans="1:3" ht="22.5" x14ac:dyDescent="0.25">
      <c r="A10762" s="85">
        <v>45576</v>
      </c>
      <c r="B10762" s="86" t="s">
        <v>537</v>
      </c>
      <c r="C10762" s="2">
        <v>2</v>
      </c>
    </row>
    <row r="10763" spans="1:3" x14ac:dyDescent="0.25">
      <c r="A10763" s="85">
        <v>45576</v>
      </c>
      <c r="B10763" s="87" t="s">
        <v>541</v>
      </c>
      <c r="C10763" s="2">
        <v>2</v>
      </c>
    </row>
    <row r="10764" spans="1:3" ht="22.5" x14ac:dyDescent="0.25">
      <c r="A10764" s="85">
        <v>45576</v>
      </c>
      <c r="B10764" s="86" t="s">
        <v>542</v>
      </c>
      <c r="C10764" s="2">
        <v>2</v>
      </c>
    </row>
    <row r="10765" spans="1:3" x14ac:dyDescent="0.25">
      <c r="A10765" s="85">
        <v>45576</v>
      </c>
      <c r="B10765" s="87" t="s">
        <v>562</v>
      </c>
      <c r="C10765" s="2">
        <v>2</v>
      </c>
    </row>
    <row r="10766" spans="1:3" x14ac:dyDescent="0.25">
      <c r="A10766" s="85">
        <v>45576</v>
      </c>
      <c r="B10766" s="86" t="s">
        <v>546</v>
      </c>
      <c r="C10766" s="2">
        <v>2</v>
      </c>
    </row>
    <row r="10767" spans="1:3" ht="22.5" x14ac:dyDescent="0.25">
      <c r="A10767" s="85">
        <v>45576</v>
      </c>
      <c r="B10767" s="86" t="s">
        <v>576</v>
      </c>
      <c r="C10767" s="2">
        <v>2</v>
      </c>
    </row>
    <row r="10768" spans="1:3" x14ac:dyDescent="0.25">
      <c r="A10768" s="85">
        <v>45576</v>
      </c>
      <c r="B10768" s="87" t="s">
        <v>564</v>
      </c>
      <c r="C10768" s="2">
        <v>2</v>
      </c>
    </row>
    <row r="10769" spans="1:3" ht="22.5" x14ac:dyDescent="0.25">
      <c r="A10769" s="85">
        <v>45576</v>
      </c>
      <c r="B10769" s="87" t="s">
        <v>543</v>
      </c>
      <c r="C10769" s="2">
        <v>2</v>
      </c>
    </row>
    <row r="10770" spans="1:3" ht="22.5" x14ac:dyDescent="0.25">
      <c r="A10770" s="85">
        <v>45576</v>
      </c>
      <c r="B10770" s="86" t="s">
        <v>563</v>
      </c>
      <c r="C10770" s="2">
        <v>2</v>
      </c>
    </row>
    <row r="10771" spans="1:3" ht="22.5" x14ac:dyDescent="0.25">
      <c r="A10771" s="85">
        <v>45576</v>
      </c>
      <c r="B10771" s="87" t="s">
        <v>568</v>
      </c>
      <c r="C10771" s="2">
        <v>2</v>
      </c>
    </row>
    <row r="10772" spans="1:3" x14ac:dyDescent="0.25">
      <c r="A10772" s="85">
        <v>45577</v>
      </c>
      <c r="B10772" s="86" t="s">
        <v>498</v>
      </c>
      <c r="C10772" s="2"/>
    </row>
    <row r="10773" spans="1:3" ht="22.5" x14ac:dyDescent="0.25">
      <c r="A10773" s="85">
        <v>45577</v>
      </c>
      <c r="B10773" s="86" t="s">
        <v>629</v>
      </c>
      <c r="C10773" s="2"/>
    </row>
    <row r="10774" spans="1:3" ht="22.5" x14ac:dyDescent="0.25">
      <c r="A10774" s="85">
        <v>45577</v>
      </c>
      <c r="B10774" s="86" t="s">
        <v>535</v>
      </c>
      <c r="C10774" s="2"/>
    </row>
    <row r="10775" spans="1:3" ht="22.5" x14ac:dyDescent="0.25">
      <c r="A10775" s="85">
        <v>45577</v>
      </c>
      <c r="B10775" s="87" t="s">
        <v>568</v>
      </c>
      <c r="C10775" s="2"/>
    </row>
    <row r="10776" spans="1:3" ht="22.5" x14ac:dyDescent="0.25">
      <c r="A10776" s="85">
        <v>45577</v>
      </c>
      <c r="B10776" s="87" t="s">
        <v>491</v>
      </c>
      <c r="C10776" s="2"/>
    </row>
    <row r="10777" spans="1:3" x14ac:dyDescent="0.25">
      <c r="A10777" s="85">
        <v>45577</v>
      </c>
      <c r="B10777" s="86" t="s">
        <v>495</v>
      </c>
      <c r="C10777" s="2"/>
    </row>
    <row r="10778" spans="1:3" x14ac:dyDescent="0.25">
      <c r="A10778" s="85">
        <v>45577</v>
      </c>
      <c r="B10778" s="86" t="s">
        <v>520</v>
      </c>
      <c r="C10778" s="2"/>
    </row>
    <row r="10779" spans="1:3" x14ac:dyDescent="0.25">
      <c r="A10779" s="85">
        <v>45577</v>
      </c>
      <c r="B10779" s="86" t="s">
        <v>506</v>
      </c>
      <c r="C10779" s="2"/>
    </row>
    <row r="10780" spans="1:3" ht="22.5" x14ac:dyDescent="0.25">
      <c r="A10780" s="85">
        <v>45577</v>
      </c>
      <c r="B10780" s="86" t="s">
        <v>531</v>
      </c>
      <c r="C10780" s="2">
        <v>1</v>
      </c>
    </row>
    <row r="10781" spans="1:3" ht="22.5" x14ac:dyDescent="0.25">
      <c r="A10781" s="85">
        <v>45577</v>
      </c>
      <c r="B10781" s="87" t="s">
        <v>583</v>
      </c>
      <c r="C10781" s="2">
        <v>2</v>
      </c>
    </row>
    <row r="10782" spans="1:3" ht="22.5" x14ac:dyDescent="0.25">
      <c r="A10782" s="85">
        <v>45577</v>
      </c>
      <c r="B10782" s="86" t="s">
        <v>511</v>
      </c>
      <c r="C10782" s="2">
        <v>1</v>
      </c>
    </row>
    <row r="10783" spans="1:3" ht="22.5" x14ac:dyDescent="0.25">
      <c r="A10783" s="85">
        <v>45577</v>
      </c>
      <c r="B10783" s="86" t="s">
        <v>542</v>
      </c>
      <c r="C10783" s="2">
        <v>1</v>
      </c>
    </row>
    <row r="10784" spans="1:3" x14ac:dyDescent="0.25">
      <c r="A10784" s="85">
        <v>45577</v>
      </c>
      <c r="B10784" s="86" t="s">
        <v>532</v>
      </c>
      <c r="C10784" s="2"/>
    </row>
    <row r="10785" spans="1:3" ht="22.5" x14ac:dyDescent="0.25">
      <c r="A10785" s="85">
        <v>45577</v>
      </c>
      <c r="B10785" s="87" t="s">
        <v>515</v>
      </c>
      <c r="C10785" s="2">
        <v>2</v>
      </c>
    </row>
    <row r="10786" spans="1:3" ht="22.5" x14ac:dyDescent="0.25">
      <c r="A10786" s="85">
        <v>45577</v>
      </c>
      <c r="B10786" s="87" t="s">
        <v>503</v>
      </c>
      <c r="C10786" s="2">
        <v>2</v>
      </c>
    </row>
    <row r="10787" spans="1:3" ht="22.5" x14ac:dyDescent="0.25">
      <c r="A10787" s="85">
        <v>45577</v>
      </c>
      <c r="B10787" s="87" t="s">
        <v>505</v>
      </c>
      <c r="C10787" s="2">
        <v>2</v>
      </c>
    </row>
    <row r="10788" spans="1:3" ht="22.5" x14ac:dyDescent="0.25">
      <c r="A10788" s="85">
        <v>45577</v>
      </c>
      <c r="B10788" s="86" t="s">
        <v>523</v>
      </c>
      <c r="C10788" s="2">
        <v>1</v>
      </c>
    </row>
    <row r="10789" spans="1:3" x14ac:dyDescent="0.25">
      <c r="A10789" s="85">
        <v>45577</v>
      </c>
      <c r="B10789" s="87" t="s">
        <v>519</v>
      </c>
      <c r="C10789" s="2">
        <v>2</v>
      </c>
    </row>
    <row r="10790" spans="1:3" x14ac:dyDescent="0.25">
      <c r="A10790" s="85">
        <v>45577</v>
      </c>
      <c r="B10790" s="86" t="s">
        <v>516</v>
      </c>
      <c r="C10790" s="2">
        <v>2</v>
      </c>
    </row>
    <row r="10791" spans="1:3" x14ac:dyDescent="0.25">
      <c r="A10791" s="85">
        <v>45577</v>
      </c>
      <c r="B10791" s="87" t="s">
        <v>513</v>
      </c>
      <c r="C10791" s="2">
        <v>2</v>
      </c>
    </row>
    <row r="10792" spans="1:3" ht="22.5" x14ac:dyDescent="0.25">
      <c r="A10792" s="85">
        <v>45577</v>
      </c>
      <c r="B10792" s="87" t="s">
        <v>552</v>
      </c>
      <c r="C10792" s="2">
        <v>2</v>
      </c>
    </row>
    <row r="10793" spans="1:3" ht="22.5" x14ac:dyDescent="0.25">
      <c r="A10793" s="85">
        <v>45577</v>
      </c>
      <c r="B10793" s="86" t="s">
        <v>526</v>
      </c>
      <c r="C10793" s="2">
        <v>2</v>
      </c>
    </row>
    <row r="10794" spans="1:3" ht="22.5" x14ac:dyDescent="0.25">
      <c r="A10794" s="85">
        <v>45577</v>
      </c>
      <c r="B10794" s="86" t="s">
        <v>530</v>
      </c>
      <c r="C10794" s="2">
        <v>2</v>
      </c>
    </row>
    <row r="10795" spans="1:3" ht="22.5" x14ac:dyDescent="0.25">
      <c r="A10795" s="85">
        <v>45577</v>
      </c>
      <c r="B10795" s="87" t="s">
        <v>522</v>
      </c>
      <c r="C10795" s="2">
        <v>2</v>
      </c>
    </row>
    <row r="10796" spans="1:3" ht="22.5" x14ac:dyDescent="0.25">
      <c r="A10796" s="85">
        <v>45577</v>
      </c>
      <c r="B10796" s="87" t="s">
        <v>577</v>
      </c>
      <c r="C10796" s="2">
        <v>2</v>
      </c>
    </row>
    <row r="10797" spans="1:3" x14ac:dyDescent="0.25">
      <c r="A10797" s="85">
        <v>45577</v>
      </c>
      <c r="B10797" s="86" t="s">
        <v>562</v>
      </c>
      <c r="C10797" s="2">
        <v>2</v>
      </c>
    </row>
    <row r="10798" spans="1:3" x14ac:dyDescent="0.25">
      <c r="A10798" s="85">
        <v>45577</v>
      </c>
      <c r="B10798" s="87" t="s">
        <v>524</v>
      </c>
      <c r="C10798" s="2">
        <v>2</v>
      </c>
    </row>
    <row r="10799" spans="1:3" x14ac:dyDescent="0.25">
      <c r="A10799" s="85">
        <v>45577</v>
      </c>
      <c r="B10799" s="87" t="s">
        <v>573</v>
      </c>
      <c r="C10799" s="2">
        <v>2</v>
      </c>
    </row>
    <row r="10800" spans="1:3" ht="22.5" x14ac:dyDescent="0.25">
      <c r="A10800" s="85">
        <v>45577</v>
      </c>
      <c r="B10800" s="87" t="s">
        <v>576</v>
      </c>
      <c r="C10800" s="2">
        <v>2</v>
      </c>
    </row>
    <row r="10801" spans="1:3" x14ac:dyDescent="0.25">
      <c r="A10801" s="85">
        <v>45577</v>
      </c>
      <c r="B10801" s="87" t="s">
        <v>564</v>
      </c>
      <c r="C10801" s="2">
        <v>2</v>
      </c>
    </row>
    <row r="10802" spans="1:3" x14ac:dyDescent="0.25">
      <c r="A10802" s="85">
        <v>45577</v>
      </c>
      <c r="B10802" s="86" t="s">
        <v>546</v>
      </c>
      <c r="C10802" s="2">
        <v>2</v>
      </c>
    </row>
    <row r="10803" spans="1:3" ht="22.5" x14ac:dyDescent="0.25">
      <c r="A10803" s="85">
        <v>45577</v>
      </c>
      <c r="B10803" s="86" t="s">
        <v>630</v>
      </c>
      <c r="C10803" s="2">
        <v>2</v>
      </c>
    </row>
    <row r="10804" spans="1:3" ht="22.5" x14ac:dyDescent="0.25">
      <c r="A10804" s="85">
        <v>45577</v>
      </c>
      <c r="B10804" s="87" t="s">
        <v>563</v>
      </c>
      <c r="C10804" s="2">
        <v>2</v>
      </c>
    </row>
    <row r="10805" spans="1:3" x14ac:dyDescent="0.25">
      <c r="A10805" s="85">
        <v>45578</v>
      </c>
      <c r="B10805" s="87" t="s">
        <v>498</v>
      </c>
      <c r="C10805" s="2"/>
    </row>
    <row r="10806" spans="1:3" x14ac:dyDescent="0.25">
      <c r="A10806" s="85">
        <v>45578</v>
      </c>
      <c r="B10806" s="87" t="s">
        <v>519</v>
      </c>
      <c r="C10806" s="2"/>
    </row>
    <row r="10807" spans="1:3" x14ac:dyDescent="0.25">
      <c r="A10807" s="85">
        <v>45578</v>
      </c>
      <c r="B10807" s="86" t="s">
        <v>495</v>
      </c>
      <c r="C10807" s="2"/>
    </row>
    <row r="10808" spans="1:3" ht="22.5" x14ac:dyDescent="0.25">
      <c r="A10808" s="85">
        <v>45578</v>
      </c>
      <c r="B10808" s="86" t="s">
        <v>491</v>
      </c>
      <c r="C10808" s="2"/>
    </row>
    <row r="10809" spans="1:3" x14ac:dyDescent="0.25">
      <c r="A10809" s="85">
        <v>45578</v>
      </c>
      <c r="B10809" s="87" t="s">
        <v>575</v>
      </c>
      <c r="C10809" s="2">
        <v>2</v>
      </c>
    </row>
    <row r="10810" spans="1:3" x14ac:dyDescent="0.25">
      <c r="A10810" s="85">
        <v>45578</v>
      </c>
      <c r="B10810" s="86" t="s">
        <v>520</v>
      </c>
      <c r="C10810" s="2"/>
    </row>
    <row r="10811" spans="1:3" ht="22.5" x14ac:dyDescent="0.25">
      <c r="A10811" s="85">
        <v>45578</v>
      </c>
      <c r="B10811" s="86" t="s">
        <v>555</v>
      </c>
      <c r="C10811" s="2">
        <v>1</v>
      </c>
    </row>
    <row r="10812" spans="1:3" ht="22.5" x14ac:dyDescent="0.25">
      <c r="A10812" s="85">
        <v>45578</v>
      </c>
      <c r="B10812" s="87" t="s">
        <v>549</v>
      </c>
      <c r="C10812" s="2"/>
    </row>
    <row r="10813" spans="1:3" ht="22.5" x14ac:dyDescent="0.25">
      <c r="A10813" s="85">
        <v>45578</v>
      </c>
      <c r="B10813" s="87" t="s">
        <v>515</v>
      </c>
      <c r="C10813" s="2">
        <v>2</v>
      </c>
    </row>
    <row r="10814" spans="1:3" ht="22.5" x14ac:dyDescent="0.25">
      <c r="A10814" s="85">
        <v>45578</v>
      </c>
      <c r="B10814" s="86" t="s">
        <v>505</v>
      </c>
      <c r="C10814" s="2">
        <v>2</v>
      </c>
    </row>
    <row r="10815" spans="1:3" ht="22.5" x14ac:dyDescent="0.25">
      <c r="A10815" s="85">
        <v>45578</v>
      </c>
      <c r="B10815" s="87" t="s">
        <v>552</v>
      </c>
      <c r="C10815" s="2">
        <v>2</v>
      </c>
    </row>
    <row r="10816" spans="1:3" ht="22.5" x14ac:dyDescent="0.25">
      <c r="A10816" s="85">
        <v>45578</v>
      </c>
      <c r="B10816" s="87" t="s">
        <v>503</v>
      </c>
      <c r="C10816" s="2">
        <v>2</v>
      </c>
    </row>
    <row r="10817" spans="1:3" x14ac:dyDescent="0.25">
      <c r="A10817" s="85">
        <v>45578</v>
      </c>
      <c r="B10817" s="87" t="s">
        <v>516</v>
      </c>
      <c r="C10817" s="2">
        <v>2</v>
      </c>
    </row>
    <row r="10818" spans="1:3" ht="22.5" x14ac:dyDescent="0.25">
      <c r="A10818" s="85">
        <v>45578</v>
      </c>
      <c r="B10818" s="87" t="s">
        <v>583</v>
      </c>
      <c r="C10818" s="2"/>
    </row>
    <row r="10819" spans="1:3" x14ac:dyDescent="0.25">
      <c r="A10819" s="85">
        <v>45578</v>
      </c>
      <c r="B10819" s="86" t="s">
        <v>541</v>
      </c>
      <c r="C10819" s="2">
        <v>1</v>
      </c>
    </row>
    <row r="10820" spans="1:3" ht="22.5" x14ac:dyDescent="0.25">
      <c r="A10820" s="85">
        <v>45578</v>
      </c>
      <c r="B10820" s="86" t="s">
        <v>511</v>
      </c>
      <c r="C10820" s="2">
        <v>1</v>
      </c>
    </row>
    <row r="10821" spans="1:3" x14ac:dyDescent="0.25">
      <c r="A10821" s="85">
        <v>45578</v>
      </c>
      <c r="B10821" s="86" t="s">
        <v>513</v>
      </c>
      <c r="C10821" s="2">
        <v>2</v>
      </c>
    </row>
    <row r="10822" spans="1:3" x14ac:dyDescent="0.25">
      <c r="A10822" s="85">
        <v>45578</v>
      </c>
      <c r="B10822" s="86" t="s">
        <v>524</v>
      </c>
      <c r="C10822" s="2">
        <v>2</v>
      </c>
    </row>
    <row r="10823" spans="1:3" ht="22.5" x14ac:dyDescent="0.25">
      <c r="A10823" s="85">
        <v>45578</v>
      </c>
      <c r="B10823" s="86" t="s">
        <v>530</v>
      </c>
      <c r="C10823" s="2">
        <v>2</v>
      </c>
    </row>
    <row r="10824" spans="1:3" ht="22.5" x14ac:dyDescent="0.25">
      <c r="A10824" s="85">
        <v>45578</v>
      </c>
      <c r="B10824" s="87" t="s">
        <v>577</v>
      </c>
      <c r="C10824" s="2">
        <v>2</v>
      </c>
    </row>
    <row r="10825" spans="1:3" ht="22.5" x14ac:dyDescent="0.25">
      <c r="A10825" s="85">
        <v>45578</v>
      </c>
      <c r="B10825" s="87" t="s">
        <v>528</v>
      </c>
      <c r="C10825" s="2">
        <v>2</v>
      </c>
    </row>
    <row r="10826" spans="1:3" ht="22.5" x14ac:dyDescent="0.25">
      <c r="A10826" s="85">
        <v>45578</v>
      </c>
      <c r="B10826" s="87" t="s">
        <v>526</v>
      </c>
      <c r="C10826" s="2">
        <v>2</v>
      </c>
    </row>
    <row r="10827" spans="1:3" ht="22.5" x14ac:dyDescent="0.25">
      <c r="A10827" s="85">
        <v>45578</v>
      </c>
      <c r="B10827" s="87" t="s">
        <v>630</v>
      </c>
      <c r="C10827" s="2">
        <v>2</v>
      </c>
    </row>
    <row r="10828" spans="1:3" x14ac:dyDescent="0.25">
      <c r="A10828" s="85">
        <v>45578</v>
      </c>
      <c r="B10828" s="87" t="s">
        <v>573</v>
      </c>
      <c r="C10828" s="2">
        <v>2</v>
      </c>
    </row>
    <row r="10829" spans="1:3" ht="22.5" x14ac:dyDescent="0.25">
      <c r="A10829" s="85">
        <v>45578</v>
      </c>
      <c r="B10829" s="86" t="s">
        <v>522</v>
      </c>
      <c r="C10829" s="2">
        <v>2</v>
      </c>
    </row>
    <row r="10830" spans="1:3" x14ac:dyDescent="0.25">
      <c r="A10830" s="85">
        <v>45578</v>
      </c>
      <c r="B10830" s="86" t="s">
        <v>562</v>
      </c>
      <c r="C10830" s="2">
        <v>2</v>
      </c>
    </row>
    <row r="10831" spans="1:3" ht="22.5" x14ac:dyDescent="0.25">
      <c r="A10831" s="85">
        <v>45578</v>
      </c>
      <c r="B10831" s="86" t="s">
        <v>563</v>
      </c>
      <c r="C10831" s="2">
        <v>2</v>
      </c>
    </row>
    <row r="10832" spans="1:3" ht="22.5" x14ac:dyDescent="0.25">
      <c r="A10832" s="85">
        <v>45578</v>
      </c>
      <c r="B10832" s="86" t="s">
        <v>576</v>
      </c>
      <c r="C10832" s="2">
        <v>2</v>
      </c>
    </row>
    <row r="10833" spans="1:3" x14ac:dyDescent="0.25">
      <c r="A10833" s="85">
        <v>45578</v>
      </c>
      <c r="B10833" s="86" t="s">
        <v>564</v>
      </c>
      <c r="C10833" s="2">
        <v>2</v>
      </c>
    </row>
    <row r="10834" spans="1:3" x14ac:dyDescent="0.25">
      <c r="A10834" s="85">
        <v>45579</v>
      </c>
      <c r="B10834" s="86" t="s">
        <v>497</v>
      </c>
      <c r="C10834" s="2">
        <v>2</v>
      </c>
    </row>
    <row r="10835" spans="1:3" x14ac:dyDescent="0.25">
      <c r="A10835" s="85">
        <v>45579</v>
      </c>
      <c r="B10835" s="86" t="s">
        <v>580</v>
      </c>
      <c r="C10835" s="2">
        <v>2</v>
      </c>
    </row>
    <row r="10836" spans="1:3" ht="22.5" x14ac:dyDescent="0.25">
      <c r="A10836" s="85">
        <v>45579</v>
      </c>
      <c r="B10836" s="86" t="s">
        <v>548</v>
      </c>
      <c r="C10836" s="2">
        <v>2</v>
      </c>
    </row>
    <row r="10837" spans="1:3" ht="22.5" x14ac:dyDescent="0.25">
      <c r="A10837" s="85">
        <v>45579</v>
      </c>
      <c r="B10837" s="87" t="s">
        <v>515</v>
      </c>
      <c r="C10837" s="2">
        <v>2</v>
      </c>
    </row>
    <row r="10838" spans="1:3" ht="22.5" x14ac:dyDescent="0.25">
      <c r="A10838" s="85">
        <v>45579</v>
      </c>
      <c r="B10838" s="86" t="s">
        <v>490</v>
      </c>
      <c r="C10838" s="2">
        <v>2</v>
      </c>
    </row>
    <row r="10839" spans="1:3" x14ac:dyDescent="0.25">
      <c r="A10839" s="85">
        <v>45579</v>
      </c>
      <c r="B10839" s="87" t="s">
        <v>498</v>
      </c>
      <c r="C10839" s="2">
        <v>2</v>
      </c>
    </row>
    <row r="10840" spans="1:3" x14ac:dyDescent="0.25">
      <c r="A10840" s="85">
        <v>45579</v>
      </c>
      <c r="B10840" s="86" t="s">
        <v>494</v>
      </c>
      <c r="C10840" s="2"/>
    </row>
    <row r="10841" spans="1:3" ht="22.5" x14ac:dyDescent="0.25">
      <c r="A10841" s="85">
        <v>45579</v>
      </c>
      <c r="B10841" s="86" t="s">
        <v>552</v>
      </c>
      <c r="C10841" s="2">
        <v>2</v>
      </c>
    </row>
    <row r="10842" spans="1:3" ht="22.5" x14ac:dyDescent="0.25">
      <c r="A10842" s="85">
        <v>45579</v>
      </c>
      <c r="B10842" s="86" t="s">
        <v>551</v>
      </c>
      <c r="C10842" s="2">
        <v>2</v>
      </c>
    </row>
    <row r="10843" spans="1:3" ht="22.5" x14ac:dyDescent="0.25">
      <c r="A10843" s="85">
        <v>45579</v>
      </c>
      <c r="B10843" s="86" t="s">
        <v>491</v>
      </c>
      <c r="C10843" s="2"/>
    </row>
    <row r="10844" spans="1:3" x14ac:dyDescent="0.25">
      <c r="A10844" s="85">
        <v>45579</v>
      </c>
      <c r="B10844" s="86" t="s">
        <v>520</v>
      </c>
      <c r="C10844" s="2"/>
    </row>
    <row r="10845" spans="1:3" ht="22.5" x14ac:dyDescent="0.25">
      <c r="A10845" s="85">
        <v>45579</v>
      </c>
      <c r="B10845" s="86" t="s">
        <v>439</v>
      </c>
      <c r="C10845" s="2">
        <v>2</v>
      </c>
    </row>
    <row r="10846" spans="1:3" ht="22.5" x14ac:dyDescent="0.25">
      <c r="A10846" s="85">
        <v>45579</v>
      </c>
      <c r="B10846" s="86" t="s">
        <v>499</v>
      </c>
      <c r="C10846" s="2">
        <v>2</v>
      </c>
    </row>
    <row r="10847" spans="1:3" x14ac:dyDescent="0.25">
      <c r="A10847" s="85">
        <v>45579</v>
      </c>
      <c r="B10847" s="87" t="s">
        <v>516</v>
      </c>
      <c r="C10847" s="2">
        <v>2</v>
      </c>
    </row>
    <row r="10848" spans="1:3" ht="22.5" x14ac:dyDescent="0.25">
      <c r="A10848" s="85">
        <v>45579</v>
      </c>
      <c r="B10848" s="87" t="s">
        <v>500</v>
      </c>
      <c r="C10848" s="2">
        <v>2</v>
      </c>
    </row>
    <row r="10849" spans="1:3" x14ac:dyDescent="0.25">
      <c r="A10849" s="85">
        <v>45579</v>
      </c>
      <c r="B10849" s="86" t="s">
        <v>509</v>
      </c>
      <c r="C10849" s="2">
        <v>1</v>
      </c>
    </row>
    <row r="10850" spans="1:3" ht="22.5" x14ac:dyDescent="0.25">
      <c r="A10850" s="85">
        <v>45579</v>
      </c>
      <c r="B10850" s="86" t="s">
        <v>530</v>
      </c>
      <c r="C10850" s="2">
        <v>1</v>
      </c>
    </row>
    <row r="10851" spans="1:3" ht="22.5" x14ac:dyDescent="0.25">
      <c r="A10851" s="85">
        <v>45579</v>
      </c>
      <c r="B10851" s="87" t="s">
        <v>557</v>
      </c>
      <c r="C10851" s="2">
        <v>2</v>
      </c>
    </row>
    <row r="10852" spans="1:3" x14ac:dyDescent="0.25">
      <c r="A10852" s="85">
        <v>45579</v>
      </c>
      <c r="B10852" s="87" t="s">
        <v>495</v>
      </c>
      <c r="C10852" s="2"/>
    </row>
    <row r="10853" spans="1:3" ht="22.5" x14ac:dyDescent="0.25">
      <c r="A10853" s="85">
        <v>45579</v>
      </c>
      <c r="B10853" s="86" t="s">
        <v>503</v>
      </c>
      <c r="C10853" s="2">
        <v>2</v>
      </c>
    </row>
    <row r="10854" spans="1:3" ht="22.5" x14ac:dyDescent="0.25">
      <c r="A10854" s="85">
        <v>45579</v>
      </c>
      <c r="B10854" s="87" t="s">
        <v>576</v>
      </c>
      <c r="C10854" s="2"/>
    </row>
    <row r="10855" spans="1:3" x14ac:dyDescent="0.25">
      <c r="A10855" s="85">
        <v>45579</v>
      </c>
      <c r="B10855" s="87" t="s">
        <v>525</v>
      </c>
      <c r="C10855" s="2">
        <v>2</v>
      </c>
    </row>
    <row r="10856" spans="1:3" ht="22.5" x14ac:dyDescent="0.25">
      <c r="A10856" s="85">
        <v>45579</v>
      </c>
      <c r="B10856" s="87" t="s">
        <v>512</v>
      </c>
      <c r="C10856" s="2">
        <v>2</v>
      </c>
    </row>
    <row r="10857" spans="1:3" ht="22.5" x14ac:dyDescent="0.25">
      <c r="A10857" s="85">
        <v>45579</v>
      </c>
      <c r="B10857" s="87" t="s">
        <v>511</v>
      </c>
      <c r="C10857" s="2">
        <v>1</v>
      </c>
    </row>
    <row r="10858" spans="1:3" ht="22.5" x14ac:dyDescent="0.25">
      <c r="A10858" s="85">
        <v>45579</v>
      </c>
      <c r="B10858" s="87" t="s">
        <v>629</v>
      </c>
      <c r="C10858" s="2">
        <v>2</v>
      </c>
    </row>
    <row r="10859" spans="1:3" x14ac:dyDescent="0.25">
      <c r="A10859" s="85">
        <v>45579</v>
      </c>
      <c r="B10859" s="87" t="s">
        <v>541</v>
      </c>
      <c r="C10859" s="2">
        <v>1</v>
      </c>
    </row>
    <row r="10860" spans="1:3" ht="22.5" x14ac:dyDescent="0.25">
      <c r="A10860" s="85">
        <v>45579</v>
      </c>
      <c r="B10860" s="87" t="s">
        <v>505</v>
      </c>
      <c r="C10860" s="2">
        <v>2</v>
      </c>
    </row>
    <row r="10861" spans="1:3" x14ac:dyDescent="0.25">
      <c r="A10861" s="85">
        <v>45579</v>
      </c>
      <c r="B10861" s="87" t="s">
        <v>519</v>
      </c>
      <c r="C10861" s="2">
        <v>2</v>
      </c>
    </row>
    <row r="10862" spans="1:3" ht="22.5" x14ac:dyDescent="0.25">
      <c r="A10862" s="85">
        <v>45579</v>
      </c>
      <c r="B10862" s="87" t="s">
        <v>535</v>
      </c>
      <c r="C10862" s="2">
        <v>2</v>
      </c>
    </row>
    <row r="10863" spans="1:3" x14ac:dyDescent="0.25">
      <c r="A10863" s="85">
        <v>45579</v>
      </c>
      <c r="B10863" s="86" t="s">
        <v>575</v>
      </c>
      <c r="C10863" s="2">
        <v>2</v>
      </c>
    </row>
    <row r="10864" spans="1:3" ht="22.5" x14ac:dyDescent="0.25">
      <c r="A10864" s="85">
        <v>45579</v>
      </c>
      <c r="B10864" s="86" t="s">
        <v>529</v>
      </c>
      <c r="C10864" s="2">
        <v>2</v>
      </c>
    </row>
    <row r="10865" spans="1:3" ht="22.5" x14ac:dyDescent="0.25">
      <c r="A10865" s="85">
        <v>45579</v>
      </c>
      <c r="B10865" s="87" t="s">
        <v>427</v>
      </c>
      <c r="C10865" s="2">
        <v>2</v>
      </c>
    </row>
    <row r="10866" spans="1:3" ht="22.5" x14ac:dyDescent="0.25">
      <c r="A10866" s="85">
        <v>45579</v>
      </c>
      <c r="B10866" s="87" t="s">
        <v>559</v>
      </c>
      <c r="C10866" s="2">
        <v>2</v>
      </c>
    </row>
    <row r="10867" spans="1:3" ht="22.5" x14ac:dyDescent="0.25">
      <c r="A10867" s="85">
        <v>45579</v>
      </c>
      <c r="B10867" s="87" t="s">
        <v>522</v>
      </c>
      <c r="C10867" s="2">
        <v>2</v>
      </c>
    </row>
    <row r="10868" spans="1:3" ht="22.5" x14ac:dyDescent="0.25">
      <c r="A10868" s="85">
        <v>45579</v>
      </c>
      <c r="B10868" s="86" t="s">
        <v>521</v>
      </c>
      <c r="C10868" s="2">
        <v>2</v>
      </c>
    </row>
    <row r="10869" spans="1:3" ht="22.5" x14ac:dyDescent="0.25">
      <c r="A10869" s="85">
        <v>45579</v>
      </c>
      <c r="B10869" s="87" t="s">
        <v>523</v>
      </c>
      <c r="C10869" s="2">
        <v>2</v>
      </c>
    </row>
    <row r="10870" spans="1:3" ht="22.5" x14ac:dyDescent="0.25">
      <c r="A10870" s="85">
        <v>45579</v>
      </c>
      <c r="B10870" s="87" t="s">
        <v>545</v>
      </c>
      <c r="C10870" s="2">
        <v>2</v>
      </c>
    </row>
    <row r="10871" spans="1:3" x14ac:dyDescent="0.25">
      <c r="A10871" s="85">
        <v>45579</v>
      </c>
      <c r="B10871" s="86" t="s">
        <v>573</v>
      </c>
      <c r="C10871" s="2">
        <v>2</v>
      </c>
    </row>
    <row r="10872" spans="1:3" x14ac:dyDescent="0.25">
      <c r="A10872" s="85">
        <v>45579</v>
      </c>
      <c r="B10872" s="86" t="s">
        <v>524</v>
      </c>
      <c r="C10872" s="2">
        <v>2</v>
      </c>
    </row>
    <row r="10873" spans="1:3" ht="22.5" x14ac:dyDescent="0.25">
      <c r="A10873" s="85">
        <v>45579</v>
      </c>
      <c r="B10873" s="86" t="s">
        <v>560</v>
      </c>
      <c r="C10873" s="2">
        <v>2</v>
      </c>
    </row>
    <row r="10874" spans="1:3" ht="22.5" x14ac:dyDescent="0.25">
      <c r="A10874" s="85">
        <v>45579</v>
      </c>
      <c r="B10874" s="87" t="s">
        <v>533</v>
      </c>
      <c r="C10874" s="2">
        <v>2</v>
      </c>
    </row>
    <row r="10875" spans="1:3" ht="22.5" x14ac:dyDescent="0.25">
      <c r="A10875" s="85">
        <v>45579</v>
      </c>
      <c r="B10875" s="86" t="s">
        <v>555</v>
      </c>
      <c r="C10875" s="2">
        <v>2</v>
      </c>
    </row>
    <row r="10876" spans="1:3" x14ac:dyDescent="0.25">
      <c r="A10876" s="85">
        <v>45579</v>
      </c>
      <c r="B10876" s="87" t="s">
        <v>513</v>
      </c>
      <c r="C10876" s="2">
        <v>2</v>
      </c>
    </row>
    <row r="10877" spans="1:3" ht="22.5" x14ac:dyDescent="0.25">
      <c r="A10877" s="85">
        <v>45579</v>
      </c>
      <c r="B10877" s="86" t="s">
        <v>539</v>
      </c>
      <c r="C10877" s="2">
        <v>2</v>
      </c>
    </row>
    <row r="10878" spans="1:3" x14ac:dyDescent="0.25">
      <c r="A10878" s="85">
        <v>45579</v>
      </c>
      <c r="B10878" s="86" t="s">
        <v>564</v>
      </c>
      <c r="C10878" s="2">
        <v>2</v>
      </c>
    </row>
    <row r="10879" spans="1:3" ht="22.5" x14ac:dyDescent="0.25">
      <c r="A10879" s="85">
        <v>45579</v>
      </c>
      <c r="B10879" s="87" t="s">
        <v>565</v>
      </c>
      <c r="C10879" s="2">
        <v>2</v>
      </c>
    </row>
    <row r="10880" spans="1:3" ht="22.5" x14ac:dyDescent="0.25">
      <c r="A10880" s="85">
        <v>45579</v>
      </c>
      <c r="B10880" s="86" t="s">
        <v>563</v>
      </c>
      <c r="C10880" s="2">
        <v>1</v>
      </c>
    </row>
    <row r="10881" spans="1:3" ht="22.5" x14ac:dyDescent="0.25">
      <c r="A10881" s="85">
        <v>45579</v>
      </c>
      <c r="B10881" s="86" t="s">
        <v>572</v>
      </c>
      <c r="C10881" s="2">
        <v>2</v>
      </c>
    </row>
    <row r="10882" spans="1:3" x14ac:dyDescent="0.25">
      <c r="A10882" s="85">
        <v>45579</v>
      </c>
      <c r="B10882" s="86" t="s">
        <v>527</v>
      </c>
      <c r="C10882" s="2">
        <v>2</v>
      </c>
    </row>
    <row r="10883" spans="1:3" x14ac:dyDescent="0.25">
      <c r="A10883" s="85">
        <v>45579</v>
      </c>
      <c r="B10883" s="87" t="s">
        <v>502</v>
      </c>
      <c r="C10883" s="2">
        <v>2</v>
      </c>
    </row>
    <row r="10884" spans="1:3" ht="22.5" x14ac:dyDescent="0.25">
      <c r="A10884" s="85">
        <v>45579</v>
      </c>
      <c r="B10884" s="87" t="s">
        <v>514</v>
      </c>
      <c r="C10884" s="2">
        <v>2</v>
      </c>
    </row>
    <row r="10885" spans="1:3" ht="22.5" x14ac:dyDescent="0.25">
      <c r="A10885" s="85">
        <v>45579</v>
      </c>
      <c r="B10885" s="86" t="s">
        <v>639</v>
      </c>
      <c r="C10885" s="2">
        <v>2</v>
      </c>
    </row>
    <row r="10886" spans="1:3" ht="22.5" x14ac:dyDescent="0.25">
      <c r="A10886" s="85">
        <v>45579</v>
      </c>
      <c r="B10886" s="87" t="s">
        <v>584</v>
      </c>
      <c r="C10886" s="2">
        <v>2</v>
      </c>
    </row>
    <row r="10887" spans="1:3" ht="22.5" x14ac:dyDescent="0.25">
      <c r="A10887" s="85">
        <v>45579</v>
      </c>
      <c r="B10887" s="86" t="s">
        <v>537</v>
      </c>
      <c r="C10887" s="2">
        <v>2</v>
      </c>
    </row>
    <row r="10888" spans="1:3" ht="22.5" x14ac:dyDescent="0.25">
      <c r="A10888" s="85">
        <v>45579</v>
      </c>
      <c r="B10888" s="86" t="s">
        <v>630</v>
      </c>
      <c r="C10888" s="2">
        <v>2</v>
      </c>
    </row>
    <row r="10889" spans="1:3" ht="22.5" x14ac:dyDescent="0.25">
      <c r="A10889" s="85">
        <v>45579</v>
      </c>
      <c r="B10889" s="87" t="s">
        <v>544</v>
      </c>
      <c r="C10889" s="2">
        <v>2</v>
      </c>
    </row>
    <row r="10890" spans="1:3" x14ac:dyDescent="0.25">
      <c r="A10890" s="85">
        <v>45579</v>
      </c>
      <c r="B10890" s="87" t="s">
        <v>570</v>
      </c>
      <c r="C10890" s="2">
        <v>2</v>
      </c>
    </row>
    <row r="10891" spans="1:3" ht="22.5" x14ac:dyDescent="0.25">
      <c r="A10891" s="85">
        <v>45579</v>
      </c>
      <c r="B10891" s="87" t="s">
        <v>542</v>
      </c>
      <c r="C10891" s="2">
        <v>2</v>
      </c>
    </row>
    <row r="10892" spans="1:3" x14ac:dyDescent="0.25">
      <c r="A10892" s="85">
        <v>45579</v>
      </c>
      <c r="B10892" s="87" t="s">
        <v>546</v>
      </c>
      <c r="C10892" s="2">
        <v>2</v>
      </c>
    </row>
    <row r="10893" spans="1:3" ht="22.5" x14ac:dyDescent="0.25">
      <c r="A10893" s="85">
        <v>45579</v>
      </c>
      <c r="B10893" s="86" t="s">
        <v>543</v>
      </c>
      <c r="C10893" s="2">
        <v>2</v>
      </c>
    </row>
    <row r="10894" spans="1:3" x14ac:dyDescent="0.25">
      <c r="A10894" s="85">
        <v>45579</v>
      </c>
      <c r="B10894" s="87" t="s">
        <v>562</v>
      </c>
      <c r="C10894" s="2">
        <v>2</v>
      </c>
    </row>
    <row r="10895" spans="1:3" ht="22.5" x14ac:dyDescent="0.25">
      <c r="A10895" s="85">
        <v>45579</v>
      </c>
      <c r="B10895" s="86" t="s">
        <v>568</v>
      </c>
      <c r="C10895" s="2">
        <v>2</v>
      </c>
    </row>
    <row r="10896" spans="1:3" ht="22.5" x14ac:dyDescent="0.25">
      <c r="A10896" s="85">
        <v>45580</v>
      </c>
      <c r="B10896" s="86" t="s">
        <v>501</v>
      </c>
      <c r="C10896" s="2">
        <v>2</v>
      </c>
    </row>
    <row r="10897" spans="1:3" x14ac:dyDescent="0.25">
      <c r="A10897" s="85">
        <v>45580</v>
      </c>
      <c r="B10897" s="86" t="s">
        <v>585</v>
      </c>
      <c r="C10897" s="2"/>
    </row>
    <row r="10898" spans="1:3" ht="22.5" x14ac:dyDescent="0.25">
      <c r="A10898" s="85">
        <v>45580</v>
      </c>
      <c r="B10898" s="86" t="s">
        <v>489</v>
      </c>
      <c r="C10898" s="2">
        <v>2</v>
      </c>
    </row>
    <row r="10899" spans="1:3" ht="22.5" x14ac:dyDescent="0.25">
      <c r="A10899" s="85">
        <v>45580</v>
      </c>
      <c r="B10899" s="87" t="s">
        <v>581</v>
      </c>
      <c r="C10899" s="2"/>
    </row>
    <row r="10900" spans="1:3" x14ac:dyDescent="0.25">
      <c r="A10900" s="85">
        <v>45580</v>
      </c>
      <c r="B10900" s="86" t="s">
        <v>497</v>
      </c>
      <c r="C10900" s="2">
        <v>2</v>
      </c>
    </row>
    <row r="10901" spans="1:3" x14ac:dyDescent="0.25">
      <c r="A10901" s="85">
        <v>45580</v>
      </c>
      <c r="B10901" s="86" t="s">
        <v>498</v>
      </c>
      <c r="C10901" s="2">
        <v>2</v>
      </c>
    </row>
    <row r="10902" spans="1:3" ht="22.5" x14ac:dyDescent="0.25">
      <c r="A10902" s="85">
        <v>45580</v>
      </c>
      <c r="B10902" s="87" t="s">
        <v>545</v>
      </c>
      <c r="C10902" s="2">
        <v>2</v>
      </c>
    </row>
    <row r="10903" spans="1:3" ht="22.5" x14ac:dyDescent="0.25">
      <c r="A10903" s="85">
        <v>45580</v>
      </c>
      <c r="B10903" s="86" t="s">
        <v>499</v>
      </c>
      <c r="C10903" s="2">
        <v>2</v>
      </c>
    </row>
    <row r="10904" spans="1:3" x14ac:dyDescent="0.25">
      <c r="A10904" s="85">
        <v>45580</v>
      </c>
      <c r="B10904" s="87" t="s">
        <v>561</v>
      </c>
      <c r="C10904" s="2"/>
    </row>
    <row r="10905" spans="1:3" x14ac:dyDescent="0.25">
      <c r="A10905" s="85">
        <v>45580</v>
      </c>
      <c r="B10905" s="87" t="s">
        <v>494</v>
      </c>
      <c r="C10905" s="2"/>
    </row>
    <row r="10906" spans="1:3" ht="22.5" x14ac:dyDescent="0.25">
      <c r="A10906" s="85">
        <v>45580</v>
      </c>
      <c r="B10906" s="87" t="s">
        <v>552</v>
      </c>
      <c r="C10906" s="2">
        <v>2</v>
      </c>
    </row>
    <row r="10907" spans="1:3" x14ac:dyDescent="0.25">
      <c r="A10907" s="85">
        <v>45580</v>
      </c>
      <c r="B10907" s="87" t="s">
        <v>580</v>
      </c>
      <c r="C10907" s="2">
        <v>2</v>
      </c>
    </row>
    <row r="10908" spans="1:3" ht="22.5" x14ac:dyDescent="0.25">
      <c r="A10908" s="85">
        <v>45580</v>
      </c>
      <c r="B10908" s="86" t="s">
        <v>490</v>
      </c>
      <c r="C10908" s="2">
        <v>2</v>
      </c>
    </row>
    <row r="10909" spans="1:3" ht="22.5" x14ac:dyDescent="0.25">
      <c r="A10909" s="85">
        <v>45580</v>
      </c>
      <c r="B10909" s="87" t="s">
        <v>515</v>
      </c>
      <c r="C10909" s="2">
        <v>2</v>
      </c>
    </row>
    <row r="10910" spans="1:3" ht="22.5" x14ac:dyDescent="0.25">
      <c r="A10910" s="85">
        <v>45580</v>
      </c>
      <c r="B10910" s="86" t="s">
        <v>629</v>
      </c>
      <c r="C10910" s="2"/>
    </row>
    <row r="10911" spans="1:3" ht="22.5" x14ac:dyDescent="0.25">
      <c r="A10911" s="85">
        <v>45580</v>
      </c>
      <c r="B10911" s="86" t="s">
        <v>565</v>
      </c>
      <c r="C10911" s="2"/>
    </row>
    <row r="10912" spans="1:3" ht="22.5" x14ac:dyDescent="0.25">
      <c r="A10912" s="85">
        <v>45580</v>
      </c>
      <c r="B10912" s="86" t="s">
        <v>529</v>
      </c>
      <c r="C10912" s="2">
        <v>1</v>
      </c>
    </row>
    <row r="10913" spans="1:3" ht="22.5" x14ac:dyDescent="0.25">
      <c r="A10913" s="85">
        <v>45580</v>
      </c>
      <c r="B10913" s="87" t="s">
        <v>554</v>
      </c>
      <c r="C10913" s="2">
        <v>1</v>
      </c>
    </row>
    <row r="10914" spans="1:3" x14ac:dyDescent="0.25">
      <c r="A10914" s="85">
        <v>45580</v>
      </c>
      <c r="B10914" s="87" t="s">
        <v>573</v>
      </c>
      <c r="C10914" s="2">
        <v>2</v>
      </c>
    </row>
    <row r="10915" spans="1:3" x14ac:dyDescent="0.25">
      <c r="A10915" s="85">
        <v>45580</v>
      </c>
      <c r="B10915" s="87" t="s">
        <v>524</v>
      </c>
      <c r="C10915" s="2">
        <v>1</v>
      </c>
    </row>
    <row r="10916" spans="1:3" x14ac:dyDescent="0.25">
      <c r="A10916" s="85">
        <v>45580</v>
      </c>
      <c r="B10916" s="87" t="s">
        <v>506</v>
      </c>
      <c r="C10916" s="2">
        <v>1</v>
      </c>
    </row>
    <row r="10917" spans="1:3" ht="22.5" x14ac:dyDescent="0.25">
      <c r="A10917" s="85">
        <v>45580</v>
      </c>
      <c r="B10917" s="87" t="s">
        <v>500</v>
      </c>
      <c r="C10917" s="2">
        <v>2</v>
      </c>
    </row>
    <row r="10918" spans="1:3" x14ac:dyDescent="0.25">
      <c r="A10918" s="85">
        <v>45580</v>
      </c>
      <c r="B10918" s="86" t="s">
        <v>519</v>
      </c>
      <c r="C10918" s="2">
        <v>2</v>
      </c>
    </row>
    <row r="10919" spans="1:3" ht="22.5" x14ac:dyDescent="0.25">
      <c r="A10919" s="85">
        <v>45580</v>
      </c>
      <c r="B10919" s="86" t="s">
        <v>572</v>
      </c>
      <c r="C10919" s="2">
        <v>1</v>
      </c>
    </row>
    <row r="10920" spans="1:3" ht="22.5" x14ac:dyDescent="0.25">
      <c r="A10920" s="85">
        <v>45580</v>
      </c>
      <c r="B10920" s="86" t="s">
        <v>510</v>
      </c>
      <c r="C10920" s="2">
        <v>2</v>
      </c>
    </row>
    <row r="10921" spans="1:3" ht="22.5" x14ac:dyDescent="0.25">
      <c r="A10921" s="85">
        <v>45580</v>
      </c>
      <c r="B10921" s="86" t="s">
        <v>511</v>
      </c>
      <c r="C10921" s="2">
        <v>1</v>
      </c>
    </row>
    <row r="10922" spans="1:3" ht="22.5" x14ac:dyDescent="0.25">
      <c r="A10922" s="85">
        <v>45580</v>
      </c>
      <c r="B10922" s="87" t="s">
        <v>503</v>
      </c>
      <c r="C10922" s="2">
        <v>2</v>
      </c>
    </row>
    <row r="10923" spans="1:3" x14ac:dyDescent="0.25">
      <c r="A10923" s="85">
        <v>45580</v>
      </c>
      <c r="B10923" s="86" t="s">
        <v>509</v>
      </c>
      <c r="C10923" s="2">
        <v>1</v>
      </c>
    </row>
    <row r="10924" spans="1:3" ht="22.5" x14ac:dyDescent="0.25">
      <c r="A10924" s="85">
        <v>45580</v>
      </c>
      <c r="B10924" s="87" t="s">
        <v>505</v>
      </c>
      <c r="C10924" s="2">
        <v>2</v>
      </c>
    </row>
    <row r="10925" spans="1:3" x14ac:dyDescent="0.25">
      <c r="A10925" s="85">
        <v>45580</v>
      </c>
      <c r="B10925" s="87" t="s">
        <v>516</v>
      </c>
      <c r="C10925" s="2">
        <v>2</v>
      </c>
    </row>
    <row r="10926" spans="1:3" x14ac:dyDescent="0.25">
      <c r="A10926" s="85">
        <v>45580</v>
      </c>
      <c r="B10926" s="87" t="s">
        <v>562</v>
      </c>
      <c r="C10926" s="2">
        <v>1</v>
      </c>
    </row>
    <row r="10927" spans="1:3" ht="22.5" x14ac:dyDescent="0.25">
      <c r="A10927" s="85">
        <v>45580</v>
      </c>
      <c r="B10927" s="86" t="s">
        <v>555</v>
      </c>
      <c r="C10927" s="2">
        <v>2</v>
      </c>
    </row>
    <row r="10928" spans="1:3" ht="22.5" x14ac:dyDescent="0.25">
      <c r="A10928" s="85">
        <v>45580</v>
      </c>
      <c r="B10928" s="86" t="s">
        <v>537</v>
      </c>
      <c r="C10928" s="2">
        <v>2</v>
      </c>
    </row>
    <row r="10929" spans="1:3" ht="22.5" x14ac:dyDescent="0.25">
      <c r="A10929" s="85">
        <v>45580</v>
      </c>
      <c r="B10929" s="86" t="s">
        <v>427</v>
      </c>
      <c r="C10929" s="2">
        <v>2</v>
      </c>
    </row>
    <row r="10930" spans="1:3" x14ac:dyDescent="0.25">
      <c r="A10930" s="85">
        <v>45580</v>
      </c>
      <c r="B10930" s="87" t="s">
        <v>502</v>
      </c>
      <c r="C10930" s="2">
        <v>2</v>
      </c>
    </row>
    <row r="10931" spans="1:3" x14ac:dyDescent="0.25">
      <c r="A10931" s="85">
        <v>45580</v>
      </c>
      <c r="B10931" s="87" t="s">
        <v>546</v>
      </c>
      <c r="C10931" s="2">
        <v>1</v>
      </c>
    </row>
    <row r="10932" spans="1:3" ht="22.5" x14ac:dyDescent="0.25">
      <c r="A10932" s="85">
        <v>45580</v>
      </c>
      <c r="B10932" s="87" t="s">
        <v>559</v>
      </c>
      <c r="C10932" s="2">
        <v>2</v>
      </c>
    </row>
    <row r="10933" spans="1:3" x14ac:dyDescent="0.25">
      <c r="A10933" s="85">
        <v>45580</v>
      </c>
      <c r="B10933" s="86" t="s">
        <v>575</v>
      </c>
      <c r="C10933" s="2">
        <v>2</v>
      </c>
    </row>
    <row r="10934" spans="1:3" x14ac:dyDescent="0.25">
      <c r="A10934" s="85">
        <v>45580</v>
      </c>
      <c r="B10934" s="87" t="s">
        <v>513</v>
      </c>
      <c r="C10934" s="2">
        <v>2</v>
      </c>
    </row>
    <row r="10935" spans="1:3" ht="22.5" x14ac:dyDescent="0.25">
      <c r="A10935" s="85">
        <v>45580</v>
      </c>
      <c r="B10935" s="87" t="s">
        <v>535</v>
      </c>
      <c r="C10935" s="2">
        <v>2</v>
      </c>
    </row>
    <row r="10936" spans="1:3" ht="22.5" x14ac:dyDescent="0.25">
      <c r="A10936" s="85">
        <v>45580</v>
      </c>
      <c r="B10936" s="86" t="s">
        <v>533</v>
      </c>
      <c r="C10936" s="2">
        <v>2</v>
      </c>
    </row>
    <row r="10937" spans="1:3" ht="22.5" x14ac:dyDescent="0.25">
      <c r="A10937" s="85">
        <v>45580</v>
      </c>
      <c r="B10937" s="86" t="s">
        <v>521</v>
      </c>
      <c r="C10937" s="2">
        <v>2</v>
      </c>
    </row>
    <row r="10938" spans="1:3" ht="22.5" x14ac:dyDescent="0.25">
      <c r="A10938" s="85">
        <v>45580</v>
      </c>
      <c r="B10938" s="86" t="s">
        <v>531</v>
      </c>
      <c r="C10938" s="2">
        <v>2</v>
      </c>
    </row>
    <row r="10939" spans="1:3" ht="22.5" x14ac:dyDescent="0.25">
      <c r="A10939" s="85">
        <v>45580</v>
      </c>
      <c r="B10939" s="86" t="s">
        <v>523</v>
      </c>
      <c r="C10939" s="2">
        <v>2</v>
      </c>
    </row>
    <row r="10940" spans="1:3" x14ac:dyDescent="0.25">
      <c r="A10940" s="85">
        <v>45580</v>
      </c>
      <c r="B10940" s="87" t="s">
        <v>527</v>
      </c>
      <c r="C10940" s="2">
        <v>2</v>
      </c>
    </row>
    <row r="10941" spans="1:3" ht="22.5" x14ac:dyDescent="0.25">
      <c r="A10941" s="85">
        <v>45580</v>
      </c>
      <c r="B10941" s="87" t="s">
        <v>522</v>
      </c>
      <c r="C10941" s="2">
        <v>2</v>
      </c>
    </row>
    <row r="10942" spans="1:3" ht="22.5" x14ac:dyDescent="0.25">
      <c r="A10942" s="85">
        <v>45580</v>
      </c>
      <c r="B10942" s="87" t="s">
        <v>514</v>
      </c>
      <c r="C10942" s="2">
        <v>2</v>
      </c>
    </row>
    <row r="10943" spans="1:3" x14ac:dyDescent="0.25">
      <c r="A10943" s="85">
        <v>45580</v>
      </c>
      <c r="B10943" s="86" t="s">
        <v>564</v>
      </c>
      <c r="C10943" s="2">
        <v>2</v>
      </c>
    </row>
    <row r="10944" spans="1:3" ht="22.5" x14ac:dyDescent="0.25">
      <c r="A10944" s="85">
        <v>45580</v>
      </c>
      <c r="B10944" s="86" t="s">
        <v>577</v>
      </c>
      <c r="C10944" s="2">
        <v>2</v>
      </c>
    </row>
    <row r="10945" spans="1:3" ht="22.5" x14ac:dyDescent="0.25">
      <c r="A10945" s="85">
        <v>45580</v>
      </c>
      <c r="B10945" s="86" t="s">
        <v>528</v>
      </c>
      <c r="C10945" s="2">
        <v>2</v>
      </c>
    </row>
    <row r="10946" spans="1:3" ht="22.5" x14ac:dyDescent="0.25">
      <c r="A10946" s="85">
        <v>45580</v>
      </c>
      <c r="B10946" s="87" t="s">
        <v>530</v>
      </c>
      <c r="C10946" s="2">
        <v>2</v>
      </c>
    </row>
    <row r="10947" spans="1:3" ht="22.5" x14ac:dyDescent="0.25">
      <c r="A10947" s="85">
        <v>45580</v>
      </c>
      <c r="B10947" s="86" t="s">
        <v>526</v>
      </c>
      <c r="C10947" s="2">
        <v>2</v>
      </c>
    </row>
    <row r="10948" spans="1:3" x14ac:dyDescent="0.25">
      <c r="A10948" s="85">
        <v>45580</v>
      </c>
      <c r="B10948" s="86" t="s">
        <v>536</v>
      </c>
      <c r="C10948" s="2">
        <v>2</v>
      </c>
    </row>
    <row r="10949" spans="1:3" ht="22.5" x14ac:dyDescent="0.25">
      <c r="A10949" s="85">
        <v>45580</v>
      </c>
      <c r="B10949" s="87" t="s">
        <v>630</v>
      </c>
      <c r="C10949" s="2">
        <v>2</v>
      </c>
    </row>
    <row r="10950" spans="1:3" x14ac:dyDescent="0.25">
      <c r="A10950" s="85">
        <v>45580</v>
      </c>
      <c r="B10950" s="87" t="s">
        <v>525</v>
      </c>
      <c r="C10950" s="2">
        <v>2</v>
      </c>
    </row>
    <row r="10951" spans="1:3" ht="22.5" x14ac:dyDescent="0.25">
      <c r="A10951" s="85">
        <v>45580</v>
      </c>
      <c r="B10951" s="87" t="s">
        <v>544</v>
      </c>
      <c r="C10951" s="2">
        <v>2</v>
      </c>
    </row>
    <row r="10952" spans="1:3" ht="22.5" x14ac:dyDescent="0.25">
      <c r="A10952" s="85">
        <v>45580</v>
      </c>
      <c r="B10952" s="86" t="s">
        <v>542</v>
      </c>
      <c r="C10952" s="2">
        <v>2</v>
      </c>
    </row>
    <row r="10953" spans="1:3" ht="22.5" x14ac:dyDescent="0.25">
      <c r="A10953" s="85">
        <v>45580</v>
      </c>
      <c r="B10953" s="87" t="s">
        <v>540</v>
      </c>
      <c r="C10953" s="2">
        <v>2</v>
      </c>
    </row>
    <row r="10954" spans="1:3" ht="22.5" x14ac:dyDescent="0.25">
      <c r="A10954" s="85">
        <v>45580</v>
      </c>
      <c r="B10954" s="86" t="s">
        <v>543</v>
      </c>
      <c r="C10954" s="2">
        <v>2</v>
      </c>
    </row>
    <row r="10955" spans="1:3" ht="22.5" x14ac:dyDescent="0.25">
      <c r="A10955" s="85">
        <v>45580</v>
      </c>
      <c r="B10955" s="87" t="s">
        <v>639</v>
      </c>
      <c r="C10955" s="2">
        <v>2</v>
      </c>
    </row>
    <row r="10956" spans="1:3" ht="22.5" x14ac:dyDescent="0.25">
      <c r="A10956" s="85">
        <v>45580</v>
      </c>
      <c r="B10956" s="87" t="s">
        <v>563</v>
      </c>
      <c r="C10956" s="2">
        <v>2</v>
      </c>
    </row>
    <row r="10957" spans="1:3" ht="22.5" x14ac:dyDescent="0.25">
      <c r="A10957" s="85">
        <v>45580</v>
      </c>
      <c r="B10957" s="87" t="s">
        <v>568</v>
      </c>
      <c r="C10957" s="2">
        <v>2</v>
      </c>
    </row>
    <row r="10958" spans="1:3" ht="22.5" x14ac:dyDescent="0.25">
      <c r="A10958" s="85">
        <v>45580</v>
      </c>
      <c r="B10958" s="86" t="s">
        <v>584</v>
      </c>
      <c r="C10958" s="2">
        <v>2</v>
      </c>
    </row>
    <row r="10959" spans="1:3" x14ac:dyDescent="0.25">
      <c r="A10959" s="85">
        <v>45580</v>
      </c>
      <c r="B10959" s="86" t="s">
        <v>547</v>
      </c>
      <c r="C10959" s="2">
        <v>2</v>
      </c>
    </row>
    <row r="10960" spans="1:3" x14ac:dyDescent="0.25">
      <c r="A10960" s="85">
        <v>45581</v>
      </c>
      <c r="B10960" s="87" t="s">
        <v>498</v>
      </c>
      <c r="C10960" s="2">
        <v>2</v>
      </c>
    </row>
    <row r="10961" spans="1:3" ht="22.5" x14ac:dyDescent="0.25">
      <c r="A10961" s="85">
        <v>45581</v>
      </c>
      <c r="B10961" s="86" t="s">
        <v>492</v>
      </c>
      <c r="C10961" s="2">
        <v>2</v>
      </c>
    </row>
    <row r="10962" spans="1:3" ht="22.5" x14ac:dyDescent="0.25">
      <c r="A10962" s="85">
        <v>45581</v>
      </c>
      <c r="B10962" s="87" t="s">
        <v>514</v>
      </c>
      <c r="C10962" s="2">
        <v>2</v>
      </c>
    </row>
    <row r="10963" spans="1:3" x14ac:dyDescent="0.25">
      <c r="A10963" s="85">
        <v>45581</v>
      </c>
      <c r="B10963" s="87" t="s">
        <v>494</v>
      </c>
      <c r="C10963" s="2"/>
    </row>
    <row r="10964" spans="1:3" ht="22.5" x14ac:dyDescent="0.25">
      <c r="A10964" s="85">
        <v>45581</v>
      </c>
      <c r="B10964" s="86" t="s">
        <v>491</v>
      </c>
      <c r="C10964" s="2"/>
    </row>
    <row r="10965" spans="1:3" x14ac:dyDescent="0.25">
      <c r="A10965" s="85">
        <v>45581</v>
      </c>
      <c r="B10965" s="86" t="s">
        <v>506</v>
      </c>
      <c r="C10965" s="2"/>
    </row>
    <row r="10966" spans="1:3" ht="22.5" x14ac:dyDescent="0.25">
      <c r="A10966" s="85">
        <v>45581</v>
      </c>
      <c r="B10966" s="87" t="s">
        <v>490</v>
      </c>
      <c r="C10966" s="2">
        <v>2</v>
      </c>
    </row>
    <row r="10967" spans="1:3" ht="22.5" x14ac:dyDescent="0.25">
      <c r="A10967" s="85">
        <v>45581</v>
      </c>
      <c r="B10967" s="86" t="s">
        <v>551</v>
      </c>
      <c r="C10967" s="2">
        <v>2</v>
      </c>
    </row>
    <row r="10968" spans="1:3" ht="22.5" x14ac:dyDescent="0.25">
      <c r="A10968" s="85">
        <v>45581</v>
      </c>
      <c r="B10968" s="86" t="s">
        <v>515</v>
      </c>
      <c r="C10968" s="2">
        <v>2</v>
      </c>
    </row>
    <row r="10969" spans="1:3" ht="22.5" x14ac:dyDescent="0.25">
      <c r="A10969" s="85">
        <v>45581</v>
      </c>
      <c r="B10969" s="87" t="s">
        <v>499</v>
      </c>
      <c r="C10969" s="2">
        <v>2</v>
      </c>
    </row>
    <row r="10970" spans="1:3" x14ac:dyDescent="0.25">
      <c r="A10970" s="85">
        <v>45581</v>
      </c>
      <c r="B10970" s="87" t="s">
        <v>525</v>
      </c>
      <c r="C10970" s="2">
        <v>1</v>
      </c>
    </row>
    <row r="10971" spans="1:3" ht="22.5" x14ac:dyDescent="0.25">
      <c r="A10971" s="85">
        <v>45581</v>
      </c>
      <c r="B10971" s="87" t="s">
        <v>503</v>
      </c>
      <c r="C10971" s="2"/>
    </row>
    <row r="10972" spans="1:3" ht="22.5" x14ac:dyDescent="0.25">
      <c r="A10972" s="85">
        <v>45581</v>
      </c>
      <c r="B10972" s="86" t="s">
        <v>510</v>
      </c>
      <c r="C10972" s="2">
        <v>1</v>
      </c>
    </row>
    <row r="10973" spans="1:3" ht="22.5" x14ac:dyDescent="0.25">
      <c r="A10973" s="85">
        <v>45581</v>
      </c>
      <c r="B10973" s="87" t="s">
        <v>548</v>
      </c>
      <c r="C10973" s="2">
        <v>2</v>
      </c>
    </row>
    <row r="10974" spans="1:3" ht="22.5" x14ac:dyDescent="0.25">
      <c r="A10974" s="85">
        <v>45581</v>
      </c>
      <c r="B10974" s="86" t="s">
        <v>500</v>
      </c>
      <c r="C10974" s="2">
        <v>2</v>
      </c>
    </row>
    <row r="10975" spans="1:3" ht="22.5" x14ac:dyDescent="0.25">
      <c r="A10975" s="85">
        <v>45581</v>
      </c>
      <c r="B10975" s="87" t="s">
        <v>555</v>
      </c>
      <c r="C10975" s="2">
        <v>1</v>
      </c>
    </row>
    <row r="10976" spans="1:3" ht="22.5" x14ac:dyDescent="0.25">
      <c r="A10976" s="85">
        <v>45581</v>
      </c>
      <c r="B10976" s="86" t="s">
        <v>508</v>
      </c>
      <c r="C10976" s="2">
        <v>1</v>
      </c>
    </row>
    <row r="10977" spans="1:3" ht="22.5" x14ac:dyDescent="0.25">
      <c r="A10977" s="85">
        <v>45581</v>
      </c>
      <c r="B10977" s="87" t="s">
        <v>529</v>
      </c>
      <c r="C10977" s="2">
        <v>1</v>
      </c>
    </row>
    <row r="10978" spans="1:3" ht="22.5" x14ac:dyDescent="0.25">
      <c r="A10978" s="85">
        <v>45581</v>
      </c>
      <c r="B10978" s="86" t="s">
        <v>530</v>
      </c>
      <c r="C10978" s="2">
        <v>1</v>
      </c>
    </row>
    <row r="10979" spans="1:3" ht="22.5" x14ac:dyDescent="0.25">
      <c r="A10979" s="85">
        <v>45581</v>
      </c>
      <c r="B10979" s="86" t="s">
        <v>533</v>
      </c>
      <c r="C10979" s="2">
        <v>2</v>
      </c>
    </row>
    <row r="10980" spans="1:3" ht="22.5" x14ac:dyDescent="0.25">
      <c r="A10980" s="85">
        <v>45581</v>
      </c>
      <c r="B10980" s="86" t="s">
        <v>557</v>
      </c>
      <c r="C10980" s="2">
        <v>2</v>
      </c>
    </row>
    <row r="10981" spans="1:3" x14ac:dyDescent="0.25">
      <c r="A10981" s="85">
        <v>45581</v>
      </c>
      <c r="B10981" s="87" t="s">
        <v>519</v>
      </c>
      <c r="C10981" s="2">
        <v>2</v>
      </c>
    </row>
    <row r="10982" spans="1:3" ht="22.5" x14ac:dyDescent="0.25">
      <c r="A10982" s="85">
        <v>45581</v>
      </c>
      <c r="B10982" s="87" t="s">
        <v>512</v>
      </c>
      <c r="C10982" s="2">
        <v>2</v>
      </c>
    </row>
    <row r="10983" spans="1:3" ht="22.5" x14ac:dyDescent="0.25">
      <c r="A10983" s="85">
        <v>45581</v>
      </c>
      <c r="B10983" s="86" t="s">
        <v>511</v>
      </c>
      <c r="C10983" s="2">
        <v>1</v>
      </c>
    </row>
    <row r="10984" spans="1:3" ht="22.5" x14ac:dyDescent="0.25">
      <c r="A10984" s="85">
        <v>45581</v>
      </c>
      <c r="B10984" s="87" t="s">
        <v>538</v>
      </c>
      <c r="C10984" s="2">
        <v>2</v>
      </c>
    </row>
    <row r="10985" spans="1:3" ht="22.5" x14ac:dyDescent="0.25">
      <c r="A10985" s="85">
        <v>45581</v>
      </c>
      <c r="B10985" s="86" t="s">
        <v>545</v>
      </c>
      <c r="C10985" s="2">
        <v>2</v>
      </c>
    </row>
    <row r="10986" spans="1:3" ht="22.5" x14ac:dyDescent="0.25">
      <c r="A10986" s="85">
        <v>45581</v>
      </c>
      <c r="B10986" s="86" t="s">
        <v>563</v>
      </c>
      <c r="C10986" s="2">
        <v>1</v>
      </c>
    </row>
    <row r="10987" spans="1:3" x14ac:dyDescent="0.25">
      <c r="A10987" s="85">
        <v>45581</v>
      </c>
      <c r="B10987" s="87" t="s">
        <v>573</v>
      </c>
      <c r="C10987" s="2">
        <v>2</v>
      </c>
    </row>
    <row r="10988" spans="1:3" x14ac:dyDescent="0.25">
      <c r="A10988" s="85">
        <v>45581</v>
      </c>
      <c r="B10988" s="87" t="s">
        <v>513</v>
      </c>
      <c r="C10988" s="2">
        <v>2</v>
      </c>
    </row>
    <row r="10989" spans="1:3" ht="22.5" x14ac:dyDescent="0.25">
      <c r="A10989" s="85">
        <v>45581</v>
      </c>
      <c r="B10989" s="87" t="s">
        <v>572</v>
      </c>
      <c r="C10989" s="2">
        <v>1</v>
      </c>
    </row>
    <row r="10990" spans="1:3" ht="22.5" x14ac:dyDescent="0.25">
      <c r="A10990" s="85">
        <v>45581</v>
      </c>
      <c r="B10990" s="86" t="s">
        <v>559</v>
      </c>
      <c r="C10990" s="2">
        <v>2</v>
      </c>
    </row>
    <row r="10991" spans="1:3" ht="22.5" x14ac:dyDescent="0.25">
      <c r="A10991" s="85">
        <v>45581</v>
      </c>
      <c r="B10991" s="86" t="s">
        <v>505</v>
      </c>
      <c r="C10991" s="2">
        <v>2</v>
      </c>
    </row>
    <row r="10992" spans="1:3" x14ac:dyDescent="0.25">
      <c r="A10992" s="85">
        <v>45581</v>
      </c>
      <c r="B10992" s="87" t="s">
        <v>516</v>
      </c>
      <c r="C10992" s="2">
        <v>2</v>
      </c>
    </row>
    <row r="10993" spans="1:3" x14ac:dyDescent="0.25">
      <c r="A10993" s="85">
        <v>45581</v>
      </c>
      <c r="B10993" s="86" t="s">
        <v>561</v>
      </c>
      <c r="C10993" s="2">
        <v>2</v>
      </c>
    </row>
    <row r="10994" spans="1:3" ht="22.5" x14ac:dyDescent="0.25">
      <c r="A10994" s="85">
        <v>45581</v>
      </c>
      <c r="B10994" s="87" t="s">
        <v>526</v>
      </c>
      <c r="C10994" s="2">
        <v>2</v>
      </c>
    </row>
    <row r="10995" spans="1:3" ht="22.5" x14ac:dyDescent="0.25">
      <c r="A10995" s="85">
        <v>45581</v>
      </c>
      <c r="B10995" s="86" t="s">
        <v>522</v>
      </c>
      <c r="C10995" s="2">
        <v>2</v>
      </c>
    </row>
    <row r="10996" spans="1:3" ht="22.5" x14ac:dyDescent="0.25">
      <c r="A10996" s="85">
        <v>45581</v>
      </c>
      <c r="B10996" s="87" t="s">
        <v>427</v>
      </c>
      <c r="C10996" s="2">
        <v>2</v>
      </c>
    </row>
    <row r="10997" spans="1:3" ht="22.5" x14ac:dyDescent="0.25">
      <c r="A10997" s="85">
        <v>45581</v>
      </c>
      <c r="B10997" s="86" t="s">
        <v>531</v>
      </c>
      <c r="C10997" s="2">
        <v>2</v>
      </c>
    </row>
    <row r="10998" spans="1:3" ht="22.5" x14ac:dyDescent="0.25">
      <c r="A10998" s="85">
        <v>45581</v>
      </c>
      <c r="B10998" s="86" t="s">
        <v>523</v>
      </c>
      <c r="C10998" s="2">
        <v>2</v>
      </c>
    </row>
    <row r="10999" spans="1:3" x14ac:dyDescent="0.25">
      <c r="A10999" s="85">
        <v>45581</v>
      </c>
      <c r="B10999" s="86" t="s">
        <v>546</v>
      </c>
      <c r="C10999" s="2">
        <v>1</v>
      </c>
    </row>
    <row r="11000" spans="1:3" ht="22.5" x14ac:dyDescent="0.25">
      <c r="A11000" s="85">
        <v>45581</v>
      </c>
      <c r="B11000" s="87" t="s">
        <v>501</v>
      </c>
      <c r="C11000" s="2">
        <v>2</v>
      </c>
    </row>
    <row r="11001" spans="1:3" ht="22.5" x14ac:dyDescent="0.25">
      <c r="A11001" s="85">
        <v>45581</v>
      </c>
      <c r="B11001" s="87" t="s">
        <v>521</v>
      </c>
      <c r="C11001" s="2">
        <v>2</v>
      </c>
    </row>
    <row r="11002" spans="1:3" ht="22.5" x14ac:dyDescent="0.25">
      <c r="A11002" s="85">
        <v>45581</v>
      </c>
      <c r="B11002" s="87" t="s">
        <v>539</v>
      </c>
      <c r="C11002" s="2">
        <v>2</v>
      </c>
    </row>
    <row r="11003" spans="1:3" x14ac:dyDescent="0.25">
      <c r="A11003" s="85">
        <v>45581</v>
      </c>
      <c r="B11003" s="86" t="s">
        <v>564</v>
      </c>
      <c r="C11003" s="2">
        <v>2</v>
      </c>
    </row>
    <row r="11004" spans="1:3" x14ac:dyDescent="0.25">
      <c r="A11004" s="85">
        <v>45581</v>
      </c>
      <c r="B11004" s="86" t="s">
        <v>527</v>
      </c>
      <c r="C11004" s="2">
        <v>2</v>
      </c>
    </row>
    <row r="11005" spans="1:3" x14ac:dyDescent="0.25">
      <c r="A11005" s="85">
        <v>45581</v>
      </c>
      <c r="B11005" s="87" t="s">
        <v>502</v>
      </c>
      <c r="C11005" s="2">
        <v>2</v>
      </c>
    </row>
    <row r="11006" spans="1:3" x14ac:dyDescent="0.25">
      <c r="A11006" s="85">
        <v>45581</v>
      </c>
      <c r="B11006" s="87" t="s">
        <v>524</v>
      </c>
      <c r="C11006" s="2">
        <v>2</v>
      </c>
    </row>
    <row r="11007" spans="1:3" ht="22.5" x14ac:dyDescent="0.25">
      <c r="A11007" s="85">
        <v>45581</v>
      </c>
      <c r="B11007" s="86" t="s">
        <v>629</v>
      </c>
      <c r="C11007" s="2">
        <v>2</v>
      </c>
    </row>
    <row r="11008" spans="1:3" ht="22.5" x14ac:dyDescent="0.25">
      <c r="A11008" s="85">
        <v>45581</v>
      </c>
      <c r="B11008" s="87" t="s">
        <v>560</v>
      </c>
      <c r="C11008" s="2">
        <v>2</v>
      </c>
    </row>
    <row r="11009" spans="1:3" ht="22.5" x14ac:dyDescent="0.25">
      <c r="A11009" s="85">
        <v>45581</v>
      </c>
      <c r="B11009" s="87" t="s">
        <v>537</v>
      </c>
      <c r="C11009" s="2">
        <v>2</v>
      </c>
    </row>
    <row r="11010" spans="1:3" ht="22.5" x14ac:dyDescent="0.25">
      <c r="A11010" s="85">
        <v>45581</v>
      </c>
      <c r="B11010" s="86" t="s">
        <v>630</v>
      </c>
      <c r="C11010" s="2">
        <v>2</v>
      </c>
    </row>
    <row r="11011" spans="1:3" ht="22.5" x14ac:dyDescent="0.25">
      <c r="A11011" s="85">
        <v>45581</v>
      </c>
      <c r="B11011" s="86" t="s">
        <v>535</v>
      </c>
      <c r="C11011" s="2">
        <v>2</v>
      </c>
    </row>
    <row r="11012" spans="1:3" ht="22.5" x14ac:dyDescent="0.25">
      <c r="A11012" s="85">
        <v>45581</v>
      </c>
      <c r="B11012" s="87" t="s">
        <v>577</v>
      </c>
      <c r="C11012" s="2">
        <v>2</v>
      </c>
    </row>
    <row r="11013" spans="1:3" ht="22.5" x14ac:dyDescent="0.25">
      <c r="A11013" s="85">
        <v>45581</v>
      </c>
      <c r="B11013" s="86" t="s">
        <v>544</v>
      </c>
      <c r="C11013" s="2">
        <v>2</v>
      </c>
    </row>
    <row r="11014" spans="1:3" x14ac:dyDescent="0.25">
      <c r="A11014" s="85">
        <v>45581</v>
      </c>
      <c r="B11014" s="86" t="s">
        <v>575</v>
      </c>
      <c r="C11014" s="2">
        <v>2</v>
      </c>
    </row>
    <row r="11015" spans="1:3" x14ac:dyDescent="0.25">
      <c r="A11015" s="85">
        <v>45581</v>
      </c>
      <c r="B11015" s="86" t="s">
        <v>536</v>
      </c>
      <c r="C11015" s="2">
        <v>2</v>
      </c>
    </row>
    <row r="11016" spans="1:3" x14ac:dyDescent="0.25">
      <c r="A11016" s="85">
        <v>45581</v>
      </c>
      <c r="B11016" s="86" t="s">
        <v>541</v>
      </c>
      <c r="C11016" s="2">
        <v>2</v>
      </c>
    </row>
    <row r="11017" spans="1:3" x14ac:dyDescent="0.25">
      <c r="A11017" s="85">
        <v>45581</v>
      </c>
      <c r="B11017" s="86" t="s">
        <v>562</v>
      </c>
      <c r="C11017" s="2">
        <v>2</v>
      </c>
    </row>
    <row r="11018" spans="1:3" ht="22.5" x14ac:dyDescent="0.25">
      <c r="A11018" s="85">
        <v>45581</v>
      </c>
      <c r="B11018" s="87" t="s">
        <v>639</v>
      </c>
      <c r="C11018" s="2">
        <v>2</v>
      </c>
    </row>
    <row r="11019" spans="1:3" x14ac:dyDescent="0.25">
      <c r="A11019" s="85">
        <v>45581</v>
      </c>
      <c r="B11019" s="86" t="s">
        <v>520</v>
      </c>
      <c r="C11019" s="2"/>
    </row>
    <row r="11020" spans="1:3" ht="22.5" x14ac:dyDescent="0.25">
      <c r="A11020" s="85">
        <v>45581</v>
      </c>
      <c r="B11020" s="87" t="s">
        <v>584</v>
      </c>
      <c r="C11020" s="2">
        <v>2</v>
      </c>
    </row>
    <row r="11021" spans="1:3" ht="22.5" x14ac:dyDescent="0.25">
      <c r="A11021" s="85">
        <v>45581</v>
      </c>
      <c r="B11021" s="87" t="s">
        <v>540</v>
      </c>
      <c r="C11021" s="2">
        <v>2</v>
      </c>
    </row>
    <row r="11022" spans="1:3" ht="22.5" x14ac:dyDescent="0.25">
      <c r="A11022" s="85">
        <v>45581</v>
      </c>
      <c r="B11022" s="87" t="s">
        <v>543</v>
      </c>
      <c r="C11022" s="2">
        <v>2</v>
      </c>
    </row>
    <row r="11023" spans="1:3" ht="22.5" x14ac:dyDescent="0.25">
      <c r="A11023" s="85">
        <v>45581</v>
      </c>
      <c r="B11023" s="86" t="s">
        <v>568</v>
      </c>
      <c r="C11023" s="2">
        <v>2</v>
      </c>
    </row>
    <row r="11024" spans="1:3" ht="22.5" x14ac:dyDescent="0.25">
      <c r="A11024" s="85">
        <v>45581</v>
      </c>
      <c r="B11024" s="87" t="s">
        <v>542</v>
      </c>
      <c r="C11024" s="2">
        <v>2</v>
      </c>
    </row>
    <row r="11025" spans="1:3" x14ac:dyDescent="0.25">
      <c r="A11025" s="85">
        <v>45582</v>
      </c>
      <c r="B11025" s="86" t="s">
        <v>498</v>
      </c>
      <c r="C11025" s="2">
        <v>2</v>
      </c>
    </row>
    <row r="11026" spans="1:3" ht="22.5" x14ac:dyDescent="0.25">
      <c r="A11026" s="85">
        <v>45582</v>
      </c>
      <c r="B11026" s="86" t="s">
        <v>548</v>
      </c>
      <c r="C11026" s="2">
        <v>2</v>
      </c>
    </row>
    <row r="11027" spans="1:3" ht="22.5" x14ac:dyDescent="0.25">
      <c r="A11027" s="85">
        <v>45582</v>
      </c>
      <c r="B11027" s="87" t="s">
        <v>492</v>
      </c>
      <c r="C11027" s="2">
        <v>2</v>
      </c>
    </row>
    <row r="11028" spans="1:3" ht="22.5" x14ac:dyDescent="0.25">
      <c r="A11028" s="85">
        <v>45582</v>
      </c>
      <c r="B11028" s="87" t="s">
        <v>552</v>
      </c>
      <c r="C11028" s="2">
        <v>2</v>
      </c>
    </row>
    <row r="11029" spans="1:3" ht="22.5" x14ac:dyDescent="0.25">
      <c r="A11029" s="85">
        <v>45582</v>
      </c>
      <c r="B11029" s="87" t="s">
        <v>568</v>
      </c>
      <c r="C11029" s="2"/>
    </row>
    <row r="11030" spans="1:3" x14ac:dyDescent="0.25">
      <c r="A11030" s="85">
        <v>45582</v>
      </c>
      <c r="B11030" s="87" t="s">
        <v>580</v>
      </c>
      <c r="C11030" s="2">
        <v>2</v>
      </c>
    </row>
    <row r="11031" spans="1:3" ht="22.5" x14ac:dyDescent="0.25">
      <c r="A11031" s="85">
        <v>45582</v>
      </c>
      <c r="B11031" s="87" t="s">
        <v>551</v>
      </c>
      <c r="C11031" s="2">
        <v>2</v>
      </c>
    </row>
    <row r="11032" spans="1:3" ht="22.5" x14ac:dyDescent="0.25">
      <c r="A11032" s="85">
        <v>45582</v>
      </c>
      <c r="B11032" s="87" t="s">
        <v>490</v>
      </c>
      <c r="C11032" s="2">
        <v>2</v>
      </c>
    </row>
    <row r="11033" spans="1:3" ht="22.5" x14ac:dyDescent="0.25">
      <c r="A11033" s="85">
        <v>45582</v>
      </c>
      <c r="B11033" s="86" t="s">
        <v>439</v>
      </c>
      <c r="C11033" s="2">
        <v>2</v>
      </c>
    </row>
    <row r="11034" spans="1:3" x14ac:dyDescent="0.25">
      <c r="A11034" s="85">
        <v>45582</v>
      </c>
      <c r="B11034" s="86" t="s">
        <v>494</v>
      </c>
      <c r="C11034" s="2"/>
    </row>
    <row r="11035" spans="1:3" ht="22.5" x14ac:dyDescent="0.25">
      <c r="A11035" s="85">
        <v>45582</v>
      </c>
      <c r="B11035" s="87" t="s">
        <v>499</v>
      </c>
      <c r="C11035" s="2">
        <v>2</v>
      </c>
    </row>
    <row r="11036" spans="1:3" ht="22.5" x14ac:dyDescent="0.25">
      <c r="A11036" s="85">
        <v>45582</v>
      </c>
      <c r="B11036" s="87" t="s">
        <v>491</v>
      </c>
      <c r="C11036" s="2"/>
    </row>
    <row r="11037" spans="1:3" ht="22.5" x14ac:dyDescent="0.25">
      <c r="A11037" s="85">
        <v>45582</v>
      </c>
      <c r="B11037" s="87" t="s">
        <v>634</v>
      </c>
      <c r="C11037" s="2">
        <v>1</v>
      </c>
    </row>
    <row r="11038" spans="1:3" x14ac:dyDescent="0.25">
      <c r="A11038" s="85">
        <v>45582</v>
      </c>
      <c r="B11038" s="86" t="s">
        <v>520</v>
      </c>
      <c r="C11038" s="2"/>
    </row>
    <row r="11039" spans="1:3" ht="22.5" x14ac:dyDescent="0.25">
      <c r="A11039" s="85">
        <v>45582</v>
      </c>
      <c r="B11039" s="86" t="s">
        <v>504</v>
      </c>
      <c r="C11039" s="2">
        <v>2</v>
      </c>
    </row>
    <row r="11040" spans="1:3" ht="22.5" x14ac:dyDescent="0.25">
      <c r="A11040" s="85">
        <v>45582</v>
      </c>
      <c r="B11040" s="86" t="s">
        <v>515</v>
      </c>
      <c r="C11040" s="2">
        <v>2</v>
      </c>
    </row>
    <row r="11041" spans="1:3" x14ac:dyDescent="0.25">
      <c r="A11041" s="85">
        <v>45582</v>
      </c>
      <c r="B11041" s="87" t="s">
        <v>497</v>
      </c>
      <c r="C11041" s="2">
        <v>2</v>
      </c>
    </row>
    <row r="11042" spans="1:3" ht="22.5" x14ac:dyDescent="0.25">
      <c r="A11042" s="85">
        <v>45582</v>
      </c>
      <c r="B11042" s="87" t="s">
        <v>510</v>
      </c>
      <c r="C11042" s="2">
        <v>1</v>
      </c>
    </row>
    <row r="11043" spans="1:3" x14ac:dyDescent="0.25">
      <c r="A11043" s="85">
        <v>45582</v>
      </c>
      <c r="B11043" s="87" t="s">
        <v>637</v>
      </c>
      <c r="C11043" s="2">
        <v>1</v>
      </c>
    </row>
    <row r="11044" spans="1:3" x14ac:dyDescent="0.25">
      <c r="A11044" s="85">
        <v>45582</v>
      </c>
      <c r="B11044" s="87" t="s">
        <v>506</v>
      </c>
      <c r="C11044" s="2">
        <v>1</v>
      </c>
    </row>
    <row r="11045" spans="1:3" ht="22.5" x14ac:dyDescent="0.25">
      <c r="A11045" s="85">
        <v>45582</v>
      </c>
      <c r="B11045" s="86" t="s">
        <v>572</v>
      </c>
      <c r="C11045" s="2">
        <v>1</v>
      </c>
    </row>
    <row r="11046" spans="1:3" x14ac:dyDescent="0.25">
      <c r="A11046" s="85">
        <v>45582</v>
      </c>
      <c r="B11046" s="87" t="s">
        <v>519</v>
      </c>
      <c r="C11046" s="2">
        <v>2</v>
      </c>
    </row>
    <row r="11047" spans="1:3" x14ac:dyDescent="0.25">
      <c r="A11047" s="85">
        <v>45582</v>
      </c>
      <c r="B11047" s="86" t="s">
        <v>516</v>
      </c>
      <c r="C11047" s="2">
        <v>2</v>
      </c>
    </row>
    <row r="11048" spans="1:3" ht="22.5" x14ac:dyDescent="0.25">
      <c r="A11048" s="85">
        <v>45582</v>
      </c>
      <c r="B11048" s="87" t="s">
        <v>557</v>
      </c>
      <c r="C11048" s="2">
        <v>2</v>
      </c>
    </row>
    <row r="11049" spans="1:3" ht="22.5" x14ac:dyDescent="0.25">
      <c r="A11049" s="85">
        <v>45582</v>
      </c>
      <c r="B11049" s="86" t="s">
        <v>508</v>
      </c>
      <c r="C11049" s="2">
        <v>1</v>
      </c>
    </row>
    <row r="11050" spans="1:3" ht="22.5" x14ac:dyDescent="0.25">
      <c r="A11050" s="85">
        <v>45582</v>
      </c>
      <c r="B11050" s="86" t="s">
        <v>512</v>
      </c>
      <c r="C11050" s="2">
        <v>2</v>
      </c>
    </row>
    <row r="11051" spans="1:3" ht="22.5" x14ac:dyDescent="0.25">
      <c r="A11051" s="85">
        <v>45582</v>
      </c>
      <c r="B11051" s="86" t="s">
        <v>427</v>
      </c>
      <c r="C11051" s="2">
        <v>2</v>
      </c>
    </row>
    <row r="11052" spans="1:3" ht="22.5" x14ac:dyDescent="0.25">
      <c r="A11052" s="85">
        <v>45582</v>
      </c>
      <c r="B11052" s="87" t="s">
        <v>511</v>
      </c>
      <c r="C11052" s="2">
        <v>1</v>
      </c>
    </row>
    <row r="11053" spans="1:3" ht="22.5" x14ac:dyDescent="0.25">
      <c r="A11053" s="85">
        <v>45582</v>
      </c>
      <c r="B11053" s="87" t="s">
        <v>505</v>
      </c>
      <c r="C11053" s="2">
        <v>2</v>
      </c>
    </row>
    <row r="11054" spans="1:3" x14ac:dyDescent="0.25">
      <c r="A11054" s="85">
        <v>45582</v>
      </c>
      <c r="B11054" s="87" t="s">
        <v>527</v>
      </c>
      <c r="C11054" s="2">
        <v>2</v>
      </c>
    </row>
    <row r="11055" spans="1:3" x14ac:dyDescent="0.25">
      <c r="A11055" s="85">
        <v>45582</v>
      </c>
      <c r="B11055" s="87" t="s">
        <v>564</v>
      </c>
      <c r="C11055" s="2">
        <v>1</v>
      </c>
    </row>
    <row r="11056" spans="1:3" x14ac:dyDescent="0.25">
      <c r="A11056" s="85">
        <v>45582</v>
      </c>
      <c r="B11056" s="87" t="s">
        <v>561</v>
      </c>
      <c r="C11056" s="2">
        <v>2</v>
      </c>
    </row>
    <row r="11057" spans="1:3" ht="22.5" x14ac:dyDescent="0.25">
      <c r="A11057" s="85">
        <v>45582</v>
      </c>
      <c r="B11057" s="86" t="s">
        <v>555</v>
      </c>
      <c r="C11057" s="2">
        <v>2</v>
      </c>
    </row>
    <row r="11058" spans="1:3" ht="22.5" x14ac:dyDescent="0.25">
      <c r="A11058" s="85">
        <v>45582</v>
      </c>
      <c r="B11058" s="87" t="s">
        <v>629</v>
      </c>
      <c r="C11058" s="2">
        <v>2</v>
      </c>
    </row>
    <row r="11059" spans="1:3" ht="22.5" x14ac:dyDescent="0.25">
      <c r="A11059" s="85">
        <v>45582</v>
      </c>
      <c r="B11059" s="87" t="s">
        <v>526</v>
      </c>
      <c r="C11059" s="2">
        <v>2</v>
      </c>
    </row>
    <row r="11060" spans="1:3" ht="22.5" x14ac:dyDescent="0.25">
      <c r="A11060" s="85">
        <v>45582</v>
      </c>
      <c r="B11060" s="87" t="s">
        <v>559</v>
      </c>
      <c r="C11060" s="2">
        <v>2</v>
      </c>
    </row>
    <row r="11061" spans="1:3" ht="22.5" x14ac:dyDescent="0.25">
      <c r="A11061" s="85">
        <v>45582</v>
      </c>
      <c r="B11061" s="86" t="s">
        <v>523</v>
      </c>
      <c r="C11061" s="2">
        <v>2</v>
      </c>
    </row>
    <row r="11062" spans="1:3" x14ac:dyDescent="0.25">
      <c r="A11062" s="85">
        <v>45582</v>
      </c>
      <c r="B11062" s="87" t="s">
        <v>502</v>
      </c>
      <c r="C11062" s="2">
        <v>2</v>
      </c>
    </row>
    <row r="11063" spans="1:3" x14ac:dyDescent="0.25">
      <c r="A11063" s="85">
        <v>45582</v>
      </c>
      <c r="B11063" s="87" t="s">
        <v>546</v>
      </c>
      <c r="C11063" s="2">
        <v>1</v>
      </c>
    </row>
    <row r="11064" spans="1:3" x14ac:dyDescent="0.25">
      <c r="A11064" s="85">
        <v>45582</v>
      </c>
      <c r="B11064" s="86" t="s">
        <v>524</v>
      </c>
      <c r="C11064" s="2">
        <v>2</v>
      </c>
    </row>
    <row r="11065" spans="1:3" x14ac:dyDescent="0.25">
      <c r="A11065" s="85">
        <v>45582</v>
      </c>
      <c r="B11065" s="86" t="s">
        <v>525</v>
      </c>
      <c r="C11065" s="2">
        <v>2</v>
      </c>
    </row>
    <row r="11066" spans="1:3" ht="22.5" x14ac:dyDescent="0.25">
      <c r="A11066" s="85">
        <v>45582</v>
      </c>
      <c r="B11066" s="87" t="s">
        <v>521</v>
      </c>
      <c r="C11066" s="2">
        <v>2</v>
      </c>
    </row>
    <row r="11067" spans="1:3" ht="22.5" x14ac:dyDescent="0.25">
      <c r="A11067" s="85">
        <v>45582</v>
      </c>
      <c r="B11067" s="86" t="s">
        <v>577</v>
      </c>
      <c r="C11067" s="2">
        <v>2</v>
      </c>
    </row>
    <row r="11068" spans="1:3" ht="22.5" x14ac:dyDescent="0.25">
      <c r="A11068" s="85">
        <v>45582</v>
      </c>
      <c r="B11068" s="86" t="s">
        <v>530</v>
      </c>
      <c r="C11068" s="2">
        <v>2</v>
      </c>
    </row>
    <row r="11069" spans="1:3" ht="22.5" x14ac:dyDescent="0.25">
      <c r="A11069" s="85">
        <v>45582</v>
      </c>
      <c r="B11069" s="86" t="s">
        <v>529</v>
      </c>
      <c r="C11069" s="2">
        <v>2</v>
      </c>
    </row>
    <row r="11070" spans="1:3" x14ac:dyDescent="0.25">
      <c r="A11070" s="85">
        <v>45582</v>
      </c>
      <c r="B11070" s="86" t="s">
        <v>575</v>
      </c>
      <c r="C11070" s="2">
        <v>2</v>
      </c>
    </row>
    <row r="11071" spans="1:3" ht="22.5" x14ac:dyDescent="0.25">
      <c r="A11071" s="85">
        <v>45582</v>
      </c>
      <c r="B11071" s="86" t="s">
        <v>540</v>
      </c>
      <c r="C11071" s="2">
        <v>2</v>
      </c>
    </row>
    <row r="11072" spans="1:3" ht="22.5" x14ac:dyDescent="0.25">
      <c r="A11072" s="85">
        <v>45582</v>
      </c>
      <c r="B11072" s="86" t="s">
        <v>630</v>
      </c>
      <c r="C11072" s="2">
        <v>2</v>
      </c>
    </row>
    <row r="11073" spans="1:3" ht="22.5" x14ac:dyDescent="0.25">
      <c r="A11073" s="85">
        <v>45582</v>
      </c>
      <c r="B11073" s="87" t="s">
        <v>533</v>
      </c>
      <c r="C11073" s="2">
        <v>2</v>
      </c>
    </row>
    <row r="11074" spans="1:3" ht="22.5" x14ac:dyDescent="0.25">
      <c r="A11074" s="85">
        <v>45582</v>
      </c>
      <c r="B11074" s="87" t="s">
        <v>522</v>
      </c>
      <c r="C11074" s="2">
        <v>2</v>
      </c>
    </row>
    <row r="11075" spans="1:3" ht="22.5" x14ac:dyDescent="0.25">
      <c r="A11075" s="85">
        <v>45582</v>
      </c>
      <c r="B11075" s="86" t="s">
        <v>539</v>
      </c>
      <c r="C11075" s="2">
        <v>2</v>
      </c>
    </row>
    <row r="11076" spans="1:3" x14ac:dyDescent="0.25">
      <c r="A11076" s="85">
        <v>45582</v>
      </c>
      <c r="B11076" s="87" t="s">
        <v>536</v>
      </c>
      <c r="C11076" s="2">
        <v>2</v>
      </c>
    </row>
    <row r="11077" spans="1:3" ht="22.5" x14ac:dyDescent="0.25">
      <c r="A11077" s="85">
        <v>45582</v>
      </c>
      <c r="B11077" s="86" t="s">
        <v>514</v>
      </c>
      <c r="C11077" s="2">
        <v>2</v>
      </c>
    </row>
    <row r="11078" spans="1:3" x14ac:dyDescent="0.25">
      <c r="A11078" s="85">
        <v>45582</v>
      </c>
      <c r="B11078" s="86" t="s">
        <v>573</v>
      </c>
      <c r="C11078" s="2">
        <v>2</v>
      </c>
    </row>
    <row r="11079" spans="1:3" ht="22.5" x14ac:dyDescent="0.25">
      <c r="A11079" s="85">
        <v>45582</v>
      </c>
      <c r="B11079" s="86" t="s">
        <v>543</v>
      </c>
      <c r="C11079" s="2">
        <v>2</v>
      </c>
    </row>
    <row r="11080" spans="1:3" ht="22.5" x14ac:dyDescent="0.25">
      <c r="A11080" s="85">
        <v>45582</v>
      </c>
      <c r="B11080" s="87" t="s">
        <v>535</v>
      </c>
      <c r="C11080" s="2">
        <v>2</v>
      </c>
    </row>
    <row r="11081" spans="1:3" ht="22.5" x14ac:dyDescent="0.25">
      <c r="A11081" s="85">
        <v>45582</v>
      </c>
      <c r="B11081" s="86" t="s">
        <v>584</v>
      </c>
      <c r="C11081" s="2">
        <v>2</v>
      </c>
    </row>
    <row r="11082" spans="1:3" x14ac:dyDescent="0.25">
      <c r="A11082" s="85">
        <v>45582</v>
      </c>
      <c r="B11082" s="86" t="s">
        <v>562</v>
      </c>
      <c r="C11082" s="2">
        <v>2</v>
      </c>
    </row>
    <row r="11083" spans="1:3" ht="22.5" x14ac:dyDescent="0.25">
      <c r="A11083" s="85">
        <v>45582</v>
      </c>
      <c r="B11083" s="87" t="s">
        <v>544</v>
      </c>
      <c r="C11083" s="2">
        <v>2</v>
      </c>
    </row>
    <row r="11084" spans="1:3" x14ac:dyDescent="0.25">
      <c r="A11084" s="85">
        <v>45582</v>
      </c>
      <c r="B11084" s="86" t="s">
        <v>541</v>
      </c>
      <c r="C11084" s="2">
        <v>2</v>
      </c>
    </row>
    <row r="11085" spans="1:3" ht="22.5" x14ac:dyDescent="0.25">
      <c r="A11085" s="85">
        <v>45582</v>
      </c>
      <c r="B11085" s="86" t="s">
        <v>537</v>
      </c>
      <c r="C11085" s="2">
        <v>2</v>
      </c>
    </row>
    <row r="11086" spans="1:3" ht="22.5" x14ac:dyDescent="0.25">
      <c r="A11086" s="85">
        <v>45582</v>
      </c>
      <c r="B11086" s="87" t="s">
        <v>531</v>
      </c>
      <c r="C11086" s="2">
        <v>2</v>
      </c>
    </row>
    <row r="11087" spans="1:3" ht="22.5" x14ac:dyDescent="0.25">
      <c r="A11087" s="85">
        <v>45582</v>
      </c>
      <c r="B11087" s="86" t="s">
        <v>542</v>
      </c>
      <c r="C11087" s="2">
        <v>2</v>
      </c>
    </row>
    <row r="11088" spans="1:3" x14ac:dyDescent="0.25">
      <c r="A11088" s="85">
        <v>45582</v>
      </c>
      <c r="B11088" s="86" t="s">
        <v>547</v>
      </c>
      <c r="C11088" s="2">
        <v>2</v>
      </c>
    </row>
    <row r="11089" spans="1:3" ht="22.5" x14ac:dyDescent="0.25">
      <c r="A11089" s="85">
        <v>45582</v>
      </c>
      <c r="B11089" s="86" t="s">
        <v>538</v>
      </c>
      <c r="C11089" s="2">
        <v>2</v>
      </c>
    </row>
    <row r="11090" spans="1:3" ht="22.5" x14ac:dyDescent="0.25">
      <c r="A11090" s="85">
        <v>45582</v>
      </c>
      <c r="B11090" s="87" t="s">
        <v>545</v>
      </c>
      <c r="C11090" s="2">
        <v>2</v>
      </c>
    </row>
    <row r="11091" spans="1:3" ht="22.5" x14ac:dyDescent="0.25">
      <c r="A11091" s="85">
        <v>45583</v>
      </c>
      <c r="B11091" s="86" t="s">
        <v>642</v>
      </c>
      <c r="C11091" s="2">
        <v>2</v>
      </c>
    </row>
    <row r="11092" spans="1:3" ht="22.5" x14ac:dyDescent="0.25">
      <c r="A11092" s="85">
        <v>45583</v>
      </c>
      <c r="B11092" s="86" t="s">
        <v>499</v>
      </c>
      <c r="C11092" s="2">
        <v>2</v>
      </c>
    </row>
    <row r="11093" spans="1:3" ht="22.5" x14ac:dyDescent="0.25">
      <c r="A11093" s="85">
        <v>45583</v>
      </c>
      <c r="B11093" s="87" t="s">
        <v>492</v>
      </c>
      <c r="C11093" s="2">
        <v>2</v>
      </c>
    </row>
    <row r="11094" spans="1:3" x14ac:dyDescent="0.25">
      <c r="A11094" s="85">
        <v>45583</v>
      </c>
      <c r="B11094" s="86" t="s">
        <v>494</v>
      </c>
      <c r="C11094" s="2"/>
    </row>
    <row r="11095" spans="1:3" ht="22.5" x14ac:dyDescent="0.25">
      <c r="A11095" s="85">
        <v>45583</v>
      </c>
      <c r="B11095" s="86" t="s">
        <v>552</v>
      </c>
      <c r="C11095" s="2">
        <v>2</v>
      </c>
    </row>
    <row r="11096" spans="1:3" ht="22.5" x14ac:dyDescent="0.25">
      <c r="A11096" s="85">
        <v>45583</v>
      </c>
      <c r="B11096" s="86" t="s">
        <v>548</v>
      </c>
      <c r="C11096" s="2">
        <v>2</v>
      </c>
    </row>
    <row r="11097" spans="1:3" ht="22.5" x14ac:dyDescent="0.25">
      <c r="A11097" s="85">
        <v>45583</v>
      </c>
      <c r="B11097" s="87" t="s">
        <v>515</v>
      </c>
      <c r="C11097" s="2">
        <v>2</v>
      </c>
    </row>
    <row r="11098" spans="1:3" ht="22.5" x14ac:dyDescent="0.25">
      <c r="A11098" s="85">
        <v>45583</v>
      </c>
      <c r="B11098" s="87" t="s">
        <v>489</v>
      </c>
      <c r="C11098" s="2">
        <v>2</v>
      </c>
    </row>
    <row r="11099" spans="1:3" x14ac:dyDescent="0.25">
      <c r="A11099" s="85">
        <v>45583</v>
      </c>
      <c r="B11099" s="87" t="s">
        <v>498</v>
      </c>
      <c r="C11099" s="2">
        <v>2</v>
      </c>
    </row>
    <row r="11100" spans="1:3" ht="22.5" x14ac:dyDescent="0.25">
      <c r="A11100" s="85">
        <v>45583</v>
      </c>
      <c r="B11100" s="86" t="s">
        <v>563</v>
      </c>
      <c r="C11100" s="2"/>
    </row>
    <row r="11101" spans="1:3" ht="22.5" x14ac:dyDescent="0.25">
      <c r="A11101" s="85">
        <v>45583</v>
      </c>
      <c r="B11101" s="86" t="s">
        <v>551</v>
      </c>
      <c r="C11101" s="2">
        <v>2</v>
      </c>
    </row>
    <row r="11102" spans="1:3" x14ac:dyDescent="0.25">
      <c r="A11102" s="85">
        <v>45583</v>
      </c>
      <c r="B11102" s="87" t="s">
        <v>497</v>
      </c>
      <c r="C11102" s="2">
        <v>1</v>
      </c>
    </row>
    <row r="11103" spans="1:3" ht="22.5" x14ac:dyDescent="0.25">
      <c r="A11103" s="85">
        <v>45583</v>
      </c>
      <c r="B11103" s="86" t="s">
        <v>554</v>
      </c>
      <c r="C11103" s="2">
        <v>1</v>
      </c>
    </row>
    <row r="11104" spans="1:3" x14ac:dyDescent="0.25">
      <c r="A11104" s="85">
        <v>45583</v>
      </c>
      <c r="B11104" s="86" t="s">
        <v>561</v>
      </c>
      <c r="C11104" s="2">
        <v>1</v>
      </c>
    </row>
    <row r="11105" spans="1:3" ht="22.5" x14ac:dyDescent="0.25">
      <c r="A11105" s="85">
        <v>45583</v>
      </c>
      <c r="B11105" s="86" t="s">
        <v>500</v>
      </c>
      <c r="C11105" s="2">
        <v>2</v>
      </c>
    </row>
    <row r="11106" spans="1:3" x14ac:dyDescent="0.25">
      <c r="A11106" s="85">
        <v>45583</v>
      </c>
      <c r="B11106" s="86" t="s">
        <v>506</v>
      </c>
      <c r="C11106" s="2">
        <v>1</v>
      </c>
    </row>
    <row r="11107" spans="1:3" x14ac:dyDescent="0.25">
      <c r="A11107" s="85">
        <v>45583</v>
      </c>
      <c r="B11107" s="86" t="s">
        <v>573</v>
      </c>
      <c r="C11107" s="2">
        <v>1</v>
      </c>
    </row>
    <row r="11108" spans="1:3" ht="22.5" x14ac:dyDescent="0.25">
      <c r="A11108" s="85">
        <v>45583</v>
      </c>
      <c r="B11108" s="86" t="s">
        <v>511</v>
      </c>
      <c r="C11108" s="2">
        <v>1</v>
      </c>
    </row>
    <row r="11109" spans="1:3" x14ac:dyDescent="0.25">
      <c r="A11109" s="85">
        <v>45583</v>
      </c>
      <c r="B11109" s="86" t="s">
        <v>516</v>
      </c>
      <c r="C11109" s="2">
        <v>2</v>
      </c>
    </row>
    <row r="11110" spans="1:3" ht="22.5" x14ac:dyDescent="0.25">
      <c r="A11110" s="85">
        <v>45583</v>
      </c>
      <c r="B11110" s="87" t="s">
        <v>630</v>
      </c>
      <c r="C11110" s="2"/>
    </row>
    <row r="11111" spans="1:3" ht="22.5" x14ac:dyDescent="0.25">
      <c r="A11111" s="85">
        <v>45583</v>
      </c>
      <c r="B11111" s="87" t="s">
        <v>535</v>
      </c>
      <c r="C11111" s="2">
        <v>2</v>
      </c>
    </row>
    <row r="11112" spans="1:3" ht="22.5" x14ac:dyDescent="0.25">
      <c r="A11112" s="85">
        <v>45583</v>
      </c>
      <c r="B11112" s="87" t="s">
        <v>505</v>
      </c>
      <c r="C11112" s="2">
        <v>2</v>
      </c>
    </row>
    <row r="11113" spans="1:3" x14ac:dyDescent="0.25">
      <c r="A11113" s="85">
        <v>45583</v>
      </c>
      <c r="B11113" s="87" t="s">
        <v>580</v>
      </c>
      <c r="C11113" s="2">
        <v>2</v>
      </c>
    </row>
    <row r="11114" spans="1:3" ht="22.5" x14ac:dyDescent="0.25">
      <c r="A11114" s="85">
        <v>45583</v>
      </c>
      <c r="B11114" s="87" t="s">
        <v>555</v>
      </c>
      <c r="C11114" s="2">
        <v>1</v>
      </c>
    </row>
    <row r="11115" spans="1:3" ht="22.5" x14ac:dyDescent="0.25">
      <c r="A11115" s="85">
        <v>45583</v>
      </c>
      <c r="B11115" s="87" t="s">
        <v>512</v>
      </c>
      <c r="C11115" s="2">
        <v>2</v>
      </c>
    </row>
    <row r="11116" spans="1:3" ht="22.5" x14ac:dyDescent="0.25">
      <c r="A11116" s="85">
        <v>45583</v>
      </c>
      <c r="B11116" s="86" t="s">
        <v>522</v>
      </c>
      <c r="C11116" s="2">
        <v>2</v>
      </c>
    </row>
    <row r="11117" spans="1:3" ht="22.5" x14ac:dyDescent="0.25">
      <c r="A11117" s="85">
        <v>45583</v>
      </c>
      <c r="B11117" s="86" t="s">
        <v>529</v>
      </c>
      <c r="C11117" s="2">
        <v>2</v>
      </c>
    </row>
    <row r="11118" spans="1:3" x14ac:dyDescent="0.25">
      <c r="A11118" s="85">
        <v>45583</v>
      </c>
      <c r="B11118" s="86" t="s">
        <v>520</v>
      </c>
      <c r="C11118" s="2"/>
    </row>
    <row r="11119" spans="1:3" ht="22.5" x14ac:dyDescent="0.25">
      <c r="A11119" s="85">
        <v>45583</v>
      </c>
      <c r="B11119" s="86" t="s">
        <v>427</v>
      </c>
      <c r="C11119" s="2">
        <v>2</v>
      </c>
    </row>
    <row r="11120" spans="1:3" ht="22.5" x14ac:dyDescent="0.25">
      <c r="A11120" s="85">
        <v>45583</v>
      </c>
      <c r="B11120" s="86" t="s">
        <v>544</v>
      </c>
      <c r="C11120" s="2">
        <v>2</v>
      </c>
    </row>
    <row r="11121" spans="1:3" ht="22.5" x14ac:dyDescent="0.25">
      <c r="A11121" s="85">
        <v>45583</v>
      </c>
      <c r="B11121" s="87" t="s">
        <v>510</v>
      </c>
      <c r="C11121" s="2">
        <v>2</v>
      </c>
    </row>
    <row r="11122" spans="1:3" ht="22.5" x14ac:dyDescent="0.25">
      <c r="A11122" s="85">
        <v>45583</v>
      </c>
      <c r="B11122" s="86" t="s">
        <v>501</v>
      </c>
      <c r="C11122" s="2">
        <v>2</v>
      </c>
    </row>
    <row r="11123" spans="1:3" ht="22.5" x14ac:dyDescent="0.25">
      <c r="A11123" s="85">
        <v>45583</v>
      </c>
      <c r="B11123" s="87" t="s">
        <v>549</v>
      </c>
      <c r="C11123" s="2">
        <v>2</v>
      </c>
    </row>
    <row r="11124" spans="1:3" ht="22.5" x14ac:dyDescent="0.25">
      <c r="A11124" s="85">
        <v>45583</v>
      </c>
      <c r="B11124" s="87" t="s">
        <v>530</v>
      </c>
      <c r="C11124" s="2">
        <v>2</v>
      </c>
    </row>
    <row r="11125" spans="1:3" ht="22.5" x14ac:dyDescent="0.25">
      <c r="A11125" s="85">
        <v>45583</v>
      </c>
      <c r="B11125" s="87" t="s">
        <v>531</v>
      </c>
      <c r="C11125" s="2">
        <v>2</v>
      </c>
    </row>
    <row r="11126" spans="1:3" x14ac:dyDescent="0.25">
      <c r="A11126" s="85">
        <v>45583</v>
      </c>
      <c r="B11126" s="86" t="s">
        <v>524</v>
      </c>
      <c r="C11126" s="2">
        <v>2</v>
      </c>
    </row>
    <row r="11127" spans="1:3" ht="22.5" x14ac:dyDescent="0.25">
      <c r="A11127" s="85">
        <v>45583</v>
      </c>
      <c r="B11127" s="87" t="s">
        <v>629</v>
      </c>
      <c r="C11127" s="2">
        <v>2</v>
      </c>
    </row>
    <row r="11128" spans="1:3" ht="22.5" x14ac:dyDescent="0.25">
      <c r="A11128" s="85">
        <v>45583</v>
      </c>
      <c r="B11128" s="86" t="s">
        <v>521</v>
      </c>
      <c r="C11128" s="2">
        <v>2</v>
      </c>
    </row>
    <row r="11129" spans="1:3" x14ac:dyDescent="0.25">
      <c r="A11129" s="85">
        <v>45583</v>
      </c>
      <c r="B11129" s="86" t="s">
        <v>527</v>
      </c>
      <c r="C11129" s="2">
        <v>2</v>
      </c>
    </row>
    <row r="11130" spans="1:3" ht="22.5" x14ac:dyDescent="0.25">
      <c r="A11130" s="85">
        <v>45583</v>
      </c>
      <c r="B11130" s="87" t="s">
        <v>533</v>
      </c>
      <c r="C11130" s="2">
        <v>2</v>
      </c>
    </row>
    <row r="11131" spans="1:3" x14ac:dyDescent="0.25">
      <c r="A11131" s="85">
        <v>45583</v>
      </c>
      <c r="B11131" s="86" t="s">
        <v>525</v>
      </c>
      <c r="C11131" s="2">
        <v>2</v>
      </c>
    </row>
    <row r="11132" spans="1:3" x14ac:dyDescent="0.25">
      <c r="A11132" s="85">
        <v>45583</v>
      </c>
      <c r="B11132" s="86" t="s">
        <v>575</v>
      </c>
      <c r="C11132" s="2"/>
    </row>
    <row r="11133" spans="1:3" ht="22.5" x14ac:dyDescent="0.25">
      <c r="A11133" s="85">
        <v>45583</v>
      </c>
      <c r="B11133" s="87" t="s">
        <v>577</v>
      </c>
      <c r="C11133" s="2">
        <v>2</v>
      </c>
    </row>
    <row r="11134" spans="1:3" x14ac:dyDescent="0.25">
      <c r="A11134" s="85">
        <v>45583</v>
      </c>
      <c r="B11134" s="87" t="s">
        <v>541</v>
      </c>
      <c r="C11134" s="2">
        <v>2</v>
      </c>
    </row>
    <row r="11135" spans="1:3" ht="22.5" x14ac:dyDescent="0.25">
      <c r="A11135" s="85">
        <v>45583</v>
      </c>
      <c r="B11135" s="87" t="s">
        <v>514</v>
      </c>
      <c r="C11135" s="2">
        <v>2</v>
      </c>
    </row>
    <row r="11136" spans="1:3" ht="22.5" x14ac:dyDescent="0.25">
      <c r="A11136" s="85">
        <v>45583</v>
      </c>
      <c r="B11136" s="87" t="s">
        <v>559</v>
      </c>
      <c r="C11136" s="2">
        <v>2</v>
      </c>
    </row>
    <row r="11137" spans="1:3" x14ac:dyDescent="0.25">
      <c r="A11137" s="85">
        <v>45583</v>
      </c>
      <c r="B11137" s="87" t="s">
        <v>536</v>
      </c>
      <c r="C11137" s="2">
        <v>2</v>
      </c>
    </row>
    <row r="11138" spans="1:3" ht="22.5" x14ac:dyDescent="0.25">
      <c r="A11138" s="85">
        <v>45583</v>
      </c>
      <c r="B11138" s="87" t="s">
        <v>542</v>
      </c>
      <c r="C11138" s="2">
        <v>2</v>
      </c>
    </row>
    <row r="11139" spans="1:3" ht="22.5" x14ac:dyDescent="0.25">
      <c r="A11139" s="85">
        <v>45583</v>
      </c>
      <c r="B11139" s="86" t="s">
        <v>523</v>
      </c>
      <c r="C11139" s="2">
        <v>2</v>
      </c>
    </row>
    <row r="11140" spans="1:3" ht="22.5" x14ac:dyDescent="0.25">
      <c r="A11140" s="85">
        <v>45583</v>
      </c>
      <c r="B11140" s="87" t="s">
        <v>539</v>
      </c>
      <c r="C11140" s="2">
        <v>2</v>
      </c>
    </row>
    <row r="11141" spans="1:3" ht="22.5" x14ac:dyDescent="0.25">
      <c r="A11141" s="85">
        <v>45583</v>
      </c>
      <c r="B11141" s="86" t="s">
        <v>540</v>
      </c>
      <c r="C11141" s="2">
        <v>2</v>
      </c>
    </row>
    <row r="11142" spans="1:3" ht="22.5" x14ac:dyDescent="0.25">
      <c r="A11142" s="85">
        <v>45583</v>
      </c>
      <c r="B11142" s="86" t="s">
        <v>508</v>
      </c>
      <c r="C11142" s="2">
        <v>2</v>
      </c>
    </row>
    <row r="11143" spans="1:3" ht="22.5" x14ac:dyDescent="0.25">
      <c r="A11143" s="85">
        <v>45583</v>
      </c>
      <c r="B11143" s="87" t="s">
        <v>584</v>
      </c>
      <c r="C11143" s="2">
        <v>2</v>
      </c>
    </row>
    <row r="11144" spans="1:3" ht="22.5" x14ac:dyDescent="0.25">
      <c r="A11144" s="85">
        <v>45583</v>
      </c>
      <c r="B11144" s="87" t="s">
        <v>543</v>
      </c>
      <c r="C11144" s="2">
        <v>2</v>
      </c>
    </row>
    <row r="11145" spans="1:3" x14ac:dyDescent="0.25">
      <c r="A11145" s="85">
        <v>45583</v>
      </c>
      <c r="B11145" s="87" t="s">
        <v>562</v>
      </c>
      <c r="C11145" s="2">
        <v>2</v>
      </c>
    </row>
    <row r="11146" spans="1:3" ht="22.5" x14ac:dyDescent="0.25">
      <c r="A11146" s="85">
        <v>45583</v>
      </c>
      <c r="B11146" s="87" t="s">
        <v>504</v>
      </c>
      <c r="C11146" s="2">
        <v>2</v>
      </c>
    </row>
    <row r="11147" spans="1:3" ht="22.5" x14ac:dyDescent="0.25">
      <c r="A11147" s="85">
        <v>45583</v>
      </c>
      <c r="B11147" s="87" t="s">
        <v>558</v>
      </c>
      <c r="C11147" s="2">
        <v>1</v>
      </c>
    </row>
    <row r="11148" spans="1:3" x14ac:dyDescent="0.25">
      <c r="A11148" s="85">
        <v>45583</v>
      </c>
      <c r="B11148" s="86" t="s">
        <v>546</v>
      </c>
      <c r="C11148" s="2">
        <v>2</v>
      </c>
    </row>
    <row r="11149" spans="1:3" ht="22.5" x14ac:dyDescent="0.25">
      <c r="A11149" s="85">
        <v>45583</v>
      </c>
      <c r="B11149" s="86" t="s">
        <v>568</v>
      </c>
      <c r="C11149" s="2">
        <v>2</v>
      </c>
    </row>
    <row r="11150" spans="1:3" ht="22.5" x14ac:dyDescent="0.25">
      <c r="A11150" s="85">
        <v>45583</v>
      </c>
      <c r="B11150" s="87" t="s">
        <v>545</v>
      </c>
      <c r="C11150" s="2">
        <v>2</v>
      </c>
    </row>
    <row r="11151" spans="1:3" ht="22.5" x14ac:dyDescent="0.25">
      <c r="A11151" s="85">
        <v>45583</v>
      </c>
      <c r="B11151" s="86" t="s">
        <v>537</v>
      </c>
      <c r="C11151" s="2">
        <v>2</v>
      </c>
    </row>
    <row r="11152" spans="1:3" x14ac:dyDescent="0.25">
      <c r="A11152" s="85">
        <v>45583</v>
      </c>
      <c r="B11152" s="86" t="s">
        <v>564</v>
      </c>
      <c r="C11152" s="2">
        <v>2</v>
      </c>
    </row>
    <row r="11153" spans="1:3" ht="22.5" x14ac:dyDescent="0.25">
      <c r="A11153" s="85">
        <v>45583</v>
      </c>
      <c r="B11153" s="87" t="s">
        <v>538</v>
      </c>
      <c r="C11153" s="2">
        <v>2</v>
      </c>
    </row>
    <row r="11154" spans="1:3" ht="22.5" x14ac:dyDescent="0.25">
      <c r="A11154" s="85">
        <v>45584</v>
      </c>
      <c r="B11154" s="87" t="s">
        <v>499</v>
      </c>
      <c r="C11154" s="2"/>
    </row>
    <row r="11155" spans="1:3" x14ac:dyDescent="0.25">
      <c r="A11155" s="85">
        <v>45584</v>
      </c>
      <c r="B11155" s="86" t="s">
        <v>494</v>
      </c>
      <c r="C11155" s="2"/>
    </row>
    <row r="11156" spans="1:3" ht="22.5" x14ac:dyDescent="0.25">
      <c r="A11156" s="85">
        <v>45584</v>
      </c>
      <c r="B11156" s="87" t="s">
        <v>629</v>
      </c>
      <c r="C11156" s="2"/>
    </row>
    <row r="11157" spans="1:3" x14ac:dyDescent="0.25">
      <c r="A11157" s="85">
        <v>45584</v>
      </c>
      <c r="B11157" s="86" t="s">
        <v>520</v>
      </c>
      <c r="C11157" s="2"/>
    </row>
    <row r="11158" spans="1:3" ht="22.5" x14ac:dyDescent="0.25">
      <c r="A11158" s="85">
        <v>45584</v>
      </c>
      <c r="B11158" s="86" t="s">
        <v>501</v>
      </c>
      <c r="C11158" s="2">
        <v>1</v>
      </c>
    </row>
    <row r="11159" spans="1:3" ht="22.5" x14ac:dyDescent="0.25">
      <c r="A11159" s="85">
        <v>45584</v>
      </c>
      <c r="B11159" s="86" t="s">
        <v>491</v>
      </c>
      <c r="C11159" s="2"/>
    </row>
    <row r="11160" spans="1:3" ht="22.5" x14ac:dyDescent="0.25">
      <c r="A11160" s="85">
        <v>45584</v>
      </c>
      <c r="B11160" s="87" t="s">
        <v>630</v>
      </c>
      <c r="C11160" s="2"/>
    </row>
    <row r="11161" spans="1:3" ht="22.5" x14ac:dyDescent="0.25">
      <c r="A11161" s="85">
        <v>45584</v>
      </c>
      <c r="B11161" s="87" t="s">
        <v>572</v>
      </c>
      <c r="C11161" s="2">
        <v>1</v>
      </c>
    </row>
    <row r="11162" spans="1:3" ht="22.5" x14ac:dyDescent="0.25">
      <c r="A11162" s="85">
        <v>45584</v>
      </c>
      <c r="B11162" s="86" t="s">
        <v>568</v>
      </c>
      <c r="C11162" s="2">
        <v>1</v>
      </c>
    </row>
    <row r="11163" spans="1:3" ht="22.5" x14ac:dyDescent="0.25">
      <c r="A11163" s="85">
        <v>45584</v>
      </c>
      <c r="B11163" s="86" t="s">
        <v>549</v>
      </c>
      <c r="C11163" s="2">
        <v>1</v>
      </c>
    </row>
    <row r="11164" spans="1:3" ht="22.5" x14ac:dyDescent="0.25">
      <c r="A11164" s="85">
        <v>45584</v>
      </c>
      <c r="B11164" s="87" t="s">
        <v>545</v>
      </c>
      <c r="C11164" s="2">
        <v>1</v>
      </c>
    </row>
    <row r="11165" spans="1:3" ht="22.5" x14ac:dyDescent="0.25">
      <c r="A11165" s="85">
        <v>45584</v>
      </c>
      <c r="B11165" s="87" t="s">
        <v>510</v>
      </c>
      <c r="C11165" s="2">
        <v>2</v>
      </c>
    </row>
    <row r="11166" spans="1:3" ht="22.5" x14ac:dyDescent="0.25">
      <c r="A11166" s="85">
        <v>45584</v>
      </c>
      <c r="B11166" s="87" t="s">
        <v>492</v>
      </c>
      <c r="C11166" s="2">
        <v>2</v>
      </c>
    </row>
    <row r="11167" spans="1:3" ht="22.5" x14ac:dyDescent="0.25">
      <c r="A11167" s="85">
        <v>45584</v>
      </c>
      <c r="B11167" s="86" t="s">
        <v>511</v>
      </c>
      <c r="C11167" s="2">
        <v>2</v>
      </c>
    </row>
    <row r="11168" spans="1:3" ht="22.5" x14ac:dyDescent="0.25">
      <c r="A11168" s="85">
        <v>45584</v>
      </c>
      <c r="B11168" s="86" t="s">
        <v>529</v>
      </c>
      <c r="C11168" s="2">
        <v>2</v>
      </c>
    </row>
    <row r="11169" spans="1:3" ht="22.5" x14ac:dyDescent="0.25">
      <c r="A11169" s="85">
        <v>45584</v>
      </c>
      <c r="B11169" s="86" t="s">
        <v>563</v>
      </c>
      <c r="C11169" s="2">
        <v>1</v>
      </c>
    </row>
    <row r="11170" spans="1:3" x14ac:dyDescent="0.25">
      <c r="A11170" s="85">
        <v>45584</v>
      </c>
      <c r="B11170" s="86" t="s">
        <v>527</v>
      </c>
      <c r="C11170" s="2">
        <v>2</v>
      </c>
    </row>
    <row r="11171" spans="1:3" x14ac:dyDescent="0.25">
      <c r="A11171" s="85">
        <v>45584</v>
      </c>
      <c r="B11171" s="86" t="s">
        <v>546</v>
      </c>
      <c r="C11171" s="2">
        <v>1</v>
      </c>
    </row>
    <row r="11172" spans="1:3" x14ac:dyDescent="0.25">
      <c r="A11172" s="85">
        <v>45584</v>
      </c>
      <c r="B11172" s="86" t="s">
        <v>502</v>
      </c>
      <c r="C11172" s="2">
        <v>2</v>
      </c>
    </row>
    <row r="11173" spans="1:3" ht="22.5" x14ac:dyDescent="0.25">
      <c r="A11173" s="85">
        <v>45584</v>
      </c>
      <c r="B11173" s="87" t="s">
        <v>555</v>
      </c>
      <c r="C11173" s="2">
        <v>2</v>
      </c>
    </row>
    <row r="11174" spans="1:3" ht="22.5" x14ac:dyDescent="0.25">
      <c r="A11174" s="85">
        <v>45584</v>
      </c>
      <c r="B11174" s="87" t="s">
        <v>539</v>
      </c>
      <c r="C11174" s="2">
        <v>2</v>
      </c>
    </row>
    <row r="11175" spans="1:3" ht="22.5" x14ac:dyDescent="0.25">
      <c r="A11175" s="85">
        <v>45584</v>
      </c>
      <c r="B11175" s="87" t="s">
        <v>540</v>
      </c>
      <c r="C11175" s="2">
        <v>2</v>
      </c>
    </row>
    <row r="11176" spans="1:3" ht="22.5" x14ac:dyDescent="0.25">
      <c r="A11176" s="85">
        <v>45584</v>
      </c>
      <c r="B11176" s="86" t="s">
        <v>535</v>
      </c>
      <c r="C11176" s="2">
        <v>2</v>
      </c>
    </row>
    <row r="11177" spans="1:3" ht="22.5" x14ac:dyDescent="0.25">
      <c r="A11177" s="85">
        <v>45584</v>
      </c>
      <c r="B11177" s="86" t="s">
        <v>544</v>
      </c>
      <c r="C11177" s="2">
        <v>2</v>
      </c>
    </row>
    <row r="11178" spans="1:3" x14ac:dyDescent="0.25">
      <c r="A11178" s="85">
        <v>45584</v>
      </c>
      <c r="B11178" s="87" t="s">
        <v>564</v>
      </c>
      <c r="C11178" s="2">
        <v>1</v>
      </c>
    </row>
    <row r="11179" spans="1:3" x14ac:dyDescent="0.25">
      <c r="A11179" s="85">
        <v>45584</v>
      </c>
      <c r="B11179" s="86" t="s">
        <v>536</v>
      </c>
      <c r="C11179" s="2">
        <v>2</v>
      </c>
    </row>
    <row r="11180" spans="1:3" ht="22.5" x14ac:dyDescent="0.25">
      <c r="A11180" s="85">
        <v>45584</v>
      </c>
      <c r="B11180" s="87" t="s">
        <v>523</v>
      </c>
      <c r="C11180" s="2">
        <v>2</v>
      </c>
    </row>
    <row r="11181" spans="1:3" ht="22.5" x14ac:dyDescent="0.25">
      <c r="A11181" s="85">
        <v>45584</v>
      </c>
      <c r="B11181" s="87" t="s">
        <v>538</v>
      </c>
      <c r="C11181" s="2">
        <v>2</v>
      </c>
    </row>
    <row r="11182" spans="1:3" ht="22.5" x14ac:dyDescent="0.25">
      <c r="A11182" s="85">
        <v>45584</v>
      </c>
      <c r="B11182" s="86" t="s">
        <v>504</v>
      </c>
      <c r="C11182" s="2">
        <v>2</v>
      </c>
    </row>
    <row r="11183" spans="1:3" ht="22.5" x14ac:dyDescent="0.25">
      <c r="A11183" s="85">
        <v>45584</v>
      </c>
      <c r="B11183" s="87" t="s">
        <v>508</v>
      </c>
      <c r="C11183" s="2">
        <v>2</v>
      </c>
    </row>
    <row r="11184" spans="1:3" ht="22.5" x14ac:dyDescent="0.25">
      <c r="A11184" s="85">
        <v>45584</v>
      </c>
      <c r="B11184" s="87" t="s">
        <v>542</v>
      </c>
      <c r="C11184" s="2">
        <v>2</v>
      </c>
    </row>
    <row r="11185" spans="1:3" ht="22.5" x14ac:dyDescent="0.25">
      <c r="A11185" s="85">
        <v>45585</v>
      </c>
      <c r="B11185" s="87" t="s">
        <v>499</v>
      </c>
      <c r="C11185" s="2"/>
    </row>
    <row r="11186" spans="1:3" x14ac:dyDescent="0.25">
      <c r="A11186" s="85">
        <v>45585</v>
      </c>
      <c r="B11186" s="86" t="s">
        <v>494</v>
      </c>
      <c r="C11186" s="2"/>
    </row>
    <row r="11187" spans="1:3" ht="22.5" x14ac:dyDescent="0.25">
      <c r="A11187" s="85">
        <v>45585</v>
      </c>
      <c r="B11187" s="87" t="s">
        <v>503</v>
      </c>
      <c r="C11187" s="2">
        <v>2</v>
      </c>
    </row>
    <row r="11188" spans="1:3" ht="22.5" x14ac:dyDescent="0.25">
      <c r="A11188" s="85">
        <v>45585</v>
      </c>
      <c r="B11188" s="87" t="s">
        <v>563</v>
      </c>
      <c r="C11188" s="2">
        <v>1</v>
      </c>
    </row>
    <row r="11189" spans="1:3" ht="22.5" x14ac:dyDescent="0.25">
      <c r="A11189" s="85">
        <v>45585</v>
      </c>
      <c r="B11189" s="87" t="s">
        <v>571</v>
      </c>
      <c r="C11189" s="2">
        <v>1</v>
      </c>
    </row>
    <row r="11190" spans="1:3" ht="22.5" x14ac:dyDescent="0.25">
      <c r="A11190" s="85">
        <v>45585</v>
      </c>
      <c r="B11190" s="86" t="s">
        <v>531</v>
      </c>
      <c r="C11190" s="2"/>
    </row>
    <row r="11191" spans="1:3" ht="22.5" x14ac:dyDescent="0.25">
      <c r="A11191" s="85">
        <v>45585</v>
      </c>
      <c r="B11191" s="86" t="s">
        <v>630</v>
      </c>
      <c r="C11191" s="2">
        <v>1</v>
      </c>
    </row>
    <row r="11192" spans="1:3" ht="22.5" x14ac:dyDescent="0.25">
      <c r="A11192" s="85">
        <v>45585</v>
      </c>
      <c r="B11192" s="86" t="s">
        <v>572</v>
      </c>
      <c r="C11192" s="2">
        <v>1</v>
      </c>
    </row>
    <row r="11193" spans="1:3" ht="22.5" x14ac:dyDescent="0.25">
      <c r="A11193" s="85">
        <v>45585</v>
      </c>
      <c r="B11193" s="86" t="s">
        <v>500</v>
      </c>
      <c r="C11193" s="2">
        <v>1</v>
      </c>
    </row>
    <row r="11194" spans="1:3" ht="22.5" x14ac:dyDescent="0.25">
      <c r="A11194" s="85">
        <v>45585</v>
      </c>
      <c r="B11194" s="87" t="s">
        <v>555</v>
      </c>
      <c r="C11194" s="2">
        <v>2</v>
      </c>
    </row>
    <row r="11195" spans="1:3" ht="22.5" x14ac:dyDescent="0.25">
      <c r="A11195" s="85">
        <v>45585</v>
      </c>
      <c r="B11195" s="87" t="s">
        <v>492</v>
      </c>
      <c r="C11195" s="2">
        <v>2</v>
      </c>
    </row>
    <row r="11196" spans="1:3" x14ac:dyDescent="0.25">
      <c r="A11196" s="85">
        <v>45585</v>
      </c>
      <c r="B11196" s="86" t="s">
        <v>527</v>
      </c>
      <c r="C11196" s="2">
        <v>2</v>
      </c>
    </row>
    <row r="11197" spans="1:3" ht="22.5" x14ac:dyDescent="0.25">
      <c r="A11197" s="85">
        <v>45585</v>
      </c>
      <c r="B11197" s="86" t="s">
        <v>511</v>
      </c>
      <c r="C11197" s="2">
        <v>2</v>
      </c>
    </row>
    <row r="11198" spans="1:3" ht="22.5" x14ac:dyDescent="0.25">
      <c r="A11198" s="85">
        <v>45585</v>
      </c>
      <c r="B11198" s="86" t="s">
        <v>535</v>
      </c>
      <c r="C11198" s="2">
        <v>2</v>
      </c>
    </row>
    <row r="11199" spans="1:3" ht="22.5" x14ac:dyDescent="0.25">
      <c r="A11199" s="85">
        <v>45585</v>
      </c>
      <c r="B11199" s="87" t="s">
        <v>539</v>
      </c>
      <c r="C11199" s="2">
        <v>2</v>
      </c>
    </row>
    <row r="11200" spans="1:3" ht="22.5" x14ac:dyDescent="0.25">
      <c r="A11200" s="85">
        <v>45585</v>
      </c>
      <c r="B11200" s="87" t="s">
        <v>629</v>
      </c>
      <c r="C11200" s="2">
        <v>2</v>
      </c>
    </row>
    <row r="11201" spans="1:3" ht="22.5" x14ac:dyDescent="0.25">
      <c r="A11201" s="85">
        <v>45585</v>
      </c>
      <c r="B11201" s="86" t="s">
        <v>540</v>
      </c>
      <c r="C11201" s="2">
        <v>2</v>
      </c>
    </row>
    <row r="11202" spans="1:3" x14ac:dyDescent="0.25">
      <c r="A11202" s="85">
        <v>45585</v>
      </c>
      <c r="B11202" s="86" t="s">
        <v>502</v>
      </c>
      <c r="C11202" s="2">
        <v>2</v>
      </c>
    </row>
    <row r="11203" spans="1:3" ht="22.5" x14ac:dyDescent="0.25">
      <c r="A11203" s="85">
        <v>45585</v>
      </c>
      <c r="B11203" s="86" t="s">
        <v>504</v>
      </c>
      <c r="C11203" s="2"/>
    </row>
    <row r="11204" spans="1:3" x14ac:dyDescent="0.25">
      <c r="A11204" s="85">
        <v>45585</v>
      </c>
      <c r="B11204" s="87" t="s">
        <v>536</v>
      </c>
      <c r="C11204" s="2">
        <v>2</v>
      </c>
    </row>
    <row r="11205" spans="1:3" ht="22.5" x14ac:dyDescent="0.25">
      <c r="A11205" s="85">
        <v>45585</v>
      </c>
      <c r="B11205" s="87" t="s">
        <v>529</v>
      </c>
      <c r="C11205" s="2">
        <v>2</v>
      </c>
    </row>
    <row r="11206" spans="1:3" ht="22.5" x14ac:dyDescent="0.25">
      <c r="A11206" s="85">
        <v>45585</v>
      </c>
      <c r="B11206" s="86" t="s">
        <v>523</v>
      </c>
      <c r="C11206" s="2">
        <v>2</v>
      </c>
    </row>
    <row r="11207" spans="1:3" ht="22.5" x14ac:dyDescent="0.25">
      <c r="A11207" s="85">
        <v>45585</v>
      </c>
      <c r="B11207" s="87" t="s">
        <v>537</v>
      </c>
      <c r="C11207" s="2">
        <v>2</v>
      </c>
    </row>
    <row r="11208" spans="1:3" ht="22.5" x14ac:dyDescent="0.25">
      <c r="A11208" s="85">
        <v>45585</v>
      </c>
      <c r="B11208" s="87" t="s">
        <v>508</v>
      </c>
      <c r="C11208" s="2">
        <v>2</v>
      </c>
    </row>
    <row r="11209" spans="1:3" ht="22.5" x14ac:dyDescent="0.25">
      <c r="A11209" s="85">
        <v>45585</v>
      </c>
      <c r="B11209" s="86" t="s">
        <v>544</v>
      </c>
      <c r="C11209" s="2">
        <v>2</v>
      </c>
    </row>
    <row r="11210" spans="1:3" ht="22.5" x14ac:dyDescent="0.25">
      <c r="A11210" s="85">
        <v>45585</v>
      </c>
      <c r="B11210" s="87" t="s">
        <v>538</v>
      </c>
      <c r="C11210" s="2">
        <v>2</v>
      </c>
    </row>
    <row r="11211" spans="1:3" x14ac:dyDescent="0.25">
      <c r="A11211" s="85">
        <v>45586</v>
      </c>
      <c r="B11211" s="87" t="s">
        <v>498</v>
      </c>
      <c r="C11211" s="2">
        <v>2</v>
      </c>
    </row>
    <row r="11212" spans="1:3" ht="22.5" x14ac:dyDescent="0.25">
      <c r="A11212" s="85">
        <v>45586</v>
      </c>
      <c r="B11212" s="86" t="s">
        <v>548</v>
      </c>
      <c r="C11212" s="2">
        <v>2</v>
      </c>
    </row>
    <row r="11213" spans="1:3" ht="22.5" x14ac:dyDescent="0.25">
      <c r="A11213" s="85">
        <v>45586</v>
      </c>
      <c r="B11213" s="86" t="s">
        <v>491</v>
      </c>
      <c r="C11213" s="2"/>
    </row>
    <row r="11214" spans="1:3" ht="22.5" x14ac:dyDescent="0.25">
      <c r="A11214" s="85">
        <v>45586</v>
      </c>
      <c r="B11214" s="87" t="s">
        <v>544</v>
      </c>
      <c r="C11214" s="2"/>
    </row>
    <row r="11215" spans="1:3" ht="22.5" x14ac:dyDescent="0.25">
      <c r="A11215" s="85">
        <v>45586</v>
      </c>
      <c r="B11215" s="87" t="s">
        <v>492</v>
      </c>
      <c r="C11215" s="2">
        <v>2</v>
      </c>
    </row>
    <row r="11216" spans="1:3" ht="22.5" x14ac:dyDescent="0.25">
      <c r="A11216" s="85">
        <v>45586</v>
      </c>
      <c r="B11216" s="86" t="s">
        <v>630</v>
      </c>
      <c r="C11216" s="2"/>
    </row>
    <row r="11217" spans="1:3" ht="22.5" x14ac:dyDescent="0.25">
      <c r="A11217" s="85">
        <v>45586</v>
      </c>
      <c r="B11217" s="87" t="s">
        <v>552</v>
      </c>
      <c r="C11217" s="2">
        <v>2</v>
      </c>
    </row>
    <row r="11218" spans="1:3" ht="22.5" x14ac:dyDescent="0.25">
      <c r="A11218" s="85">
        <v>45586</v>
      </c>
      <c r="B11218" s="86" t="s">
        <v>515</v>
      </c>
      <c r="C11218" s="2">
        <v>2</v>
      </c>
    </row>
    <row r="11219" spans="1:3" x14ac:dyDescent="0.25">
      <c r="A11219" s="85">
        <v>45586</v>
      </c>
      <c r="B11219" s="87" t="s">
        <v>494</v>
      </c>
      <c r="C11219" s="2"/>
    </row>
    <row r="11220" spans="1:3" ht="22.5" x14ac:dyDescent="0.25">
      <c r="A11220" s="85">
        <v>45586</v>
      </c>
      <c r="B11220" s="87" t="s">
        <v>574</v>
      </c>
      <c r="C11220" s="2"/>
    </row>
    <row r="11221" spans="1:3" ht="22.5" x14ac:dyDescent="0.25">
      <c r="A11221" s="85">
        <v>45586</v>
      </c>
      <c r="B11221" s="87" t="s">
        <v>499</v>
      </c>
      <c r="C11221" s="2">
        <v>2</v>
      </c>
    </row>
    <row r="11222" spans="1:3" x14ac:dyDescent="0.25">
      <c r="A11222" s="85">
        <v>45586</v>
      </c>
      <c r="B11222" s="86" t="s">
        <v>575</v>
      </c>
      <c r="C11222" s="2">
        <v>2</v>
      </c>
    </row>
    <row r="11223" spans="1:3" x14ac:dyDescent="0.25">
      <c r="A11223" s="85">
        <v>45586</v>
      </c>
      <c r="B11223" s="87" t="s">
        <v>637</v>
      </c>
      <c r="C11223" s="2"/>
    </row>
    <row r="11224" spans="1:3" x14ac:dyDescent="0.25">
      <c r="A11224" s="85">
        <v>45586</v>
      </c>
      <c r="B11224" s="87" t="s">
        <v>495</v>
      </c>
      <c r="C11224" s="2"/>
    </row>
    <row r="11225" spans="1:3" ht="22.5" x14ac:dyDescent="0.25">
      <c r="A11225" s="85">
        <v>45586</v>
      </c>
      <c r="B11225" s="87" t="s">
        <v>439</v>
      </c>
      <c r="C11225" s="2">
        <v>2</v>
      </c>
    </row>
    <row r="11226" spans="1:3" ht="22.5" x14ac:dyDescent="0.25">
      <c r="A11226" s="85">
        <v>45586</v>
      </c>
      <c r="B11226" s="86" t="s">
        <v>551</v>
      </c>
      <c r="C11226" s="2">
        <v>2</v>
      </c>
    </row>
    <row r="11227" spans="1:3" ht="22.5" x14ac:dyDescent="0.25">
      <c r="A11227" s="85">
        <v>45586</v>
      </c>
      <c r="B11227" s="87" t="s">
        <v>554</v>
      </c>
      <c r="C11227" s="2">
        <v>1</v>
      </c>
    </row>
    <row r="11228" spans="1:3" ht="22.5" x14ac:dyDescent="0.25">
      <c r="A11228" s="85">
        <v>45586</v>
      </c>
      <c r="B11228" s="86" t="s">
        <v>533</v>
      </c>
      <c r="C11228" s="2">
        <v>2</v>
      </c>
    </row>
    <row r="11229" spans="1:3" ht="22.5" x14ac:dyDescent="0.25">
      <c r="A11229" s="85">
        <v>45586</v>
      </c>
      <c r="B11229" s="87" t="s">
        <v>522</v>
      </c>
      <c r="C11229" s="2">
        <v>1</v>
      </c>
    </row>
    <row r="11230" spans="1:3" x14ac:dyDescent="0.25">
      <c r="A11230" s="85">
        <v>45586</v>
      </c>
      <c r="B11230" s="86" t="s">
        <v>506</v>
      </c>
      <c r="C11230" s="2">
        <v>1</v>
      </c>
    </row>
    <row r="11231" spans="1:3" ht="22.5" x14ac:dyDescent="0.25">
      <c r="A11231" s="85">
        <v>45586</v>
      </c>
      <c r="B11231" s="86" t="s">
        <v>523</v>
      </c>
      <c r="C11231" s="2">
        <v>1</v>
      </c>
    </row>
    <row r="11232" spans="1:3" ht="22.5" x14ac:dyDescent="0.25">
      <c r="A11232" s="85">
        <v>45586</v>
      </c>
      <c r="B11232" s="86" t="s">
        <v>500</v>
      </c>
      <c r="C11232" s="2">
        <v>2</v>
      </c>
    </row>
    <row r="11233" spans="1:3" x14ac:dyDescent="0.25">
      <c r="A11233" s="85">
        <v>45586</v>
      </c>
      <c r="B11233" s="86" t="s">
        <v>553</v>
      </c>
      <c r="C11233" s="2">
        <v>2</v>
      </c>
    </row>
    <row r="11234" spans="1:3" x14ac:dyDescent="0.25">
      <c r="A11234" s="85">
        <v>45586</v>
      </c>
      <c r="B11234" s="87" t="s">
        <v>497</v>
      </c>
      <c r="C11234" s="2">
        <v>2</v>
      </c>
    </row>
    <row r="11235" spans="1:3" ht="22.5" x14ac:dyDescent="0.25">
      <c r="A11235" s="85">
        <v>45586</v>
      </c>
      <c r="B11235" s="86" t="s">
        <v>572</v>
      </c>
      <c r="C11235" s="2">
        <v>1</v>
      </c>
    </row>
    <row r="11236" spans="1:3" x14ac:dyDescent="0.25">
      <c r="A11236" s="85">
        <v>45586</v>
      </c>
      <c r="B11236" s="87" t="s">
        <v>519</v>
      </c>
      <c r="C11236" s="2">
        <v>2</v>
      </c>
    </row>
    <row r="11237" spans="1:3" ht="22.5" x14ac:dyDescent="0.25">
      <c r="A11237" s="85">
        <v>45586</v>
      </c>
      <c r="B11237" s="86" t="s">
        <v>508</v>
      </c>
      <c r="C11237" s="2">
        <v>1</v>
      </c>
    </row>
    <row r="11238" spans="1:3" ht="22.5" x14ac:dyDescent="0.25">
      <c r="A11238" s="85">
        <v>45586</v>
      </c>
      <c r="B11238" s="87" t="s">
        <v>503</v>
      </c>
      <c r="C11238" s="2">
        <v>2</v>
      </c>
    </row>
    <row r="11239" spans="1:3" ht="22.5" x14ac:dyDescent="0.25">
      <c r="A11239" s="85">
        <v>45586</v>
      </c>
      <c r="B11239" s="87" t="s">
        <v>511</v>
      </c>
      <c r="C11239" s="2">
        <v>1</v>
      </c>
    </row>
    <row r="11240" spans="1:3" x14ac:dyDescent="0.25">
      <c r="A11240" s="85">
        <v>45586</v>
      </c>
      <c r="B11240" s="87" t="s">
        <v>525</v>
      </c>
      <c r="C11240" s="2">
        <v>2</v>
      </c>
    </row>
    <row r="11241" spans="1:3" ht="22.5" x14ac:dyDescent="0.25">
      <c r="A11241" s="85">
        <v>45586</v>
      </c>
      <c r="B11241" s="86" t="s">
        <v>557</v>
      </c>
      <c r="C11241" s="2">
        <v>2</v>
      </c>
    </row>
    <row r="11242" spans="1:3" ht="22.5" x14ac:dyDescent="0.25">
      <c r="A11242" s="85">
        <v>45586</v>
      </c>
      <c r="B11242" s="86" t="s">
        <v>510</v>
      </c>
      <c r="C11242" s="2">
        <v>2</v>
      </c>
    </row>
    <row r="11243" spans="1:3" ht="22.5" x14ac:dyDescent="0.25">
      <c r="A11243" s="85">
        <v>45586</v>
      </c>
      <c r="B11243" s="86" t="s">
        <v>560</v>
      </c>
      <c r="C11243" s="2">
        <v>2</v>
      </c>
    </row>
    <row r="11244" spans="1:3" x14ac:dyDescent="0.25">
      <c r="A11244" s="85">
        <v>45586</v>
      </c>
      <c r="B11244" s="87" t="s">
        <v>513</v>
      </c>
      <c r="C11244" s="2">
        <v>2</v>
      </c>
    </row>
    <row r="11245" spans="1:3" ht="22.5" x14ac:dyDescent="0.25">
      <c r="A11245" s="85">
        <v>45586</v>
      </c>
      <c r="B11245" s="86" t="s">
        <v>427</v>
      </c>
      <c r="C11245" s="2">
        <v>2</v>
      </c>
    </row>
    <row r="11246" spans="1:3" x14ac:dyDescent="0.25">
      <c r="A11246" s="85">
        <v>45586</v>
      </c>
      <c r="B11246" s="87" t="s">
        <v>516</v>
      </c>
      <c r="C11246" s="2">
        <v>2</v>
      </c>
    </row>
    <row r="11247" spans="1:3" x14ac:dyDescent="0.25">
      <c r="A11247" s="85">
        <v>45586</v>
      </c>
      <c r="B11247" s="87" t="s">
        <v>518</v>
      </c>
      <c r="C11247" s="2">
        <v>2</v>
      </c>
    </row>
    <row r="11248" spans="1:3" x14ac:dyDescent="0.25">
      <c r="A11248" s="85">
        <v>45586</v>
      </c>
      <c r="B11248" s="86" t="s">
        <v>520</v>
      </c>
      <c r="C11248" s="2"/>
    </row>
    <row r="11249" spans="1:3" ht="22.5" x14ac:dyDescent="0.25">
      <c r="A11249" s="85">
        <v>45586</v>
      </c>
      <c r="B11249" s="86" t="s">
        <v>537</v>
      </c>
      <c r="C11249" s="2">
        <v>2</v>
      </c>
    </row>
    <row r="11250" spans="1:3" ht="22.5" x14ac:dyDescent="0.25">
      <c r="A11250" s="85">
        <v>45586</v>
      </c>
      <c r="B11250" s="86" t="s">
        <v>526</v>
      </c>
      <c r="C11250" s="2">
        <v>2</v>
      </c>
    </row>
    <row r="11251" spans="1:3" ht="22.5" x14ac:dyDescent="0.25">
      <c r="A11251" s="85">
        <v>45586</v>
      </c>
      <c r="B11251" s="86" t="s">
        <v>505</v>
      </c>
      <c r="C11251" s="2">
        <v>2</v>
      </c>
    </row>
    <row r="11252" spans="1:3" x14ac:dyDescent="0.25">
      <c r="A11252" s="85">
        <v>45586</v>
      </c>
      <c r="B11252" s="87" t="s">
        <v>573</v>
      </c>
      <c r="C11252" s="2">
        <v>2</v>
      </c>
    </row>
    <row r="11253" spans="1:3" x14ac:dyDescent="0.25">
      <c r="A11253" s="85">
        <v>45586</v>
      </c>
      <c r="B11253" s="86" t="s">
        <v>524</v>
      </c>
      <c r="C11253" s="2">
        <v>2</v>
      </c>
    </row>
    <row r="11254" spans="1:3" ht="22.5" x14ac:dyDescent="0.25">
      <c r="A11254" s="85">
        <v>45586</v>
      </c>
      <c r="B11254" s="87" t="s">
        <v>559</v>
      </c>
      <c r="C11254" s="2">
        <v>2</v>
      </c>
    </row>
    <row r="11255" spans="1:3" ht="22.5" x14ac:dyDescent="0.25">
      <c r="A11255" s="85">
        <v>45586</v>
      </c>
      <c r="B11255" s="86" t="s">
        <v>545</v>
      </c>
      <c r="C11255" s="2">
        <v>2</v>
      </c>
    </row>
    <row r="11256" spans="1:3" ht="22.5" x14ac:dyDescent="0.25">
      <c r="A11256" s="85">
        <v>45586</v>
      </c>
      <c r="B11256" s="87" t="s">
        <v>529</v>
      </c>
      <c r="C11256" s="2">
        <v>2</v>
      </c>
    </row>
    <row r="11257" spans="1:3" ht="22.5" x14ac:dyDescent="0.25">
      <c r="A11257" s="85">
        <v>45586</v>
      </c>
      <c r="B11257" s="86" t="s">
        <v>629</v>
      </c>
      <c r="C11257" s="2">
        <v>2</v>
      </c>
    </row>
    <row r="11258" spans="1:3" ht="22.5" x14ac:dyDescent="0.25">
      <c r="A11258" s="85">
        <v>45586</v>
      </c>
      <c r="B11258" s="87" t="s">
        <v>534</v>
      </c>
      <c r="C11258" s="2">
        <v>2</v>
      </c>
    </row>
    <row r="11259" spans="1:3" ht="22.5" x14ac:dyDescent="0.25">
      <c r="A11259" s="85">
        <v>45586</v>
      </c>
      <c r="B11259" s="87" t="s">
        <v>549</v>
      </c>
      <c r="C11259" s="2">
        <v>2</v>
      </c>
    </row>
    <row r="11260" spans="1:3" ht="22.5" x14ac:dyDescent="0.25">
      <c r="A11260" s="85">
        <v>45586</v>
      </c>
      <c r="B11260" s="86" t="s">
        <v>555</v>
      </c>
      <c r="C11260" s="2">
        <v>2</v>
      </c>
    </row>
    <row r="11261" spans="1:3" ht="22.5" x14ac:dyDescent="0.25">
      <c r="A11261" s="85">
        <v>45586</v>
      </c>
      <c r="B11261" s="87" t="s">
        <v>639</v>
      </c>
      <c r="C11261" s="2">
        <v>2</v>
      </c>
    </row>
    <row r="11262" spans="1:3" ht="22.5" x14ac:dyDescent="0.25">
      <c r="A11262" s="85">
        <v>45586</v>
      </c>
      <c r="B11262" s="86" t="s">
        <v>530</v>
      </c>
      <c r="C11262" s="2">
        <v>2</v>
      </c>
    </row>
    <row r="11263" spans="1:3" ht="22.5" x14ac:dyDescent="0.25">
      <c r="A11263" s="85">
        <v>45586</v>
      </c>
      <c r="B11263" s="87" t="s">
        <v>563</v>
      </c>
      <c r="C11263" s="2">
        <v>2</v>
      </c>
    </row>
    <row r="11264" spans="1:3" x14ac:dyDescent="0.25">
      <c r="A11264" s="85">
        <v>45586</v>
      </c>
      <c r="B11264" s="87" t="s">
        <v>541</v>
      </c>
      <c r="C11264" s="2">
        <v>2</v>
      </c>
    </row>
    <row r="11265" spans="1:3" x14ac:dyDescent="0.25">
      <c r="A11265" s="85">
        <v>45586</v>
      </c>
      <c r="B11265" s="86" t="s">
        <v>562</v>
      </c>
      <c r="C11265" s="2">
        <v>2</v>
      </c>
    </row>
    <row r="11266" spans="1:3" x14ac:dyDescent="0.25">
      <c r="A11266" s="85">
        <v>45586</v>
      </c>
      <c r="B11266" s="86" t="s">
        <v>527</v>
      </c>
      <c r="C11266" s="2">
        <v>2</v>
      </c>
    </row>
    <row r="11267" spans="1:3" ht="22.5" x14ac:dyDescent="0.25">
      <c r="A11267" s="85">
        <v>45586</v>
      </c>
      <c r="B11267" s="87" t="s">
        <v>535</v>
      </c>
      <c r="C11267" s="2">
        <v>1</v>
      </c>
    </row>
    <row r="11268" spans="1:3" ht="22.5" x14ac:dyDescent="0.25">
      <c r="A11268" s="85">
        <v>45586</v>
      </c>
      <c r="B11268" s="86" t="s">
        <v>558</v>
      </c>
      <c r="C11268" s="2">
        <v>1</v>
      </c>
    </row>
    <row r="11269" spans="1:3" ht="22.5" x14ac:dyDescent="0.25">
      <c r="A11269" s="85">
        <v>45586</v>
      </c>
      <c r="B11269" s="86" t="s">
        <v>542</v>
      </c>
      <c r="C11269" s="2">
        <v>2</v>
      </c>
    </row>
    <row r="11270" spans="1:3" x14ac:dyDescent="0.25">
      <c r="A11270" s="85">
        <v>45586</v>
      </c>
      <c r="B11270" s="87" t="s">
        <v>546</v>
      </c>
      <c r="C11270" s="2">
        <v>2</v>
      </c>
    </row>
    <row r="11271" spans="1:3" ht="22.5" x14ac:dyDescent="0.25">
      <c r="A11271" s="85">
        <v>45586</v>
      </c>
      <c r="B11271" s="87" t="s">
        <v>568</v>
      </c>
      <c r="C11271" s="2">
        <v>2</v>
      </c>
    </row>
    <row r="11272" spans="1:3" ht="22.5" x14ac:dyDescent="0.25">
      <c r="A11272" s="85">
        <v>45586</v>
      </c>
      <c r="B11272" s="87" t="s">
        <v>571</v>
      </c>
      <c r="C11272" s="2">
        <v>2</v>
      </c>
    </row>
    <row r="11273" spans="1:3" x14ac:dyDescent="0.25">
      <c r="A11273" s="85">
        <v>45586</v>
      </c>
      <c r="B11273" s="86" t="s">
        <v>547</v>
      </c>
      <c r="C11273" s="2">
        <v>2</v>
      </c>
    </row>
    <row r="11274" spans="1:3" ht="22.5" x14ac:dyDescent="0.25">
      <c r="A11274" s="85">
        <v>45586</v>
      </c>
      <c r="B11274" s="86" t="s">
        <v>538</v>
      </c>
      <c r="C11274" s="2">
        <v>2</v>
      </c>
    </row>
    <row r="11275" spans="1:3" x14ac:dyDescent="0.25">
      <c r="A11275" s="85">
        <v>45587</v>
      </c>
      <c r="B11275" s="87" t="s">
        <v>585</v>
      </c>
      <c r="C11275" s="2"/>
    </row>
    <row r="11276" spans="1:3" ht="22.5" x14ac:dyDescent="0.25">
      <c r="A11276" s="85">
        <v>45587</v>
      </c>
      <c r="B11276" s="86" t="s">
        <v>493</v>
      </c>
      <c r="C11276" s="2">
        <v>2</v>
      </c>
    </row>
    <row r="11277" spans="1:3" ht="22.5" x14ac:dyDescent="0.25">
      <c r="A11277" s="85">
        <v>45587</v>
      </c>
      <c r="B11277" s="86" t="s">
        <v>496</v>
      </c>
      <c r="C11277" s="2">
        <v>2</v>
      </c>
    </row>
    <row r="11278" spans="1:3" ht="22.5" x14ac:dyDescent="0.25">
      <c r="A11278" s="85">
        <v>45587</v>
      </c>
      <c r="B11278" s="86" t="s">
        <v>629</v>
      </c>
      <c r="C11278" s="2"/>
    </row>
    <row r="11279" spans="1:3" ht="22.5" x14ac:dyDescent="0.25">
      <c r="A11279" s="85">
        <v>45587</v>
      </c>
      <c r="B11279" s="86" t="s">
        <v>571</v>
      </c>
      <c r="C11279" s="2"/>
    </row>
    <row r="11280" spans="1:3" ht="22.5" x14ac:dyDescent="0.25">
      <c r="A11280" s="85">
        <v>45587</v>
      </c>
      <c r="B11280" s="86" t="s">
        <v>499</v>
      </c>
      <c r="C11280" s="2">
        <v>2</v>
      </c>
    </row>
    <row r="11281" spans="1:3" ht="22.5" x14ac:dyDescent="0.25">
      <c r="A11281" s="85">
        <v>45587</v>
      </c>
      <c r="B11281" s="86" t="s">
        <v>492</v>
      </c>
      <c r="C11281" s="2">
        <v>2</v>
      </c>
    </row>
    <row r="11282" spans="1:3" ht="22.5" x14ac:dyDescent="0.25">
      <c r="A11282" s="85">
        <v>45587</v>
      </c>
      <c r="B11282" s="87" t="s">
        <v>489</v>
      </c>
      <c r="C11282" s="2">
        <v>2</v>
      </c>
    </row>
    <row r="11283" spans="1:3" x14ac:dyDescent="0.25">
      <c r="A11283" s="85">
        <v>45587</v>
      </c>
      <c r="B11283" s="87" t="s">
        <v>494</v>
      </c>
      <c r="C11283" s="2"/>
    </row>
    <row r="11284" spans="1:3" ht="22.5" x14ac:dyDescent="0.25">
      <c r="A11284" s="85">
        <v>45587</v>
      </c>
      <c r="B11284" s="86" t="s">
        <v>552</v>
      </c>
      <c r="C11284" s="2">
        <v>2</v>
      </c>
    </row>
    <row r="11285" spans="1:3" x14ac:dyDescent="0.25">
      <c r="A11285" s="85">
        <v>45587</v>
      </c>
      <c r="B11285" s="87" t="s">
        <v>495</v>
      </c>
      <c r="C11285" s="2"/>
    </row>
    <row r="11286" spans="1:3" x14ac:dyDescent="0.25">
      <c r="A11286" s="85">
        <v>45587</v>
      </c>
      <c r="B11286" s="86" t="s">
        <v>520</v>
      </c>
      <c r="C11286" s="2"/>
    </row>
    <row r="11287" spans="1:3" ht="22.5" x14ac:dyDescent="0.25">
      <c r="A11287" s="85">
        <v>45587</v>
      </c>
      <c r="B11287" s="87" t="s">
        <v>439</v>
      </c>
      <c r="C11287" s="2">
        <v>2</v>
      </c>
    </row>
    <row r="11288" spans="1:3" ht="22.5" x14ac:dyDescent="0.25">
      <c r="A11288" s="85">
        <v>45587</v>
      </c>
      <c r="B11288" s="86" t="s">
        <v>630</v>
      </c>
      <c r="C11288" s="2"/>
    </row>
    <row r="11289" spans="1:3" ht="22.5" x14ac:dyDescent="0.25">
      <c r="A11289" s="85">
        <v>45587</v>
      </c>
      <c r="B11289" s="87" t="s">
        <v>548</v>
      </c>
      <c r="C11289" s="2">
        <v>2</v>
      </c>
    </row>
    <row r="11290" spans="1:3" ht="22.5" x14ac:dyDescent="0.25">
      <c r="A11290" s="85">
        <v>45587</v>
      </c>
      <c r="B11290" s="86" t="s">
        <v>530</v>
      </c>
      <c r="C11290" s="2">
        <v>1</v>
      </c>
    </row>
    <row r="11291" spans="1:3" ht="22.5" x14ac:dyDescent="0.25">
      <c r="A11291" s="85">
        <v>45587</v>
      </c>
      <c r="B11291" s="86" t="s">
        <v>522</v>
      </c>
      <c r="C11291" s="2">
        <v>1</v>
      </c>
    </row>
    <row r="11292" spans="1:3" ht="22.5" x14ac:dyDescent="0.25">
      <c r="A11292" s="85">
        <v>45587</v>
      </c>
      <c r="B11292" s="86" t="s">
        <v>528</v>
      </c>
      <c r="C11292" s="2">
        <v>2</v>
      </c>
    </row>
    <row r="11293" spans="1:3" ht="22.5" x14ac:dyDescent="0.25">
      <c r="A11293" s="85">
        <v>45587</v>
      </c>
      <c r="B11293" s="86" t="s">
        <v>491</v>
      </c>
      <c r="C11293" s="2"/>
    </row>
    <row r="11294" spans="1:3" ht="22.5" x14ac:dyDescent="0.25">
      <c r="A11294" s="85">
        <v>45587</v>
      </c>
      <c r="B11294" s="86" t="s">
        <v>512</v>
      </c>
      <c r="C11294" s="2">
        <v>2</v>
      </c>
    </row>
    <row r="11295" spans="1:3" ht="22.5" x14ac:dyDescent="0.25">
      <c r="A11295" s="85">
        <v>45587</v>
      </c>
      <c r="B11295" s="86" t="s">
        <v>490</v>
      </c>
      <c r="C11295" s="2">
        <v>2</v>
      </c>
    </row>
    <row r="11296" spans="1:3" ht="22.5" x14ac:dyDescent="0.25">
      <c r="A11296" s="85">
        <v>45587</v>
      </c>
      <c r="B11296" s="86" t="s">
        <v>503</v>
      </c>
      <c r="C11296" s="2">
        <v>2</v>
      </c>
    </row>
    <row r="11297" spans="1:3" ht="22.5" x14ac:dyDescent="0.25">
      <c r="A11297" s="85">
        <v>45587</v>
      </c>
      <c r="B11297" s="86" t="s">
        <v>511</v>
      </c>
      <c r="C11297" s="2">
        <v>1</v>
      </c>
    </row>
    <row r="11298" spans="1:3" x14ac:dyDescent="0.25">
      <c r="A11298" s="85">
        <v>45587</v>
      </c>
      <c r="B11298" s="87" t="s">
        <v>516</v>
      </c>
      <c r="C11298" s="2">
        <v>2</v>
      </c>
    </row>
    <row r="11299" spans="1:3" x14ac:dyDescent="0.25">
      <c r="A11299" s="85">
        <v>45587</v>
      </c>
      <c r="B11299" s="87" t="s">
        <v>562</v>
      </c>
      <c r="C11299" s="2">
        <v>1</v>
      </c>
    </row>
    <row r="11300" spans="1:3" x14ac:dyDescent="0.25">
      <c r="A11300" s="85">
        <v>45587</v>
      </c>
      <c r="B11300" s="86" t="s">
        <v>502</v>
      </c>
      <c r="C11300" s="2">
        <v>2</v>
      </c>
    </row>
    <row r="11301" spans="1:3" ht="22.5" x14ac:dyDescent="0.25">
      <c r="A11301" s="85">
        <v>45587</v>
      </c>
      <c r="B11301" s="86" t="s">
        <v>505</v>
      </c>
      <c r="C11301" s="2">
        <v>2</v>
      </c>
    </row>
    <row r="11302" spans="1:3" x14ac:dyDescent="0.25">
      <c r="A11302" s="85">
        <v>45587</v>
      </c>
      <c r="B11302" s="87" t="s">
        <v>506</v>
      </c>
      <c r="C11302" s="2">
        <v>1</v>
      </c>
    </row>
    <row r="11303" spans="1:3" x14ac:dyDescent="0.25">
      <c r="A11303" s="85">
        <v>45587</v>
      </c>
      <c r="B11303" s="87" t="s">
        <v>519</v>
      </c>
      <c r="C11303" s="2">
        <v>2</v>
      </c>
    </row>
    <row r="11304" spans="1:3" ht="22.5" x14ac:dyDescent="0.25">
      <c r="A11304" s="85">
        <v>45587</v>
      </c>
      <c r="B11304" s="87" t="s">
        <v>558</v>
      </c>
      <c r="C11304" s="2">
        <v>1</v>
      </c>
    </row>
    <row r="11305" spans="1:3" ht="22.5" x14ac:dyDescent="0.25">
      <c r="A11305" s="85">
        <v>45587</v>
      </c>
      <c r="B11305" s="87" t="s">
        <v>555</v>
      </c>
      <c r="C11305" s="2">
        <v>2</v>
      </c>
    </row>
    <row r="11306" spans="1:3" ht="22.5" x14ac:dyDescent="0.25">
      <c r="A11306" s="85">
        <v>45587</v>
      </c>
      <c r="B11306" s="86" t="s">
        <v>510</v>
      </c>
      <c r="C11306" s="2">
        <v>2</v>
      </c>
    </row>
    <row r="11307" spans="1:3" x14ac:dyDescent="0.25">
      <c r="A11307" s="85">
        <v>45587</v>
      </c>
      <c r="B11307" s="86" t="s">
        <v>513</v>
      </c>
      <c r="C11307" s="2">
        <v>2</v>
      </c>
    </row>
    <row r="11308" spans="1:3" ht="22.5" x14ac:dyDescent="0.25">
      <c r="A11308" s="85">
        <v>45587</v>
      </c>
      <c r="B11308" s="87" t="s">
        <v>559</v>
      </c>
      <c r="C11308" s="2">
        <v>2</v>
      </c>
    </row>
    <row r="11309" spans="1:3" ht="22.5" x14ac:dyDescent="0.25">
      <c r="A11309" s="85">
        <v>45587</v>
      </c>
      <c r="B11309" s="87" t="s">
        <v>508</v>
      </c>
      <c r="C11309" s="2">
        <v>1</v>
      </c>
    </row>
    <row r="11310" spans="1:3" ht="22.5" x14ac:dyDescent="0.25">
      <c r="A11310" s="85">
        <v>45587</v>
      </c>
      <c r="B11310" s="87" t="s">
        <v>517</v>
      </c>
      <c r="C11310" s="2">
        <v>2</v>
      </c>
    </row>
    <row r="11311" spans="1:3" ht="22.5" x14ac:dyDescent="0.25">
      <c r="A11311" s="85">
        <v>45587</v>
      </c>
      <c r="B11311" s="87" t="s">
        <v>427</v>
      </c>
      <c r="C11311" s="2">
        <v>2</v>
      </c>
    </row>
    <row r="11312" spans="1:3" x14ac:dyDescent="0.25">
      <c r="A11312" s="85">
        <v>45587</v>
      </c>
      <c r="B11312" s="86" t="s">
        <v>525</v>
      </c>
      <c r="C11312" s="2">
        <v>2</v>
      </c>
    </row>
    <row r="11313" spans="1:3" ht="22.5" x14ac:dyDescent="0.25">
      <c r="A11313" s="85">
        <v>45587</v>
      </c>
      <c r="B11313" s="87" t="s">
        <v>576</v>
      </c>
      <c r="C11313" s="2">
        <v>2</v>
      </c>
    </row>
    <row r="11314" spans="1:3" ht="22.5" x14ac:dyDescent="0.25">
      <c r="A11314" s="85">
        <v>45587</v>
      </c>
      <c r="B11314" s="86" t="s">
        <v>533</v>
      </c>
      <c r="C11314" s="2">
        <v>2</v>
      </c>
    </row>
    <row r="11315" spans="1:3" ht="22.5" x14ac:dyDescent="0.25">
      <c r="A11315" s="85">
        <v>45587</v>
      </c>
      <c r="B11315" s="86" t="s">
        <v>526</v>
      </c>
      <c r="C11315" s="2">
        <v>2</v>
      </c>
    </row>
    <row r="11316" spans="1:3" x14ac:dyDescent="0.25">
      <c r="A11316" s="85">
        <v>45587</v>
      </c>
      <c r="B11316" s="87" t="s">
        <v>518</v>
      </c>
      <c r="C11316" s="2">
        <v>2</v>
      </c>
    </row>
    <row r="11317" spans="1:3" ht="22.5" x14ac:dyDescent="0.25">
      <c r="A11317" s="85">
        <v>45587</v>
      </c>
      <c r="B11317" s="87" t="s">
        <v>523</v>
      </c>
      <c r="C11317" s="2">
        <v>2</v>
      </c>
    </row>
    <row r="11318" spans="1:3" ht="22.5" x14ac:dyDescent="0.25">
      <c r="A11318" s="85">
        <v>45587</v>
      </c>
      <c r="B11318" s="87" t="s">
        <v>515</v>
      </c>
      <c r="C11318" s="2">
        <v>2</v>
      </c>
    </row>
    <row r="11319" spans="1:3" x14ac:dyDescent="0.25">
      <c r="A11319" s="85">
        <v>45587</v>
      </c>
      <c r="B11319" s="87" t="s">
        <v>524</v>
      </c>
      <c r="C11319" s="2">
        <v>2</v>
      </c>
    </row>
    <row r="11320" spans="1:3" x14ac:dyDescent="0.25">
      <c r="A11320" s="85">
        <v>45587</v>
      </c>
      <c r="B11320" s="87" t="s">
        <v>546</v>
      </c>
      <c r="C11320" s="2">
        <v>1</v>
      </c>
    </row>
    <row r="11321" spans="1:3" ht="22.5" x14ac:dyDescent="0.25">
      <c r="A11321" s="85">
        <v>45587</v>
      </c>
      <c r="B11321" s="86" t="s">
        <v>537</v>
      </c>
      <c r="C11321" s="2">
        <v>2</v>
      </c>
    </row>
    <row r="11322" spans="1:3" ht="22.5" x14ac:dyDescent="0.25">
      <c r="A11322" s="85">
        <v>45587</v>
      </c>
      <c r="B11322" s="87" t="s">
        <v>529</v>
      </c>
      <c r="C11322" s="2">
        <v>2</v>
      </c>
    </row>
    <row r="11323" spans="1:3" ht="22.5" x14ac:dyDescent="0.25">
      <c r="A11323" s="85">
        <v>45587</v>
      </c>
      <c r="B11323" s="87" t="s">
        <v>535</v>
      </c>
      <c r="C11323" s="2">
        <v>2</v>
      </c>
    </row>
    <row r="11324" spans="1:3" ht="22.5" x14ac:dyDescent="0.25">
      <c r="A11324" s="85">
        <v>45587</v>
      </c>
      <c r="B11324" s="87" t="s">
        <v>534</v>
      </c>
      <c r="C11324" s="2">
        <v>2</v>
      </c>
    </row>
    <row r="11325" spans="1:3" x14ac:dyDescent="0.25">
      <c r="A11325" s="85">
        <v>45587</v>
      </c>
      <c r="B11325" s="87" t="s">
        <v>573</v>
      </c>
      <c r="C11325" s="2">
        <v>2</v>
      </c>
    </row>
    <row r="11326" spans="1:3" ht="22.5" x14ac:dyDescent="0.25">
      <c r="A11326" s="85">
        <v>45587</v>
      </c>
      <c r="B11326" s="87" t="s">
        <v>577</v>
      </c>
      <c r="C11326" s="2">
        <v>2</v>
      </c>
    </row>
    <row r="11327" spans="1:3" x14ac:dyDescent="0.25">
      <c r="A11327" s="85">
        <v>45587</v>
      </c>
      <c r="B11327" s="87" t="s">
        <v>575</v>
      </c>
      <c r="C11327" s="2">
        <v>2</v>
      </c>
    </row>
    <row r="11328" spans="1:3" ht="22.5" x14ac:dyDescent="0.25">
      <c r="A11328" s="85">
        <v>45587</v>
      </c>
      <c r="B11328" s="86" t="s">
        <v>549</v>
      </c>
      <c r="C11328" s="2">
        <v>2</v>
      </c>
    </row>
    <row r="11329" spans="1:3" x14ac:dyDescent="0.25">
      <c r="A11329" s="85">
        <v>45587</v>
      </c>
      <c r="B11329" s="86" t="s">
        <v>541</v>
      </c>
      <c r="C11329" s="2">
        <v>2</v>
      </c>
    </row>
    <row r="11330" spans="1:3" ht="22.5" x14ac:dyDescent="0.25">
      <c r="A11330" s="85">
        <v>45587</v>
      </c>
      <c r="B11330" s="86" t="s">
        <v>639</v>
      </c>
      <c r="C11330" s="2">
        <v>2</v>
      </c>
    </row>
    <row r="11331" spans="1:3" ht="22.5" x14ac:dyDescent="0.25">
      <c r="A11331" s="85">
        <v>45587</v>
      </c>
      <c r="B11331" s="86" t="s">
        <v>545</v>
      </c>
      <c r="C11331" s="2">
        <v>1</v>
      </c>
    </row>
    <row r="11332" spans="1:3" ht="22.5" x14ac:dyDescent="0.25">
      <c r="A11332" s="85">
        <v>45587</v>
      </c>
      <c r="B11332" s="87" t="s">
        <v>563</v>
      </c>
      <c r="C11332" s="2">
        <v>2</v>
      </c>
    </row>
    <row r="11333" spans="1:3" x14ac:dyDescent="0.25">
      <c r="A11333" s="85">
        <v>45587</v>
      </c>
      <c r="B11333" s="87" t="s">
        <v>536</v>
      </c>
      <c r="C11333" s="2">
        <v>2</v>
      </c>
    </row>
    <row r="11334" spans="1:3" ht="22.5" x14ac:dyDescent="0.25">
      <c r="A11334" s="85">
        <v>45587</v>
      </c>
      <c r="B11334" s="87" t="s">
        <v>542</v>
      </c>
      <c r="C11334" s="2">
        <v>2</v>
      </c>
    </row>
    <row r="11335" spans="1:3" x14ac:dyDescent="0.25">
      <c r="A11335" s="85">
        <v>45587</v>
      </c>
      <c r="B11335" s="86" t="s">
        <v>527</v>
      </c>
      <c r="C11335" s="2">
        <v>2</v>
      </c>
    </row>
    <row r="11336" spans="1:3" ht="22.5" x14ac:dyDescent="0.25">
      <c r="A11336" s="85">
        <v>45587</v>
      </c>
      <c r="B11336" s="86" t="s">
        <v>540</v>
      </c>
      <c r="C11336" s="2">
        <v>2</v>
      </c>
    </row>
    <row r="11337" spans="1:3" ht="22.5" x14ac:dyDescent="0.25">
      <c r="A11337" s="85">
        <v>45587</v>
      </c>
      <c r="B11337" s="87" t="s">
        <v>538</v>
      </c>
      <c r="C11337" s="2">
        <v>2</v>
      </c>
    </row>
    <row r="11338" spans="1:3" x14ac:dyDescent="0.25">
      <c r="A11338" s="85">
        <v>45587</v>
      </c>
      <c r="B11338" s="86" t="s">
        <v>547</v>
      </c>
      <c r="C11338" s="2">
        <v>2</v>
      </c>
    </row>
    <row r="11339" spans="1:3" ht="22.5" x14ac:dyDescent="0.25">
      <c r="A11339" s="85">
        <v>45587</v>
      </c>
      <c r="B11339" s="86" t="s">
        <v>568</v>
      </c>
      <c r="C11339" s="2">
        <v>2</v>
      </c>
    </row>
    <row r="11340" spans="1:3" x14ac:dyDescent="0.25">
      <c r="A11340" s="85">
        <v>45587</v>
      </c>
      <c r="B11340" s="87" t="s">
        <v>564</v>
      </c>
      <c r="C11340" s="2">
        <v>1</v>
      </c>
    </row>
    <row r="11341" spans="1:3" ht="22.5" x14ac:dyDescent="0.25">
      <c r="A11341" s="85">
        <v>45588</v>
      </c>
      <c r="B11341" s="87" t="s">
        <v>490</v>
      </c>
      <c r="C11341" s="2">
        <v>2</v>
      </c>
    </row>
    <row r="11342" spans="1:3" ht="22.5" x14ac:dyDescent="0.25">
      <c r="A11342" s="85">
        <v>45588</v>
      </c>
      <c r="B11342" s="86" t="s">
        <v>491</v>
      </c>
      <c r="C11342" s="2"/>
    </row>
    <row r="11343" spans="1:3" ht="22.5" x14ac:dyDescent="0.25">
      <c r="A11343" s="85">
        <v>45588</v>
      </c>
      <c r="B11343" s="86" t="s">
        <v>492</v>
      </c>
      <c r="C11343" s="2">
        <v>2</v>
      </c>
    </row>
    <row r="11344" spans="1:3" ht="22.5" x14ac:dyDescent="0.25">
      <c r="A11344" s="85">
        <v>45588</v>
      </c>
      <c r="B11344" s="86" t="s">
        <v>581</v>
      </c>
      <c r="C11344" s="2"/>
    </row>
    <row r="11345" spans="1:3" ht="22.5" x14ac:dyDescent="0.25">
      <c r="A11345" s="85">
        <v>45588</v>
      </c>
      <c r="B11345" s="86" t="s">
        <v>496</v>
      </c>
      <c r="C11345" s="2">
        <v>2</v>
      </c>
    </row>
    <row r="11346" spans="1:3" x14ac:dyDescent="0.25">
      <c r="A11346" s="85">
        <v>45588</v>
      </c>
      <c r="B11346" s="87" t="s">
        <v>497</v>
      </c>
      <c r="C11346" s="2">
        <v>2</v>
      </c>
    </row>
    <row r="11347" spans="1:3" ht="22.5" x14ac:dyDescent="0.25">
      <c r="A11347" s="85">
        <v>45588</v>
      </c>
      <c r="B11347" s="87" t="s">
        <v>493</v>
      </c>
      <c r="C11347" s="2">
        <v>2</v>
      </c>
    </row>
    <row r="11348" spans="1:3" x14ac:dyDescent="0.25">
      <c r="A11348" s="85">
        <v>45588</v>
      </c>
      <c r="B11348" s="86" t="s">
        <v>494</v>
      </c>
      <c r="C11348" s="2"/>
    </row>
    <row r="11349" spans="1:3" ht="22.5" x14ac:dyDescent="0.25">
      <c r="A11349" s="85">
        <v>45588</v>
      </c>
      <c r="B11349" s="86" t="s">
        <v>551</v>
      </c>
      <c r="C11349" s="2">
        <v>2</v>
      </c>
    </row>
    <row r="11350" spans="1:3" ht="22.5" x14ac:dyDescent="0.25">
      <c r="A11350" s="85">
        <v>45588</v>
      </c>
      <c r="B11350" s="86" t="s">
        <v>552</v>
      </c>
      <c r="C11350" s="2">
        <v>2</v>
      </c>
    </row>
    <row r="11351" spans="1:3" ht="22.5" x14ac:dyDescent="0.25">
      <c r="A11351" s="85">
        <v>45588</v>
      </c>
      <c r="B11351" s="86" t="s">
        <v>574</v>
      </c>
      <c r="C11351" s="2"/>
    </row>
    <row r="11352" spans="1:3" x14ac:dyDescent="0.25">
      <c r="A11352" s="85">
        <v>45588</v>
      </c>
      <c r="B11352" s="87" t="s">
        <v>498</v>
      </c>
      <c r="C11352" s="2">
        <v>2</v>
      </c>
    </row>
    <row r="11353" spans="1:3" x14ac:dyDescent="0.25">
      <c r="A11353" s="85">
        <v>45588</v>
      </c>
      <c r="B11353" s="87" t="s">
        <v>506</v>
      </c>
      <c r="C11353" s="2"/>
    </row>
    <row r="11354" spans="1:3" x14ac:dyDescent="0.25">
      <c r="A11354" s="85">
        <v>45588</v>
      </c>
      <c r="B11354" s="86" t="s">
        <v>509</v>
      </c>
      <c r="C11354" s="2">
        <v>2</v>
      </c>
    </row>
    <row r="11355" spans="1:3" ht="22.5" x14ac:dyDescent="0.25">
      <c r="A11355" s="85">
        <v>45588</v>
      </c>
      <c r="B11355" s="86" t="s">
        <v>510</v>
      </c>
      <c r="C11355" s="2">
        <v>1</v>
      </c>
    </row>
    <row r="11356" spans="1:3" x14ac:dyDescent="0.25">
      <c r="A11356" s="85">
        <v>45588</v>
      </c>
      <c r="B11356" s="87" t="s">
        <v>532</v>
      </c>
      <c r="C11356" s="2">
        <v>2</v>
      </c>
    </row>
    <row r="11357" spans="1:3" x14ac:dyDescent="0.25">
      <c r="A11357" s="85">
        <v>45588</v>
      </c>
      <c r="B11357" s="87" t="s">
        <v>516</v>
      </c>
      <c r="C11357" s="2">
        <v>2</v>
      </c>
    </row>
    <row r="11358" spans="1:3" ht="22.5" x14ac:dyDescent="0.25">
      <c r="A11358" s="85">
        <v>45588</v>
      </c>
      <c r="B11358" s="87" t="s">
        <v>503</v>
      </c>
      <c r="C11358" s="2"/>
    </row>
    <row r="11359" spans="1:3" ht="22.5" x14ac:dyDescent="0.25">
      <c r="A11359" s="85">
        <v>45588</v>
      </c>
      <c r="B11359" s="86" t="s">
        <v>555</v>
      </c>
      <c r="C11359" s="2">
        <v>1</v>
      </c>
    </row>
    <row r="11360" spans="1:3" ht="22.5" x14ac:dyDescent="0.25">
      <c r="A11360" s="85">
        <v>45588</v>
      </c>
      <c r="B11360" s="87" t="s">
        <v>533</v>
      </c>
      <c r="C11360" s="2">
        <v>2</v>
      </c>
    </row>
    <row r="11361" spans="1:3" ht="22.5" x14ac:dyDescent="0.25">
      <c r="A11361" s="85">
        <v>45588</v>
      </c>
      <c r="B11361" s="86" t="s">
        <v>500</v>
      </c>
      <c r="C11361" s="2">
        <v>2</v>
      </c>
    </row>
    <row r="11362" spans="1:3" ht="22.5" x14ac:dyDescent="0.25">
      <c r="A11362" s="85">
        <v>45588</v>
      </c>
      <c r="B11362" s="87" t="s">
        <v>529</v>
      </c>
      <c r="C11362" s="2">
        <v>1</v>
      </c>
    </row>
    <row r="11363" spans="1:3" ht="22.5" x14ac:dyDescent="0.25">
      <c r="A11363" s="85">
        <v>45588</v>
      </c>
      <c r="B11363" s="87" t="s">
        <v>630</v>
      </c>
      <c r="C11363" s="2">
        <v>1</v>
      </c>
    </row>
    <row r="11364" spans="1:3" ht="22.5" x14ac:dyDescent="0.25">
      <c r="A11364" s="85">
        <v>45588</v>
      </c>
      <c r="B11364" s="87" t="s">
        <v>572</v>
      </c>
      <c r="C11364" s="2">
        <v>1</v>
      </c>
    </row>
    <row r="11365" spans="1:3" ht="22.5" x14ac:dyDescent="0.25">
      <c r="A11365" s="85">
        <v>45588</v>
      </c>
      <c r="B11365" s="86" t="s">
        <v>512</v>
      </c>
      <c r="C11365" s="2">
        <v>2</v>
      </c>
    </row>
    <row r="11366" spans="1:3" ht="22.5" x14ac:dyDescent="0.25">
      <c r="A11366" s="85">
        <v>45588</v>
      </c>
      <c r="B11366" s="87" t="s">
        <v>557</v>
      </c>
      <c r="C11366" s="2">
        <v>2</v>
      </c>
    </row>
    <row r="11367" spans="1:3" x14ac:dyDescent="0.25">
      <c r="A11367" s="85">
        <v>45588</v>
      </c>
      <c r="B11367" s="86" t="s">
        <v>525</v>
      </c>
      <c r="C11367" s="2">
        <v>1</v>
      </c>
    </row>
    <row r="11368" spans="1:3" x14ac:dyDescent="0.25">
      <c r="A11368" s="85">
        <v>45588</v>
      </c>
      <c r="B11368" s="86" t="s">
        <v>573</v>
      </c>
      <c r="C11368" s="2">
        <v>2</v>
      </c>
    </row>
    <row r="11369" spans="1:3" ht="22.5" x14ac:dyDescent="0.25">
      <c r="A11369" s="85">
        <v>45588</v>
      </c>
      <c r="B11369" s="86" t="s">
        <v>511</v>
      </c>
      <c r="C11369" s="2">
        <v>1</v>
      </c>
    </row>
    <row r="11370" spans="1:3" x14ac:dyDescent="0.25">
      <c r="A11370" s="85">
        <v>45588</v>
      </c>
      <c r="B11370" s="87" t="s">
        <v>519</v>
      </c>
      <c r="C11370" s="2">
        <v>2</v>
      </c>
    </row>
    <row r="11371" spans="1:3" ht="22.5" x14ac:dyDescent="0.25">
      <c r="A11371" s="85">
        <v>45588</v>
      </c>
      <c r="B11371" s="86" t="s">
        <v>522</v>
      </c>
      <c r="C11371" s="2">
        <v>2</v>
      </c>
    </row>
    <row r="11372" spans="1:3" ht="22.5" x14ac:dyDescent="0.25">
      <c r="A11372" s="85">
        <v>45588</v>
      </c>
      <c r="B11372" s="87" t="s">
        <v>515</v>
      </c>
      <c r="C11372" s="2">
        <v>2</v>
      </c>
    </row>
    <row r="11373" spans="1:3" ht="22.5" x14ac:dyDescent="0.25">
      <c r="A11373" s="85">
        <v>45588</v>
      </c>
      <c r="B11373" s="86" t="s">
        <v>569</v>
      </c>
      <c r="C11373" s="2">
        <v>2</v>
      </c>
    </row>
    <row r="11374" spans="1:3" ht="22.5" x14ac:dyDescent="0.25">
      <c r="A11374" s="85">
        <v>45588</v>
      </c>
      <c r="B11374" s="87" t="s">
        <v>501</v>
      </c>
      <c r="C11374" s="2">
        <v>2</v>
      </c>
    </row>
    <row r="11375" spans="1:3" x14ac:dyDescent="0.25">
      <c r="A11375" s="85">
        <v>45588</v>
      </c>
      <c r="B11375" s="86" t="s">
        <v>518</v>
      </c>
      <c r="C11375" s="2">
        <v>2</v>
      </c>
    </row>
    <row r="11376" spans="1:3" x14ac:dyDescent="0.25">
      <c r="A11376" s="85">
        <v>45588</v>
      </c>
      <c r="B11376" s="86" t="s">
        <v>520</v>
      </c>
      <c r="C11376" s="2"/>
    </row>
    <row r="11377" spans="1:3" ht="22.5" x14ac:dyDescent="0.25">
      <c r="A11377" s="85">
        <v>45588</v>
      </c>
      <c r="B11377" s="87" t="s">
        <v>427</v>
      </c>
      <c r="C11377" s="2">
        <v>2</v>
      </c>
    </row>
    <row r="11378" spans="1:3" ht="22.5" x14ac:dyDescent="0.25">
      <c r="A11378" s="85">
        <v>45588</v>
      </c>
      <c r="B11378" s="87" t="s">
        <v>639</v>
      </c>
      <c r="C11378" s="2">
        <v>2</v>
      </c>
    </row>
    <row r="11379" spans="1:3" x14ac:dyDescent="0.25">
      <c r="A11379" s="85">
        <v>45588</v>
      </c>
      <c r="B11379" s="87" t="s">
        <v>524</v>
      </c>
      <c r="C11379" s="2">
        <v>2</v>
      </c>
    </row>
    <row r="11380" spans="1:3" ht="22.5" x14ac:dyDescent="0.25">
      <c r="A11380" s="85">
        <v>45588</v>
      </c>
      <c r="B11380" s="87" t="s">
        <v>517</v>
      </c>
      <c r="C11380" s="2">
        <v>2</v>
      </c>
    </row>
    <row r="11381" spans="1:3" ht="22.5" x14ac:dyDescent="0.25">
      <c r="A11381" s="85">
        <v>45588</v>
      </c>
      <c r="B11381" s="86" t="s">
        <v>526</v>
      </c>
      <c r="C11381" s="2">
        <v>2</v>
      </c>
    </row>
    <row r="11382" spans="1:3" ht="22.5" x14ac:dyDescent="0.25">
      <c r="A11382" s="85">
        <v>45588</v>
      </c>
      <c r="B11382" s="86" t="s">
        <v>535</v>
      </c>
      <c r="C11382" s="2">
        <v>2</v>
      </c>
    </row>
    <row r="11383" spans="1:3" ht="22.5" x14ac:dyDescent="0.25">
      <c r="A11383" s="85">
        <v>45588</v>
      </c>
      <c r="B11383" s="86" t="s">
        <v>530</v>
      </c>
      <c r="C11383" s="2">
        <v>2</v>
      </c>
    </row>
    <row r="11384" spans="1:3" ht="22.5" x14ac:dyDescent="0.25">
      <c r="A11384" s="85">
        <v>45588</v>
      </c>
      <c r="B11384" s="86" t="s">
        <v>523</v>
      </c>
      <c r="C11384" s="2">
        <v>2</v>
      </c>
    </row>
    <row r="11385" spans="1:3" ht="22.5" x14ac:dyDescent="0.25">
      <c r="A11385" s="85">
        <v>45588</v>
      </c>
      <c r="B11385" s="86" t="s">
        <v>545</v>
      </c>
      <c r="C11385" s="2">
        <v>1</v>
      </c>
    </row>
    <row r="11386" spans="1:3" ht="22.5" x14ac:dyDescent="0.25">
      <c r="A11386" s="85">
        <v>45588</v>
      </c>
      <c r="B11386" s="86" t="s">
        <v>559</v>
      </c>
      <c r="C11386" s="2">
        <v>2</v>
      </c>
    </row>
    <row r="11387" spans="1:3" ht="22.5" x14ac:dyDescent="0.25">
      <c r="A11387" s="85">
        <v>45588</v>
      </c>
      <c r="B11387" s="87" t="s">
        <v>629</v>
      </c>
      <c r="C11387" s="2">
        <v>2</v>
      </c>
    </row>
    <row r="11388" spans="1:3" ht="22.5" x14ac:dyDescent="0.25">
      <c r="A11388" s="85">
        <v>45588</v>
      </c>
      <c r="B11388" s="87" t="s">
        <v>576</v>
      </c>
      <c r="C11388" s="2">
        <v>2</v>
      </c>
    </row>
    <row r="11389" spans="1:3" x14ac:dyDescent="0.25">
      <c r="A11389" s="85">
        <v>45588</v>
      </c>
      <c r="B11389" s="87" t="s">
        <v>564</v>
      </c>
      <c r="C11389" s="2">
        <v>1</v>
      </c>
    </row>
    <row r="11390" spans="1:3" x14ac:dyDescent="0.25">
      <c r="A11390" s="85">
        <v>45588</v>
      </c>
      <c r="B11390" s="86" t="s">
        <v>527</v>
      </c>
      <c r="C11390" s="2">
        <v>2</v>
      </c>
    </row>
    <row r="11391" spans="1:3" ht="22.5" x14ac:dyDescent="0.25">
      <c r="A11391" s="85">
        <v>45588</v>
      </c>
      <c r="B11391" s="87" t="s">
        <v>537</v>
      </c>
      <c r="C11391" s="2">
        <v>2</v>
      </c>
    </row>
    <row r="11392" spans="1:3" ht="22.5" x14ac:dyDescent="0.25">
      <c r="A11392" s="85">
        <v>45588</v>
      </c>
      <c r="B11392" s="87" t="s">
        <v>577</v>
      </c>
      <c r="C11392" s="2">
        <v>2</v>
      </c>
    </row>
    <row r="11393" spans="1:3" x14ac:dyDescent="0.25">
      <c r="A11393" s="85">
        <v>45588</v>
      </c>
      <c r="B11393" s="87" t="s">
        <v>502</v>
      </c>
      <c r="C11393" s="2">
        <v>2</v>
      </c>
    </row>
    <row r="11394" spans="1:3" ht="22.5" x14ac:dyDescent="0.25">
      <c r="A11394" s="85">
        <v>45588</v>
      </c>
      <c r="B11394" s="86" t="s">
        <v>505</v>
      </c>
      <c r="C11394" s="2">
        <v>2</v>
      </c>
    </row>
    <row r="11395" spans="1:3" ht="22.5" x14ac:dyDescent="0.25">
      <c r="A11395" s="85">
        <v>45588</v>
      </c>
      <c r="B11395" s="86" t="s">
        <v>508</v>
      </c>
      <c r="C11395" s="2">
        <v>2</v>
      </c>
    </row>
    <row r="11396" spans="1:3" ht="22.5" x14ac:dyDescent="0.25">
      <c r="A11396" s="85">
        <v>45588</v>
      </c>
      <c r="B11396" s="87" t="s">
        <v>539</v>
      </c>
      <c r="C11396" s="2">
        <v>2</v>
      </c>
    </row>
    <row r="11397" spans="1:3" x14ac:dyDescent="0.25">
      <c r="A11397" s="85">
        <v>45588</v>
      </c>
      <c r="B11397" s="87" t="s">
        <v>575</v>
      </c>
      <c r="C11397" s="2">
        <v>2</v>
      </c>
    </row>
    <row r="11398" spans="1:3" x14ac:dyDescent="0.25">
      <c r="A11398" s="85">
        <v>45588</v>
      </c>
      <c r="B11398" s="87" t="s">
        <v>536</v>
      </c>
      <c r="C11398" s="2">
        <v>2</v>
      </c>
    </row>
    <row r="11399" spans="1:3" x14ac:dyDescent="0.25">
      <c r="A11399" s="85">
        <v>45588</v>
      </c>
      <c r="B11399" s="86" t="s">
        <v>513</v>
      </c>
      <c r="C11399" s="2">
        <v>2</v>
      </c>
    </row>
    <row r="11400" spans="1:3" ht="22.5" x14ac:dyDescent="0.25">
      <c r="A11400" s="85">
        <v>45588</v>
      </c>
      <c r="B11400" s="86" t="s">
        <v>540</v>
      </c>
      <c r="C11400" s="2">
        <v>2</v>
      </c>
    </row>
    <row r="11401" spans="1:3" ht="22.5" x14ac:dyDescent="0.25">
      <c r="A11401" s="85">
        <v>45588</v>
      </c>
      <c r="B11401" s="87" t="s">
        <v>542</v>
      </c>
      <c r="C11401" s="2">
        <v>2</v>
      </c>
    </row>
    <row r="11402" spans="1:3" ht="22.5" x14ac:dyDescent="0.25">
      <c r="A11402" s="85">
        <v>45588</v>
      </c>
      <c r="B11402" s="87" t="s">
        <v>563</v>
      </c>
      <c r="C11402" s="2">
        <v>2</v>
      </c>
    </row>
    <row r="11403" spans="1:3" x14ac:dyDescent="0.25">
      <c r="A11403" s="85">
        <v>45588</v>
      </c>
      <c r="B11403" s="86" t="s">
        <v>541</v>
      </c>
      <c r="C11403" s="2">
        <v>2</v>
      </c>
    </row>
    <row r="11404" spans="1:3" ht="22.5" x14ac:dyDescent="0.25">
      <c r="A11404" s="85">
        <v>45588</v>
      </c>
      <c r="B11404" s="86" t="s">
        <v>568</v>
      </c>
      <c r="C11404" s="2">
        <v>2</v>
      </c>
    </row>
    <row r="11405" spans="1:3" ht="22.5" x14ac:dyDescent="0.25">
      <c r="A11405" s="85">
        <v>45588</v>
      </c>
      <c r="B11405" s="87" t="s">
        <v>538</v>
      </c>
      <c r="C11405" s="2">
        <v>2</v>
      </c>
    </row>
    <row r="11406" spans="1:3" ht="22.5" x14ac:dyDescent="0.25">
      <c r="A11406" s="85">
        <v>45589</v>
      </c>
      <c r="B11406" s="86" t="s">
        <v>493</v>
      </c>
      <c r="C11406" s="2">
        <v>2</v>
      </c>
    </row>
    <row r="11407" spans="1:3" ht="22.5" x14ac:dyDescent="0.25">
      <c r="A11407" s="85">
        <v>45589</v>
      </c>
      <c r="B11407" s="87" t="s">
        <v>643</v>
      </c>
      <c r="C11407" s="2"/>
    </row>
    <row r="11408" spans="1:3" x14ac:dyDescent="0.25">
      <c r="A11408" s="85">
        <v>45589</v>
      </c>
      <c r="B11408" s="87" t="s">
        <v>497</v>
      </c>
      <c r="C11408" s="2">
        <v>2</v>
      </c>
    </row>
    <row r="11409" spans="1:3" ht="22.5" x14ac:dyDescent="0.25">
      <c r="A11409" s="85">
        <v>45589</v>
      </c>
      <c r="B11409" s="86" t="s">
        <v>571</v>
      </c>
      <c r="C11409" s="2"/>
    </row>
    <row r="11410" spans="1:3" ht="22.5" x14ac:dyDescent="0.25">
      <c r="A11410" s="85">
        <v>45589</v>
      </c>
      <c r="B11410" s="86" t="s">
        <v>501</v>
      </c>
      <c r="C11410" s="2">
        <v>2</v>
      </c>
    </row>
    <row r="11411" spans="1:3" ht="22.5" x14ac:dyDescent="0.25">
      <c r="A11411" s="85">
        <v>45589</v>
      </c>
      <c r="B11411" s="86" t="s">
        <v>552</v>
      </c>
      <c r="C11411" s="2">
        <v>2</v>
      </c>
    </row>
    <row r="11412" spans="1:3" ht="22.5" x14ac:dyDescent="0.25">
      <c r="A11412" s="85">
        <v>45589</v>
      </c>
      <c r="B11412" s="87" t="s">
        <v>489</v>
      </c>
      <c r="C11412" s="2"/>
    </row>
    <row r="11413" spans="1:3" ht="22.5" x14ac:dyDescent="0.25">
      <c r="A11413" s="85">
        <v>45589</v>
      </c>
      <c r="B11413" s="86" t="s">
        <v>533</v>
      </c>
      <c r="C11413" s="2">
        <v>2</v>
      </c>
    </row>
    <row r="11414" spans="1:3" x14ac:dyDescent="0.25">
      <c r="A11414" s="85">
        <v>45589</v>
      </c>
      <c r="B11414" s="86" t="s">
        <v>498</v>
      </c>
      <c r="C11414" s="2">
        <v>2</v>
      </c>
    </row>
    <row r="11415" spans="1:3" ht="22.5" x14ac:dyDescent="0.25">
      <c r="A11415" s="85">
        <v>45589</v>
      </c>
      <c r="B11415" s="86" t="s">
        <v>492</v>
      </c>
      <c r="C11415" s="2">
        <v>2</v>
      </c>
    </row>
    <row r="11416" spans="1:3" ht="22.5" x14ac:dyDescent="0.25">
      <c r="A11416" s="85">
        <v>45589</v>
      </c>
      <c r="B11416" s="87" t="s">
        <v>515</v>
      </c>
      <c r="C11416" s="2">
        <v>2</v>
      </c>
    </row>
    <row r="11417" spans="1:3" ht="22.5" x14ac:dyDescent="0.25">
      <c r="A11417" s="85">
        <v>45589</v>
      </c>
      <c r="B11417" s="86" t="s">
        <v>499</v>
      </c>
      <c r="C11417" s="2">
        <v>2</v>
      </c>
    </row>
    <row r="11418" spans="1:3" x14ac:dyDescent="0.25">
      <c r="A11418" s="85">
        <v>45589</v>
      </c>
      <c r="B11418" s="87" t="s">
        <v>494</v>
      </c>
      <c r="C11418" s="2"/>
    </row>
    <row r="11419" spans="1:3" ht="22.5" x14ac:dyDescent="0.25">
      <c r="A11419" s="85">
        <v>45589</v>
      </c>
      <c r="B11419" s="86" t="s">
        <v>503</v>
      </c>
      <c r="C11419" s="2">
        <v>2</v>
      </c>
    </row>
    <row r="11420" spans="1:3" x14ac:dyDescent="0.25">
      <c r="A11420" s="85">
        <v>45589</v>
      </c>
      <c r="B11420" s="87" t="s">
        <v>495</v>
      </c>
      <c r="C11420" s="2"/>
    </row>
    <row r="11421" spans="1:3" ht="22.5" x14ac:dyDescent="0.25">
      <c r="A11421" s="85">
        <v>45589</v>
      </c>
      <c r="B11421" s="87" t="s">
        <v>491</v>
      </c>
      <c r="C11421" s="2"/>
    </row>
    <row r="11422" spans="1:3" ht="22.5" x14ac:dyDescent="0.25">
      <c r="A11422" s="85">
        <v>45589</v>
      </c>
      <c r="B11422" s="87" t="s">
        <v>490</v>
      </c>
      <c r="C11422" s="2">
        <v>2</v>
      </c>
    </row>
    <row r="11423" spans="1:3" x14ac:dyDescent="0.25">
      <c r="A11423" s="85">
        <v>45589</v>
      </c>
      <c r="B11423" s="86" t="s">
        <v>520</v>
      </c>
      <c r="C11423" s="2"/>
    </row>
    <row r="11424" spans="1:3" ht="22.5" x14ac:dyDescent="0.25">
      <c r="A11424" s="85">
        <v>45589</v>
      </c>
      <c r="B11424" s="87" t="s">
        <v>549</v>
      </c>
      <c r="C11424" s="2"/>
    </row>
    <row r="11425" spans="1:3" ht="22.5" x14ac:dyDescent="0.25">
      <c r="A11425" s="85">
        <v>45589</v>
      </c>
      <c r="B11425" s="87" t="s">
        <v>634</v>
      </c>
      <c r="C11425" s="2">
        <v>2</v>
      </c>
    </row>
    <row r="11426" spans="1:3" ht="22.5" x14ac:dyDescent="0.25">
      <c r="A11426" s="85">
        <v>45589</v>
      </c>
      <c r="B11426" s="86" t="s">
        <v>568</v>
      </c>
      <c r="C11426" s="2"/>
    </row>
    <row r="11427" spans="1:3" ht="22.5" x14ac:dyDescent="0.25">
      <c r="A11427" s="85">
        <v>45589</v>
      </c>
      <c r="B11427" s="87" t="s">
        <v>551</v>
      </c>
      <c r="C11427" s="2">
        <v>2</v>
      </c>
    </row>
    <row r="11428" spans="1:3" ht="22.5" x14ac:dyDescent="0.25">
      <c r="A11428" s="85">
        <v>45589</v>
      </c>
      <c r="B11428" s="86" t="s">
        <v>439</v>
      </c>
      <c r="C11428" s="2">
        <v>2</v>
      </c>
    </row>
    <row r="11429" spans="1:3" ht="22.5" x14ac:dyDescent="0.25">
      <c r="A11429" s="85">
        <v>45589</v>
      </c>
      <c r="B11429" s="87" t="s">
        <v>535</v>
      </c>
      <c r="C11429" s="2">
        <v>1</v>
      </c>
    </row>
    <row r="11430" spans="1:3" x14ac:dyDescent="0.25">
      <c r="A11430" s="85">
        <v>45589</v>
      </c>
      <c r="B11430" s="87" t="s">
        <v>525</v>
      </c>
      <c r="C11430" s="2">
        <v>1</v>
      </c>
    </row>
    <row r="11431" spans="1:3" ht="22.5" x14ac:dyDescent="0.25">
      <c r="A11431" s="85">
        <v>45589</v>
      </c>
      <c r="B11431" s="86" t="s">
        <v>511</v>
      </c>
      <c r="C11431" s="2">
        <v>1</v>
      </c>
    </row>
    <row r="11432" spans="1:3" ht="22.5" x14ac:dyDescent="0.25">
      <c r="A11432" s="85">
        <v>45589</v>
      </c>
      <c r="B11432" s="86" t="s">
        <v>522</v>
      </c>
      <c r="C11432" s="2">
        <v>1</v>
      </c>
    </row>
    <row r="11433" spans="1:3" ht="22.5" x14ac:dyDescent="0.25">
      <c r="A11433" s="85">
        <v>45589</v>
      </c>
      <c r="B11433" s="87" t="s">
        <v>548</v>
      </c>
      <c r="C11433" s="2">
        <v>2</v>
      </c>
    </row>
    <row r="11434" spans="1:3" x14ac:dyDescent="0.25">
      <c r="A11434" s="85">
        <v>45589</v>
      </c>
      <c r="B11434" s="86" t="s">
        <v>582</v>
      </c>
      <c r="C11434" s="2">
        <v>2</v>
      </c>
    </row>
    <row r="11435" spans="1:3" x14ac:dyDescent="0.25">
      <c r="A11435" s="85">
        <v>45589</v>
      </c>
      <c r="B11435" s="86" t="s">
        <v>509</v>
      </c>
      <c r="C11435" s="2">
        <v>1</v>
      </c>
    </row>
    <row r="11436" spans="1:3" ht="22.5" x14ac:dyDescent="0.25">
      <c r="A11436" s="85">
        <v>45589</v>
      </c>
      <c r="B11436" s="86" t="s">
        <v>508</v>
      </c>
      <c r="C11436" s="2">
        <v>1</v>
      </c>
    </row>
    <row r="11437" spans="1:3" x14ac:dyDescent="0.25">
      <c r="A11437" s="85">
        <v>45589</v>
      </c>
      <c r="B11437" s="87" t="s">
        <v>519</v>
      </c>
      <c r="C11437" s="2">
        <v>2</v>
      </c>
    </row>
    <row r="11438" spans="1:3" ht="22.5" x14ac:dyDescent="0.25">
      <c r="A11438" s="85">
        <v>45589</v>
      </c>
      <c r="B11438" s="86" t="s">
        <v>512</v>
      </c>
      <c r="C11438" s="2">
        <v>2</v>
      </c>
    </row>
    <row r="11439" spans="1:3" x14ac:dyDescent="0.25">
      <c r="A11439" s="85">
        <v>45589</v>
      </c>
      <c r="B11439" s="87" t="s">
        <v>502</v>
      </c>
      <c r="C11439" s="2">
        <v>2</v>
      </c>
    </row>
    <row r="11440" spans="1:3" ht="22.5" x14ac:dyDescent="0.25">
      <c r="A11440" s="85">
        <v>45589</v>
      </c>
      <c r="B11440" s="87" t="s">
        <v>500</v>
      </c>
      <c r="C11440" s="2">
        <v>2</v>
      </c>
    </row>
    <row r="11441" spans="1:3" x14ac:dyDescent="0.25">
      <c r="A11441" s="85">
        <v>45589</v>
      </c>
      <c r="B11441" s="86" t="s">
        <v>516</v>
      </c>
      <c r="C11441" s="2">
        <v>2</v>
      </c>
    </row>
    <row r="11442" spans="1:3" x14ac:dyDescent="0.25">
      <c r="A11442" s="85">
        <v>45589</v>
      </c>
      <c r="B11442" s="87" t="s">
        <v>575</v>
      </c>
      <c r="C11442" s="2"/>
    </row>
    <row r="11443" spans="1:3" x14ac:dyDescent="0.25">
      <c r="A11443" s="85">
        <v>45589</v>
      </c>
      <c r="B11443" s="87" t="s">
        <v>518</v>
      </c>
      <c r="C11443" s="2">
        <v>2</v>
      </c>
    </row>
    <row r="11444" spans="1:3" ht="22.5" x14ac:dyDescent="0.25">
      <c r="A11444" s="85">
        <v>45589</v>
      </c>
      <c r="B11444" s="87" t="s">
        <v>510</v>
      </c>
      <c r="C11444" s="2">
        <v>2</v>
      </c>
    </row>
    <row r="11445" spans="1:3" ht="22.5" x14ac:dyDescent="0.25">
      <c r="A11445" s="85">
        <v>45589</v>
      </c>
      <c r="B11445" s="86" t="s">
        <v>630</v>
      </c>
      <c r="C11445" s="2">
        <v>1</v>
      </c>
    </row>
    <row r="11446" spans="1:3" ht="22.5" x14ac:dyDescent="0.25">
      <c r="A11446" s="85">
        <v>45589</v>
      </c>
      <c r="B11446" s="87" t="s">
        <v>559</v>
      </c>
      <c r="C11446" s="2">
        <v>2</v>
      </c>
    </row>
    <row r="11447" spans="1:3" x14ac:dyDescent="0.25">
      <c r="A11447" s="85">
        <v>45589</v>
      </c>
      <c r="B11447" s="87" t="s">
        <v>507</v>
      </c>
      <c r="C11447" s="2">
        <v>2</v>
      </c>
    </row>
    <row r="11448" spans="1:3" ht="22.5" x14ac:dyDescent="0.25">
      <c r="A11448" s="85">
        <v>45589</v>
      </c>
      <c r="B11448" s="87" t="s">
        <v>523</v>
      </c>
      <c r="C11448" s="2">
        <v>2</v>
      </c>
    </row>
    <row r="11449" spans="1:3" ht="22.5" x14ac:dyDescent="0.25">
      <c r="A11449" s="85">
        <v>45589</v>
      </c>
      <c r="B11449" s="86" t="s">
        <v>555</v>
      </c>
      <c r="C11449" s="2">
        <v>2</v>
      </c>
    </row>
    <row r="11450" spans="1:3" ht="22.5" x14ac:dyDescent="0.25">
      <c r="A11450" s="85">
        <v>45589</v>
      </c>
      <c r="B11450" s="87" t="s">
        <v>528</v>
      </c>
      <c r="C11450" s="2">
        <v>2</v>
      </c>
    </row>
    <row r="11451" spans="1:3" ht="22.5" x14ac:dyDescent="0.25">
      <c r="A11451" s="85">
        <v>45589</v>
      </c>
      <c r="B11451" s="87" t="s">
        <v>517</v>
      </c>
      <c r="C11451" s="2">
        <v>2</v>
      </c>
    </row>
    <row r="11452" spans="1:3" x14ac:dyDescent="0.25">
      <c r="A11452" s="85">
        <v>45589</v>
      </c>
      <c r="B11452" s="86" t="s">
        <v>546</v>
      </c>
      <c r="C11452" s="2">
        <v>1</v>
      </c>
    </row>
    <row r="11453" spans="1:3" ht="22.5" x14ac:dyDescent="0.25">
      <c r="A11453" s="85">
        <v>45589</v>
      </c>
      <c r="B11453" s="86" t="s">
        <v>521</v>
      </c>
      <c r="C11453" s="2">
        <v>2</v>
      </c>
    </row>
    <row r="11454" spans="1:3" ht="22.5" x14ac:dyDescent="0.25">
      <c r="A11454" s="85">
        <v>45589</v>
      </c>
      <c r="B11454" s="86" t="s">
        <v>629</v>
      </c>
      <c r="C11454" s="2">
        <v>2</v>
      </c>
    </row>
    <row r="11455" spans="1:3" x14ac:dyDescent="0.25">
      <c r="A11455" s="85">
        <v>45589</v>
      </c>
      <c r="B11455" s="86" t="s">
        <v>524</v>
      </c>
      <c r="C11455" s="2">
        <v>2</v>
      </c>
    </row>
    <row r="11456" spans="1:3" x14ac:dyDescent="0.25">
      <c r="A11456" s="85">
        <v>45589</v>
      </c>
      <c r="B11456" s="87" t="s">
        <v>573</v>
      </c>
      <c r="C11456" s="2">
        <v>2</v>
      </c>
    </row>
    <row r="11457" spans="1:3" ht="22.5" x14ac:dyDescent="0.25">
      <c r="A11457" s="85">
        <v>45589</v>
      </c>
      <c r="B11457" s="87" t="s">
        <v>539</v>
      </c>
      <c r="C11457" s="2">
        <v>2</v>
      </c>
    </row>
    <row r="11458" spans="1:3" ht="22.5" x14ac:dyDescent="0.25">
      <c r="A11458" s="85">
        <v>45589</v>
      </c>
      <c r="B11458" s="87" t="s">
        <v>505</v>
      </c>
      <c r="C11458" s="2">
        <v>2</v>
      </c>
    </row>
    <row r="11459" spans="1:3" ht="22.5" x14ac:dyDescent="0.25">
      <c r="A11459" s="85">
        <v>45589</v>
      </c>
      <c r="B11459" s="86" t="s">
        <v>534</v>
      </c>
      <c r="C11459" s="2">
        <v>2</v>
      </c>
    </row>
    <row r="11460" spans="1:3" ht="22.5" x14ac:dyDescent="0.25">
      <c r="A11460" s="85">
        <v>45589</v>
      </c>
      <c r="B11460" s="86" t="s">
        <v>530</v>
      </c>
      <c r="C11460" s="2">
        <v>2</v>
      </c>
    </row>
    <row r="11461" spans="1:3" x14ac:dyDescent="0.25">
      <c r="A11461" s="85">
        <v>45589</v>
      </c>
      <c r="B11461" s="86" t="s">
        <v>532</v>
      </c>
      <c r="C11461" s="2">
        <v>2</v>
      </c>
    </row>
    <row r="11462" spans="1:3" ht="22.5" x14ac:dyDescent="0.25">
      <c r="A11462" s="85">
        <v>45589</v>
      </c>
      <c r="B11462" s="87" t="s">
        <v>577</v>
      </c>
      <c r="C11462" s="2">
        <v>2</v>
      </c>
    </row>
    <row r="11463" spans="1:3" ht="22.5" x14ac:dyDescent="0.25">
      <c r="A11463" s="85">
        <v>45589</v>
      </c>
      <c r="B11463" s="86" t="s">
        <v>526</v>
      </c>
      <c r="C11463" s="2">
        <v>2</v>
      </c>
    </row>
    <row r="11464" spans="1:3" ht="22.5" x14ac:dyDescent="0.25">
      <c r="A11464" s="85">
        <v>45589</v>
      </c>
      <c r="B11464" s="87" t="s">
        <v>576</v>
      </c>
      <c r="C11464" s="2">
        <v>2</v>
      </c>
    </row>
    <row r="11465" spans="1:3" ht="22.5" x14ac:dyDescent="0.25">
      <c r="A11465" s="85">
        <v>45589</v>
      </c>
      <c r="B11465" s="86" t="s">
        <v>529</v>
      </c>
      <c r="C11465" s="2">
        <v>2</v>
      </c>
    </row>
    <row r="11466" spans="1:3" ht="22.5" x14ac:dyDescent="0.25">
      <c r="A11466" s="85">
        <v>45589</v>
      </c>
      <c r="B11466" s="86" t="s">
        <v>639</v>
      </c>
      <c r="C11466" s="2">
        <v>2</v>
      </c>
    </row>
    <row r="11467" spans="1:3" x14ac:dyDescent="0.25">
      <c r="A11467" s="85">
        <v>45589</v>
      </c>
      <c r="B11467" s="87" t="s">
        <v>506</v>
      </c>
      <c r="C11467" s="2">
        <v>2</v>
      </c>
    </row>
    <row r="11468" spans="1:3" x14ac:dyDescent="0.25">
      <c r="A11468" s="85">
        <v>45589</v>
      </c>
      <c r="B11468" s="86" t="s">
        <v>536</v>
      </c>
      <c r="C11468" s="2">
        <v>2</v>
      </c>
    </row>
    <row r="11469" spans="1:3" ht="22.5" x14ac:dyDescent="0.25">
      <c r="A11469" s="85">
        <v>45589</v>
      </c>
      <c r="B11469" s="87" t="s">
        <v>540</v>
      </c>
      <c r="C11469" s="2">
        <v>2</v>
      </c>
    </row>
    <row r="11470" spans="1:3" ht="22.5" x14ac:dyDescent="0.25">
      <c r="A11470" s="85">
        <v>45589</v>
      </c>
      <c r="B11470" s="86" t="s">
        <v>537</v>
      </c>
      <c r="C11470" s="2">
        <v>2</v>
      </c>
    </row>
    <row r="11471" spans="1:3" ht="22.5" x14ac:dyDescent="0.25">
      <c r="A11471" s="85">
        <v>45589</v>
      </c>
      <c r="B11471" s="87" t="s">
        <v>542</v>
      </c>
      <c r="C11471" s="2">
        <v>2</v>
      </c>
    </row>
    <row r="11472" spans="1:3" x14ac:dyDescent="0.25">
      <c r="A11472" s="85">
        <v>45589</v>
      </c>
      <c r="B11472" s="87" t="s">
        <v>541</v>
      </c>
      <c r="C11472" s="2">
        <v>2</v>
      </c>
    </row>
    <row r="11473" spans="1:3" x14ac:dyDescent="0.25">
      <c r="A11473" s="85">
        <v>45589</v>
      </c>
      <c r="B11473" s="86" t="s">
        <v>527</v>
      </c>
      <c r="C11473" s="2">
        <v>2</v>
      </c>
    </row>
    <row r="11474" spans="1:3" ht="22.5" x14ac:dyDescent="0.25">
      <c r="A11474" s="85">
        <v>45589</v>
      </c>
      <c r="B11474" s="86" t="s">
        <v>563</v>
      </c>
      <c r="C11474" s="2">
        <v>2</v>
      </c>
    </row>
    <row r="11475" spans="1:3" x14ac:dyDescent="0.25">
      <c r="A11475" s="85">
        <v>45589</v>
      </c>
      <c r="B11475" s="86" t="s">
        <v>564</v>
      </c>
      <c r="C11475" s="2">
        <v>1</v>
      </c>
    </row>
    <row r="11476" spans="1:3" x14ac:dyDescent="0.25">
      <c r="A11476" s="85">
        <v>45589</v>
      </c>
      <c r="B11476" s="86" t="s">
        <v>547</v>
      </c>
      <c r="C11476" s="2">
        <v>2</v>
      </c>
    </row>
    <row r="11477" spans="1:3" ht="22.5" x14ac:dyDescent="0.25">
      <c r="A11477" s="85">
        <v>45589</v>
      </c>
      <c r="B11477" s="87" t="s">
        <v>538</v>
      </c>
      <c r="C11477" s="2">
        <v>2</v>
      </c>
    </row>
    <row r="11478" spans="1:3" ht="22.5" x14ac:dyDescent="0.25">
      <c r="A11478" s="85">
        <v>45589</v>
      </c>
      <c r="B11478" s="87" t="s">
        <v>545</v>
      </c>
      <c r="C11478" s="2">
        <v>2</v>
      </c>
    </row>
    <row r="11479" spans="1:3" x14ac:dyDescent="0.25">
      <c r="A11479" s="85">
        <v>45590</v>
      </c>
      <c r="B11479" s="86" t="s">
        <v>644</v>
      </c>
      <c r="C11479" s="2"/>
    </row>
    <row r="11480" spans="1:3" ht="22.5" x14ac:dyDescent="0.25">
      <c r="A11480" s="85">
        <v>45590</v>
      </c>
      <c r="B11480" s="87" t="s">
        <v>499</v>
      </c>
      <c r="C11480" s="2">
        <v>2</v>
      </c>
    </row>
    <row r="11481" spans="1:3" x14ac:dyDescent="0.25">
      <c r="A11481" s="85">
        <v>45590</v>
      </c>
      <c r="B11481" s="86" t="s">
        <v>498</v>
      </c>
      <c r="C11481" s="2">
        <v>2</v>
      </c>
    </row>
    <row r="11482" spans="1:3" ht="22.5" x14ac:dyDescent="0.25">
      <c r="A11482" s="85">
        <v>45590</v>
      </c>
      <c r="B11482" s="86" t="s">
        <v>492</v>
      </c>
      <c r="C11482" s="2">
        <v>2</v>
      </c>
    </row>
    <row r="11483" spans="1:3" ht="22.5" x14ac:dyDescent="0.25">
      <c r="A11483" s="85">
        <v>45590</v>
      </c>
      <c r="B11483" s="87" t="s">
        <v>493</v>
      </c>
      <c r="C11483" s="2">
        <v>2</v>
      </c>
    </row>
    <row r="11484" spans="1:3" ht="22.5" x14ac:dyDescent="0.25">
      <c r="A11484" s="85">
        <v>45590</v>
      </c>
      <c r="B11484" s="87" t="s">
        <v>630</v>
      </c>
      <c r="C11484" s="2"/>
    </row>
    <row r="11485" spans="1:3" x14ac:dyDescent="0.25">
      <c r="A11485" s="85">
        <v>45590</v>
      </c>
      <c r="B11485" s="87" t="s">
        <v>494</v>
      </c>
      <c r="C11485" s="2"/>
    </row>
    <row r="11486" spans="1:3" ht="22.5" x14ac:dyDescent="0.25">
      <c r="A11486" s="85">
        <v>45590</v>
      </c>
      <c r="B11486" s="87" t="s">
        <v>515</v>
      </c>
      <c r="C11486" s="2">
        <v>2</v>
      </c>
    </row>
    <row r="11487" spans="1:3" ht="22.5" x14ac:dyDescent="0.25">
      <c r="A11487" s="85">
        <v>45590</v>
      </c>
      <c r="B11487" s="87" t="s">
        <v>552</v>
      </c>
      <c r="C11487" s="2">
        <v>2</v>
      </c>
    </row>
    <row r="11488" spans="1:3" ht="22.5" x14ac:dyDescent="0.25">
      <c r="A11488" s="85">
        <v>45590</v>
      </c>
      <c r="B11488" s="87" t="s">
        <v>489</v>
      </c>
      <c r="C11488" s="2">
        <v>2</v>
      </c>
    </row>
    <row r="11489" spans="1:3" x14ac:dyDescent="0.25">
      <c r="A11489" s="85">
        <v>45590</v>
      </c>
      <c r="B11489" s="86" t="s">
        <v>495</v>
      </c>
      <c r="C11489" s="2"/>
    </row>
    <row r="11490" spans="1:3" ht="22.5" x14ac:dyDescent="0.25">
      <c r="A11490" s="85">
        <v>45590</v>
      </c>
      <c r="B11490" s="87" t="s">
        <v>551</v>
      </c>
      <c r="C11490" s="2">
        <v>2</v>
      </c>
    </row>
    <row r="11491" spans="1:3" x14ac:dyDescent="0.25">
      <c r="A11491" s="85">
        <v>45590</v>
      </c>
      <c r="B11491" s="87" t="s">
        <v>519</v>
      </c>
      <c r="C11491" s="2"/>
    </row>
    <row r="11492" spans="1:3" x14ac:dyDescent="0.25">
      <c r="A11492" s="85">
        <v>45590</v>
      </c>
      <c r="B11492" s="86" t="s">
        <v>553</v>
      </c>
      <c r="C11492" s="2">
        <v>2</v>
      </c>
    </row>
    <row r="11493" spans="1:3" ht="22.5" x14ac:dyDescent="0.25">
      <c r="A11493" s="85">
        <v>45590</v>
      </c>
      <c r="B11493" s="87" t="s">
        <v>501</v>
      </c>
      <c r="C11493" s="2">
        <v>2</v>
      </c>
    </row>
    <row r="11494" spans="1:3" ht="22.5" x14ac:dyDescent="0.25">
      <c r="A11494" s="85">
        <v>45590</v>
      </c>
      <c r="B11494" s="87" t="s">
        <v>505</v>
      </c>
      <c r="C11494" s="2">
        <v>1</v>
      </c>
    </row>
    <row r="11495" spans="1:3" x14ac:dyDescent="0.25">
      <c r="A11495" s="85">
        <v>45590</v>
      </c>
      <c r="B11495" s="87" t="s">
        <v>516</v>
      </c>
      <c r="C11495" s="2">
        <v>1</v>
      </c>
    </row>
    <row r="11496" spans="1:3" ht="22.5" x14ac:dyDescent="0.25">
      <c r="A11496" s="85">
        <v>45590</v>
      </c>
      <c r="B11496" s="86" t="s">
        <v>511</v>
      </c>
      <c r="C11496" s="2">
        <v>1</v>
      </c>
    </row>
    <row r="11497" spans="1:3" ht="22.5" x14ac:dyDescent="0.25">
      <c r="A11497" s="85">
        <v>45590</v>
      </c>
      <c r="B11497" s="86" t="s">
        <v>554</v>
      </c>
      <c r="C11497" s="2">
        <v>1</v>
      </c>
    </row>
    <row r="11498" spans="1:3" ht="22.5" x14ac:dyDescent="0.25">
      <c r="A11498" s="85">
        <v>45590</v>
      </c>
      <c r="B11498" s="86" t="s">
        <v>545</v>
      </c>
      <c r="C11498" s="2">
        <v>2</v>
      </c>
    </row>
    <row r="11499" spans="1:3" x14ac:dyDescent="0.25">
      <c r="A11499" s="85">
        <v>45590</v>
      </c>
      <c r="B11499" s="86" t="s">
        <v>509</v>
      </c>
      <c r="C11499" s="2">
        <v>1</v>
      </c>
    </row>
    <row r="11500" spans="1:3" ht="22.5" x14ac:dyDescent="0.25">
      <c r="A11500" s="85">
        <v>45590</v>
      </c>
      <c r="B11500" s="87" t="s">
        <v>572</v>
      </c>
      <c r="C11500" s="2">
        <v>1</v>
      </c>
    </row>
    <row r="11501" spans="1:3" x14ac:dyDescent="0.25">
      <c r="A11501" s="85">
        <v>45590</v>
      </c>
      <c r="B11501" s="87" t="s">
        <v>573</v>
      </c>
      <c r="C11501" s="2">
        <v>1</v>
      </c>
    </row>
    <row r="11502" spans="1:3" ht="22.5" x14ac:dyDescent="0.25">
      <c r="A11502" s="85">
        <v>45590</v>
      </c>
      <c r="B11502" s="87" t="s">
        <v>500</v>
      </c>
      <c r="C11502" s="2">
        <v>2</v>
      </c>
    </row>
    <row r="11503" spans="1:3" ht="22.5" x14ac:dyDescent="0.25">
      <c r="A11503" s="85">
        <v>45590</v>
      </c>
      <c r="B11503" s="86" t="s">
        <v>557</v>
      </c>
      <c r="C11503" s="2">
        <v>2</v>
      </c>
    </row>
    <row r="11504" spans="1:3" ht="22.5" x14ac:dyDescent="0.25">
      <c r="A11504" s="85">
        <v>45590</v>
      </c>
      <c r="B11504" s="86" t="s">
        <v>512</v>
      </c>
      <c r="C11504" s="2">
        <v>2</v>
      </c>
    </row>
    <row r="11505" spans="1:3" ht="22.5" x14ac:dyDescent="0.25">
      <c r="A11505" s="85">
        <v>45590</v>
      </c>
      <c r="B11505" s="86" t="s">
        <v>503</v>
      </c>
      <c r="C11505" s="2">
        <v>2</v>
      </c>
    </row>
    <row r="11506" spans="1:3" ht="22.5" x14ac:dyDescent="0.25">
      <c r="A11506" s="85">
        <v>45590</v>
      </c>
      <c r="B11506" s="86" t="s">
        <v>558</v>
      </c>
      <c r="C11506" s="2">
        <v>1</v>
      </c>
    </row>
    <row r="11507" spans="1:3" ht="22.5" x14ac:dyDescent="0.25">
      <c r="A11507" s="85">
        <v>45590</v>
      </c>
      <c r="B11507" s="86" t="s">
        <v>510</v>
      </c>
      <c r="C11507" s="2">
        <v>2</v>
      </c>
    </row>
    <row r="11508" spans="1:3" ht="22.5" x14ac:dyDescent="0.25">
      <c r="A11508" s="85">
        <v>45590</v>
      </c>
      <c r="B11508" s="86" t="s">
        <v>560</v>
      </c>
      <c r="C11508" s="2">
        <v>2</v>
      </c>
    </row>
    <row r="11509" spans="1:3" ht="22.5" x14ac:dyDescent="0.25">
      <c r="A11509" s="85">
        <v>45590</v>
      </c>
      <c r="B11509" s="86" t="s">
        <v>535</v>
      </c>
      <c r="C11509" s="2">
        <v>2</v>
      </c>
    </row>
    <row r="11510" spans="1:3" ht="22.5" x14ac:dyDescent="0.25">
      <c r="A11510" s="85">
        <v>45590</v>
      </c>
      <c r="B11510" s="86" t="s">
        <v>629</v>
      </c>
      <c r="C11510" s="2">
        <v>2</v>
      </c>
    </row>
    <row r="11511" spans="1:3" x14ac:dyDescent="0.25">
      <c r="A11511" s="85">
        <v>45590</v>
      </c>
      <c r="B11511" s="87" t="s">
        <v>507</v>
      </c>
      <c r="C11511" s="2">
        <v>2</v>
      </c>
    </row>
    <row r="11512" spans="1:3" x14ac:dyDescent="0.25">
      <c r="A11512" s="85">
        <v>45590</v>
      </c>
      <c r="B11512" s="87" t="s">
        <v>502</v>
      </c>
      <c r="C11512" s="2">
        <v>2</v>
      </c>
    </row>
    <row r="11513" spans="1:3" ht="22.5" x14ac:dyDescent="0.25">
      <c r="A11513" s="85">
        <v>45590</v>
      </c>
      <c r="B11513" s="86" t="s">
        <v>533</v>
      </c>
      <c r="C11513" s="2">
        <v>2</v>
      </c>
    </row>
    <row r="11514" spans="1:3" ht="22.5" x14ac:dyDescent="0.25">
      <c r="A11514" s="85">
        <v>45590</v>
      </c>
      <c r="B11514" s="87" t="s">
        <v>555</v>
      </c>
      <c r="C11514" s="2">
        <v>2</v>
      </c>
    </row>
    <row r="11515" spans="1:3" ht="22.5" x14ac:dyDescent="0.25">
      <c r="A11515" s="85">
        <v>45590</v>
      </c>
      <c r="B11515" s="87" t="s">
        <v>549</v>
      </c>
      <c r="C11515" s="2">
        <v>2</v>
      </c>
    </row>
    <row r="11516" spans="1:3" ht="22.5" x14ac:dyDescent="0.25">
      <c r="A11516" s="85">
        <v>45590</v>
      </c>
      <c r="B11516" s="86" t="s">
        <v>576</v>
      </c>
      <c r="C11516" s="2">
        <v>2</v>
      </c>
    </row>
    <row r="11517" spans="1:3" ht="22.5" x14ac:dyDescent="0.25">
      <c r="A11517" s="85">
        <v>45590</v>
      </c>
      <c r="B11517" s="86" t="s">
        <v>521</v>
      </c>
      <c r="C11517" s="2">
        <v>2</v>
      </c>
    </row>
    <row r="11518" spans="1:3" x14ac:dyDescent="0.25">
      <c r="A11518" s="85">
        <v>45590</v>
      </c>
      <c r="B11518" s="87" t="s">
        <v>524</v>
      </c>
      <c r="C11518" s="2">
        <v>2</v>
      </c>
    </row>
    <row r="11519" spans="1:3" ht="22.5" x14ac:dyDescent="0.25">
      <c r="A11519" s="85">
        <v>45590</v>
      </c>
      <c r="B11519" s="86" t="s">
        <v>517</v>
      </c>
      <c r="C11519" s="2">
        <v>2</v>
      </c>
    </row>
    <row r="11520" spans="1:3" ht="22.5" x14ac:dyDescent="0.25">
      <c r="A11520" s="85">
        <v>45590</v>
      </c>
      <c r="B11520" s="87" t="s">
        <v>530</v>
      </c>
      <c r="C11520" s="2">
        <v>2</v>
      </c>
    </row>
    <row r="11521" spans="1:3" ht="22.5" x14ac:dyDescent="0.25">
      <c r="A11521" s="85">
        <v>45590</v>
      </c>
      <c r="B11521" s="86" t="s">
        <v>577</v>
      </c>
      <c r="C11521" s="2">
        <v>2</v>
      </c>
    </row>
    <row r="11522" spans="1:3" ht="22.5" x14ac:dyDescent="0.25">
      <c r="A11522" s="85">
        <v>45590</v>
      </c>
      <c r="B11522" s="87" t="s">
        <v>537</v>
      </c>
      <c r="C11522" s="2">
        <v>2</v>
      </c>
    </row>
    <row r="11523" spans="1:3" x14ac:dyDescent="0.25">
      <c r="A11523" s="85">
        <v>45590</v>
      </c>
      <c r="B11523" s="86" t="s">
        <v>518</v>
      </c>
      <c r="C11523" s="2">
        <v>2</v>
      </c>
    </row>
    <row r="11524" spans="1:3" ht="22.5" x14ac:dyDescent="0.25">
      <c r="A11524" s="85">
        <v>45590</v>
      </c>
      <c r="B11524" s="87" t="s">
        <v>526</v>
      </c>
      <c r="C11524" s="2">
        <v>2</v>
      </c>
    </row>
    <row r="11525" spans="1:3" ht="22.5" x14ac:dyDescent="0.25">
      <c r="A11525" s="85">
        <v>45590</v>
      </c>
      <c r="B11525" s="87" t="s">
        <v>539</v>
      </c>
      <c r="C11525" s="2">
        <v>2</v>
      </c>
    </row>
    <row r="11526" spans="1:3" x14ac:dyDescent="0.25">
      <c r="A11526" s="85">
        <v>45590</v>
      </c>
      <c r="B11526" s="87" t="s">
        <v>527</v>
      </c>
      <c r="C11526" s="2">
        <v>2</v>
      </c>
    </row>
    <row r="11527" spans="1:3" ht="22.5" x14ac:dyDescent="0.25">
      <c r="A11527" s="85">
        <v>45590</v>
      </c>
      <c r="B11527" s="86" t="s">
        <v>534</v>
      </c>
      <c r="C11527" s="2">
        <v>2</v>
      </c>
    </row>
    <row r="11528" spans="1:3" x14ac:dyDescent="0.25">
      <c r="A11528" s="85">
        <v>45590</v>
      </c>
      <c r="B11528" s="87" t="s">
        <v>532</v>
      </c>
      <c r="C11528" s="2">
        <v>2</v>
      </c>
    </row>
    <row r="11529" spans="1:3" ht="22.5" x14ac:dyDescent="0.25">
      <c r="A11529" s="85">
        <v>45590</v>
      </c>
      <c r="B11529" s="86" t="s">
        <v>540</v>
      </c>
      <c r="C11529" s="2">
        <v>2</v>
      </c>
    </row>
    <row r="11530" spans="1:3" x14ac:dyDescent="0.25">
      <c r="A11530" s="85">
        <v>45590</v>
      </c>
      <c r="B11530" s="86" t="s">
        <v>520</v>
      </c>
      <c r="C11530" s="2"/>
    </row>
    <row r="11531" spans="1:3" x14ac:dyDescent="0.25">
      <c r="A11531" s="85">
        <v>45590</v>
      </c>
      <c r="B11531" s="87" t="s">
        <v>506</v>
      </c>
      <c r="C11531" s="2">
        <v>1</v>
      </c>
    </row>
    <row r="11532" spans="1:3" ht="22.5" x14ac:dyDescent="0.25">
      <c r="A11532" s="85">
        <v>45590</v>
      </c>
      <c r="B11532" s="86" t="s">
        <v>559</v>
      </c>
      <c r="C11532" s="2">
        <v>2</v>
      </c>
    </row>
    <row r="11533" spans="1:3" ht="22.5" x14ac:dyDescent="0.25">
      <c r="A11533" s="85">
        <v>45590</v>
      </c>
      <c r="B11533" s="86" t="s">
        <v>522</v>
      </c>
      <c r="C11533" s="2">
        <v>2</v>
      </c>
    </row>
    <row r="11534" spans="1:3" ht="22.5" x14ac:dyDescent="0.25">
      <c r="A11534" s="85">
        <v>45590</v>
      </c>
      <c r="B11534" s="86" t="s">
        <v>508</v>
      </c>
      <c r="C11534" s="2">
        <v>2</v>
      </c>
    </row>
    <row r="11535" spans="1:3" x14ac:dyDescent="0.25">
      <c r="A11535" s="85">
        <v>45590</v>
      </c>
      <c r="B11535" s="87" t="s">
        <v>536</v>
      </c>
      <c r="C11535" s="2">
        <v>2</v>
      </c>
    </row>
    <row r="11536" spans="1:3" ht="22.5" x14ac:dyDescent="0.25">
      <c r="A11536" s="85">
        <v>45590</v>
      </c>
      <c r="B11536" s="86" t="s">
        <v>563</v>
      </c>
      <c r="C11536" s="2">
        <v>2</v>
      </c>
    </row>
    <row r="11537" spans="1:3" x14ac:dyDescent="0.25">
      <c r="A11537" s="85">
        <v>45590</v>
      </c>
      <c r="B11537" s="87" t="s">
        <v>541</v>
      </c>
      <c r="C11537" s="2">
        <v>2</v>
      </c>
    </row>
    <row r="11538" spans="1:3" ht="22.5" x14ac:dyDescent="0.25">
      <c r="A11538" s="85">
        <v>45590</v>
      </c>
      <c r="B11538" s="87" t="s">
        <v>523</v>
      </c>
      <c r="C11538" s="2">
        <v>2</v>
      </c>
    </row>
    <row r="11539" spans="1:3" ht="22.5" x14ac:dyDescent="0.25">
      <c r="A11539" s="85">
        <v>45590</v>
      </c>
      <c r="B11539" s="86" t="s">
        <v>639</v>
      </c>
      <c r="C11539" s="2">
        <v>2</v>
      </c>
    </row>
    <row r="11540" spans="1:3" x14ac:dyDescent="0.25">
      <c r="A11540" s="85">
        <v>45590</v>
      </c>
      <c r="B11540" s="86" t="s">
        <v>564</v>
      </c>
      <c r="C11540" s="2">
        <v>2</v>
      </c>
    </row>
    <row r="11541" spans="1:3" x14ac:dyDescent="0.25">
      <c r="A11541" s="85">
        <v>45590</v>
      </c>
      <c r="B11541" s="87" t="s">
        <v>582</v>
      </c>
      <c r="C11541" s="2">
        <v>2</v>
      </c>
    </row>
    <row r="11542" spans="1:3" x14ac:dyDescent="0.25">
      <c r="A11542" s="85">
        <v>45590</v>
      </c>
      <c r="B11542" s="87" t="s">
        <v>546</v>
      </c>
      <c r="C11542" s="2">
        <v>2</v>
      </c>
    </row>
    <row r="11543" spans="1:3" ht="22.5" x14ac:dyDescent="0.25">
      <c r="A11543" s="85">
        <v>45590</v>
      </c>
      <c r="B11543" s="87" t="s">
        <v>538</v>
      </c>
      <c r="C11543" s="2"/>
    </row>
    <row r="11544" spans="1:3" ht="22.5" x14ac:dyDescent="0.25">
      <c r="A11544" s="85">
        <v>45590</v>
      </c>
      <c r="B11544" s="86" t="s">
        <v>542</v>
      </c>
      <c r="C11544" s="2">
        <v>2</v>
      </c>
    </row>
    <row r="11545" spans="1:3" ht="22.5" x14ac:dyDescent="0.25">
      <c r="A11545" s="85">
        <v>45591</v>
      </c>
      <c r="B11545" s="86" t="s">
        <v>499</v>
      </c>
      <c r="C11545" s="2"/>
    </row>
    <row r="11546" spans="1:3" x14ac:dyDescent="0.25">
      <c r="A11546" s="85">
        <v>45591</v>
      </c>
      <c r="B11546" s="86" t="s">
        <v>502</v>
      </c>
      <c r="C11546" s="2"/>
    </row>
    <row r="11547" spans="1:3" ht="22.5" x14ac:dyDescent="0.25">
      <c r="A11547" s="85">
        <v>45591</v>
      </c>
      <c r="B11547" s="87" t="s">
        <v>535</v>
      </c>
      <c r="C11547" s="2"/>
    </row>
    <row r="11548" spans="1:3" x14ac:dyDescent="0.25">
      <c r="A11548" s="85">
        <v>45591</v>
      </c>
      <c r="B11548" s="86" t="s">
        <v>519</v>
      </c>
      <c r="C11548" s="2">
        <v>2</v>
      </c>
    </row>
    <row r="11549" spans="1:3" ht="22.5" x14ac:dyDescent="0.25">
      <c r="A11549" s="85">
        <v>45591</v>
      </c>
      <c r="B11549" s="87" t="s">
        <v>491</v>
      </c>
      <c r="C11549" s="2"/>
    </row>
    <row r="11550" spans="1:3" ht="22.5" x14ac:dyDescent="0.25">
      <c r="A11550" s="85">
        <v>45591</v>
      </c>
      <c r="B11550" s="87" t="s">
        <v>523</v>
      </c>
      <c r="C11550" s="2">
        <v>1</v>
      </c>
    </row>
    <row r="11551" spans="1:3" x14ac:dyDescent="0.25">
      <c r="A11551" s="85">
        <v>45591</v>
      </c>
      <c r="B11551" s="87" t="s">
        <v>573</v>
      </c>
      <c r="C11551" s="2">
        <v>1</v>
      </c>
    </row>
    <row r="11552" spans="1:3" x14ac:dyDescent="0.25">
      <c r="A11552" s="85">
        <v>45591</v>
      </c>
      <c r="B11552" s="87" t="s">
        <v>495</v>
      </c>
      <c r="C11552" s="2"/>
    </row>
    <row r="11553" spans="1:3" ht="22.5" x14ac:dyDescent="0.25">
      <c r="A11553" s="85">
        <v>45591</v>
      </c>
      <c r="B11553" s="86" t="s">
        <v>537</v>
      </c>
      <c r="C11553" s="2">
        <v>1</v>
      </c>
    </row>
    <row r="11554" spans="1:3" x14ac:dyDescent="0.25">
      <c r="A11554" s="85">
        <v>45591</v>
      </c>
      <c r="B11554" s="86" t="s">
        <v>566</v>
      </c>
      <c r="C11554" s="2">
        <v>1</v>
      </c>
    </row>
    <row r="11555" spans="1:3" x14ac:dyDescent="0.25">
      <c r="A11555" s="85">
        <v>45591</v>
      </c>
      <c r="B11555" s="87" t="s">
        <v>637</v>
      </c>
      <c r="C11555" s="2">
        <v>1</v>
      </c>
    </row>
    <row r="11556" spans="1:3" ht="22.5" x14ac:dyDescent="0.25">
      <c r="A11556" s="85">
        <v>45591</v>
      </c>
      <c r="B11556" s="87" t="s">
        <v>569</v>
      </c>
      <c r="C11556" s="2">
        <v>2</v>
      </c>
    </row>
    <row r="11557" spans="1:3" x14ac:dyDescent="0.25">
      <c r="A11557" s="85">
        <v>45591</v>
      </c>
      <c r="B11557" s="87" t="s">
        <v>520</v>
      </c>
      <c r="C11557" s="2"/>
    </row>
    <row r="11558" spans="1:3" ht="22.5" x14ac:dyDescent="0.25">
      <c r="A11558" s="85">
        <v>45591</v>
      </c>
      <c r="B11558" s="86" t="s">
        <v>503</v>
      </c>
      <c r="C11558" s="2">
        <v>2</v>
      </c>
    </row>
    <row r="11559" spans="1:3" ht="22.5" x14ac:dyDescent="0.25">
      <c r="A11559" s="85">
        <v>45591</v>
      </c>
      <c r="B11559" s="87" t="s">
        <v>508</v>
      </c>
      <c r="C11559" s="2">
        <v>1</v>
      </c>
    </row>
    <row r="11560" spans="1:3" ht="22.5" x14ac:dyDescent="0.25">
      <c r="A11560" s="85">
        <v>45591</v>
      </c>
      <c r="B11560" s="87" t="s">
        <v>571</v>
      </c>
      <c r="C11560" s="2">
        <v>1</v>
      </c>
    </row>
    <row r="11561" spans="1:3" x14ac:dyDescent="0.25">
      <c r="A11561" s="85">
        <v>45591</v>
      </c>
      <c r="B11561" s="86" t="s">
        <v>564</v>
      </c>
      <c r="C11561" s="2">
        <v>2</v>
      </c>
    </row>
    <row r="11562" spans="1:3" x14ac:dyDescent="0.25">
      <c r="A11562" s="85">
        <v>45591</v>
      </c>
      <c r="B11562" s="87" t="s">
        <v>507</v>
      </c>
      <c r="C11562" s="2">
        <v>2</v>
      </c>
    </row>
    <row r="11563" spans="1:3" ht="22.5" x14ac:dyDescent="0.25">
      <c r="A11563" s="85">
        <v>45591</v>
      </c>
      <c r="B11563" s="86" t="s">
        <v>557</v>
      </c>
      <c r="C11563" s="2">
        <v>2</v>
      </c>
    </row>
    <row r="11564" spans="1:3" ht="22.5" x14ac:dyDescent="0.25">
      <c r="A11564" s="85">
        <v>45591</v>
      </c>
      <c r="B11564" s="87" t="s">
        <v>542</v>
      </c>
      <c r="C11564" s="2">
        <v>1</v>
      </c>
    </row>
    <row r="11565" spans="1:3" ht="22.5" x14ac:dyDescent="0.25">
      <c r="A11565" s="85">
        <v>45591</v>
      </c>
      <c r="B11565" s="87" t="s">
        <v>559</v>
      </c>
      <c r="C11565" s="2">
        <v>2</v>
      </c>
    </row>
    <row r="11566" spans="1:3" x14ac:dyDescent="0.25">
      <c r="A11566" s="85">
        <v>45591</v>
      </c>
      <c r="B11566" s="86" t="s">
        <v>532</v>
      </c>
      <c r="C11566" s="2">
        <v>2</v>
      </c>
    </row>
    <row r="11567" spans="1:3" x14ac:dyDescent="0.25">
      <c r="A11567" s="85">
        <v>45591</v>
      </c>
      <c r="B11567" s="86" t="s">
        <v>546</v>
      </c>
      <c r="C11567" s="2">
        <v>1</v>
      </c>
    </row>
    <row r="11568" spans="1:3" ht="22.5" x14ac:dyDescent="0.25">
      <c r="A11568" s="85">
        <v>45591</v>
      </c>
      <c r="B11568" s="86" t="s">
        <v>572</v>
      </c>
      <c r="C11568" s="2">
        <v>1</v>
      </c>
    </row>
    <row r="11569" spans="1:3" ht="22.5" x14ac:dyDescent="0.25">
      <c r="A11569" s="85">
        <v>45591</v>
      </c>
      <c r="B11569" s="87" t="s">
        <v>522</v>
      </c>
      <c r="C11569" s="2">
        <v>2</v>
      </c>
    </row>
    <row r="11570" spans="1:3" ht="22.5" x14ac:dyDescent="0.25">
      <c r="A11570" s="85">
        <v>45591</v>
      </c>
      <c r="B11570" s="86" t="s">
        <v>629</v>
      </c>
      <c r="C11570" s="2">
        <v>2</v>
      </c>
    </row>
    <row r="11571" spans="1:3" x14ac:dyDescent="0.25">
      <c r="A11571" s="85">
        <v>45591</v>
      </c>
      <c r="B11571" s="86" t="s">
        <v>518</v>
      </c>
      <c r="C11571" s="2">
        <v>2</v>
      </c>
    </row>
    <row r="11572" spans="1:3" ht="22.5" x14ac:dyDescent="0.25">
      <c r="A11572" s="85">
        <v>45591</v>
      </c>
      <c r="B11572" s="86" t="s">
        <v>577</v>
      </c>
      <c r="C11572" s="2">
        <v>2</v>
      </c>
    </row>
    <row r="11573" spans="1:3" ht="22.5" x14ac:dyDescent="0.25">
      <c r="A11573" s="85">
        <v>45591</v>
      </c>
      <c r="B11573" s="87" t="s">
        <v>576</v>
      </c>
      <c r="C11573" s="2">
        <v>2</v>
      </c>
    </row>
    <row r="11574" spans="1:3" x14ac:dyDescent="0.25">
      <c r="A11574" s="85">
        <v>45591</v>
      </c>
      <c r="B11574" s="86" t="s">
        <v>582</v>
      </c>
      <c r="C11574" s="2">
        <v>2</v>
      </c>
    </row>
    <row r="11575" spans="1:3" ht="22.5" x14ac:dyDescent="0.25">
      <c r="A11575" s="85">
        <v>45591</v>
      </c>
      <c r="B11575" s="87" t="s">
        <v>560</v>
      </c>
      <c r="C11575" s="2">
        <v>2</v>
      </c>
    </row>
    <row r="11576" spans="1:3" x14ac:dyDescent="0.25">
      <c r="A11576" s="85">
        <v>45591</v>
      </c>
      <c r="B11576" s="86" t="s">
        <v>506</v>
      </c>
      <c r="C11576" s="2">
        <v>2</v>
      </c>
    </row>
    <row r="11577" spans="1:3" ht="22.5" x14ac:dyDescent="0.25">
      <c r="A11577" s="85">
        <v>45591</v>
      </c>
      <c r="B11577" s="87" t="s">
        <v>549</v>
      </c>
      <c r="C11577" s="2">
        <v>2</v>
      </c>
    </row>
    <row r="11578" spans="1:3" ht="22.5" x14ac:dyDescent="0.25">
      <c r="A11578" s="85">
        <v>45591</v>
      </c>
      <c r="B11578" s="86" t="s">
        <v>639</v>
      </c>
      <c r="C11578" s="2">
        <v>2</v>
      </c>
    </row>
    <row r="11579" spans="1:3" ht="22.5" x14ac:dyDescent="0.25">
      <c r="A11579" s="85">
        <v>45591</v>
      </c>
      <c r="B11579" s="87" t="s">
        <v>545</v>
      </c>
      <c r="C11579" s="2">
        <v>2</v>
      </c>
    </row>
    <row r="11580" spans="1:3" ht="22.5" x14ac:dyDescent="0.25">
      <c r="A11580" s="85">
        <v>45592</v>
      </c>
      <c r="B11580" s="87" t="s">
        <v>499</v>
      </c>
      <c r="C11580" s="2"/>
    </row>
    <row r="11581" spans="1:3" x14ac:dyDescent="0.25">
      <c r="A11581" s="85">
        <v>45592</v>
      </c>
      <c r="B11581" s="87" t="s">
        <v>495</v>
      </c>
      <c r="C11581" s="2"/>
    </row>
    <row r="11582" spans="1:3" x14ac:dyDescent="0.25">
      <c r="A11582" s="85">
        <v>45592</v>
      </c>
      <c r="B11582" s="87" t="s">
        <v>520</v>
      </c>
      <c r="C11582" s="2"/>
    </row>
    <row r="11583" spans="1:3" ht="22.5" x14ac:dyDescent="0.25">
      <c r="A11583" s="85">
        <v>45592</v>
      </c>
      <c r="B11583" s="87" t="s">
        <v>630</v>
      </c>
      <c r="C11583" s="2">
        <v>1</v>
      </c>
    </row>
    <row r="11584" spans="1:3" x14ac:dyDescent="0.25">
      <c r="A11584" s="85">
        <v>45592</v>
      </c>
      <c r="B11584" s="86" t="s">
        <v>519</v>
      </c>
      <c r="C11584" s="2"/>
    </row>
    <row r="11585" spans="1:3" ht="22.5" x14ac:dyDescent="0.25">
      <c r="A11585" s="85">
        <v>45592</v>
      </c>
      <c r="B11585" s="86" t="s">
        <v>504</v>
      </c>
      <c r="C11585" s="2">
        <v>2</v>
      </c>
    </row>
    <row r="11586" spans="1:3" ht="22.5" x14ac:dyDescent="0.25">
      <c r="A11586" s="85">
        <v>45592</v>
      </c>
      <c r="B11586" s="87" t="s">
        <v>555</v>
      </c>
      <c r="C11586" s="2"/>
    </row>
    <row r="11587" spans="1:3" ht="22.5" x14ac:dyDescent="0.25">
      <c r="A11587" s="85">
        <v>45592</v>
      </c>
      <c r="B11587" s="87" t="s">
        <v>501</v>
      </c>
      <c r="C11587" s="2">
        <v>1</v>
      </c>
    </row>
    <row r="11588" spans="1:3" x14ac:dyDescent="0.25">
      <c r="A11588" s="85">
        <v>45592</v>
      </c>
      <c r="B11588" s="87" t="s">
        <v>573</v>
      </c>
      <c r="C11588" s="2">
        <v>1</v>
      </c>
    </row>
    <row r="11589" spans="1:3" ht="22.5" x14ac:dyDescent="0.25">
      <c r="A11589" s="85">
        <v>45592</v>
      </c>
      <c r="B11589" s="87" t="s">
        <v>569</v>
      </c>
      <c r="C11589" s="2">
        <v>2</v>
      </c>
    </row>
    <row r="11590" spans="1:3" ht="22.5" x14ac:dyDescent="0.25">
      <c r="A11590" s="85">
        <v>45592</v>
      </c>
      <c r="B11590" s="86" t="s">
        <v>500</v>
      </c>
      <c r="C11590" s="2">
        <v>1</v>
      </c>
    </row>
    <row r="11591" spans="1:3" ht="22.5" x14ac:dyDescent="0.25">
      <c r="A11591" s="85">
        <v>45592</v>
      </c>
      <c r="B11591" s="86" t="s">
        <v>503</v>
      </c>
      <c r="C11591" s="2"/>
    </row>
    <row r="11592" spans="1:3" x14ac:dyDescent="0.25">
      <c r="A11592" s="85">
        <v>45592</v>
      </c>
      <c r="B11592" s="86" t="s">
        <v>637</v>
      </c>
      <c r="C11592" s="2"/>
    </row>
    <row r="11593" spans="1:3" ht="22.5" x14ac:dyDescent="0.25">
      <c r="A11593" s="85">
        <v>45592</v>
      </c>
      <c r="B11593" s="86" t="s">
        <v>508</v>
      </c>
      <c r="C11593" s="2">
        <v>2</v>
      </c>
    </row>
    <row r="11594" spans="1:3" ht="22.5" x14ac:dyDescent="0.25">
      <c r="A11594" s="85">
        <v>45592</v>
      </c>
      <c r="B11594" s="87" t="s">
        <v>572</v>
      </c>
      <c r="C11594" s="2">
        <v>1</v>
      </c>
    </row>
    <row r="11595" spans="1:3" x14ac:dyDescent="0.25">
      <c r="A11595" s="85">
        <v>45592</v>
      </c>
      <c r="B11595" s="86" t="s">
        <v>564</v>
      </c>
      <c r="C11595" s="2">
        <v>1</v>
      </c>
    </row>
    <row r="11596" spans="1:3" x14ac:dyDescent="0.25">
      <c r="A11596" s="85">
        <v>45592</v>
      </c>
      <c r="B11596" s="86" t="s">
        <v>541</v>
      </c>
      <c r="C11596" s="2">
        <v>1</v>
      </c>
    </row>
    <row r="11597" spans="1:3" ht="22.5" x14ac:dyDescent="0.25">
      <c r="A11597" s="85">
        <v>45592</v>
      </c>
      <c r="B11597" s="86" t="s">
        <v>557</v>
      </c>
      <c r="C11597" s="2">
        <v>2</v>
      </c>
    </row>
    <row r="11598" spans="1:3" x14ac:dyDescent="0.25">
      <c r="A11598" s="85">
        <v>45592</v>
      </c>
      <c r="B11598" s="87" t="s">
        <v>516</v>
      </c>
      <c r="C11598" s="2">
        <v>2</v>
      </c>
    </row>
    <row r="11599" spans="1:3" ht="22.5" x14ac:dyDescent="0.25">
      <c r="A11599" s="85">
        <v>45592</v>
      </c>
      <c r="B11599" s="86" t="s">
        <v>559</v>
      </c>
      <c r="C11599" s="2">
        <v>2</v>
      </c>
    </row>
    <row r="11600" spans="1:3" ht="22.5" x14ac:dyDescent="0.25">
      <c r="A11600" s="85">
        <v>45592</v>
      </c>
      <c r="B11600" s="86" t="s">
        <v>522</v>
      </c>
      <c r="C11600" s="2">
        <v>2</v>
      </c>
    </row>
    <row r="11601" spans="1:3" x14ac:dyDescent="0.25">
      <c r="A11601" s="85">
        <v>45592</v>
      </c>
      <c r="B11601" s="86" t="s">
        <v>518</v>
      </c>
      <c r="C11601" s="2">
        <v>2</v>
      </c>
    </row>
    <row r="11602" spans="1:3" ht="22.5" x14ac:dyDescent="0.25">
      <c r="A11602" s="85">
        <v>45592</v>
      </c>
      <c r="B11602" s="87" t="s">
        <v>560</v>
      </c>
      <c r="C11602" s="2">
        <v>2</v>
      </c>
    </row>
    <row r="11603" spans="1:3" ht="22.5" x14ac:dyDescent="0.25">
      <c r="A11603" s="85">
        <v>45592</v>
      </c>
      <c r="B11603" s="86" t="s">
        <v>545</v>
      </c>
      <c r="C11603" s="2">
        <v>2</v>
      </c>
    </row>
    <row r="11604" spans="1:3" ht="22.5" x14ac:dyDescent="0.25">
      <c r="A11604" s="85">
        <v>45592</v>
      </c>
      <c r="B11604" s="87" t="s">
        <v>549</v>
      </c>
      <c r="C11604" s="2">
        <v>2</v>
      </c>
    </row>
    <row r="11605" spans="1:3" x14ac:dyDescent="0.25">
      <c r="A11605" s="85">
        <v>45592</v>
      </c>
      <c r="B11605" s="87" t="s">
        <v>532</v>
      </c>
      <c r="C11605" s="2">
        <v>2</v>
      </c>
    </row>
    <row r="11606" spans="1:3" x14ac:dyDescent="0.25">
      <c r="A11606" s="85">
        <v>45592</v>
      </c>
      <c r="B11606" s="87" t="s">
        <v>582</v>
      </c>
      <c r="C11606" s="2">
        <v>2</v>
      </c>
    </row>
    <row r="11607" spans="1:3" ht="22.5" x14ac:dyDescent="0.25">
      <c r="A11607" s="85">
        <v>45592</v>
      </c>
      <c r="B11607" s="86" t="s">
        <v>629</v>
      </c>
      <c r="C11607" s="2">
        <v>2</v>
      </c>
    </row>
    <row r="11608" spans="1:3" ht="22.5" x14ac:dyDescent="0.25">
      <c r="A11608" s="85">
        <v>45592</v>
      </c>
      <c r="B11608" s="86" t="s">
        <v>539</v>
      </c>
      <c r="C11608" s="2">
        <v>2</v>
      </c>
    </row>
    <row r="11609" spans="1:3" ht="22.5" x14ac:dyDescent="0.25">
      <c r="A11609" s="85">
        <v>45592</v>
      </c>
      <c r="B11609" s="87" t="s">
        <v>542</v>
      </c>
      <c r="C11609" s="2">
        <v>2</v>
      </c>
    </row>
    <row r="11610" spans="1:3" x14ac:dyDescent="0.25">
      <c r="A11610" s="85">
        <v>45592</v>
      </c>
      <c r="B11610" s="87" t="s">
        <v>506</v>
      </c>
      <c r="C11610" s="2">
        <v>2</v>
      </c>
    </row>
    <row r="11611" spans="1:3" ht="22.5" x14ac:dyDescent="0.25">
      <c r="A11611" s="85">
        <v>45592</v>
      </c>
      <c r="B11611" s="87" t="s">
        <v>639</v>
      </c>
      <c r="C11611" s="2">
        <v>2</v>
      </c>
    </row>
    <row r="11612" spans="1:3" ht="22.5" x14ac:dyDescent="0.25">
      <c r="A11612" s="85">
        <v>45592</v>
      </c>
      <c r="B11612" s="86" t="s">
        <v>576</v>
      </c>
      <c r="C11612" s="2">
        <v>2</v>
      </c>
    </row>
    <row r="11613" spans="1:3" ht="22.5" x14ac:dyDescent="0.25">
      <c r="A11613" s="85">
        <v>45593</v>
      </c>
      <c r="B11613" s="86" t="s">
        <v>493</v>
      </c>
      <c r="C11613" s="2">
        <v>2</v>
      </c>
    </row>
    <row r="11614" spans="1:3" x14ac:dyDescent="0.25">
      <c r="A11614" s="85">
        <v>45593</v>
      </c>
      <c r="B11614" s="87" t="s">
        <v>585</v>
      </c>
      <c r="C11614" s="2"/>
    </row>
    <row r="11615" spans="1:3" ht="22.5" x14ac:dyDescent="0.25">
      <c r="A11615" s="85">
        <v>45593</v>
      </c>
      <c r="B11615" s="86" t="s">
        <v>581</v>
      </c>
      <c r="C11615" s="2"/>
    </row>
    <row r="11616" spans="1:3" ht="22.5" x14ac:dyDescent="0.25">
      <c r="A11616" s="85">
        <v>45593</v>
      </c>
      <c r="B11616" s="86" t="s">
        <v>496</v>
      </c>
      <c r="C11616" s="2">
        <v>2</v>
      </c>
    </row>
    <row r="11617" spans="1:3" x14ac:dyDescent="0.25">
      <c r="A11617" s="85">
        <v>45593</v>
      </c>
      <c r="B11617" s="87" t="s">
        <v>497</v>
      </c>
      <c r="C11617" s="2">
        <v>2</v>
      </c>
    </row>
    <row r="11618" spans="1:3" ht="22.5" x14ac:dyDescent="0.25">
      <c r="A11618" s="85">
        <v>45593</v>
      </c>
      <c r="B11618" s="86" t="s">
        <v>490</v>
      </c>
      <c r="C11618" s="2">
        <v>2</v>
      </c>
    </row>
    <row r="11619" spans="1:3" ht="22.5" x14ac:dyDescent="0.25">
      <c r="A11619" s="85">
        <v>45593</v>
      </c>
      <c r="B11619" s="86" t="s">
        <v>552</v>
      </c>
      <c r="C11619" s="2">
        <v>2</v>
      </c>
    </row>
    <row r="11620" spans="1:3" ht="22.5" x14ac:dyDescent="0.25">
      <c r="A11620" s="85">
        <v>45593</v>
      </c>
      <c r="B11620" s="86" t="s">
        <v>583</v>
      </c>
      <c r="C11620" s="2">
        <v>2</v>
      </c>
    </row>
    <row r="11621" spans="1:3" ht="22.5" x14ac:dyDescent="0.25">
      <c r="A11621" s="85">
        <v>45593</v>
      </c>
      <c r="B11621" s="87" t="s">
        <v>492</v>
      </c>
      <c r="C11621" s="2">
        <v>2</v>
      </c>
    </row>
    <row r="11622" spans="1:3" x14ac:dyDescent="0.25">
      <c r="A11622" s="85">
        <v>45593</v>
      </c>
      <c r="B11622" s="86" t="s">
        <v>498</v>
      </c>
      <c r="C11622" s="2">
        <v>2</v>
      </c>
    </row>
    <row r="11623" spans="1:3" ht="22.5" x14ac:dyDescent="0.25">
      <c r="A11623" s="85">
        <v>45593</v>
      </c>
      <c r="B11623" s="86" t="s">
        <v>489</v>
      </c>
      <c r="C11623" s="2"/>
    </row>
    <row r="11624" spans="1:3" x14ac:dyDescent="0.25">
      <c r="A11624" s="85">
        <v>45593</v>
      </c>
      <c r="B11624" s="87" t="s">
        <v>494</v>
      </c>
      <c r="C11624" s="2"/>
    </row>
    <row r="11625" spans="1:3" x14ac:dyDescent="0.25">
      <c r="A11625" s="85">
        <v>45593</v>
      </c>
      <c r="B11625" s="86" t="s">
        <v>520</v>
      </c>
      <c r="C11625" s="2"/>
    </row>
    <row r="11626" spans="1:3" ht="22.5" x14ac:dyDescent="0.25">
      <c r="A11626" s="85">
        <v>45593</v>
      </c>
      <c r="B11626" s="87" t="s">
        <v>551</v>
      </c>
      <c r="C11626" s="2">
        <v>2</v>
      </c>
    </row>
    <row r="11627" spans="1:3" x14ac:dyDescent="0.25">
      <c r="A11627" s="85">
        <v>45593</v>
      </c>
      <c r="B11627" s="87" t="s">
        <v>495</v>
      </c>
      <c r="C11627" s="2"/>
    </row>
    <row r="11628" spans="1:3" ht="22.5" x14ac:dyDescent="0.25">
      <c r="A11628" s="85">
        <v>45593</v>
      </c>
      <c r="B11628" s="87" t="s">
        <v>439</v>
      </c>
      <c r="C11628" s="2">
        <v>2</v>
      </c>
    </row>
    <row r="11629" spans="1:3" x14ac:dyDescent="0.25">
      <c r="A11629" s="85">
        <v>45593</v>
      </c>
      <c r="B11629" s="86" t="s">
        <v>541</v>
      </c>
      <c r="C11629" s="2"/>
    </row>
    <row r="11630" spans="1:3" ht="22.5" x14ac:dyDescent="0.25">
      <c r="A11630" s="85">
        <v>45593</v>
      </c>
      <c r="B11630" s="86" t="s">
        <v>545</v>
      </c>
      <c r="C11630" s="2">
        <v>2</v>
      </c>
    </row>
    <row r="11631" spans="1:3" ht="22.5" x14ac:dyDescent="0.25">
      <c r="A11631" s="85">
        <v>45593</v>
      </c>
      <c r="B11631" s="87" t="s">
        <v>574</v>
      </c>
      <c r="C11631" s="2"/>
    </row>
    <row r="11632" spans="1:3" ht="22.5" x14ac:dyDescent="0.25">
      <c r="A11632" s="85">
        <v>45593</v>
      </c>
      <c r="B11632" s="86" t="s">
        <v>630</v>
      </c>
      <c r="C11632" s="2"/>
    </row>
    <row r="11633" spans="1:3" x14ac:dyDescent="0.25">
      <c r="A11633" s="85">
        <v>45593</v>
      </c>
      <c r="B11633" s="87" t="s">
        <v>553</v>
      </c>
      <c r="C11633" s="2">
        <v>2</v>
      </c>
    </row>
    <row r="11634" spans="1:3" ht="22.5" x14ac:dyDescent="0.25">
      <c r="A11634" s="85">
        <v>45593</v>
      </c>
      <c r="B11634" s="86" t="s">
        <v>500</v>
      </c>
      <c r="C11634" s="2">
        <v>2</v>
      </c>
    </row>
    <row r="11635" spans="1:3" x14ac:dyDescent="0.25">
      <c r="A11635" s="85">
        <v>45593</v>
      </c>
      <c r="B11635" s="87" t="s">
        <v>506</v>
      </c>
      <c r="C11635" s="2"/>
    </row>
    <row r="11636" spans="1:3" x14ac:dyDescent="0.25">
      <c r="A11636" s="85">
        <v>45593</v>
      </c>
      <c r="B11636" s="87" t="s">
        <v>564</v>
      </c>
      <c r="C11636" s="2"/>
    </row>
    <row r="11637" spans="1:3" x14ac:dyDescent="0.25">
      <c r="A11637" s="85">
        <v>45593</v>
      </c>
      <c r="B11637" s="87" t="s">
        <v>524</v>
      </c>
      <c r="C11637" s="2">
        <v>1</v>
      </c>
    </row>
    <row r="11638" spans="1:3" ht="22.5" x14ac:dyDescent="0.25">
      <c r="A11638" s="85">
        <v>45593</v>
      </c>
      <c r="B11638" s="87" t="s">
        <v>572</v>
      </c>
      <c r="C11638" s="2">
        <v>1</v>
      </c>
    </row>
    <row r="11639" spans="1:3" x14ac:dyDescent="0.25">
      <c r="A11639" s="85">
        <v>45593</v>
      </c>
      <c r="B11639" s="86" t="s">
        <v>509</v>
      </c>
      <c r="C11639" s="2">
        <v>1</v>
      </c>
    </row>
    <row r="11640" spans="1:3" x14ac:dyDescent="0.25">
      <c r="A11640" s="85">
        <v>45593</v>
      </c>
      <c r="B11640" s="87" t="s">
        <v>507</v>
      </c>
      <c r="C11640" s="2">
        <v>2</v>
      </c>
    </row>
    <row r="11641" spans="1:3" ht="22.5" x14ac:dyDescent="0.25">
      <c r="A11641" s="85">
        <v>45593</v>
      </c>
      <c r="B11641" s="86" t="s">
        <v>510</v>
      </c>
      <c r="C11641" s="2">
        <v>2</v>
      </c>
    </row>
    <row r="11642" spans="1:3" ht="22.5" x14ac:dyDescent="0.25">
      <c r="A11642" s="85">
        <v>45593</v>
      </c>
      <c r="B11642" s="86" t="s">
        <v>565</v>
      </c>
      <c r="C11642" s="2">
        <v>2</v>
      </c>
    </row>
    <row r="11643" spans="1:3" ht="22.5" x14ac:dyDescent="0.25">
      <c r="A11643" s="85">
        <v>45593</v>
      </c>
      <c r="B11643" s="87" t="s">
        <v>538</v>
      </c>
      <c r="C11643" s="2">
        <v>2</v>
      </c>
    </row>
    <row r="11644" spans="1:3" ht="22.5" x14ac:dyDescent="0.25">
      <c r="A11644" s="85">
        <v>45593</v>
      </c>
      <c r="B11644" s="87" t="s">
        <v>529</v>
      </c>
      <c r="C11644" s="2">
        <v>2</v>
      </c>
    </row>
    <row r="11645" spans="1:3" x14ac:dyDescent="0.25">
      <c r="A11645" s="85">
        <v>45593</v>
      </c>
      <c r="B11645" s="87" t="s">
        <v>582</v>
      </c>
      <c r="C11645" s="2"/>
    </row>
    <row r="11646" spans="1:3" ht="22.5" x14ac:dyDescent="0.25">
      <c r="A11646" s="85">
        <v>45593</v>
      </c>
      <c r="B11646" s="86" t="s">
        <v>511</v>
      </c>
      <c r="C11646" s="2">
        <v>1</v>
      </c>
    </row>
    <row r="11647" spans="1:3" x14ac:dyDescent="0.25">
      <c r="A11647" s="85">
        <v>45593</v>
      </c>
      <c r="B11647" s="87" t="s">
        <v>516</v>
      </c>
      <c r="C11647" s="2">
        <v>2</v>
      </c>
    </row>
    <row r="11648" spans="1:3" ht="22.5" x14ac:dyDescent="0.25">
      <c r="A11648" s="85">
        <v>45593</v>
      </c>
      <c r="B11648" s="86" t="s">
        <v>569</v>
      </c>
      <c r="C11648" s="2">
        <v>2</v>
      </c>
    </row>
    <row r="11649" spans="1:3" x14ac:dyDescent="0.25">
      <c r="A11649" s="85">
        <v>45593</v>
      </c>
      <c r="B11649" s="87" t="s">
        <v>519</v>
      </c>
      <c r="C11649" s="2">
        <v>2</v>
      </c>
    </row>
    <row r="11650" spans="1:3" ht="22.5" x14ac:dyDescent="0.25">
      <c r="A11650" s="85">
        <v>45593</v>
      </c>
      <c r="B11650" s="86" t="s">
        <v>505</v>
      </c>
      <c r="C11650" s="2">
        <v>2</v>
      </c>
    </row>
    <row r="11651" spans="1:3" x14ac:dyDescent="0.25">
      <c r="A11651" s="85">
        <v>45593</v>
      </c>
      <c r="B11651" s="86" t="s">
        <v>513</v>
      </c>
      <c r="C11651" s="2">
        <v>2</v>
      </c>
    </row>
    <row r="11652" spans="1:3" ht="22.5" x14ac:dyDescent="0.25">
      <c r="A11652" s="85">
        <v>45593</v>
      </c>
      <c r="B11652" s="86" t="s">
        <v>559</v>
      </c>
      <c r="C11652" s="2">
        <v>2</v>
      </c>
    </row>
    <row r="11653" spans="1:3" ht="22.5" x14ac:dyDescent="0.25">
      <c r="A11653" s="85">
        <v>45593</v>
      </c>
      <c r="B11653" s="87" t="s">
        <v>517</v>
      </c>
      <c r="C11653" s="2">
        <v>2</v>
      </c>
    </row>
    <row r="11654" spans="1:3" ht="22.5" x14ac:dyDescent="0.25">
      <c r="A11654" s="85">
        <v>45593</v>
      </c>
      <c r="B11654" s="86" t="s">
        <v>629</v>
      </c>
      <c r="C11654" s="2">
        <v>2</v>
      </c>
    </row>
    <row r="11655" spans="1:3" x14ac:dyDescent="0.25">
      <c r="A11655" s="85">
        <v>45593</v>
      </c>
      <c r="B11655" s="87" t="s">
        <v>573</v>
      </c>
      <c r="C11655" s="2">
        <v>2</v>
      </c>
    </row>
    <row r="11656" spans="1:3" ht="22.5" x14ac:dyDescent="0.25">
      <c r="A11656" s="85">
        <v>45593</v>
      </c>
      <c r="B11656" s="87" t="s">
        <v>523</v>
      </c>
      <c r="C11656" s="2">
        <v>2</v>
      </c>
    </row>
    <row r="11657" spans="1:3" ht="22.5" x14ac:dyDescent="0.25">
      <c r="A11657" s="85">
        <v>45593</v>
      </c>
      <c r="B11657" s="86" t="s">
        <v>639</v>
      </c>
      <c r="C11657" s="2">
        <v>2</v>
      </c>
    </row>
    <row r="11658" spans="1:3" ht="22.5" x14ac:dyDescent="0.25">
      <c r="A11658" s="85">
        <v>45593</v>
      </c>
      <c r="B11658" s="86" t="s">
        <v>555</v>
      </c>
      <c r="C11658" s="2">
        <v>2</v>
      </c>
    </row>
    <row r="11659" spans="1:3" ht="22.5" x14ac:dyDescent="0.25">
      <c r="A11659" s="85">
        <v>45593</v>
      </c>
      <c r="B11659" s="87" t="s">
        <v>521</v>
      </c>
      <c r="C11659" s="2">
        <v>2</v>
      </c>
    </row>
    <row r="11660" spans="1:3" ht="22.5" x14ac:dyDescent="0.25">
      <c r="A11660" s="85">
        <v>45593</v>
      </c>
      <c r="B11660" s="87" t="s">
        <v>577</v>
      </c>
      <c r="C11660" s="2">
        <v>2</v>
      </c>
    </row>
    <row r="11661" spans="1:3" x14ac:dyDescent="0.25">
      <c r="A11661" s="85">
        <v>45593</v>
      </c>
      <c r="B11661" s="87" t="s">
        <v>532</v>
      </c>
      <c r="C11661" s="2">
        <v>2</v>
      </c>
    </row>
    <row r="11662" spans="1:3" ht="22.5" x14ac:dyDescent="0.25">
      <c r="A11662" s="85">
        <v>45593</v>
      </c>
      <c r="B11662" s="86" t="s">
        <v>526</v>
      </c>
      <c r="C11662" s="2">
        <v>2</v>
      </c>
    </row>
    <row r="11663" spans="1:3" ht="22.5" x14ac:dyDescent="0.25">
      <c r="A11663" s="85">
        <v>45593</v>
      </c>
      <c r="B11663" s="87" t="s">
        <v>534</v>
      </c>
      <c r="C11663" s="2">
        <v>2</v>
      </c>
    </row>
    <row r="11664" spans="1:3" ht="22.5" x14ac:dyDescent="0.25">
      <c r="A11664" s="85">
        <v>45593</v>
      </c>
      <c r="B11664" s="86" t="s">
        <v>514</v>
      </c>
      <c r="C11664" s="2">
        <v>2</v>
      </c>
    </row>
    <row r="11665" spans="1:3" ht="22.5" x14ac:dyDescent="0.25">
      <c r="A11665" s="85">
        <v>45593</v>
      </c>
      <c r="B11665" s="86" t="s">
        <v>508</v>
      </c>
      <c r="C11665" s="2">
        <v>2</v>
      </c>
    </row>
    <row r="11666" spans="1:3" ht="22.5" x14ac:dyDescent="0.25">
      <c r="A11666" s="85">
        <v>45593</v>
      </c>
      <c r="B11666" s="86" t="s">
        <v>531</v>
      </c>
      <c r="C11666" s="2">
        <v>2</v>
      </c>
    </row>
    <row r="11667" spans="1:3" ht="22.5" x14ac:dyDescent="0.25">
      <c r="A11667" s="85">
        <v>45593</v>
      </c>
      <c r="B11667" s="87" t="s">
        <v>544</v>
      </c>
      <c r="C11667" s="2">
        <v>2</v>
      </c>
    </row>
    <row r="11668" spans="1:3" ht="22.5" x14ac:dyDescent="0.25">
      <c r="A11668" s="85">
        <v>45593</v>
      </c>
      <c r="B11668" s="87" t="s">
        <v>535</v>
      </c>
      <c r="C11668" s="2">
        <v>2</v>
      </c>
    </row>
    <row r="11669" spans="1:3" ht="22.5" x14ac:dyDescent="0.25">
      <c r="A11669" s="85">
        <v>45593</v>
      </c>
      <c r="B11669" s="86" t="s">
        <v>533</v>
      </c>
      <c r="C11669" s="2">
        <v>2</v>
      </c>
    </row>
    <row r="11670" spans="1:3" x14ac:dyDescent="0.25">
      <c r="A11670" s="85">
        <v>45593</v>
      </c>
      <c r="B11670" s="86" t="s">
        <v>527</v>
      </c>
      <c r="C11670" s="2">
        <v>2</v>
      </c>
    </row>
    <row r="11671" spans="1:3" ht="22.5" x14ac:dyDescent="0.25">
      <c r="A11671" s="85">
        <v>45593</v>
      </c>
      <c r="B11671" s="87" t="s">
        <v>504</v>
      </c>
      <c r="C11671" s="2">
        <v>2</v>
      </c>
    </row>
    <row r="11672" spans="1:3" ht="22.5" x14ac:dyDescent="0.25">
      <c r="A11672" s="85">
        <v>45593</v>
      </c>
      <c r="B11672" s="86" t="s">
        <v>540</v>
      </c>
      <c r="C11672" s="2">
        <v>2</v>
      </c>
    </row>
    <row r="11673" spans="1:3" x14ac:dyDescent="0.25">
      <c r="A11673" s="85">
        <v>45593</v>
      </c>
      <c r="B11673" s="87" t="s">
        <v>536</v>
      </c>
      <c r="C11673" s="2">
        <v>2</v>
      </c>
    </row>
    <row r="11674" spans="1:3" x14ac:dyDescent="0.25">
      <c r="A11674" s="85">
        <v>45593</v>
      </c>
      <c r="B11674" s="87" t="s">
        <v>518</v>
      </c>
      <c r="C11674" s="2">
        <v>2</v>
      </c>
    </row>
    <row r="11675" spans="1:3" ht="22.5" x14ac:dyDescent="0.25">
      <c r="A11675" s="85">
        <v>45593</v>
      </c>
      <c r="B11675" s="86" t="s">
        <v>568</v>
      </c>
      <c r="C11675" s="2">
        <v>2</v>
      </c>
    </row>
    <row r="11676" spans="1:3" ht="22.5" x14ac:dyDescent="0.25">
      <c r="A11676" s="85">
        <v>45593</v>
      </c>
      <c r="B11676" s="87" t="s">
        <v>542</v>
      </c>
      <c r="C11676" s="2">
        <v>2</v>
      </c>
    </row>
    <row r="11677" spans="1:3" x14ac:dyDescent="0.25">
      <c r="A11677" s="85">
        <v>45593</v>
      </c>
      <c r="B11677" s="87" t="s">
        <v>546</v>
      </c>
      <c r="C11677" s="2">
        <v>2</v>
      </c>
    </row>
    <row r="11678" spans="1:3" ht="22.5" x14ac:dyDescent="0.25">
      <c r="A11678" s="85">
        <v>45593</v>
      </c>
      <c r="B11678" s="86" t="s">
        <v>543</v>
      </c>
      <c r="C11678" s="2">
        <v>2</v>
      </c>
    </row>
    <row r="11679" spans="1:3" x14ac:dyDescent="0.25">
      <c r="A11679" s="85">
        <v>45594</v>
      </c>
      <c r="B11679" s="86" t="s">
        <v>498</v>
      </c>
      <c r="C11679" s="2">
        <v>2</v>
      </c>
    </row>
    <row r="11680" spans="1:3" x14ac:dyDescent="0.25">
      <c r="A11680" s="85">
        <v>45594</v>
      </c>
      <c r="B11680" s="87" t="s">
        <v>585</v>
      </c>
      <c r="C11680" s="2"/>
    </row>
    <row r="11681" spans="1:3" x14ac:dyDescent="0.25">
      <c r="A11681" s="85">
        <v>45594</v>
      </c>
      <c r="B11681" s="86" t="s">
        <v>580</v>
      </c>
      <c r="C11681" s="2">
        <v>2</v>
      </c>
    </row>
    <row r="11682" spans="1:3" x14ac:dyDescent="0.25">
      <c r="A11682" s="85">
        <v>45594</v>
      </c>
      <c r="B11682" s="87" t="s">
        <v>494</v>
      </c>
      <c r="C11682" s="2"/>
    </row>
    <row r="11683" spans="1:3" ht="22.5" x14ac:dyDescent="0.25">
      <c r="A11683" s="85">
        <v>45594</v>
      </c>
      <c r="B11683" s="87" t="s">
        <v>492</v>
      </c>
      <c r="C11683" s="2">
        <v>2</v>
      </c>
    </row>
    <row r="11684" spans="1:3" ht="22.5" x14ac:dyDescent="0.25">
      <c r="A11684" s="85">
        <v>45594</v>
      </c>
      <c r="B11684" s="86" t="s">
        <v>496</v>
      </c>
      <c r="C11684" s="2">
        <v>2</v>
      </c>
    </row>
    <row r="11685" spans="1:3" ht="22.5" x14ac:dyDescent="0.25">
      <c r="A11685" s="85">
        <v>45594</v>
      </c>
      <c r="B11685" s="86" t="s">
        <v>629</v>
      </c>
      <c r="C11685" s="2"/>
    </row>
    <row r="11686" spans="1:3" ht="22.5" x14ac:dyDescent="0.25">
      <c r="A11686" s="85">
        <v>45594</v>
      </c>
      <c r="B11686" s="86" t="s">
        <v>493</v>
      </c>
      <c r="C11686" s="2">
        <v>2</v>
      </c>
    </row>
    <row r="11687" spans="1:3" ht="22.5" x14ac:dyDescent="0.25">
      <c r="A11687" s="85">
        <v>45594</v>
      </c>
      <c r="B11687" s="87" t="s">
        <v>491</v>
      </c>
      <c r="C11687" s="2"/>
    </row>
    <row r="11688" spans="1:3" x14ac:dyDescent="0.25">
      <c r="A11688" s="85">
        <v>45594</v>
      </c>
      <c r="B11688" s="87" t="s">
        <v>497</v>
      </c>
      <c r="C11688" s="2">
        <v>2</v>
      </c>
    </row>
    <row r="11689" spans="1:3" x14ac:dyDescent="0.25">
      <c r="A11689" s="85">
        <v>45594</v>
      </c>
      <c r="B11689" s="86" t="s">
        <v>495</v>
      </c>
      <c r="C11689" s="2"/>
    </row>
    <row r="11690" spans="1:3" ht="22.5" x14ac:dyDescent="0.25">
      <c r="A11690" s="85">
        <v>45594</v>
      </c>
      <c r="B11690" s="87" t="s">
        <v>551</v>
      </c>
      <c r="C11690" s="2">
        <v>2</v>
      </c>
    </row>
    <row r="11691" spans="1:3" ht="22.5" x14ac:dyDescent="0.25">
      <c r="A11691" s="85">
        <v>45594</v>
      </c>
      <c r="B11691" s="86" t="s">
        <v>489</v>
      </c>
      <c r="C11691" s="2">
        <v>2</v>
      </c>
    </row>
    <row r="11692" spans="1:3" x14ac:dyDescent="0.25">
      <c r="A11692" s="85">
        <v>45594</v>
      </c>
      <c r="B11692" s="87" t="s">
        <v>561</v>
      </c>
      <c r="C11692" s="2">
        <v>1</v>
      </c>
    </row>
    <row r="11693" spans="1:3" ht="22.5" x14ac:dyDescent="0.25">
      <c r="A11693" s="85">
        <v>45594</v>
      </c>
      <c r="B11693" s="86" t="s">
        <v>439</v>
      </c>
      <c r="C11693" s="2">
        <v>2</v>
      </c>
    </row>
    <row r="11694" spans="1:3" ht="22.5" x14ac:dyDescent="0.25">
      <c r="A11694" s="85">
        <v>45594</v>
      </c>
      <c r="B11694" s="87" t="s">
        <v>490</v>
      </c>
      <c r="C11694" s="2">
        <v>2</v>
      </c>
    </row>
    <row r="11695" spans="1:3" x14ac:dyDescent="0.25">
      <c r="A11695" s="85">
        <v>45594</v>
      </c>
      <c r="B11695" s="87" t="s">
        <v>518</v>
      </c>
      <c r="C11695" s="2">
        <v>1</v>
      </c>
    </row>
    <row r="11696" spans="1:3" x14ac:dyDescent="0.25">
      <c r="A11696" s="85">
        <v>45594</v>
      </c>
      <c r="B11696" s="87" t="s">
        <v>509</v>
      </c>
      <c r="C11696" s="2">
        <v>1</v>
      </c>
    </row>
    <row r="11697" spans="1:3" ht="22.5" x14ac:dyDescent="0.25">
      <c r="A11697" s="85">
        <v>45594</v>
      </c>
      <c r="B11697" s="86" t="s">
        <v>572</v>
      </c>
      <c r="C11697" s="2">
        <v>1</v>
      </c>
    </row>
    <row r="11698" spans="1:3" ht="22.5" x14ac:dyDescent="0.25">
      <c r="A11698" s="85">
        <v>45594</v>
      </c>
      <c r="B11698" s="86" t="s">
        <v>508</v>
      </c>
      <c r="C11698" s="2">
        <v>1</v>
      </c>
    </row>
    <row r="11699" spans="1:3" ht="22.5" x14ac:dyDescent="0.25">
      <c r="A11699" s="85">
        <v>45594</v>
      </c>
      <c r="B11699" s="87" t="s">
        <v>511</v>
      </c>
      <c r="C11699" s="2">
        <v>1</v>
      </c>
    </row>
    <row r="11700" spans="1:3" x14ac:dyDescent="0.25">
      <c r="A11700" s="85">
        <v>45594</v>
      </c>
      <c r="B11700" s="86" t="s">
        <v>516</v>
      </c>
      <c r="C11700" s="2">
        <v>2</v>
      </c>
    </row>
    <row r="11701" spans="1:3" ht="22.5" x14ac:dyDescent="0.25">
      <c r="A11701" s="85">
        <v>45594</v>
      </c>
      <c r="B11701" s="86" t="s">
        <v>512</v>
      </c>
      <c r="C11701" s="2">
        <v>2</v>
      </c>
    </row>
    <row r="11702" spans="1:3" x14ac:dyDescent="0.25">
      <c r="A11702" s="85">
        <v>45594</v>
      </c>
      <c r="B11702" s="87" t="s">
        <v>564</v>
      </c>
      <c r="C11702" s="2">
        <v>1</v>
      </c>
    </row>
    <row r="11703" spans="1:3" ht="22.5" x14ac:dyDescent="0.25">
      <c r="A11703" s="85">
        <v>45594</v>
      </c>
      <c r="B11703" s="86" t="s">
        <v>505</v>
      </c>
      <c r="C11703" s="2">
        <v>2</v>
      </c>
    </row>
    <row r="11704" spans="1:3" x14ac:dyDescent="0.25">
      <c r="A11704" s="85">
        <v>45594</v>
      </c>
      <c r="B11704" s="87" t="s">
        <v>519</v>
      </c>
      <c r="C11704" s="2">
        <v>2</v>
      </c>
    </row>
    <row r="11705" spans="1:3" ht="22.5" x14ac:dyDescent="0.25">
      <c r="A11705" s="85">
        <v>45594</v>
      </c>
      <c r="B11705" s="86" t="s">
        <v>583</v>
      </c>
      <c r="C11705" s="2">
        <v>2</v>
      </c>
    </row>
    <row r="11706" spans="1:3" ht="22.5" x14ac:dyDescent="0.25">
      <c r="A11706" s="85">
        <v>45594</v>
      </c>
      <c r="B11706" s="86" t="s">
        <v>555</v>
      </c>
      <c r="C11706" s="2">
        <v>2</v>
      </c>
    </row>
    <row r="11707" spans="1:3" x14ac:dyDescent="0.25">
      <c r="A11707" s="85">
        <v>45594</v>
      </c>
      <c r="B11707" s="87" t="s">
        <v>525</v>
      </c>
      <c r="C11707" s="2">
        <v>2</v>
      </c>
    </row>
    <row r="11708" spans="1:3" x14ac:dyDescent="0.25">
      <c r="A11708" s="85">
        <v>45594</v>
      </c>
      <c r="B11708" s="87" t="s">
        <v>507</v>
      </c>
      <c r="C11708" s="2">
        <v>2</v>
      </c>
    </row>
    <row r="11709" spans="1:3" ht="22.5" x14ac:dyDescent="0.25">
      <c r="A11709" s="85">
        <v>45594</v>
      </c>
      <c r="B11709" s="87" t="s">
        <v>500</v>
      </c>
      <c r="C11709" s="2">
        <v>2</v>
      </c>
    </row>
    <row r="11710" spans="1:3" x14ac:dyDescent="0.25">
      <c r="A11710" s="85">
        <v>45594</v>
      </c>
      <c r="B11710" s="87" t="s">
        <v>513</v>
      </c>
      <c r="C11710" s="2">
        <v>2</v>
      </c>
    </row>
    <row r="11711" spans="1:3" ht="22.5" x14ac:dyDescent="0.25">
      <c r="A11711" s="85">
        <v>45594</v>
      </c>
      <c r="B11711" s="86" t="s">
        <v>560</v>
      </c>
      <c r="C11711" s="2">
        <v>2</v>
      </c>
    </row>
    <row r="11712" spans="1:3" ht="22.5" x14ac:dyDescent="0.25">
      <c r="A11712" s="85">
        <v>45594</v>
      </c>
      <c r="B11712" s="87" t="s">
        <v>510</v>
      </c>
      <c r="C11712" s="2">
        <v>2</v>
      </c>
    </row>
    <row r="11713" spans="1:3" ht="22.5" x14ac:dyDescent="0.25">
      <c r="A11713" s="85">
        <v>45594</v>
      </c>
      <c r="B11713" s="87" t="s">
        <v>545</v>
      </c>
      <c r="C11713" s="2">
        <v>2</v>
      </c>
    </row>
    <row r="11714" spans="1:3" x14ac:dyDescent="0.25">
      <c r="A11714" s="85">
        <v>45594</v>
      </c>
      <c r="B11714" s="86" t="s">
        <v>520</v>
      </c>
      <c r="C11714" s="2"/>
    </row>
    <row r="11715" spans="1:3" x14ac:dyDescent="0.25">
      <c r="A11715" s="85">
        <v>45594</v>
      </c>
      <c r="B11715" s="87" t="s">
        <v>573</v>
      </c>
      <c r="C11715" s="2">
        <v>2</v>
      </c>
    </row>
    <row r="11716" spans="1:3" ht="22.5" x14ac:dyDescent="0.25">
      <c r="A11716" s="85">
        <v>45594</v>
      </c>
      <c r="B11716" s="87" t="s">
        <v>526</v>
      </c>
      <c r="C11716" s="2">
        <v>2</v>
      </c>
    </row>
    <row r="11717" spans="1:3" ht="22.5" x14ac:dyDescent="0.25">
      <c r="A11717" s="85">
        <v>45594</v>
      </c>
      <c r="B11717" s="86" t="s">
        <v>427</v>
      </c>
      <c r="C11717" s="2">
        <v>2</v>
      </c>
    </row>
    <row r="11718" spans="1:3" x14ac:dyDescent="0.25">
      <c r="A11718" s="85">
        <v>45594</v>
      </c>
      <c r="B11718" s="87" t="s">
        <v>524</v>
      </c>
      <c r="C11718" s="2">
        <v>2</v>
      </c>
    </row>
    <row r="11719" spans="1:3" ht="22.5" x14ac:dyDescent="0.25">
      <c r="A11719" s="85">
        <v>45594</v>
      </c>
      <c r="B11719" s="86" t="s">
        <v>501</v>
      </c>
      <c r="C11719" s="2">
        <v>2</v>
      </c>
    </row>
    <row r="11720" spans="1:3" ht="22.5" x14ac:dyDescent="0.25">
      <c r="A11720" s="85">
        <v>45594</v>
      </c>
      <c r="B11720" s="87" t="s">
        <v>535</v>
      </c>
      <c r="C11720" s="2">
        <v>2</v>
      </c>
    </row>
    <row r="11721" spans="1:3" x14ac:dyDescent="0.25">
      <c r="A11721" s="85">
        <v>45594</v>
      </c>
      <c r="B11721" s="87" t="s">
        <v>527</v>
      </c>
      <c r="C11721" s="2">
        <v>2</v>
      </c>
    </row>
    <row r="11722" spans="1:3" ht="22.5" x14ac:dyDescent="0.25">
      <c r="A11722" s="85">
        <v>45594</v>
      </c>
      <c r="B11722" s="86" t="s">
        <v>577</v>
      </c>
      <c r="C11722" s="2">
        <v>2</v>
      </c>
    </row>
    <row r="11723" spans="1:3" ht="22.5" x14ac:dyDescent="0.25">
      <c r="A11723" s="85">
        <v>45594</v>
      </c>
      <c r="B11723" s="86" t="s">
        <v>514</v>
      </c>
      <c r="C11723" s="2">
        <v>2</v>
      </c>
    </row>
    <row r="11724" spans="1:3" ht="22.5" x14ac:dyDescent="0.25">
      <c r="A11724" s="85">
        <v>45594</v>
      </c>
      <c r="B11724" s="87" t="s">
        <v>523</v>
      </c>
      <c r="C11724" s="2">
        <v>2</v>
      </c>
    </row>
    <row r="11725" spans="1:3" ht="22.5" x14ac:dyDescent="0.25">
      <c r="A11725" s="85">
        <v>45594</v>
      </c>
      <c r="B11725" s="86" t="s">
        <v>533</v>
      </c>
      <c r="C11725" s="2">
        <v>2</v>
      </c>
    </row>
    <row r="11726" spans="1:3" x14ac:dyDescent="0.25">
      <c r="A11726" s="85">
        <v>45594</v>
      </c>
      <c r="B11726" s="87" t="s">
        <v>546</v>
      </c>
      <c r="C11726" s="2">
        <v>1</v>
      </c>
    </row>
    <row r="11727" spans="1:3" ht="22.5" x14ac:dyDescent="0.25">
      <c r="A11727" s="85">
        <v>45594</v>
      </c>
      <c r="B11727" s="86" t="s">
        <v>517</v>
      </c>
      <c r="C11727" s="2">
        <v>2</v>
      </c>
    </row>
    <row r="11728" spans="1:3" ht="22.5" x14ac:dyDescent="0.25">
      <c r="A11728" s="85">
        <v>45594</v>
      </c>
      <c r="B11728" s="86" t="s">
        <v>534</v>
      </c>
      <c r="C11728" s="2">
        <v>2</v>
      </c>
    </row>
    <row r="11729" spans="1:3" ht="22.5" x14ac:dyDescent="0.25">
      <c r="A11729" s="85">
        <v>45594</v>
      </c>
      <c r="B11729" s="86" t="s">
        <v>528</v>
      </c>
      <c r="C11729" s="2">
        <v>2</v>
      </c>
    </row>
    <row r="11730" spans="1:3" ht="22.5" x14ac:dyDescent="0.25">
      <c r="A11730" s="85">
        <v>45594</v>
      </c>
      <c r="B11730" s="87" t="s">
        <v>559</v>
      </c>
      <c r="C11730" s="2">
        <v>2</v>
      </c>
    </row>
    <row r="11731" spans="1:3" x14ac:dyDescent="0.25">
      <c r="A11731" s="85">
        <v>45594</v>
      </c>
      <c r="B11731" s="87" t="s">
        <v>502</v>
      </c>
      <c r="C11731" s="2">
        <v>2</v>
      </c>
    </row>
    <row r="11732" spans="1:3" ht="22.5" x14ac:dyDescent="0.25">
      <c r="A11732" s="85">
        <v>45594</v>
      </c>
      <c r="B11732" s="86" t="s">
        <v>639</v>
      </c>
      <c r="C11732" s="2">
        <v>2</v>
      </c>
    </row>
    <row r="11733" spans="1:3" ht="22.5" x14ac:dyDescent="0.25">
      <c r="A11733" s="85">
        <v>45594</v>
      </c>
      <c r="B11733" s="86" t="s">
        <v>576</v>
      </c>
      <c r="C11733" s="2">
        <v>2</v>
      </c>
    </row>
    <row r="11734" spans="1:3" x14ac:dyDescent="0.25">
      <c r="A11734" s="85">
        <v>45594</v>
      </c>
      <c r="B11734" s="86" t="s">
        <v>532</v>
      </c>
      <c r="C11734" s="2">
        <v>2</v>
      </c>
    </row>
    <row r="11735" spans="1:3" ht="22.5" x14ac:dyDescent="0.25">
      <c r="A11735" s="85">
        <v>45594</v>
      </c>
      <c r="B11735" s="86" t="s">
        <v>531</v>
      </c>
      <c r="C11735" s="2">
        <v>2</v>
      </c>
    </row>
    <row r="11736" spans="1:3" ht="22.5" x14ac:dyDescent="0.25">
      <c r="A11736" s="85">
        <v>45594</v>
      </c>
      <c r="B11736" s="87" t="s">
        <v>540</v>
      </c>
      <c r="C11736" s="2">
        <v>2</v>
      </c>
    </row>
    <row r="11737" spans="1:3" x14ac:dyDescent="0.25">
      <c r="A11737" s="85">
        <v>45594</v>
      </c>
      <c r="B11737" s="86" t="s">
        <v>536</v>
      </c>
      <c r="C11737" s="2">
        <v>2</v>
      </c>
    </row>
    <row r="11738" spans="1:3" ht="22.5" x14ac:dyDescent="0.25">
      <c r="A11738" s="85">
        <v>45594</v>
      </c>
      <c r="B11738" s="87" t="s">
        <v>544</v>
      </c>
      <c r="C11738" s="2">
        <v>2</v>
      </c>
    </row>
    <row r="11739" spans="1:3" ht="22.5" x14ac:dyDescent="0.25">
      <c r="A11739" s="85">
        <v>45594</v>
      </c>
      <c r="B11739" s="86" t="s">
        <v>537</v>
      </c>
      <c r="C11739" s="2">
        <v>2</v>
      </c>
    </row>
    <row r="11740" spans="1:3" ht="22.5" x14ac:dyDescent="0.25">
      <c r="A11740" s="85">
        <v>45594</v>
      </c>
      <c r="B11740" s="86" t="s">
        <v>504</v>
      </c>
      <c r="C11740" s="2">
        <v>2</v>
      </c>
    </row>
    <row r="11741" spans="1:3" x14ac:dyDescent="0.25">
      <c r="A11741" s="85">
        <v>45594</v>
      </c>
      <c r="B11741" s="87" t="s">
        <v>547</v>
      </c>
      <c r="C11741" s="2">
        <v>2</v>
      </c>
    </row>
    <row r="11742" spans="1:3" ht="22.5" x14ac:dyDescent="0.25">
      <c r="A11742" s="85">
        <v>45594</v>
      </c>
      <c r="B11742" s="87" t="s">
        <v>543</v>
      </c>
      <c r="C11742" s="2">
        <v>2</v>
      </c>
    </row>
    <row r="11743" spans="1:3" ht="22.5" x14ac:dyDescent="0.25">
      <c r="A11743" s="85">
        <v>45594</v>
      </c>
      <c r="B11743" s="87" t="s">
        <v>568</v>
      </c>
      <c r="C11743" s="2">
        <v>2</v>
      </c>
    </row>
    <row r="11744" spans="1:3" ht="22.5" x14ac:dyDescent="0.25">
      <c r="A11744" s="85">
        <v>45594</v>
      </c>
      <c r="B11744" s="86" t="s">
        <v>538</v>
      </c>
      <c r="C11744" s="2">
        <v>2</v>
      </c>
    </row>
    <row r="11745" spans="1:3" ht="22.5" x14ac:dyDescent="0.25">
      <c r="A11745" s="85">
        <v>45595</v>
      </c>
      <c r="B11745" s="86" t="s">
        <v>630</v>
      </c>
      <c r="C11745" s="2"/>
    </row>
    <row r="11746" spans="1:3" ht="22.5" x14ac:dyDescent="0.25">
      <c r="A11746" s="85">
        <v>45595</v>
      </c>
      <c r="B11746" s="87" t="s">
        <v>550</v>
      </c>
      <c r="C11746" s="2"/>
    </row>
    <row r="11747" spans="1:3" ht="22.5" x14ac:dyDescent="0.25">
      <c r="A11747" s="85">
        <v>45595</v>
      </c>
      <c r="B11747" s="87" t="s">
        <v>493</v>
      </c>
      <c r="C11747" s="2">
        <v>2</v>
      </c>
    </row>
    <row r="11748" spans="1:3" ht="22.5" x14ac:dyDescent="0.25">
      <c r="A11748" s="85">
        <v>45595</v>
      </c>
      <c r="B11748" s="86" t="s">
        <v>496</v>
      </c>
      <c r="C11748" s="2">
        <v>2</v>
      </c>
    </row>
    <row r="11749" spans="1:3" ht="22.5" x14ac:dyDescent="0.25">
      <c r="A11749" s="85">
        <v>45595</v>
      </c>
      <c r="B11749" s="87" t="s">
        <v>499</v>
      </c>
      <c r="C11749" s="2">
        <v>2</v>
      </c>
    </row>
    <row r="11750" spans="1:3" x14ac:dyDescent="0.25">
      <c r="A11750" s="85">
        <v>45595</v>
      </c>
      <c r="B11750" s="87" t="s">
        <v>494</v>
      </c>
      <c r="C11750" s="2"/>
    </row>
    <row r="11751" spans="1:3" ht="22.5" x14ac:dyDescent="0.25">
      <c r="A11751" s="85">
        <v>45595</v>
      </c>
      <c r="B11751" s="87" t="s">
        <v>491</v>
      </c>
      <c r="C11751" s="2"/>
    </row>
    <row r="11752" spans="1:3" ht="22.5" x14ac:dyDescent="0.25">
      <c r="A11752" s="85">
        <v>45595</v>
      </c>
      <c r="B11752" s="87" t="s">
        <v>492</v>
      </c>
      <c r="C11752" s="2">
        <v>2</v>
      </c>
    </row>
    <row r="11753" spans="1:3" x14ac:dyDescent="0.25">
      <c r="A11753" s="85">
        <v>45595</v>
      </c>
      <c r="B11753" s="86" t="s">
        <v>495</v>
      </c>
      <c r="C11753" s="2"/>
    </row>
    <row r="11754" spans="1:3" ht="22.5" x14ac:dyDescent="0.25">
      <c r="A11754" s="85">
        <v>45595</v>
      </c>
      <c r="B11754" s="87" t="s">
        <v>555</v>
      </c>
      <c r="C11754" s="2"/>
    </row>
    <row r="11755" spans="1:3" ht="22.5" x14ac:dyDescent="0.25">
      <c r="A11755" s="85">
        <v>45595</v>
      </c>
      <c r="B11755" s="87" t="s">
        <v>490</v>
      </c>
      <c r="C11755" s="2">
        <v>2</v>
      </c>
    </row>
    <row r="11756" spans="1:3" x14ac:dyDescent="0.25">
      <c r="A11756" s="85">
        <v>45595</v>
      </c>
      <c r="B11756" s="87" t="s">
        <v>506</v>
      </c>
      <c r="C11756" s="2"/>
    </row>
    <row r="11757" spans="1:3" ht="22.5" x14ac:dyDescent="0.25">
      <c r="A11757" s="85">
        <v>45595</v>
      </c>
      <c r="B11757" s="86" t="s">
        <v>501</v>
      </c>
      <c r="C11757" s="2">
        <v>2</v>
      </c>
    </row>
    <row r="11758" spans="1:3" ht="22.5" x14ac:dyDescent="0.25">
      <c r="A11758" s="85">
        <v>45595</v>
      </c>
      <c r="B11758" s="86" t="s">
        <v>535</v>
      </c>
      <c r="C11758" s="2">
        <v>1</v>
      </c>
    </row>
    <row r="11759" spans="1:3" x14ac:dyDescent="0.25">
      <c r="A11759" s="85">
        <v>45595</v>
      </c>
      <c r="B11759" s="87" t="s">
        <v>497</v>
      </c>
      <c r="C11759" s="2">
        <v>2</v>
      </c>
    </row>
    <row r="11760" spans="1:3" x14ac:dyDescent="0.25">
      <c r="A11760" s="85">
        <v>45595</v>
      </c>
      <c r="B11760" s="86" t="s">
        <v>525</v>
      </c>
      <c r="C11760" s="2">
        <v>1</v>
      </c>
    </row>
    <row r="11761" spans="1:3" x14ac:dyDescent="0.25">
      <c r="A11761" s="85">
        <v>45595</v>
      </c>
      <c r="B11761" s="86" t="s">
        <v>516</v>
      </c>
      <c r="C11761" s="2">
        <v>1</v>
      </c>
    </row>
    <row r="11762" spans="1:3" ht="22.5" x14ac:dyDescent="0.25">
      <c r="A11762" s="85">
        <v>45595</v>
      </c>
      <c r="B11762" s="86" t="s">
        <v>500</v>
      </c>
      <c r="C11762" s="2">
        <v>2</v>
      </c>
    </row>
    <row r="11763" spans="1:3" ht="22.5" x14ac:dyDescent="0.25">
      <c r="A11763" s="85">
        <v>45595</v>
      </c>
      <c r="B11763" s="86" t="s">
        <v>583</v>
      </c>
      <c r="C11763" s="2"/>
    </row>
    <row r="11764" spans="1:3" ht="22.5" x14ac:dyDescent="0.25">
      <c r="A11764" s="85">
        <v>45595</v>
      </c>
      <c r="B11764" s="87" t="s">
        <v>557</v>
      </c>
      <c r="C11764" s="2">
        <v>2</v>
      </c>
    </row>
    <row r="11765" spans="1:3" ht="22.5" x14ac:dyDescent="0.25">
      <c r="A11765" s="85">
        <v>45595</v>
      </c>
      <c r="B11765" s="86" t="s">
        <v>512</v>
      </c>
      <c r="C11765" s="2">
        <v>2</v>
      </c>
    </row>
    <row r="11766" spans="1:3" x14ac:dyDescent="0.25">
      <c r="A11766" s="85">
        <v>45595</v>
      </c>
      <c r="B11766" s="87" t="s">
        <v>564</v>
      </c>
      <c r="C11766" s="2">
        <v>1</v>
      </c>
    </row>
    <row r="11767" spans="1:3" ht="22.5" x14ac:dyDescent="0.25">
      <c r="A11767" s="85">
        <v>45595</v>
      </c>
      <c r="B11767" s="86" t="s">
        <v>508</v>
      </c>
      <c r="C11767" s="2">
        <v>1</v>
      </c>
    </row>
    <row r="11768" spans="1:3" x14ac:dyDescent="0.25">
      <c r="A11768" s="85">
        <v>45595</v>
      </c>
      <c r="B11768" s="86" t="s">
        <v>562</v>
      </c>
      <c r="C11768" s="2">
        <v>1</v>
      </c>
    </row>
    <row r="11769" spans="1:3" x14ac:dyDescent="0.25">
      <c r="A11769" s="85">
        <v>45595</v>
      </c>
      <c r="B11769" s="87" t="s">
        <v>519</v>
      </c>
      <c r="C11769" s="2">
        <v>2</v>
      </c>
    </row>
    <row r="11770" spans="1:3" ht="22.5" x14ac:dyDescent="0.25">
      <c r="A11770" s="85">
        <v>45595</v>
      </c>
      <c r="B11770" s="86" t="s">
        <v>489</v>
      </c>
      <c r="C11770" s="2">
        <v>2</v>
      </c>
    </row>
    <row r="11771" spans="1:3" ht="22.5" x14ac:dyDescent="0.25">
      <c r="A11771" s="85">
        <v>45595</v>
      </c>
      <c r="B11771" s="86" t="s">
        <v>548</v>
      </c>
      <c r="C11771" s="2">
        <v>2</v>
      </c>
    </row>
    <row r="11772" spans="1:3" ht="22.5" x14ac:dyDescent="0.25">
      <c r="A11772" s="85">
        <v>45595</v>
      </c>
      <c r="B11772" s="86" t="s">
        <v>511</v>
      </c>
      <c r="C11772" s="2">
        <v>1</v>
      </c>
    </row>
    <row r="11773" spans="1:3" ht="22.5" x14ac:dyDescent="0.25">
      <c r="A11773" s="85">
        <v>45595</v>
      </c>
      <c r="B11773" s="87" t="s">
        <v>510</v>
      </c>
      <c r="C11773" s="2">
        <v>2</v>
      </c>
    </row>
    <row r="11774" spans="1:3" ht="22.5" x14ac:dyDescent="0.25">
      <c r="A11774" s="85">
        <v>45595</v>
      </c>
      <c r="B11774" s="87" t="s">
        <v>560</v>
      </c>
      <c r="C11774" s="2">
        <v>2</v>
      </c>
    </row>
    <row r="11775" spans="1:3" ht="22.5" x14ac:dyDescent="0.25">
      <c r="A11775" s="85">
        <v>45595</v>
      </c>
      <c r="B11775" s="86" t="s">
        <v>559</v>
      </c>
      <c r="C11775" s="2">
        <v>2</v>
      </c>
    </row>
    <row r="11776" spans="1:3" x14ac:dyDescent="0.25">
      <c r="A11776" s="85">
        <v>45595</v>
      </c>
      <c r="B11776" s="86" t="s">
        <v>532</v>
      </c>
      <c r="C11776" s="2">
        <v>2</v>
      </c>
    </row>
    <row r="11777" spans="1:3" ht="22.5" x14ac:dyDescent="0.25">
      <c r="A11777" s="85">
        <v>45595</v>
      </c>
      <c r="B11777" s="87" t="s">
        <v>572</v>
      </c>
      <c r="C11777" s="2">
        <v>1</v>
      </c>
    </row>
    <row r="11778" spans="1:3" ht="22.5" x14ac:dyDescent="0.25">
      <c r="A11778" s="85">
        <v>45595</v>
      </c>
      <c r="B11778" s="87" t="s">
        <v>505</v>
      </c>
      <c r="C11778" s="2">
        <v>2</v>
      </c>
    </row>
    <row r="11779" spans="1:3" ht="22.5" x14ac:dyDescent="0.25">
      <c r="A11779" s="85">
        <v>45595</v>
      </c>
      <c r="B11779" s="86" t="s">
        <v>427</v>
      </c>
      <c r="C11779" s="2">
        <v>2</v>
      </c>
    </row>
    <row r="11780" spans="1:3" x14ac:dyDescent="0.25">
      <c r="A11780" s="85">
        <v>45595</v>
      </c>
      <c r="B11780" s="87" t="s">
        <v>513</v>
      </c>
      <c r="C11780" s="2">
        <v>2</v>
      </c>
    </row>
    <row r="11781" spans="1:3" ht="22.5" x14ac:dyDescent="0.25">
      <c r="A11781" s="85">
        <v>45595</v>
      </c>
      <c r="B11781" s="86" t="s">
        <v>533</v>
      </c>
      <c r="C11781" s="2">
        <v>2</v>
      </c>
    </row>
    <row r="11782" spans="1:3" ht="22.5" x14ac:dyDescent="0.25">
      <c r="A11782" s="85">
        <v>45595</v>
      </c>
      <c r="B11782" s="87" t="s">
        <v>523</v>
      </c>
      <c r="C11782" s="2">
        <v>2</v>
      </c>
    </row>
    <row r="11783" spans="1:3" ht="22.5" x14ac:dyDescent="0.25">
      <c r="A11783" s="85">
        <v>45595</v>
      </c>
      <c r="B11783" s="86" t="s">
        <v>504</v>
      </c>
      <c r="C11783" s="2">
        <v>2</v>
      </c>
    </row>
    <row r="11784" spans="1:3" ht="22.5" x14ac:dyDescent="0.25">
      <c r="A11784" s="85">
        <v>45595</v>
      </c>
      <c r="B11784" s="86" t="s">
        <v>526</v>
      </c>
      <c r="C11784" s="2">
        <v>2</v>
      </c>
    </row>
    <row r="11785" spans="1:3" x14ac:dyDescent="0.25">
      <c r="A11785" s="85">
        <v>45595</v>
      </c>
      <c r="B11785" s="87" t="s">
        <v>561</v>
      </c>
      <c r="C11785" s="2">
        <v>2</v>
      </c>
    </row>
    <row r="11786" spans="1:3" ht="22.5" x14ac:dyDescent="0.25">
      <c r="A11786" s="85">
        <v>45595</v>
      </c>
      <c r="B11786" s="87" t="s">
        <v>517</v>
      </c>
      <c r="C11786" s="2">
        <v>2</v>
      </c>
    </row>
    <row r="11787" spans="1:3" x14ac:dyDescent="0.25">
      <c r="A11787" s="85">
        <v>45595</v>
      </c>
      <c r="B11787" s="87" t="s">
        <v>527</v>
      </c>
      <c r="C11787" s="2">
        <v>2</v>
      </c>
    </row>
    <row r="11788" spans="1:3" x14ac:dyDescent="0.25">
      <c r="A11788" s="85">
        <v>45595</v>
      </c>
      <c r="B11788" s="87" t="s">
        <v>518</v>
      </c>
      <c r="C11788" s="2">
        <v>2</v>
      </c>
    </row>
    <row r="11789" spans="1:3" x14ac:dyDescent="0.25">
      <c r="A11789" s="85">
        <v>45595</v>
      </c>
      <c r="B11789" s="86" t="s">
        <v>524</v>
      </c>
      <c r="C11789" s="2">
        <v>2</v>
      </c>
    </row>
    <row r="11790" spans="1:3" ht="22.5" x14ac:dyDescent="0.25">
      <c r="A11790" s="85">
        <v>45595</v>
      </c>
      <c r="B11790" s="87" t="s">
        <v>576</v>
      </c>
      <c r="C11790" s="2">
        <v>2</v>
      </c>
    </row>
    <row r="11791" spans="1:3" x14ac:dyDescent="0.25">
      <c r="A11791" s="85">
        <v>45595</v>
      </c>
      <c r="B11791" s="86" t="s">
        <v>573</v>
      </c>
      <c r="C11791" s="2">
        <v>2</v>
      </c>
    </row>
    <row r="11792" spans="1:3" ht="22.5" x14ac:dyDescent="0.25">
      <c r="A11792" s="85">
        <v>45595</v>
      </c>
      <c r="B11792" s="86" t="s">
        <v>514</v>
      </c>
      <c r="C11792" s="2">
        <v>2</v>
      </c>
    </row>
    <row r="11793" spans="1:3" ht="22.5" x14ac:dyDescent="0.25">
      <c r="A11793" s="85">
        <v>45595</v>
      </c>
      <c r="B11793" s="86" t="s">
        <v>529</v>
      </c>
      <c r="C11793" s="2">
        <v>2</v>
      </c>
    </row>
    <row r="11794" spans="1:3" ht="22.5" x14ac:dyDescent="0.25">
      <c r="A11794" s="85">
        <v>45595</v>
      </c>
      <c r="B11794" s="86" t="s">
        <v>577</v>
      </c>
      <c r="C11794" s="2">
        <v>2</v>
      </c>
    </row>
    <row r="11795" spans="1:3" ht="22.5" x14ac:dyDescent="0.25">
      <c r="A11795" s="85">
        <v>45595</v>
      </c>
      <c r="B11795" s="86" t="s">
        <v>530</v>
      </c>
      <c r="C11795" s="2">
        <v>2</v>
      </c>
    </row>
    <row r="11796" spans="1:3" ht="22.5" x14ac:dyDescent="0.25">
      <c r="A11796" s="85">
        <v>45595</v>
      </c>
      <c r="B11796" s="87" t="s">
        <v>539</v>
      </c>
      <c r="C11796" s="2">
        <v>2</v>
      </c>
    </row>
    <row r="11797" spans="1:3" ht="22.5" x14ac:dyDescent="0.25">
      <c r="A11797" s="85">
        <v>45595</v>
      </c>
      <c r="B11797" s="87" t="s">
        <v>521</v>
      </c>
      <c r="C11797" s="2">
        <v>2</v>
      </c>
    </row>
    <row r="11798" spans="1:3" x14ac:dyDescent="0.25">
      <c r="A11798" s="85">
        <v>45595</v>
      </c>
      <c r="B11798" s="86" t="s">
        <v>507</v>
      </c>
      <c r="C11798" s="2">
        <v>2</v>
      </c>
    </row>
    <row r="11799" spans="1:3" ht="22.5" x14ac:dyDescent="0.25">
      <c r="A11799" s="85">
        <v>45595</v>
      </c>
      <c r="B11799" s="86" t="s">
        <v>544</v>
      </c>
      <c r="C11799" s="2">
        <v>2</v>
      </c>
    </row>
    <row r="11800" spans="1:3" x14ac:dyDescent="0.25">
      <c r="A11800" s="85">
        <v>45595</v>
      </c>
      <c r="B11800" s="86" t="s">
        <v>541</v>
      </c>
      <c r="C11800" s="2">
        <v>2</v>
      </c>
    </row>
    <row r="11801" spans="1:3" ht="22.5" x14ac:dyDescent="0.25">
      <c r="A11801" s="85">
        <v>45595</v>
      </c>
      <c r="B11801" s="87" t="s">
        <v>563</v>
      </c>
      <c r="C11801" s="2">
        <v>2</v>
      </c>
    </row>
    <row r="11802" spans="1:3" ht="22.5" x14ac:dyDescent="0.25">
      <c r="A11802" s="85">
        <v>45595</v>
      </c>
      <c r="B11802" s="87" t="s">
        <v>540</v>
      </c>
      <c r="C11802" s="2">
        <v>2</v>
      </c>
    </row>
    <row r="11803" spans="1:3" x14ac:dyDescent="0.25">
      <c r="A11803" s="85">
        <v>45595</v>
      </c>
      <c r="B11803" s="86" t="s">
        <v>536</v>
      </c>
      <c r="C11803" s="2">
        <v>2</v>
      </c>
    </row>
    <row r="11804" spans="1:3" ht="22.5" x14ac:dyDescent="0.25">
      <c r="A11804" s="85">
        <v>45595</v>
      </c>
      <c r="B11804" s="87" t="s">
        <v>537</v>
      </c>
      <c r="C11804" s="2">
        <v>2</v>
      </c>
    </row>
    <row r="11805" spans="1:3" ht="22.5" x14ac:dyDescent="0.25">
      <c r="A11805" s="85">
        <v>45595</v>
      </c>
      <c r="B11805" s="87" t="s">
        <v>571</v>
      </c>
      <c r="C11805" s="2">
        <v>2</v>
      </c>
    </row>
    <row r="11806" spans="1:3" x14ac:dyDescent="0.25">
      <c r="A11806" s="85">
        <v>45595</v>
      </c>
      <c r="B11806" s="86" t="s">
        <v>520</v>
      </c>
      <c r="C11806" s="2"/>
    </row>
    <row r="11807" spans="1:3" ht="22.5" x14ac:dyDescent="0.25">
      <c r="A11807" s="85">
        <v>45595</v>
      </c>
      <c r="B11807" s="86" t="s">
        <v>543</v>
      </c>
      <c r="C11807" s="2">
        <v>2</v>
      </c>
    </row>
    <row r="11808" spans="1:3" ht="22.5" x14ac:dyDescent="0.25">
      <c r="A11808" s="85">
        <v>45595</v>
      </c>
      <c r="B11808" s="87" t="s">
        <v>531</v>
      </c>
      <c r="C11808" s="2">
        <v>2</v>
      </c>
    </row>
    <row r="11809" spans="1:3" ht="22.5" x14ac:dyDescent="0.25">
      <c r="A11809" s="85">
        <v>45595</v>
      </c>
      <c r="B11809" s="87" t="s">
        <v>538</v>
      </c>
      <c r="C11809" s="2">
        <v>2</v>
      </c>
    </row>
    <row r="11810" spans="1:3" ht="22.5" x14ac:dyDescent="0.25">
      <c r="A11810" s="85">
        <v>45595</v>
      </c>
      <c r="B11810" s="86" t="s">
        <v>639</v>
      </c>
      <c r="C11810" s="2">
        <v>2</v>
      </c>
    </row>
    <row r="11811" spans="1:3" ht="22.5" x14ac:dyDescent="0.25">
      <c r="A11811" s="85">
        <v>45595</v>
      </c>
      <c r="B11811" s="86" t="s">
        <v>568</v>
      </c>
      <c r="C11811" s="2">
        <v>2</v>
      </c>
    </row>
    <row r="11812" spans="1:3" x14ac:dyDescent="0.25">
      <c r="A11812" s="85">
        <v>45595</v>
      </c>
      <c r="B11812" s="87" t="s">
        <v>570</v>
      </c>
      <c r="C11812" s="2">
        <v>2</v>
      </c>
    </row>
    <row r="11813" spans="1:3" ht="22.5" x14ac:dyDescent="0.25">
      <c r="A11813" s="85">
        <v>45595</v>
      </c>
      <c r="B11813" s="87" t="s">
        <v>545</v>
      </c>
      <c r="C11813" s="2">
        <v>1</v>
      </c>
    </row>
    <row r="11814" spans="1:3" ht="22.5" x14ac:dyDescent="0.25">
      <c r="A11814" s="85">
        <v>45596</v>
      </c>
      <c r="B11814" s="86" t="s">
        <v>645</v>
      </c>
      <c r="C11814" s="2">
        <v>2</v>
      </c>
    </row>
    <row r="11815" spans="1:3" ht="22.5" x14ac:dyDescent="0.25">
      <c r="A11815" s="85">
        <v>45596</v>
      </c>
      <c r="B11815" s="87" t="s">
        <v>499</v>
      </c>
      <c r="C11815" s="2">
        <v>2</v>
      </c>
    </row>
    <row r="11816" spans="1:3" ht="22.5" x14ac:dyDescent="0.25">
      <c r="A11816" s="85">
        <v>45596</v>
      </c>
      <c r="B11816" s="87" t="s">
        <v>581</v>
      </c>
      <c r="C11816" s="2"/>
    </row>
    <row r="11817" spans="1:3" ht="22.5" x14ac:dyDescent="0.25">
      <c r="A11817" s="85">
        <v>45596</v>
      </c>
      <c r="B11817" s="87" t="s">
        <v>550</v>
      </c>
      <c r="C11817" s="2"/>
    </row>
    <row r="11818" spans="1:3" ht="22.5" x14ac:dyDescent="0.25">
      <c r="A11818" s="85">
        <v>45596</v>
      </c>
      <c r="B11818" s="86" t="s">
        <v>496</v>
      </c>
      <c r="C11818" s="2">
        <v>2</v>
      </c>
    </row>
    <row r="11819" spans="1:3" ht="22.5" x14ac:dyDescent="0.25">
      <c r="A11819" s="85">
        <v>45596</v>
      </c>
      <c r="B11819" s="87" t="s">
        <v>548</v>
      </c>
      <c r="C11819" s="2">
        <v>2</v>
      </c>
    </row>
    <row r="11820" spans="1:3" ht="22.5" x14ac:dyDescent="0.25">
      <c r="A11820" s="85">
        <v>45596</v>
      </c>
      <c r="B11820" s="86" t="s">
        <v>552</v>
      </c>
      <c r="C11820" s="2">
        <v>2</v>
      </c>
    </row>
    <row r="11821" spans="1:3" x14ac:dyDescent="0.25">
      <c r="A11821" s="85">
        <v>45596</v>
      </c>
      <c r="B11821" s="87" t="s">
        <v>494</v>
      </c>
      <c r="C11821" s="2"/>
    </row>
    <row r="11822" spans="1:3" ht="22.5" x14ac:dyDescent="0.25">
      <c r="A11822" s="85">
        <v>45596</v>
      </c>
      <c r="B11822" s="87" t="s">
        <v>503</v>
      </c>
      <c r="C11822" s="2">
        <v>2</v>
      </c>
    </row>
    <row r="11823" spans="1:3" ht="22.5" x14ac:dyDescent="0.25">
      <c r="A11823" s="85">
        <v>45596</v>
      </c>
      <c r="B11823" s="86" t="s">
        <v>493</v>
      </c>
      <c r="C11823" s="2">
        <v>2</v>
      </c>
    </row>
    <row r="11824" spans="1:3" x14ac:dyDescent="0.25">
      <c r="A11824" s="85">
        <v>45596</v>
      </c>
      <c r="B11824" s="86" t="s">
        <v>498</v>
      </c>
      <c r="C11824" s="2">
        <v>2</v>
      </c>
    </row>
    <row r="11825" spans="1:3" ht="22.5" x14ac:dyDescent="0.25">
      <c r="A11825" s="85">
        <v>45596</v>
      </c>
      <c r="B11825" s="86" t="s">
        <v>630</v>
      </c>
      <c r="C11825" s="2">
        <v>1</v>
      </c>
    </row>
    <row r="11826" spans="1:3" x14ac:dyDescent="0.25">
      <c r="A11826" s="85">
        <v>45596</v>
      </c>
      <c r="B11826" s="87" t="s">
        <v>497</v>
      </c>
      <c r="C11826" s="2">
        <v>1</v>
      </c>
    </row>
    <row r="11827" spans="1:3" x14ac:dyDescent="0.25">
      <c r="A11827" s="85">
        <v>45596</v>
      </c>
      <c r="B11827" s="86" t="s">
        <v>495</v>
      </c>
      <c r="C11827" s="2"/>
    </row>
    <row r="11828" spans="1:3" ht="22.5" x14ac:dyDescent="0.25">
      <c r="A11828" s="85">
        <v>45596</v>
      </c>
      <c r="B11828" s="87" t="s">
        <v>551</v>
      </c>
      <c r="C11828" s="2">
        <v>2</v>
      </c>
    </row>
    <row r="11829" spans="1:3" x14ac:dyDescent="0.25">
      <c r="A11829" s="85">
        <v>45596</v>
      </c>
      <c r="B11829" s="86" t="s">
        <v>520</v>
      </c>
      <c r="C11829" s="2"/>
    </row>
    <row r="11830" spans="1:3" x14ac:dyDescent="0.25">
      <c r="A11830" s="85">
        <v>45596</v>
      </c>
      <c r="B11830" s="87" t="s">
        <v>506</v>
      </c>
      <c r="C11830" s="2">
        <v>1</v>
      </c>
    </row>
    <row r="11831" spans="1:3" ht="22.5" x14ac:dyDescent="0.25">
      <c r="A11831" s="85">
        <v>45596</v>
      </c>
      <c r="B11831" s="86" t="s">
        <v>545</v>
      </c>
      <c r="C11831" s="2">
        <v>2</v>
      </c>
    </row>
    <row r="11832" spans="1:3" ht="22.5" x14ac:dyDescent="0.25">
      <c r="A11832" s="85">
        <v>45596</v>
      </c>
      <c r="B11832" s="86" t="s">
        <v>533</v>
      </c>
      <c r="C11832" s="2">
        <v>2</v>
      </c>
    </row>
    <row r="11833" spans="1:3" ht="22.5" x14ac:dyDescent="0.25">
      <c r="A11833" s="85">
        <v>45596</v>
      </c>
      <c r="B11833" s="87" t="s">
        <v>491</v>
      </c>
      <c r="C11833" s="2"/>
    </row>
    <row r="11834" spans="1:3" ht="22.5" x14ac:dyDescent="0.25">
      <c r="A11834" s="85">
        <v>45596</v>
      </c>
      <c r="B11834" s="86" t="s">
        <v>511</v>
      </c>
      <c r="C11834" s="2">
        <v>1</v>
      </c>
    </row>
    <row r="11835" spans="1:3" ht="22.5" x14ac:dyDescent="0.25">
      <c r="A11835" s="85">
        <v>45596</v>
      </c>
      <c r="B11835" s="87" t="s">
        <v>554</v>
      </c>
      <c r="C11835" s="2">
        <v>1</v>
      </c>
    </row>
    <row r="11836" spans="1:3" ht="22.5" x14ac:dyDescent="0.25">
      <c r="A11836" s="85">
        <v>45596</v>
      </c>
      <c r="B11836" s="86" t="s">
        <v>523</v>
      </c>
      <c r="C11836" s="2">
        <v>1</v>
      </c>
    </row>
    <row r="11837" spans="1:3" x14ac:dyDescent="0.25">
      <c r="A11837" s="85">
        <v>45596</v>
      </c>
      <c r="B11837" s="87" t="s">
        <v>570</v>
      </c>
      <c r="C11837" s="2">
        <v>1</v>
      </c>
    </row>
    <row r="11838" spans="1:3" ht="22.5" x14ac:dyDescent="0.25">
      <c r="A11838" s="85">
        <v>45596</v>
      </c>
      <c r="B11838" s="86" t="s">
        <v>571</v>
      </c>
      <c r="C11838" s="2">
        <v>1</v>
      </c>
    </row>
    <row r="11839" spans="1:3" x14ac:dyDescent="0.25">
      <c r="A11839" s="85">
        <v>45596</v>
      </c>
      <c r="B11839" s="87" t="s">
        <v>502</v>
      </c>
      <c r="C11839" s="2">
        <v>2</v>
      </c>
    </row>
    <row r="11840" spans="1:3" ht="22.5" x14ac:dyDescent="0.25">
      <c r="A11840" s="85">
        <v>45596</v>
      </c>
      <c r="B11840" s="86" t="s">
        <v>508</v>
      </c>
      <c r="C11840" s="2">
        <v>1</v>
      </c>
    </row>
    <row r="11841" spans="1:3" ht="22.5" x14ac:dyDescent="0.25">
      <c r="A11841" s="85">
        <v>45596</v>
      </c>
      <c r="B11841" s="87" t="s">
        <v>529</v>
      </c>
      <c r="C11841" s="2">
        <v>1</v>
      </c>
    </row>
    <row r="11842" spans="1:3" ht="22.5" x14ac:dyDescent="0.25">
      <c r="A11842" s="85">
        <v>45596</v>
      </c>
      <c r="B11842" s="87" t="s">
        <v>557</v>
      </c>
      <c r="C11842" s="2">
        <v>2</v>
      </c>
    </row>
    <row r="11843" spans="1:3" x14ac:dyDescent="0.25">
      <c r="A11843" s="85">
        <v>45596</v>
      </c>
      <c r="B11843" s="86" t="s">
        <v>525</v>
      </c>
      <c r="C11843" s="2">
        <v>1</v>
      </c>
    </row>
    <row r="11844" spans="1:3" ht="22.5" x14ac:dyDescent="0.25">
      <c r="A11844" s="85">
        <v>45596</v>
      </c>
      <c r="B11844" s="86" t="s">
        <v>569</v>
      </c>
      <c r="C11844" s="2">
        <v>2</v>
      </c>
    </row>
    <row r="11845" spans="1:3" x14ac:dyDescent="0.25">
      <c r="A11845" s="85">
        <v>45596</v>
      </c>
      <c r="B11845" s="87" t="s">
        <v>519</v>
      </c>
      <c r="C11845" s="2">
        <v>2</v>
      </c>
    </row>
    <row r="11846" spans="1:3" ht="22.5" x14ac:dyDescent="0.25">
      <c r="A11846" s="85">
        <v>45596</v>
      </c>
      <c r="B11846" s="86" t="s">
        <v>512</v>
      </c>
      <c r="C11846" s="2">
        <v>2</v>
      </c>
    </row>
    <row r="11847" spans="1:3" x14ac:dyDescent="0.25">
      <c r="A11847" s="85">
        <v>45596</v>
      </c>
      <c r="B11847" s="87" t="s">
        <v>518</v>
      </c>
      <c r="C11847" s="2">
        <v>2</v>
      </c>
    </row>
    <row r="11848" spans="1:3" x14ac:dyDescent="0.25">
      <c r="A11848" s="85">
        <v>45596</v>
      </c>
      <c r="B11848" s="87" t="s">
        <v>547</v>
      </c>
      <c r="C11848" s="2">
        <v>2</v>
      </c>
    </row>
    <row r="11849" spans="1:3" x14ac:dyDescent="0.25">
      <c r="A11849" s="85">
        <v>45596</v>
      </c>
      <c r="B11849" s="86" t="s">
        <v>507</v>
      </c>
      <c r="C11849" s="2">
        <v>2</v>
      </c>
    </row>
    <row r="11850" spans="1:3" x14ac:dyDescent="0.25">
      <c r="A11850" s="85">
        <v>45596</v>
      </c>
      <c r="B11850" s="87" t="s">
        <v>564</v>
      </c>
      <c r="C11850" s="2">
        <v>1</v>
      </c>
    </row>
    <row r="11851" spans="1:3" ht="22.5" x14ac:dyDescent="0.25">
      <c r="A11851" s="85">
        <v>45596</v>
      </c>
      <c r="B11851" s="86" t="s">
        <v>549</v>
      </c>
      <c r="C11851" s="2">
        <v>2</v>
      </c>
    </row>
    <row r="11852" spans="1:3" ht="22.5" x14ac:dyDescent="0.25">
      <c r="A11852" s="85">
        <v>45596</v>
      </c>
      <c r="B11852" s="86" t="s">
        <v>510</v>
      </c>
      <c r="C11852" s="2">
        <v>2</v>
      </c>
    </row>
    <row r="11853" spans="1:3" ht="22.5" x14ac:dyDescent="0.25">
      <c r="A11853" s="85">
        <v>45596</v>
      </c>
      <c r="B11853" s="86" t="s">
        <v>505</v>
      </c>
      <c r="C11853" s="2">
        <v>2</v>
      </c>
    </row>
    <row r="11854" spans="1:3" ht="22.5" x14ac:dyDescent="0.25">
      <c r="A11854" s="85">
        <v>45596</v>
      </c>
      <c r="B11854" s="87" t="s">
        <v>517</v>
      </c>
      <c r="C11854" s="2">
        <v>2</v>
      </c>
    </row>
    <row r="11855" spans="1:3" ht="22.5" x14ac:dyDescent="0.25">
      <c r="A11855" s="85">
        <v>45596</v>
      </c>
      <c r="B11855" s="86" t="s">
        <v>427</v>
      </c>
      <c r="C11855" s="2">
        <v>2</v>
      </c>
    </row>
    <row r="11856" spans="1:3" x14ac:dyDescent="0.25">
      <c r="A11856" s="85">
        <v>45596</v>
      </c>
      <c r="B11856" s="86" t="s">
        <v>524</v>
      </c>
      <c r="C11856" s="2">
        <v>2</v>
      </c>
    </row>
    <row r="11857" spans="1:3" ht="22.5" x14ac:dyDescent="0.25">
      <c r="A11857" s="85">
        <v>45596</v>
      </c>
      <c r="B11857" s="86" t="s">
        <v>555</v>
      </c>
      <c r="C11857" s="2">
        <v>2</v>
      </c>
    </row>
    <row r="11858" spans="1:3" ht="22.5" x14ac:dyDescent="0.25">
      <c r="A11858" s="85">
        <v>45596</v>
      </c>
      <c r="B11858" s="87" t="s">
        <v>531</v>
      </c>
      <c r="C11858" s="2">
        <v>2</v>
      </c>
    </row>
    <row r="11859" spans="1:3" ht="22.5" x14ac:dyDescent="0.25">
      <c r="A11859" s="85">
        <v>45596</v>
      </c>
      <c r="B11859" s="87" t="s">
        <v>563</v>
      </c>
      <c r="C11859" s="2">
        <v>2</v>
      </c>
    </row>
    <row r="11860" spans="1:3" ht="22.5" x14ac:dyDescent="0.25">
      <c r="A11860" s="85">
        <v>45596</v>
      </c>
      <c r="B11860" s="87" t="s">
        <v>559</v>
      </c>
      <c r="C11860" s="2">
        <v>2</v>
      </c>
    </row>
    <row r="11861" spans="1:3" x14ac:dyDescent="0.25">
      <c r="A11861" s="85">
        <v>45596</v>
      </c>
      <c r="B11861" s="86" t="s">
        <v>561</v>
      </c>
      <c r="C11861" s="2">
        <v>2</v>
      </c>
    </row>
    <row r="11862" spans="1:3" ht="22.5" x14ac:dyDescent="0.25">
      <c r="A11862" s="85">
        <v>45596</v>
      </c>
      <c r="B11862" s="87" t="s">
        <v>576</v>
      </c>
      <c r="C11862" s="2">
        <v>2</v>
      </c>
    </row>
    <row r="11863" spans="1:3" ht="22.5" x14ac:dyDescent="0.25">
      <c r="A11863" s="85">
        <v>45596</v>
      </c>
      <c r="B11863" s="86" t="s">
        <v>526</v>
      </c>
      <c r="C11863" s="2">
        <v>2</v>
      </c>
    </row>
    <row r="11864" spans="1:3" x14ac:dyDescent="0.25">
      <c r="A11864" s="85">
        <v>45596</v>
      </c>
      <c r="B11864" s="87" t="s">
        <v>527</v>
      </c>
      <c r="C11864" s="2">
        <v>2</v>
      </c>
    </row>
    <row r="11865" spans="1:3" ht="22.5" x14ac:dyDescent="0.25">
      <c r="A11865" s="85">
        <v>45596</v>
      </c>
      <c r="B11865" s="86" t="s">
        <v>530</v>
      </c>
      <c r="C11865" s="2">
        <v>2</v>
      </c>
    </row>
    <row r="11866" spans="1:3" x14ac:dyDescent="0.25">
      <c r="A11866" s="85">
        <v>45596</v>
      </c>
      <c r="B11866" s="86" t="s">
        <v>546</v>
      </c>
      <c r="C11866" s="2">
        <v>1</v>
      </c>
    </row>
    <row r="11867" spans="1:3" x14ac:dyDescent="0.25">
      <c r="A11867" s="85">
        <v>45596</v>
      </c>
      <c r="B11867" s="87" t="s">
        <v>532</v>
      </c>
      <c r="C11867" s="2">
        <v>2</v>
      </c>
    </row>
    <row r="11868" spans="1:3" ht="22.5" x14ac:dyDescent="0.25">
      <c r="A11868" s="85">
        <v>45596</v>
      </c>
      <c r="B11868" s="87" t="s">
        <v>639</v>
      </c>
      <c r="C11868" s="2">
        <v>2</v>
      </c>
    </row>
    <row r="11869" spans="1:3" ht="22.5" x14ac:dyDescent="0.25">
      <c r="A11869" s="85">
        <v>45596</v>
      </c>
      <c r="B11869" s="87" t="s">
        <v>535</v>
      </c>
      <c r="C11869" s="2">
        <v>2</v>
      </c>
    </row>
    <row r="11870" spans="1:3" ht="22.5" x14ac:dyDescent="0.25">
      <c r="A11870" s="85">
        <v>45596</v>
      </c>
      <c r="B11870" s="87" t="s">
        <v>534</v>
      </c>
      <c r="C11870" s="2">
        <v>2</v>
      </c>
    </row>
    <row r="11871" spans="1:3" x14ac:dyDescent="0.25">
      <c r="A11871" s="85">
        <v>45596</v>
      </c>
      <c r="B11871" s="86" t="s">
        <v>573</v>
      </c>
      <c r="C11871" s="2">
        <v>2</v>
      </c>
    </row>
    <row r="11872" spans="1:3" ht="22.5" x14ac:dyDescent="0.25">
      <c r="A11872" s="85">
        <v>45596</v>
      </c>
      <c r="B11872" s="86" t="s">
        <v>514</v>
      </c>
      <c r="C11872" s="2">
        <v>2</v>
      </c>
    </row>
    <row r="11873" spans="1:3" ht="22.5" x14ac:dyDescent="0.25">
      <c r="A11873" s="85">
        <v>45596</v>
      </c>
      <c r="B11873" s="87" t="s">
        <v>544</v>
      </c>
      <c r="C11873" s="2">
        <v>2</v>
      </c>
    </row>
    <row r="11874" spans="1:3" ht="22.5" x14ac:dyDescent="0.25">
      <c r="A11874" s="85">
        <v>45596</v>
      </c>
      <c r="B11874" s="86" t="s">
        <v>540</v>
      </c>
      <c r="C11874" s="2">
        <v>2</v>
      </c>
    </row>
    <row r="11875" spans="1:3" ht="22.5" x14ac:dyDescent="0.25">
      <c r="A11875" s="85">
        <v>45596</v>
      </c>
      <c r="B11875" s="87" t="s">
        <v>539</v>
      </c>
      <c r="C11875" s="2">
        <v>2</v>
      </c>
    </row>
    <row r="11876" spans="1:3" x14ac:dyDescent="0.25">
      <c r="A11876" s="85">
        <v>45596</v>
      </c>
      <c r="B11876" s="87" t="s">
        <v>536</v>
      </c>
      <c r="C11876" s="2">
        <v>2</v>
      </c>
    </row>
    <row r="11877" spans="1:3" x14ac:dyDescent="0.25">
      <c r="A11877" s="85">
        <v>45596</v>
      </c>
      <c r="B11877" s="86" t="s">
        <v>562</v>
      </c>
      <c r="C11877" s="2">
        <v>2</v>
      </c>
    </row>
    <row r="11878" spans="1:3" ht="22.5" x14ac:dyDescent="0.25">
      <c r="A11878" s="85">
        <v>45596</v>
      </c>
      <c r="B11878" s="87" t="s">
        <v>504</v>
      </c>
      <c r="C11878" s="2">
        <v>2</v>
      </c>
    </row>
    <row r="11879" spans="1:3" ht="22.5" x14ac:dyDescent="0.25">
      <c r="A11879" s="85">
        <v>45596</v>
      </c>
      <c r="B11879" s="87" t="s">
        <v>542</v>
      </c>
      <c r="C11879" s="2">
        <v>2</v>
      </c>
    </row>
    <row r="11880" spans="1:3" ht="22.5" x14ac:dyDescent="0.25">
      <c r="A11880" s="85">
        <v>45596</v>
      </c>
      <c r="B11880" s="86" t="s">
        <v>543</v>
      </c>
      <c r="C11880" s="2">
        <v>2</v>
      </c>
    </row>
    <row r="11881" spans="1:3" ht="22.5" x14ac:dyDescent="0.25">
      <c r="A11881" s="85">
        <v>45596</v>
      </c>
      <c r="B11881" s="86" t="s">
        <v>537</v>
      </c>
      <c r="C11881" s="2">
        <v>2</v>
      </c>
    </row>
    <row r="11882" spans="1:3" ht="22.5" x14ac:dyDescent="0.25">
      <c r="A11882" s="85">
        <v>45596</v>
      </c>
      <c r="B11882" s="86" t="s">
        <v>568</v>
      </c>
      <c r="C11882" s="2">
        <v>2</v>
      </c>
    </row>
    <row r="11883" spans="1:3" ht="22.5" x14ac:dyDescent="0.25">
      <c r="A11883" s="85">
        <v>45596</v>
      </c>
      <c r="B11883" s="87" t="s">
        <v>538</v>
      </c>
      <c r="C11883" s="2">
        <v>2</v>
      </c>
    </row>
    <row r="11884" spans="1:3" ht="22.5" x14ac:dyDescent="0.25">
      <c r="A11884" s="85">
        <v>45597</v>
      </c>
      <c r="B11884" s="87" t="s">
        <v>499</v>
      </c>
      <c r="C11884" s="2">
        <v>2</v>
      </c>
    </row>
    <row r="11885" spans="1:3" ht="22.5" x14ac:dyDescent="0.25">
      <c r="A11885" s="85">
        <v>45597</v>
      </c>
      <c r="B11885" s="86" t="s">
        <v>548</v>
      </c>
      <c r="C11885" s="2">
        <v>2</v>
      </c>
    </row>
    <row r="11886" spans="1:3" ht="22.5" x14ac:dyDescent="0.25">
      <c r="A11886" s="85">
        <v>45597</v>
      </c>
      <c r="B11886" s="87" t="s">
        <v>581</v>
      </c>
      <c r="C11886" s="2"/>
    </row>
    <row r="11887" spans="1:3" ht="22.5" x14ac:dyDescent="0.25">
      <c r="A11887" s="85">
        <v>45597</v>
      </c>
      <c r="B11887" s="86" t="s">
        <v>501</v>
      </c>
      <c r="C11887" s="2"/>
    </row>
    <row r="11888" spans="1:3" ht="22.5" x14ac:dyDescent="0.25">
      <c r="A11888" s="85">
        <v>45597</v>
      </c>
      <c r="B11888" s="87" t="s">
        <v>493</v>
      </c>
      <c r="C11888" s="2"/>
    </row>
    <row r="11889" spans="1:3" ht="22.5" x14ac:dyDescent="0.25">
      <c r="A11889" s="85">
        <v>45597</v>
      </c>
      <c r="B11889" s="87" t="s">
        <v>492</v>
      </c>
      <c r="C11889" s="2">
        <v>2</v>
      </c>
    </row>
    <row r="11890" spans="1:3" ht="22.5" x14ac:dyDescent="0.25">
      <c r="A11890" s="85">
        <v>45597</v>
      </c>
      <c r="B11890" s="86" t="s">
        <v>552</v>
      </c>
      <c r="C11890" s="2">
        <v>2</v>
      </c>
    </row>
    <row r="11891" spans="1:3" x14ac:dyDescent="0.25">
      <c r="A11891" s="85">
        <v>45597</v>
      </c>
      <c r="B11891" s="86" t="s">
        <v>495</v>
      </c>
      <c r="C11891" s="2"/>
    </row>
    <row r="11892" spans="1:3" ht="22.5" x14ac:dyDescent="0.25">
      <c r="A11892" s="85">
        <v>45597</v>
      </c>
      <c r="B11892" s="87" t="s">
        <v>490</v>
      </c>
      <c r="C11892" s="2">
        <v>2</v>
      </c>
    </row>
    <row r="11893" spans="1:3" x14ac:dyDescent="0.25">
      <c r="A11893" s="85">
        <v>45597</v>
      </c>
      <c r="B11893" s="87" t="s">
        <v>494</v>
      </c>
      <c r="C11893" s="2"/>
    </row>
    <row r="11894" spans="1:3" ht="22.5" x14ac:dyDescent="0.25">
      <c r="A11894" s="85">
        <v>45597</v>
      </c>
      <c r="B11894" s="86" t="s">
        <v>568</v>
      </c>
      <c r="C11894" s="2"/>
    </row>
    <row r="11895" spans="1:3" ht="22.5" x14ac:dyDescent="0.25">
      <c r="A11895" s="85">
        <v>45597</v>
      </c>
      <c r="B11895" s="87" t="s">
        <v>551</v>
      </c>
      <c r="C11895" s="2">
        <v>2</v>
      </c>
    </row>
    <row r="11896" spans="1:3" x14ac:dyDescent="0.25">
      <c r="A11896" s="85">
        <v>45597</v>
      </c>
      <c r="B11896" s="86" t="s">
        <v>520</v>
      </c>
      <c r="C11896" s="2"/>
    </row>
    <row r="11897" spans="1:3" ht="22.5" x14ac:dyDescent="0.25">
      <c r="A11897" s="85">
        <v>45597</v>
      </c>
      <c r="B11897" s="86" t="s">
        <v>574</v>
      </c>
      <c r="C11897" s="2"/>
    </row>
    <row r="11898" spans="1:3" x14ac:dyDescent="0.25">
      <c r="A11898" s="85">
        <v>45597</v>
      </c>
      <c r="B11898" s="87" t="s">
        <v>541</v>
      </c>
      <c r="C11898" s="2"/>
    </row>
    <row r="11899" spans="1:3" ht="22.5" x14ac:dyDescent="0.25">
      <c r="A11899" s="85">
        <v>45597</v>
      </c>
      <c r="B11899" s="86" t="s">
        <v>439</v>
      </c>
      <c r="C11899" s="2">
        <v>2</v>
      </c>
    </row>
    <row r="11900" spans="1:3" ht="22.5" x14ac:dyDescent="0.25">
      <c r="A11900" s="85">
        <v>45597</v>
      </c>
      <c r="B11900" s="86" t="s">
        <v>565</v>
      </c>
      <c r="C11900" s="2">
        <v>1</v>
      </c>
    </row>
    <row r="11901" spans="1:3" ht="22.5" x14ac:dyDescent="0.25">
      <c r="A11901" s="85">
        <v>45597</v>
      </c>
      <c r="B11901" s="86" t="s">
        <v>634</v>
      </c>
      <c r="C11901" s="2"/>
    </row>
    <row r="11902" spans="1:3" ht="22.5" x14ac:dyDescent="0.25">
      <c r="A11902" s="85">
        <v>45597</v>
      </c>
      <c r="B11902" s="86" t="s">
        <v>535</v>
      </c>
      <c r="C11902" s="2">
        <v>1</v>
      </c>
    </row>
    <row r="11903" spans="1:3" x14ac:dyDescent="0.25">
      <c r="A11903" s="85">
        <v>45597</v>
      </c>
      <c r="B11903" s="86" t="s">
        <v>498</v>
      </c>
      <c r="C11903" s="2">
        <v>2</v>
      </c>
    </row>
    <row r="11904" spans="1:3" ht="22.5" x14ac:dyDescent="0.25">
      <c r="A11904" s="85">
        <v>45597</v>
      </c>
      <c r="B11904" s="87" t="s">
        <v>505</v>
      </c>
      <c r="C11904" s="2">
        <v>1</v>
      </c>
    </row>
    <row r="11905" spans="1:3" ht="22.5" x14ac:dyDescent="0.25">
      <c r="A11905" s="85">
        <v>45597</v>
      </c>
      <c r="B11905" s="87" t="s">
        <v>510</v>
      </c>
      <c r="C11905" s="2">
        <v>1</v>
      </c>
    </row>
    <row r="11906" spans="1:3" x14ac:dyDescent="0.25">
      <c r="A11906" s="85">
        <v>45597</v>
      </c>
      <c r="B11906" s="86" t="s">
        <v>561</v>
      </c>
      <c r="C11906" s="2">
        <v>1</v>
      </c>
    </row>
    <row r="11907" spans="1:3" ht="22.5" x14ac:dyDescent="0.25">
      <c r="A11907" s="85">
        <v>45597</v>
      </c>
      <c r="B11907" s="87" t="s">
        <v>554</v>
      </c>
      <c r="C11907" s="2">
        <v>1</v>
      </c>
    </row>
    <row r="11908" spans="1:3" ht="22.5" x14ac:dyDescent="0.25">
      <c r="A11908" s="85">
        <v>45597</v>
      </c>
      <c r="B11908" s="87" t="s">
        <v>569</v>
      </c>
      <c r="C11908" s="2">
        <v>2</v>
      </c>
    </row>
    <row r="11909" spans="1:3" ht="22.5" x14ac:dyDescent="0.25">
      <c r="A11909" s="85">
        <v>45597</v>
      </c>
      <c r="B11909" s="87" t="s">
        <v>503</v>
      </c>
      <c r="C11909" s="2">
        <v>2</v>
      </c>
    </row>
    <row r="11910" spans="1:3" ht="22.5" x14ac:dyDescent="0.25">
      <c r="A11910" s="85">
        <v>45597</v>
      </c>
      <c r="B11910" s="86" t="s">
        <v>549</v>
      </c>
      <c r="C11910" s="2">
        <v>1</v>
      </c>
    </row>
    <row r="11911" spans="1:3" ht="22.5" x14ac:dyDescent="0.25">
      <c r="A11911" s="85">
        <v>45597</v>
      </c>
      <c r="B11911" s="86" t="s">
        <v>528</v>
      </c>
      <c r="C11911" s="2">
        <v>2</v>
      </c>
    </row>
    <row r="11912" spans="1:3" x14ac:dyDescent="0.25">
      <c r="A11912" s="85">
        <v>45597</v>
      </c>
      <c r="B11912" s="87" t="s">
        <v>532</v>
      </c>
      <c r="C11912" s="2"/>
    </row>
    <row r="11913" spans="1:3" x14ac:dyDescent="0.25">
      <c r="A11913" s="85">
        <v>45597</v>
      </c>
      <c r="B11913" s="86" t="s">
        <v>553</v>
      </c>
      <c r="C11913" s="2">
        <v>2</v>
      </c>
    </row>
    <row r="11914" spans="1:3" ht="22.5" x14ac:dyDescent="0.25">
      <c r="A11914" s="85">
        <v>45597</v>
      </c>
      <c r="B11914" s="87" t="s">
        <v>630</v>
      </c>
      <c r="C11914" s="2">
        <v>2</v>
      </c>
    </row>
    <row r="11915" spans="1:3" x14ac:dyDescent="0.25">
      <c r="A11915" s="85">
        <v>45597</v>
      </c>
      <c r="B11915" s="87" t="s">
        <v>506</v>
      </c>
      <c r="C11915" s="2">
        <v>1</v>
      </c>
    </row>
    <row r="11916" spans="1:3" ht="22.5" x14ac:dyDescent="0.25">
      <c r="A11916" s="85">
        <v>45597</v>
      </c>
      <c r="B11916" s="87" t="s">
        <v>500</v>
      </c>
      <c r="C11916" s="2">
        <v>2</v>
      </c>
    </row>
    <row r="11917" spans="1:3" x14ac:dyDescent="0.25">
      <c r="A11917" s="85">
        <v>45597</v>
      </c>
      <c r="B11917" s="87" t="s">
        <v>497</v>
      </c>
      <c r="C11917" s="2">
        <v>2</v>
      </c>
    </row>
    <row r="11918" spans="1:3" ht="22.5" x14ac:dyDescent="0.25">
      <c r="A11918" s="85">
        <v>45597</v>
      </c>
      <c r="B11918" s="87" t="s">
        <v>517</v>
      </c>
      <c r="C11918" s="2">
        <v>2</v>
      </c>
    </row>
    <row r="11919" spans="1:3" ht="22.5" x14ac:dyDescent="0.25">
      <c r="A11919" s="85">
        <v>45597</v>
      </c>
      <c r="B11919" s="86" t="s">
        <v>557</v>
      </c>
      <c r="C11919" s="2">
        <v>2</v>
      </c>
    </row>
    <row r="11920" spans="1:3" ht="22.5" x14ac:dyDescent="0.25">
      <c r="A11920" s="85">
        <v>45597</v>
      </c>
      <c r="B11920" s="87" t="s">
        <v>572</v>
      </c>
      <c r="C11920" s="2">
        <v>2</v>
      </c>
    </row>
    <row r="11921" spans="1:3" ht="22.5" x14ac:dyDescent="0.25">
      <c r="A11921" s="85">
        <v>45597</v>
      </c>
      <c r="B11921" s="86" t="s">
        <v>512</v>
      </c>
      <c r="C11921" s="2">
        <v>2</v>
      </c>
    </row>
    <row r="11922" spans="1:3" x14ac:dyDescent="0.25">
      <c r="A11922" s="85">
        <v>45597</v>
      </c>
      <c r="B11922" s="87" t="s">
        <v>573</v>
      </c>
      <c r="C11922" s="2">
        <v>1</v>
      </c>
    </row>
    <row r="11923" spans="1:3" ht="22.5" x14ac:dyDescent="0.25">
      <c r="A11923" s="85">
        <v>45597</v>
      </c>
      <c r="B11923" s="86" t="s">
        <v>514</v>
      </c>
      <c r="C11923" s="2">
        <v>2</v>
      </c>
    </row>
    <row r="11924" spans="1:3" ht="22.5" x14ac:dyDescent="0.25">
      <c r="A11924" s="85">
        <v>45597</v>
      </c>
      <c r="B11924" s="86" t="s">
        <v>511</v>
      </c>
      <c r="C11924" s="2">
        <v>1</v>
      </c>
    </row>
    <row r="11925" spans="1:3" ht="22.5" x14ac:dyDescent="0.25">
      <c r="A11925" s="85">
        <v>45597</v>
      </c>
      <c r="B11925" s="86" t="s">
        <v>560</v>
      </c>
      <c r="C11925" s="2">
        <v>2</v>
      </c>
    </row>
    <row r="11926" spans="1:3" x14ac:dyDescent="0.25">
      <c r="A11926" s="85">
        <v>45597</v>
      </c>
      <c r="B11926" s="87" t="s">
        <v>519</v>
      </c>
      <c r="C11926" s="2">
        <v>2</v>
      </c>
    </row>
    <row r="11927" spans="1:3" ht="22.5" x14ac:dyDescent="0.25">
      <c r="A11927" s="85">
        <v>45597</v>
      </c>
      <c r="B11927" s="86" t="s">
        <v>629</v>
      </c>
      <c r="C11927" s="2">
        <v>2</v>
      </c>
    </row>
    <row r="11928" spans="1:3" ht="22.5" x14ac:dyDescent="0.25">
      <c r="A11928" s="85">
        <v>45597</v>
      </c>
      <c r="B11928" s="86" t="s">
        <v>427</v>
      </c>
      <c r="C11928" s="2">
        <v>2</v>
      </c>
    </row>
    <row r="11929" spans="1:3" x14ac:dyDescent="0.25">
      <c r="A11929" s="85">
        <v>45597</v>
      </c>
      <c r="B11929" s="86" t="s">
        <v>524</v>
      </c>
      <c r="C11929" s="2">
        <v>2</v>
      </c>
    </row>
    <row r="11930" spans="1:3" ht="22.5" x14ac:dyDescent="0.25">
      <c r="A11930" s="85">
        <v>45597</v>
      </c>
      <c r="B11930" s="87" t="s">
        <v>576</v>
      </c>
      <c r="C11930" s="2">
        <v>2</v>
      </c>
    </row>
    <row r="11931" spans="1:3" ht="22.5" x14ac:dyDescent="0.25">
      <c r="A11931" s="85">
        <v>45597</v>
      </c>
      <c r="B11931" s="86" t="s">
        <v>555</v>
      </c>
      <c r="C11931" s="2">
        <v>2</v>
      </c>
    </row>
    <row r="11932" spans="1:3" ht="22.5" x14ac:dyDescent="0.25">
      <c r="A11932" s="85">
        <v>45597</v>
      </c>
      <c r="B11932" s="86" t="s">
        <v>504</v>
      </c>
      <c r="C11932" s="2"/>
    </row>
    <row r="11933" spans="1:3" ht="22.5" x14ac:dyDescent="0.25">
      <c r="A11933" s="85">
        <v>45597</v>
      </c>
      <c r="B11933" s="87" t="s">
        <v>542</v>
      </c>
      <c r="C11933" s="2">
        <v>1</v>
      </c>
    </row>
    <row r="11934" spans="1:3" ht="22.5" x14ac:dyDescent="0.25">
      <c r="A11934" s="85">
        <v>45597</v>
      </c>
      <c r="B11934" s="86" t="s">
        <v>559</v>
      </c>
      <c r="C11934" s="2">
        <v>2</v>
      </c>
    </row>
    <row r="11935" spans="1:3" x14ac:dyDescent="0.25">
      <c r="A11935" s="85">
        <v>45597</v>
      </c>
      <c r="B11935" s="87" t="s">
        <v>527</v>
      </c>
      <c r="C11935" s="2">
        <v>2</v>
      </c>
    </row>
    <row r="11936" spans="1:3" ht="22.5" x14ac:dyDescent="0.25">
      <c r="A11936" s="85">
        <v>45597</v>
      </c>
      <c r="B11936" s="86" t="s">
        <v>533</v>
      </c>
      <c r="C11936" s="2">
        <v>2</v>
      </c>
    </row>
    <row r="11937" spans="1:3" ht="22.5" x14ac:dyDescent="0.25">
      <c r="A11937" s="85">
        <v>45597</v>
      </c>
      <c r="B11937" s="86" t="s">
        <v>526</v>
      </c>
      <c r="C11937" s="2">
        <v>2</v>
      </c>
    </row>
    <row r="11938" spans="1:3" ht="22.5" x14ac:dyDescent="0.25">
      <c r="A11938" s="85">
        <v>45597</v>
      </c>
      <c r="B11938" s="87" t="s">
        <v>538</v>
      </c>
      <c r="C11938" s="2"/>
    </row>
    <row r="11939" spans="1:3" ht="22.5" x14ac:dyDescent="0.25">
      <c r="A11939" s="85">
        <v>45597</v>
      </c>
      <c r="B11939" s="87" t="s">
        <v>544</v>
      </c>
      <c r="C11939" s="2">
        <v>2</v>
      </c>
    </row>
    <row r="11940" spans="1:3" ht="22.5" x14ac:dyDescent="0.25">
      <c r="A11940" s="85">
        <v>45597</v>
      </c>
      <c r="B11940" s="86" t="s">
        <v>529</v>
      </c>
      <c r="C11940" s="2">
        <v>2</v>
      </c>
    </row>
    <row r="11941" spans="1:3" ht="22.5" x14ac:dyDescent="0.25">
      <c r="A11941" s="85">
        <v>45597</v>
      </c>
      <c r="B11941" s="86" t="s">
        <v>534</v>
      </c>
      <c r="C11941" s="2">
        <v>2</v>
      </c>
    </row>
    <row r="11942" spans="1:3" ht="22.5" x14ac:dyDescent="0.25">
      <c r="A11942" s="85">
        <v>45597</v>
      </c>
      <c r="B11942" s="86" t="s">
        <v>523</v>
      </c>
      <c r="C11942" s="2">
        <v>2</v>
      </c>
    </row>
    <row r="11943" spans="1:3" x14ac:dyDescent="0.25">
      <c r="A11943" s="85">
        <v>45597</v>
      </c>
      <c r="B11943" s="87" t="s">
        <v>502</v>
      </c>
      <c r="C11943" s="2">
        <v>2</v>
      </c>
    </row>
    <row r="11944" spans="1:3" x14ac:dyDescent="0.25">
      <c r="A11944" s="85">
        <v>45597</v>
      </c>
      <c r="B11944" s="87" t="s">
        <v>536</v>
      </c>
      <c r="C11944" s="2">
        <v>2</v>
      </c>
    </row>
    <row r="11945" spans="1:3" ht="22.5" x14ac:dyDescent="0.25">
      <c r="A11945" s="85">
        <v>45597</v>
      </c>
      <c r="B11945" s="87" t="s">
        <v>537</v>
      </c>
      <c r="C11945" s="2">
        <v>2</v>
      </c>
    </row>
    <row r="11946" spans="1:3" ht="22.5" x14ac:dyDescent="0.25">
      <c r="A11946" s="85">
        <v>45597</v>
      </c>
      <c r="B11946" s="86" t="s">
        <v>540</v>
      </c>
      <c r="C11946" s="2">
        <v>2</v>
      </c>
    </row>
    <row r="11947" spans="1:3" x14ac:dyDescent="0.25">
      <c r="A11947" s="85">
        <v>45597</v>
      </c>
      <c r="B11947" s="86" t="s">
        <v>525</v>
      </c>
      <c r="C11947" s="2">
        <v>2</v>
      </c>
    </row>
    <row r="11948" spans="1:3" x14ac:dyDescent="0.25">
      <c r="A11948" s="85">
        <v>45597</v>
      </c>
      <c r="B11948" s="86" t="s">
        <v>562</v>
      </c>
      <c r="C11948" s="2">
        <v>2</v>
      </c>
    </row>
    <row r="11949" spans="1:3" ht="22.5" x14ac:dyDescent="0.25">
      <c r="A11949" s="85">
        <v>45597</v>
      </c>
      <c r="B11949" s="86" t="s">
        <v>543</v>
      </c>
      <c r="C11949" s="2">
        <v>2</v>
      </c>
    </row>
    <row r="11950" spans="1:3" ht="22.5" x14ac:dyDescent="0.25">
      <c r="A11950" s="85">
        <v>45597</v>
      </c>
      <c r="B11950" s="87" t="s">
        <v>563</v>
      </c>
      <c r="C11950" s="2">
        <v>2</v>
      </c>
    </row>
    <row r="11951" spans="1:3" ht="22.5" x14ac:dyDescent="0.25">
      <c r="A11951" s="85">
        <v>45597</v>
      </c>
      <c r="B11951" s="87" t="s">
        <v>558</v>
      </c>
      <c r="C11951" s="2">
        <v>1</v>
      </c>
    </row>
    <row r="11952" spans="1:3" ht="22.5" x14ac:dyDescent="0.25">
      <c r="A11952" s="85">
        <v>45597</v>
      </c>
      <c r="B11952" s="87" t="s">
        <v>531</v>
      </c>
      <c r="C11952" s="2">
        <v>2</v>
      </c>
    </row>
    <row r="11953" spans="1:3" x14ac:dyDescent="0.25">
      <c r="A11953" s="85">
        <v>45597</v>
      </c>
      <c r="B11953" s="87" t="s">
        <v>564</v>
      </c>
      <c r="C11953" s="2">
        <v>2</v>
      </c>
    </row>
    <row r="11954" spans="1:3" ht="22.5" x14ac:dyDescent="0.25">
      <c r="A11954" s="85">
        <v>45597</v>
      </c>
      <c r="B11954" s="87" t="s">
        <v>539</v>
      </c>
      <c r="C11954" s="2">
        <v>2</v>
      </c>
    </row>
    <row r="11955" spans="1:3" ht="22.5" x14ac:dyDescent="0.25">
      <c r="A11955" s="85">
        <v>45597</v>
      </c>
      <c r="B11955" s="86" t="s">
        <v>571</v>
      </c>
      <c r="C11955" s="2">
        <v>2</v>
      </c>
    </row>
    <row r="11956" spans="1:3" ht="22.5" x14ac:dyDescent="0.25">
      <c r="A11956" s="85">
        <v>45597</v>
      </c>
      <c r="B11956" s="86" t="s">
        <v>508</v>
      </c>
      <c r="C11956" s="2">
        <v>2</v>
      </c>
    </row>
    <row r="11957" spans="1:3" x14ac:dyDescent="0.25">
      <c r="A11957" s="85">
        <v>45597</v>
      </c>
      <c r="B11957" s="87" t="s">
        <v>546</v>
      </c>
      <c r="C11957" s="2">
        <v>2</v>
      </c>
    </row>
    <row r="11958" spans="1:3" x14ac:dyDescent="0.25">
      <c r="A11958" s="85">
        <v>45597</v>
      </c>
      <c r="B11958" s="87" t="s">
        <v>547</v>
      </c>
      <c r="C11958" s="2">
        <v>2</v>
      </c>
    </row>
    <row r="11959" spans="1:3" ht="22.5" x14ac:dyDescent="0.25">
      <c r="A11959" s="85">
        <v>45597</v>
      </c>
      <c r="B11959" s="87" t="s">
        <v>545</v>
      </c>
      <c r="C11959" s="2">
        <v>2</v>
      </c>
    </row>
    <row r="11960" spans="1:3" ht="22.5" x14ac:dyDescent="0.25">
      <c r="A11960" s="85">
        <v>45598</v>
      </c>
      <c r="B11960" s="86" t="s">
        <v>548</v>
      </c>
      <c r="C11960" s="2"/>
    </row>
    <row r="11961" spans="1:3" ht="22.5" x14ac:dyDescent="0.25">
      <c r="A11961" s="85">
        <v>45598</v>
      </c>
      <c r="B11961" s="87" t="s">
        <v>549</v>
      </c>
      <c r="C11961" s="2"/>
    </row>
    <row r="11962" spans="1:3" x14ac:dyDescent="0.25">
      <c r="A11962" s="85">
        <v>45598</v>
      </c>
      <c r="B11962" s="86" t="s">
        <v>495</v>
      </c>
      <c r="C11962" s="2"/>
    </row>
    <row r="11963" spans="1:3" ht="22.5" x14ac:dyDescent="0.25">
      <c r="A11963" s="85">
        <v>45598</v>
      </c>
      <c r="B11963" s="86" t="s">
        <v>629</v>
      </c>
      <c r="C11963" s="2"/>
    </row>
    <row r="11964" spans="1:3" ht="22.5" x14ac:dyDescent="0.25">
      <c r="A11964" s="85">
        <v>45598</v>
      </c>
      <c r="B11964" s="87" t="s">
        <v>522</v>
      </c>
      <c r="C11964" s="2"/>
    </row>
    <row r="11965" spans="1:3" x14ac:dyDescent="0.25">
      <c r="A11965" s="85">
        <v>45598</v>
      </c>
      <c r="B11965" s="86" t="s">
        <v>564</v>
      </c>
      <c r="C11965" s="2">
        <v>2</v>
      </c>
    </row>
    <row r="11966" spans="1:3" ht="22.5" x14ac:dyDescent="0.25">
      <c r="A11966" s="85">
        <v>45598</v>
      </c>
      <c r="B11966" s="86" t="s">
        <v>583</v>
      </c>
      <c r="C11966" s="2">
        <v>2</v>
      </c>
    </row>
    <row r="11967" spans="1:3" ht="22.5" x14ac:dyDescent="0.25">
      <c r="A11967" s="85">
        <v>45598</v>
      </c>
      <c r="B11967" s="86" t="s">
        <v>545</v>
      </c>
      <c r="C11967" s="2">
        <v>1</v>
      </c>
    </row>
    <row r="11968" spans="1:3" x14ac:dyDescent="0.25">
      <c r="A11968" s="85">
        <v>45598</v>
      </c>
      <c r="B11968" s="86" t="s">
        <v>513</v>
      </c>
      <c r="C11968" s="2">
        <v>1</v>
      </c>
    </row>
    <row r="11969" spans="1:3" x14ac:dyDescent="0.25">
      <c r="A11969" s="85">
        <v>45598</v>
      </c>
      <c r="B11969" s="87" t="s">
        <v>506</v>
      </c>
      <c r="C11969" s="2">
        <v>1</v>
      </c>
    </row>
    <row r="11970" spans="1:3" x14ac:dyDescent="0.25">
      <c r="A11970" s="85">
        <v>45598</v>
      </c>
      <c r="B11970" s="87" t="s">
        <v>546</v>
      </c>
      <c r="C11970" s="2"/>
    </row>
    <row r="11971" spans="1:3" x14ac:dyDescent="0.25">
      <c r="A11971" s="85">
        <v>45598</v>
      </c>
      <c r="B11971" s="87" t="s">
        <v>520</v>
      </c>
      <c r="C11971" s="2"/>
    </row>
    <row r="11972" spans="1:3" ht="22.5" x14ac:dyDescent="0.25">
      <c r="A11972" s="85">
        <v>45598</v>
      </c>
      <c r="B11972" s="87" t="s">
        <v>503</v>
      </c>
      <c r="C11972" s="2">
        <v>2</v>
      </c>
    </row>
    <row r="11973" spans="1:3" ht="22.5" x14ac:dyDescent="0.25">
      <c r="A11973" s="85">
        <v>45598</v>
      </c>
      <c r="B11973" s="86" t="s">
        <v>508</v>
      </c>
      <c r="C11973" s="2">
        <v>1</v>
      </c>
    </row>
    <row r="11974" spans="1:3" ht="22.5" x14ac:dyDescent="0.25">
      <c r="A11974" s="85">
        <v>45598</v>
      </c>
      <c r="B11974" s="86" t="s">
        <v>563</v>
      </c>
      <c r="C11974" s="2">
        <v>1</v>
      </c>
    </row>
    <row r="11975" spans="1:3" ht="22.5" x14ac:dyDescent="0.25">
      <c r="A11975" s="85">
        <v>45598</v>
      </c>
      <c r="B11975" s="86" t="s">
        <v>576</v>
      </c>
      <c r="C11975" s="2">
        <v>1</v>
      </c>
    </row>
    <row r="11976" spans="1:3" ht="22.5" x14ac:dyDescent="0.25">
      <c r="A11976" s="85">
        <v>45598</v>
      </c>
      <c r="B11976" s="87" t="s">
        <v>510</v>
      </c>
      <c r="C11976" s="2">
        <v>2</v>
      </c>
    </row>
    <row r="11977" spans="1:3" ht="22.5" x14ac:dyDescent="0.25">
      <c r="A11977" s="85">
        <v>45598</v>
      </c>
      <c r="B11977" s="86" t="s">
        <v>534</v>
      </c>
      <c r="C11977" s="2">
        <v>2</v>
      </c>
    </row>
    <row r="11978" spans="1:3" ht="22.5" x14ac:dyDescent="0.25">
      <c r="A11978" s="85">
        <v>45598</v>
      </c>
      <c r="B11978" s="86" t="s">
        <v>543</v>
      </c>
      <c r="C11978" s="2">
        <v>2</v>
      </c>
    </row>
    <row r="11979" spans="1:3" ht="22.5" x14ac:dyDescent="0.25">
      <c r="A11979" s="85">
        <v>45598</v>
      </c>
      <c r="B11979" s="86" t="s">
        <v>572</v>
      </c>
      <c r="C11979" s="2">
        <v>1</v>
      </c>
    </row>
    <row r="11980" spans="1:3" x14ac:dyDescent="0.25">
      <c r="A11980" s="85">
        <v>45598</v>
      </c>
      <c r="B11980" s="86" t="s">
        <v>519</v>
      </c>
      <c r="C11980" s="2">
        <v>2</v>
      </c>
    </row>
    <row r="11981" spans="1:3" ht="22.5" x14ac:dyDescent="0.25">
      <c r="A11981" s="85">
        <v>45598</v>
      </c>
      <c r="B11981" s="87" t="s">
        <v>526</v>
      </c>
      <c r="C11981" s="2">
        <v>2</v>
      </c>
    </row>
    <row r="11982" spans="1:3" ht="22.5" x14ac:dyDescent="0.25">
      <c r="A11982" s="85">
        <v>45598</v>
      </c>
      <c r="B11982" s="87" t="s">
        <v>630</v>
      </c>
      <c r="C11982" s="2">
        <v>2</v>
      </c>
    </row>
    <row r="11983" spans="1:3" x14ac:dyDescent="0.25">
      <c r="A11983" s="85">
        <v>45598</v>
      </c>
      <c r="B11983" s="87" t="s">
        <v>562</v>
      </c>
      <c r="C11983" s="2">
        <v>2</v>
      </c>
    </row>
    <row r="11984" spans="1:3" ht="22.5" x14ac:dyDescent="0.25">
      <c r="A11984" s="85">
        <v>45598</v>
      </c>
      <c r="B11984" s="87" t="s">
        <v>535</v>
      </c>
      <c r="C11984" s="2">
        <v>2</v>
      </c>
    </row>
    <row r="11985" spans="1:3" ht="22.5" x14ac:dyDescent="0.25">
      <c r="A11985" s="85">
        <v>45598</v>
      </c>
      <c r="B11985" s="87" t="s">
        <v>530</v>
      </c>
      <c r="C11985" s="2">
        <v>2</v>
      </c>
    </row>
    <row r="11986" spans="1:3" ht="22.5" x14ac:dyDescent="0.25">
      <c r="A11986" s="85">
        <v>45598</v>
      </c>
      <c r="B11986" s="87" t="s">
        <v>544</v>
      </c>
      <c r="C11986" s="2">
        <v>2</v>
      </c>
    </row>
    <row r="11987" spans="1:3" ht="22.5" x14ac:dyDescent="0.25">
      <c r="A11987" s="85">
        <v>45598</v>
      </c>
      <c r="B11987" s="86" t="s">
        <v>540</v>
      </c>
      <c r="C11987" s="2">
        <v>2</v>
      </c>
    </row>
    <row r="11988" spans="1:3" x14ac:dyDescent="0.25">
      <c r="A11988" s="85">
        <v>45598</v>
      </c>
      <c r="B11988" s="87" t="s">
        <v>536</v>
      </c>
      <c r="C11988" s="2">
        <v>2</v>
      </c>
    </row>
    <row r="11989" spans="1:3" ht="22.5" x14ac:dyDescent="0.25">
      <c r="A11989" s="85">
        <v>45598</v>
      </c>
      <c r="B11989" s="87" t="s">
        <v>531</v>
      </c>
      <c r="C11989" s="2">
        <v>2</v>
      </c>
    </row>
    <row r="11990" spans="1:3" ht="22.5" x14ac:dyDescent="0.25">
      <c r="A11990" s="85">
        <v>45598</v>
      </c>
      <c r="B11990" s="87" t="s">
        <v>571</v>
      </c>
      <c r="C11990" s="2">
        <v>2</v>
      </c>
    </row>
    <row r="11991" spans="1:3" ht="22.5" x14ac:dyDescent="0.25">
      <c r="A11991" s="85">
        <v>45599</v>
      </c>
      <c r="B11991" s="87" t="s">
        <v>569</v>
      </c>
      <c r="C11991" s="2">
        <v>2</v>
      </c>
    </row>
    <row r="11992" spans="1:3" ht="22.5" x14ac:dyDescent="0.25">
      <c r="A11992" s="85">
        <v>45599</v>
      </c>
      <c r="B11992" s="87" t="s">
        <v>548</v>
      </c>
      <c r="C11992" s="2"/>
    </row>
    <row r="11993" spans="1:3" ht="22.5" x14ac:dyDescent="0.25">
      <c r="A11993" s="85">
        <v>45599</v>
      </c>
      <c r="B11993" s="87" t="s">
        <v>556</v>
      </c>
      <c r="C11993" s="2"/>
    </row>
    <row r="11994" spans="1:3" ht="22.5" x14ac:dyDescent="0.25">
      <c r="A11994" s="85">
        <v>45599</v>
      </c>
      <c r="B11994" s="86" t="s">
        <v>549</v>
      </c>
      <c r="C11994" s="2"/>
    </row>
    <row r="11995" spans="1:3" x14ac:dyDescent="0.25">
      <c r="A11995" s="85">
        <v>45599</v>
      </c>
      <c r="B11995" s="86" t="s">
        <v>520</v>
      </c>
      <c r="C11995" s="2"/>
    </row>
    <row r="11996" spans="1:3" ht="22.5" x14ac:dyDescent="0.25">
      <c r="A11996" s="85">
        <v>45599</v>
      </c>
      <c r="B11996" s="86" t="s">
        <v>555</v>
      </c>
      <c r="C11996" s="2"/>
    </row>
    <row r="11997" spans="1:3" ht="22.5" x14ac:dyDescent="0.25">
      <c r="A11997" s="85">
        <v>45599</v>
      </c>
      <c r="B11997" s="86" t="s">
        <v>491</v>
      </c>
      <c r="C11997" s="2">
        <v>1</v>
      </c>
    </row>
    <row r="11998" spans="1:3" ht="22.5" x14ac:dyDescent="0.25">
      <c r="A11998" s="85">
        <v>45599</v>
      </c>
      <c r="B11998" s="86" t="s">
        <v>508</v>
      </c>
      <c r="C11998" s="2"/>
    </row>
    <row r="11999" spans="1:3" x14ac:dyDescent="0.25">
      <c r="A11999" s="85">
        <v>45599</v>
      </c>
      <c r="B11999" s="87" t="s">
        <v>546</v>
      </c>
      <c r="C11999" s="2">
        <v>1</v>
      </c>
    </row>
    <row r="12000" spans="1:3" x14ac:dyDescent="0.25">
      <c r="A12000" s="85">
        <v>45599</v>
      </c>
      <c r="B12000" s="86" t="s">
        <v>541</v>
      </c>
      <c r="C12000" s="2">
        <v>1</v>
      </c>
    </row>
    <row r="12001" spans="1:3" ht="22.5" x14ac:dyDescent="0.25">
      <c r="A12001" s="85">
        <v>45599</v>
      </c>
      <c r="B12001" s="86" t="s">
        <v>545</v>
      </c>
      <c r="C12001" s="2">
        <v>1</v>
      </c>
    </row>
    <row r="12002" spans="1:3" ht="22.5" x14ac:dyDescent="0.25">
      <c r="A12002" s="85">
        <v>45599</v>
      </c>
      <c r="B12002" s="87" t="s">
        <v>572</v>
      </c>
      <c r="C12002" s="2">
        <v>1</v>
      </c>
    </row>
    <row r="12003" spans="1:3" ht="22.5" x14ac:dyDescent="0.25">
      <c r="A12003" s="85">
        <v>45599</v>
      </c>
      <c r="B12003" s="86" t="s">
        <v>500</v>
      </c>
      <c r="C12003" s="2">
        <v>1</v>
      </c>
    </row>
    <row r="12004" spans="1:3" x14ac:dyDescent="0.25">
      <c r="A12004" s="85">
        <v>45599</v>
      </c>
      <c r="B12004" s="87" t="s">
        <v>564</v>
      </c>
      <c r="C12004" s="2">
        <v>2</v>
      </c>
    </row>
    <row r="12005" spans="1:3" ht="22.5" x14ac:dyDescent="0.25">
      <c r="A12005" s="85">
        <v>45599</v>
      </c>
      <c r="B12005" s="86" t="s">
        <v>503</v>
      </c>
      <c r="C12005" s="2">
        <v>2</v>
      </c>
    </row>
    <row r="12006" spans="1:3" ht="22.5" x14ac:dyDescent="0.25">
      <c r="A12006" s="85">
        <v>45599</v>
      </c>
      <c r="B12006" s="86" t="s">
        <v>583</v>
      </c>
      <c r="C12006" s="2"/>
    </row>
    <row r="12007" spans="1:3" ht="22.5" x14ac:dyDescent="0.25">
      <c r="A12007" s="85">
        <v>45599</v>
      </c>
      <c r="B12007" s="86" t="s">
        <v>543</v>
      </c>
      <c r="C12007" s="2">
        <v>2</v>
      </c>
    </row>
    <row r="12008" spans="1:3" x14ac:dyDescent="0.25">
      <c r="A12008" s="85">
        <v>45599</v>
      </c>
      <c r="B12008" s="87" t="s">
        <v>513</v>
      </c>
      <c r="C12008" s="2">
        <v>2</v>
      </c>
    </row>
    <row r="12009" spans="1:3" x14ac:dyDescent="0.25">
      <c r="A12009" s="85">
        <v>45599</v>
      </c>
      <c r="B12009" s="87" t="s">
        <v>519</v>
      </c>
      <c r="C12009" s="2">
        <v>2</v>
      </c>
    </row>
    <row r="12010" spans="1:3" ht="22.5" x14ac:dyDescent="0.25">
      <c r="A12010" s="85">
        <v>45599</v>
      </c>
      <c r="B12010" s="87" t="s">
        <v>510</v>
      </c>
      <c r="C12010" s="2">
        <v>2</v>
      </c>
    </row>
    <row r="12011" spans="1:3" ht="22.5" x14ac:dyDescent="0.25">
      <c r="A12011" s="85">
        <v>45599</v>
      </c>
      <c r="B12011" s="87" t="s">
        <v>534</v>
      </c>
      <c r="C12011" s="2">
        <v>2</v>
      </c>
    </row>
    <row r="12012" spans="1:3" ht="22.5" x14ac:dyDescent="0.25">
      <c r="A12012" s="85">
        <v>45599</v>
      </c>
      <c r="B12012" s="86" t="s">
        <v>526</v>
      </c>
      <c r="C12012" s="2">
        <v>2</v>
      </c>
    </row>
    <row r="12013" spans="1:3" ht="22.5" x14ac:dyDescent="0.25">
      <c r="A12013" s="85">
        <v>45599</v>
      </c>
      <c r="B12013" s="87" t="s">
        <v>630</v>
      </c>
      <c r="C12013" s="2">
        <v>2</v>
      </c>
    </row>
    <row r="12014" spans="1:3" ht="22.5" x14ac:dyDescent="0.25">
      <c r="A12014" s="85">
        <v>45599</v>
      </c>
      <c r="B12014" s="87" t="s">
        <v>531</v>
      </c>
      <c r="C12014" s="2">
        <v>2</v>
      </c>
    </row>
    <row r="12015" spans="1:3" ht="22.5" x14ac:dyDescent="0.25">
      <c r="A12015" s="85">
        <v>45599</v>
      </c>
      <c r="B12015" s="86" t="s">
        <v>535</v>
      </c>
      <c r="C12015" s="2">
        <v>2</v>
      </c>
    </row>
    <row r="12016" spans="1:3" ht="22.5" x14ac:dyDescent="0.25">
      <c r="A12016" s="85">
        <v>45599</v>
      </c>
      <c r="B12016" s="86" t="s">
        <v>530</v>
      </c>
      <c r="C12016" s="2">
        <v>2</v>
      </c>
    </row>
    <row r="12017" spans="1:3" ht="22.5" x14ac:dyDescent="0.25">
      <c r="A12017" s="85">
        <v>45599</v>
      </c>
      <c r="B12017" s="87" t="s">
        <v>544</v>
      </c>
      <c r="C12017" s="2">
        <v>2</v>
      </c>
    </row>
    <row r="12018" spans="1:3" x14ac:dyDescent="0.25">
      <c r="A12018" s="85">
        <v>45599</v>
      </c>
      <c r="B12018" s="86" t="s">
        <v>536</v>
      </c>
      <c r="C12018" s="2">
        <v>2</v>
      </c>
    </row>
    <row r="12019" spans="1:3" x14ac:dyDescent="0.25">
      <c r="A12019" s="85">
        <v>45599</v>
      </c>
      <c r="B12019" s="86" t="s">
        <v>562</v>
      </c>
      <c r="C12019" s="2">
        <v>2</v>
      </c>
    </row>
    <row r="12020" spans="1:3" ht="22.5" x14ac:dyDescent="0.25">
      <c r="A12020" s="85">
        <v>45599</v>
      </c>
      <c r="B12020" s="87" t="s">
        <v>568</v>
      </c>
      <c r="C12020" s="2">
        <v>2</v>
      </c>
    </row>
    <row r="12021" spans="1:3" ht="22.5" x14ac:dyDescent="0.25">
      <c r="A12021" s="85">
        <v>45599</v>
      </c>
      <c r="B12021" s="87" t="s">
        <v>540</v>
      </c>
      <c r="C12021" s="2">
        <v>2</v>
      </c>
    </row>
    <row r="12022" spans="1:3" ht="22.5" x14ac:dyDescent="0.25">
      <c r="A12022" s="85">
        <v>45599</v>
      </c>
      <c r="B12022" s="87" t="s">
        <v>571</v>
      </c>
      <c r="C12022" s="2">
        <v>2</v>
      </c>
    </row>
    <row r="12023" spans="1:3" ht="22.5" x14ac:dyDescent="0.25">
      <c r="A12023" s="85">
        <v>45600</v>
      </c>
      <c r="B12023" s="87" t="s">
        <v>548</v>
      </c>
      <c r="C12023" s="2">
        <v>2</v>
      </c>
    </row>
    <row r="12024" spans="1:3" x14ac:dyDescent="0.25">
      <c r="A12024" s="85">
        <v>45600</v>
      </c>
      <c r="B12024" s="86" t="s">
        <v>580</v>
      </c>
      <c r="C12024" s="2">
        <v>2</v>
      </c>
    </row>
    <row r="12025" spans="1:3" ht="22.5" x14ac:dyDescent="0.25">
      <c r="A12025" s="85">
        <v>45600</v>
      </c>
      <c r="B12025" s="86" t="s">
        <v>550</v>
      </c>
      <c r="C12025" s="2"/>
    </row>
    <row r="12026" spans="1:3" ht="22.5" x14ac:dyDescent="0.25">
      <c r="A12026" s="85">
        <v>45600</v>
      </c>
      <c r="B12026" s="86" t="s">
        <v>544</v>
      </c>
      <c r="C12026" s="2"/>
    </row>
    <row r="12027" spans="1:3" ht="22.5" x14ac:dyDescent="0.25">
      <c r="A12027" s="85">
        <v>45600</v>
      </c>
      <c r="B12027" s="87" t="s">
        <v>515</v>
      </c>
      <c r="C12027" s="2">
        <v>2</v>
      </c>
    </row>
    <row r="12028" spans="1:3" x14ac:dyDescent="0.25">
      <c r="A12028" s="85">
        <v>45600</v>
      </c>
      <c r="B12028" s="86" t="s">
        <v>498</v>
      </c>
      <c r="C12028" s="2">
        <v>2</v>
      </c>
    </row>
    <row r="12029" spans="1:3" x14ac:dyDescent="0.25">
      <c r="A12029" s="85">
        <v>45600</v>
      </c>
      <c r="B12029" s="87" t="s">
        <v>494</v>
      </c>
      <c r="C12029" s="2"/>
    </row>
    <row r="12030" spans="1:3" ht="22.5" x14ac:dyDescent="0.25">
      <c r="A12030" s="85">
        <v>45600</v>
      </c>
      <c r="B12030" s="87" t="s">
        <v>499</v>
      </c>
      <c r="C12030" s="2">
        <v>2</v>
      </c>
    </row>
    <row r="12031" spans="1:3" ht="22.5" x14ac:dyDescent="0.25">
      <c r="A12031" s="85">
        <v>45600</v>
      </c>
      <c r="B12031" s="87" t="s">
        <v>556</v>
      </c>
      <c r="C12031" s="2"/>
    </row>
    <row r="12032" spans="1:3" ht="22.5" x14ac:dyDescent="0.25">
      <c r="A12032" s="85">
        <v>45600</v>
      </c>
      <c r="B12032" s="86" t="s">
        <v>529</v>
      </c>
      <c r="C12032" s="2">
        <v>2</v>
      </c>
    </row>
    <row r="12033" spans="1:3" x14ac:dyDescent="0.25">
      <c r="A12033" s="85">
        <v>45600</v>
      </c>
      <c r="B12033" s="87" t="s">
        <v>497</v>
      </c>
      <c r="C12033" s="2">
        <v>2</v>
      </c>
    </row>
    <row r="12034" spans="1:3" ht="22.5" x14ac:dyDescent="0.25">
      <c r="A12034" s="85">
        <v>45600</v>
      </c>
      <c r="B12034" s="86" t="s">
        <v>545</v>
      </c>
      <c r="C12034" s="2">
        <v>2</v>
      </c>
    </row>
    <row r="12035" spans="1:3" x14ac:dyDescent="0.25">
      <c r="A12035" s="85">
        <v>45600</v>
      </c>
      <c r="B12035" s="86" t="s">
        <v>575</v>
      </c>
      <c r="C12035" s="2">
        <v>2</v>
      </c>
    </row>
    <row r="12036" spans="1:3" x14ac:dyDescent="0.25">
      <c r="A12036" s="85">
        <v>45600</v>
      </c>
      <c r="B12036" s="87" t="s">
        <v>561</v>
      </c>
      <c r="C12036" s="2"/>
    </row>
    <row r="12037" spans="1:3" ht="22.5" x14ac:dyDescent="0.25">
      <c r="A12037" s="85">
        <v>45600</v>
      </c>
      <c r="B12037" s="87" t="s">
        <v>551</v>
      </c>
      <c r="C12037" s="2">
        <v>2</v>
      </c>
    </row>
    <row r="12038" spans="1:3" x14ac:dyDescent="0.25">
      <c r="A12038" s="85">
        <v>45600</v>
      </c>
      <c r="B12038" s="86" t="s">
        <v>520</v>
      </c>
      <c r="C12038" s="2"/>
    </row>
    <row r="12039" spans="1:3" x14ac:dyDescent="0.25">
      <c r="A12039" s="85">
        <v>45600</v>
      </c>
      <c r="B12039" s="86" t="s">
        <v>553</v>
      </c>
      <c r="C12039" s="2">
        <v>2</v>
      </c>
    </row>
    <row r="12040" spans="1:3" x14ac:dyDescent="0.25">
      <c r="A12040" s="85">
        <v>45600</v>
      </c>
      <c r="B12040" s="86" t="s">
        <v>495</v>
      </c>
      <c r="C12040" s="2"/>
    </row>
    <row r="12041" spans="1:3" ht="22.5" x14ac:dyDescent="0.25">
      <c r="A12041" s="85">
        <v>45600</v>
      </c>
      <c r="B12041" s="86" t="s">
        <v>439</v>
      </c>
      <c r="C12041" s="2">
        <v>2</v>
      </c>
    </row>
    <row r="12042" spans="1:3" ht="22.5" x14ac:dyDescent="0.25">
      <c r="A12042" s="85">
        <v>45600</v>
      </c>
      <c r="B12042" s="87" t="s">
        <v>490</v>
      </c>
      <c r="C12042" s="2">
        <v>2</v>
      </c>
    </row>
    <row r="12043" spans="1:3" x14ac:dyDescent="0.25">
      <c r="A12043" s="85">
        <v>45600</v>
      </c>
      <c r="B12043" s="87" t="s">
        <v>582</v>
      </c>
      <c r="C12043" s="2">
        <v>2</v>
      </c>
    </row>
    <row r="12044" spans="1:3" ht="22.5" x14ac:dyDescent="0.25">
      <c r="A12044" s="85">
        <v>45600</v>
      </c>
      <c r="B12044" s="87" t="s">
        <v>523</v>
      </c>
      <c r="C12044" s="2">
        <v>1</v>
      </c>
    </row>
    <row r="12045" spans="1:3" ht="22.5" x14ac:dyDescent="0.25">
      <c r="A12045" s="85">
        <v>45600</v>
      </c>
      <c r="B12045" s="86" t="s">
        <v>503</v>
      </c>
      <c r="C12045" s="2"/>
    </row>
    <row r="12046" spans="1:3" x14ac:dyDescent="0.25">
      <c r="A12046" s="85">
        <v>45600</v>
      </c>
      <c r="B12046" s="86" t="s">
        <v>506</v>
      </c>
      <c r="C12046" s="2">
        <v>1</v>
      </c>
    </row>
    <row r="12047" spans="1:3" ht="22.5" x14ac:dyDescent="0.25">
      <c r="A12047" s="85">
        <v>45600</v>
      </c>
      <c r="B12047" s="86" t="s">
        <v>521</v>
      </c>
      <c r="C12047" s="2">
        <v>1</v>
      </c>
    </row>
    <row r="12048" spans="1:3" ht="22.5" x14ac:dyDescent="0.25">
      <c r="A12048" s="85">
        <v>45600</v>
      </c>
      <c r="B12048" s="87" t="s">
        <v>511</v>
      </c>
      <c r="C12048" s="2">
        <v>1</v>
      </c>
    </row>
    <row r="12049" spans="1:3" ht="22.5" x14ac:dyDescent="0.25">
      <c r="A12049" s="85">
        <v>45600</v>
      </c>
      <c r="B12049" s="87" t="s">
        <v>512</v>
      </c>
      <c r="C12049" s="2">
        <v>2</v>
      </c>
    </row>
    <row r="12050" spans="1:3" ht="22.5" x14ac:dyDescent="0.25">
      <c r="A12050" s="85">
        <v>45600</v>
      </c>
      <c r="B12050" s="87" t="s">
        <v>557</v>
      </c>
      <c r="C12050" s="2">
        <v>2</v>
      </c>
    </row>
    <row r="12051" spans="1:3" ht="22.5" x14ac:dyDescent="0.25">
      <c r="A12051" s="85">
        <v>45600</v>
      </c>
      <c r="B12051" s="86" t="s">
        <v>493</v>
      </c>
      <c r="C12051" s="2">
        <v>2</v>
      </c>
    </row>
    <row r="12052" spans="1:3" ht="22.5" x14ac:dyDescent="0.25">
      <c r="A12052" s="85">
        <v>45600</v>
      </c>
      <c r="B12052" s="86" t="s">
        <v>572</v>
      </c>
      <c r="C12052" s="2">
        <v>1</v>
      </c>
    </row>
    <row r="12053" spans="1:3" ht="22.5" x14ac:dyDescent="0.25">
      <c r="A12053" s="85">
        <v>45600</v>
      </c>
      <c r="B12053" s="86" t="s">
        <v>508</v>
      </c>
      <c r="C12053" s="2">
        <v>1</v>
      </c>
    </row>
    <row r="12054" spans="1:3" ht="22.5" x14ac:dyDescent="0.25">
      <c r="A12054" s="85">
        <v>45600</v>
      </c>
      <c r="B12054" s="87" t="s">
        <v>500</v>
      </c>
      <c r="C12054" s="2">
        <v>2</v>
      </c>
    </row>
    <row r="12055" spans="1:3" ht="22.5" x14ac:dyDescent="0.25">
      <c r="A12055" s="85">
        <v>45600</v>
      </c>
      <c r="B12055" s="86" t="s">
        <v>569</v>
      </c>
      <c r="C12055" s="2">
        <v>2</v>
      </c>
    </row>
    <row r="12056" spans="1:3" x14ac:dyDescent="0.25">
      <c r="A12056" s="85">
        <v>45600</v>
      </c>
      <c r="B12056" s="87" t="s">
        <v>516</v>
      </c>
      <c r="C12056" s="2">
        <v>2</v>
      </c>
    </row>
    <row r="12057" spans="1:3" ht="22.5" x14ac:dyDescent="0.25">
      <c r="A12057" s="85">
        <v>45600</v>
      </c>
      <c r="B12057" s="87" t="s">
        <v>505</v>
      </c>
      <c r="C12057" s="2">
        <v>2</v>
      </c>
    </row>
    <row r="12058" spans="1:3" ht="22.5" x14ac:dyDescent="0.25">
      <c r="A12058" s="85">
        <v>45600</v>
      </c>
      <c r="B12058" s="86" t="s">
        <v>565</v>
      </c>
      <c r="C12058" s="2">
        <v>2</v>
      </c>
    </row>
    <row r="12059" spans="1:3" ht="22.5" x14ac:dyDescent="0.25">
      <c r="A12059" s="85">
        <v>45600</v>
      </c>
      <c r="B12059" s="86" t="s">
        <v>560</v>
      </c>
      <c r="C12059" s="2">
        <v>2</v>
      </c>
    </row>
    <row r="12060" spans="1:3" ht="22.5" x14ac:dyDescent="0.25">
      <c r="A12060" s="85">
        <v>45600</v>
      </c>
      <c r="B12060" s="87" t="s">
        <v>559</v>
      </c>
      <c r="C12060" s="2">
        <v>2</v>
      </c>
    </row>
    <row r="12061" spans="1:3" x14ac:dyDescent="0.25">
      <c r="A12061" s="85">
        <v>45600</v>
      </c>
      <c r="B12061" s="87" t="s">
        <v>513</v>
      </c>
      <c r="C12061" s="2">
        <v>2</v>
      </c>
    </row>
    <row r="12062" spans="1:3" x14ac:dyDescent="0.25">
      <c r="A12062" s="85">
        <v>45600</v>
      </c>
      <c r="B12062" s="87" t="s">
        <v>519</v>
      </c>
      <c r="C12062" s="2">
        <v>2</v>
      </c>
    </row>
    <row r="12063" spans="1:3" ht="22.5" x14ac:dyDescent="0.25">
      <c r="A12063" s="85">
        <v>45600</v>
      </c>
      <c r="B12063" s="87" t="s">
        <v>630</v>
      </c>
      <c r="C12063" s="2">
        <v>2</v>
      </c>
    </row>
    <row r="12064" spans="1:3" ht="22.5" x14ac:dyDescent="0.25">
      <c r="A12064" s="85">
        <v>45600</v>
      </c>
      <c r="B12064" s="86" t="s">
        <v>528</v>
      </c>
      <c r="C12064" s="2">
        <v>2</v>
      </c>
    </row>
    <row r="12065" spans="1:3" ht="22.5" x14ac:dyDescent="0.25">
      <c r="A12065" s="85">
        <v>45600</v>
      </c>
      <c r="B12065" s="87" t="s">
        <v>563</v>
      </c>
      <c r="C12065" s="2">
        <v>2</v>
      </c>
    </row>
    <row r="12066" spans="1:3" ht="22.5" x14ac:dyDescent="0.25">
      <c r="A12066" s="85">
        <v>45600</v>
      </c>
      <c r="B12066" s="87" t="s">
        <v>517</v>
      </c>
      <c r="C12066" s="2">
        <v>2</v>
      </c>
    </row>
    <row r="12067" spans="1:3" ht="22.5" x14ac:dyDescent="0.25">
      <c r="A12067" s="85">
        <v>45600</v>
      </c>
      <c r="B12067" s="86" t="s">
        <v>558</v>
      </c>
      <c r="C12067" s="2">
        <v>1</v>
      </c>
    </row>
    <row r="12068" spans="1:3" ht="22.5" x14ac:dyDescent="0.25">
      <c r="A12068" s="85">
        <v>45600</v>
      </c>
      <c r="B12068" s="86" t="s">
        <v>531</v>
      </c>
      <c r="C12068" s="2">
        <v>2</v>
      </c>
    </row>
    <row r="12069" spans="1:3" ht="22.5" x14ac:dyDescent="0.25">
      <c r="A12069" s="85">
        <v>45600</v>
      </c>
      <c r="B12069" s="86" t="s">
        <v>629</v>
      </c>
      <c r="C12069" s="2">
        <v>2</v>
      </c>
    </row>
    <row r="12070" spans="1:3" ht="22.5" x14ac:dyDescent="0.25">
      <c r="A12070" s="85">
        <v>45600</v>
      </c>
      <c r="B12070" s="86" t="s">
        <v>576</v>
      </c>
      <c r="C12070" s="2">
        <v>2</v>
      </c>
    </row>
    <row r="12071" spans="1:3" ht="22.5" x14ac:dyDescent="0.25">
      <c r="A12071" s="85">
        <v>45600</v>
      </c>
      <c r="B12071" s="86" t="s">
        <v>514</v>
      </c>
      <c r="C12071" s="2">
        <v>2</v>
      </c>
    </row>
    <row r="12072" spans="1:3" x14ac:dyDescent="0.25">
      <c r="A12072" s="85">
        <v>45600</v>
      </c>
      <c r="B12072" s="87" t="s">
        <v>525</v>
      </c>
      <c r="C12072" s="2">
        <v>2</v>
      </c>
    </row>
    <row r="12073" spans="1:3" ht="22.5" x14ac:dyDescent="0.25">
      <c r="A12073" s="85">
        <v>45600</v>
      </c>
      <c r="B12073" s="87" t="s">
        <v>535</v>
      </c>
      <c r="C12073" s="2">
        <v>1</v>
      </c>
    </row>
    <row r="12074" spans="1:3" x14ac:dyDescent="0.25">
      <c r="A12074" s="85">
        <v>45600</v>
      </c>
      <c r="B12074" s="87" t="s">
        <v>502</v>
      </c>
      <c r="C12074" s="2">
        <v>2</v>
      </c>
    </row>
    <row r="12075" spans="1:3" ht="22.5" x14ac:dyDescent="0.25">
      <c r="A12075" s="85">
        <v>45600</v>
      </c>
      <c r="B12075" s="86" t="s">
        <v>534</v>
      </c>
      <c r="C12075" s="2">
        <v>2</v>
      </c>
    </row>
    <row r="12076" spans="1:3" ht="22.5" x14ac:dyDescent="0.25">
      <c r="A12076" s="85">
        <v>45600</v>
      </c>
      <c r="B12076" s="86" t="s">
        <v>549</v>
      </c>
      <c r="C12076" s="2">
        <v>2</v>
      </c>
    </row>
    <row r="12077" spans="1:3" ht="22.5" x14ac:dyDescent="0.25">
      <c r="A12077" s="85">
        <v>45600</v>
      </c>
      <c r="B12077" s="87" t="s">
        <v>555</v>
      </c>
      <c r="C12077" s="2">
        <v>2</v>
      </c>
    </row>
    <row r="12078" spans="1:3" x14ac:dyDescent="0.25">
      <c r="A12078" s="85">
        <v>45600</v>
      </c>
      <c r="B12078" s="86" t="s">
        <v>536</v>
      </c>
      <c r="C12078" s="2">
        <v>2</v>
      </c>
    </row>
    <row r="12079" spans="1:3" ht="22.5" x14ac:dyDescent="0.25">
      <c r="A12079" s="85">
        <v>45600</v>
      </c>
      <c r="B12079" s="86" t="s">
        <v>537</v>
      </c>
      <c r="C12079" s="2">
        <v>2</v>
      </c>
    </row>
    <row r="12080" spans="1:3" x14ac:dyDescent="0.25">
      <c r="A12080" s="85">
        <v>45600</v>
      </c>
      <c r="B12080" s="87" t="s">
        <v>527</v>
      </c>
      <c r="C12080" s="2">
        <v>2</v>
      </c>
    </row>
    <row r="12081" spans="1:3" ht="22.5" x14ac:dyDescent="0.25">
      <c r="A12081" s="85">
        <v>45600</v>
      </c>
      <c r="B12081" s="86" t="s">
        <v>577</v>
      </c>
      <c r="C12081" s="2">
        <v>2</v>
      </c>
    </row>
    <row r="12082" spans="1:3" x14ac:dyDescent="0.25">
      <c r="A12082" s="85">
        <v>45600</v>
      </c>
      <c r="B12082" s="86" t="s">
        <v>562</v>
      </c>
      <c r="C12082" s="2">
        <v>2</v>
      </c>
    </row>
    <row r="12083" spans="1:3" x14ac:dyDescent="0.25">
      <c r="A12083" s="85">
        <v>45600</v>
      </c>
      <c r="B12083" s="87" t="s">
        <v>541</v>
      </c>
      <c r="C12083" s="2">
        <v>2</v>
      </c>
    </row>
    <row r="12084" spans="1:3" ht="22.5" x14ac:dyDescent="0.25">
      <c r="A12084" s="85">
        <v>45600</v>
      </c>
      <c r="B12084" s="86" t="s">
        <v>639</v>
      </c>
      <c r="C12084" s="2">
        <v>2</v>
      </c>
    </row>
    <row r="12085" spans="1:3" ht="22.5" x14ac:dyDescent="0.25">
      <c r="A12085" s="85">
        <v>45600</v>
      </c>
      <c r="B12085" s="87" t="s">
        <v>543</v>
      </c>
      <c r="C12085" s="2">
        <v>2</v>
      </c>
    </row>
    <row r="12086" spans="1:3" x14ac:dyDescent="0.25">
      <c r="A12086" s="85">
        <v>45600</v>
      </c>
      <c r="B12086" s="87" t="s">
        <v>547</v>
      </c>
      <c r="C12086" s="2">
        <v>2</v>
      </c>
    </row>
    <row r="12087" spans="1:3" x14ac:dyDescent="0.25">
      <c r="A12087" s="85">
        <v>45600</v>
      </c>
      <c r="B12087" s="87" t="s">
        <v>546</v>
      </c>
      <c r="C12087" s="2">
        <v>2</v>
      </c>
    </row>
    <row r="12088" spans="1:3" ht="22.5" x14ac:dyDescent="0.25">
      <c r="A12088" s="85">
        <v>45600</v>
      </c>
      <c r="B12088" s="86" t="s">
        <v>568</v>
      </c>
      <c r="C12088" s="2">
        <v>2</v>
      </c>
    </row>
    <row r="12089" spans="1:3" x14ac:dyDescent="0.25">
      <c r="A12089" s="85">
        <v>45600</v>
      </c>
      <c r="B12089" s="87" t="s">
        <v>564</v>
      </c>
      <c r="C12089" s="2">
        <v>2</v>
      </c>
    </row>
    <row r="12090" spans="1:3" ht="22.5" x14ac:dyDescent="0.25">
      <c r="A12090" s="85">
        <v>45601</v>
      </c>
      <c r="B12090" s="86" t="s">
        <v>501</v>
      </c>
      <c r="C12090" s="2"/>
    </row>
    <row r="12091" spans="1:3" ht="22.5" x14ac:dyDescent="0.25">
      <c r="A12091" s="85">
        <v>45601</v>
      </c>
      <c r="B12091" s="87" t="s">
        <v>499</v>
      </c>
      <c r="C12091" s="2">
        <v>2</v>
      </c>
    </row>
    <row r="12092" spans="1:3" ht="22.5" x14ac:dyDescent="0.25">
      <c r="A12092" s="85">
        <v>45601</v>
      </c>
      <c r="B12092" s="87" t="s">
        <v>490</v>
      </c>
      <c r="C12092" s="2">
        <v>2</v>
      </c>
    </row>
    <row r="12093" spans="1:3" ht="22.5" x14ac:dyDescent="0.25">
      <c r="A12093" s="85">
        <v>45601</v>
      </c>
      <c r="B12093" s="87" t="s">
        <v>550</v>
      </c>
      <c r="C12093" s="2"/>
    </row>
    <row r="12094" spans="1:3" ht="22.5" x14ac:dyDescent="0.25">
      <c r="A12094" s="85">
        <v>45601</v>
      </c>
      <c r="B12094" s="87" t="s">
        <v>496</v>
      </c>
      <c r="C12094" s="2">
        <v>2</v>
      </c>
    </row>
    <row r="12095" spans="1:3" x14ac:dyDescent="0.25">
      <c r="A12095" s="85">
        <v>45601</v>
      </c>
      <c r="B12095" s="86" t="s">
        <v>494</v>
      </c>
      <c r="C12095" s="2"/>
    </row>
    <row r="12096" spans="1:3" x14ac:dyDescent="0.25">
      <c r="A12096" s="85">
        <v>45601</v>
      </c>
      <c r="B12096" s="86" t="s">
        <v>495</v>
      </c>
      <c r="C12096" s="2"/>
    </row>
    <row r="12097" spans="1:3" ht="22.5" x14ac:dyDescent="0.25">
      <c r="A12097" s="85">
        <v>45601</v>
      </c>
      <c r="B12097" s="86" t="s">
        <v>535</v>
      </c>
      <c r="C12097" s="2"/>
    </row>
    <row r="12098" spans="1:3" x14ac:dyDescent="0.25">
      <c r="A12098" s="85">
        <v>45601</v>
      </c>
      <c r="B12098" s="86" t="s">
        <v>561</v>
      </c>
      <c r="C12098" s="2"/>
    </row>
    <row r="12099" spans="1:3" ht="22.5" x14ac:dyDescent="0.25">
      <c r="A12099" s="85">
        <v>45601</v>
      </c>
      <c r="B12099" s="86" t="s">
        <v>552</v>
      </c>
      <c r="C12099" s="2">
        <v>2</v>
      </c>
    </row>
    <row r="12100" spans="1:3" ht="22.5" x14ac:dyDescent="0.25">
      <c r="A12100" s="85">
        <v>45601</v>
      </c>
      <c r="B12100" s="87" t="s">
        <v>493</v>
      </c>
      <c r="C12100" s="2">
        <v>2</v>
      </c>
    </row>
    <row r="12101" spans="1:3" x14ac:dyDescent="0.25">
      <c r="A12101" s="85">
        <v>45601</v>
      </c>
      <c r="B12101" s="86" t="s">
        <v>498</v>
      </c>
      <c r="C12101" s="2">
        <v>2</v>
      </c>
    </row>
    <row r="12102" spans="1:3" ht="22.5" x14ac:dyDescent="0.25">
      <c r="A12102" s="85">
        <v>45601</v>
      </c>
      <c r="B12102" s="87" t="s">
        <v>489</v>
      </c>
      <c r="C12102" s="2">
        <v>2</v>
      </c>
    </row>
    <row r="12103" spans="1:3" ht="22.5" x14ac:dyDescent="0.25">
      <c r="A12103" s="85">
        <v>45601</v>
      </c>
      <c r="B12103" s="86" t="s">
        <v>548</v>
      </c>
      <c r="C12103" s="2">
        <v>2</v>
      </c>
    </row>
    <row r="12104" spans="1:3" ht="22.5" x14ac:dyDescent="0.25">
      <c r="A12104" s="85">
        <v>45601</v>
      </c>
      <c r="B12104" s="87" t="s">
        <v>545</v>
      </c>
      <c r="C12104" s="2">
        <v>2</v>
      </c>
    </row>
    <row r="12105" spans="1:3" ht="22.5" x14ac:dyDescent="0.25">
      <c r="A12105" s="85">
        <v>45601</v>
      </c>
      <c r="B12105" s="87" t="s">
        <v>439</v>
      </c>
      <c r="C12105" s="2">
        <v>2</v>
      </c>
    </row>
    <row r="12106" spans="1:3" ht="22.5" x14ac:dyDescent="0.25">
      <c r="A12106" s="85">
        <v>45601</v>
      </c>
      <c r="B12106" s="87" t="s">
        <v>572</v>
      </c>
      <c r="C12106" s="2">
        <v>1</v>
      </c>
    </row>
    <row r="12107" spans="1:3" ht="22.5" x14ac:dyDescent="0.25">
      <c r="A12107" s="85">
        <v>45601</v>
      </c>
      <c r="B12107" s="86" t="s">
        <v>556</v>
      </c>
      <c r="C12107" s="2">
        <v>1</v>
      </c>
    </row>
    <row r="12108" spans="1:3" ht="22.5" x14ac:dyDescent="0.25">
      <c r="A12108" s="85">
        <v>45601</v>
      </c>
      <c r="B12108" s="87" t="s">
        <v>511</v>
      </c>
      <c r="C12108" s="2">
        <v>1</v>
      </c>
    </row>
    <row r="12109" spans="1:3" ht="22.5" x14ac:dyDescent="0.25">
      <c r="A12109" s="85">
        <v>45601</v>
      </c>
      <c r="B12109" s="86" t="s">
        <v>554</v>
      </c>
      <c r="C12109" s="2">
        <v>1</v>
      </c>
    </row>
    <row r="12110" spans="1:3" x14ac:dyDescent="0.25">
      <c r="A12110" s="85">
        <v>45601</v>
      </c>
      <c r="B12110" s="87" t="s">
        <v>516</v>
      </c>
      <c r="C12110" s="2">
        <v>2</v>
      </c>
    </row>
    <row r="12111" spans="1:3" x14ac:dyDescent="0.25">
      <c r="A12111" s="85">
        <v>45601</v>
      </c>
      <c r="B12111" s="86" t="s">
        <v>506</v>
      </c>
      <c r="C12111" s="2">
        <v>1</v>
      </c>
    </row>
    <row r="12112" spans="1:3" ht="22.5" x14ac:dyDescent="0.25">
      <c r="A12112" s="85">
        <v>45601</v>
      </c>
      <c r="B12112" s="87" t="s">
        <v>512</v>
      </c>
      <c r="C12112" s="2">
        <v>2</v>
      </c>
    </row>
    <row r="12113" spans="1:3" x14ac:dyDescent="0.25">
      <c r="A12113" s="85">
        <v>45601</v>
      </c>
      <c r="B12113" s="87" t="s">
        <v>547</v>
      </c>
      <c r="C12113" s="2">
        <v>2</v>
      </c>
    </row>
    <row r="12114" spans="1:3" ht="22.5" x14ac:dyDescent="0.25">
      <c r="A12114" s="85">
        <v>45601</v>
      </c>
      <c r="B12114" s="87" t="s">
        <v>629</v>
      </c>
      <c r="C12114" s="2">
        <v>2</v>
      </c>
    </row>
    <row r="12115" spans="1:3" x14ac:dyDescent="0.25">
      <c r="A12115" s="85">
        <v>45601</v>
      </c>
      <c r="B12115" s="86" t="s">
        <v>562</v>
      </c>
      <c r="C12115" s="2">
        <v>1</v>
      </c>
    </row>
    <row r="12116" spans="1:3" ht="22.5" x14ac:dyDescent="0.25">
      <c r="A12116" s="85">
        <v>45601</v>
      </c>
      <c r="B12116" s="86" t="s">
        <v>505</v>
      </c>
      <c r="C12116" s="2">
        <v>2</v>
      </c>
    </row>
    <row r="12117" spans="1:3" x14ac:dyDescent="0.25">
      <c r="A12117" s="85">
        <v>45601</v>
      </c>
      <c r="B12117" s="86" t="s">
        <v>502</v>
      </c>
      <c r="C12117" s="2">
        <v>2</v>
      </c>
    </row>
    <row r="12118" spans="1:3" ht="22.5" x14ac:dyDescent="0.25">
      <c r="A12118" s="85">
        <v>45601</v>
      </c>
      <c r="B12118" s="87" t="s">
        <v>500</v>
      </c>
      <c r="C12118" s="2">
        <v>2</v>
      </c>
    </row>
    <row r="12119" spans="1:3" x14ac:dyDescent="0.25">
      <c r="A12119" s="85">
        <v>45601</v>
      </c>
      <c r="B12119" s="86" t="s">
        <v>564</v>
      </c>
      <c r="C12119" s="2">
        <v>2</v>
      </c>
    </row>
    <row r="12120" spans="1:3" ht="22.5" x14ac:dyDescent="0.25">
      <c r="A12120" s="85">
        <v>45601</v>
      </c>
      <c r="B12120" s="86" t="s">
        <v>558</v>
      </c>
      <c r="C12120" s="2">
        <v>1</v>
      </c>
    </row>
    <row r="12121" spans="1:3" ht="22.5" x14ac:dyDescent="0.25">
      <c r="A12121" s="85">
        <v>45601</v>
      </c>
      <c r="B12121" s="86" t="s">
        <v>510</v>
      </c>
      <c r="C12121" s="2">
        <v>2</v>
      </c>
    </row>
    <row r="12122" spans="1:3" ht="22.5" x14ac:dyDescent="0.25">
      <c r="A12122" s="85">
        <v>45601</v>
      </c>
      <c r="B12122" s="87" t="s">
        <v>515</v>
      </c>
      <c r="C12122" s="2">
        <v>2</v>
      </c>
    </row>
    <row r="12123" spans="1:3" x14ac:dyDescent="0.25">
      <c r="A12123" s="85">
        <v>45601</v>
      </c>
      <c r="B12123" s="86" t="s">
        <v>546</v>
      </c>
      <c r="C12123" s="2">
        <v>1</v>
      </c>
    </row>
    <row r="12124" spans="1:3" ht="22.5" x14ac:dyDescent="0.25">
      <c r="A12124" s="85">
        <v>45601</v>
      </c>
      <c r="B12124" s="87" t="s">
        <v>560</v>
      </c>
      <c r="C12124" s="2">
        <v>2</v>
      </c>
    </row>
    <row r="12125" spans="1:3" x14ac:dyDescent="0.25">
      <c r="A12125" s="85">
        <v>45601</v>
      </c>
      <c r="B12125" s="87" t="s">
        <v>513</v>
      </c>
      <c r="C12125" s="2">
        <v>2</v>
      </c>
    </row>
    <row r="12126" spans="1:3" x14ac:dyDescent="0.25">
      <c r="A12126" s="85">
        <v>45601</v>
      </c>
      <c r="B12126" s="86" t="s">
        <v>575</v>
      </c>
      <c r="C12126" s="2">
        <v>2</v>
      </c>
    </row>
    <row r="12127" spans="1:3" x14ac:dyDescent="0.25">
      <c r="A12127" s="85">
        <v>45601</v>
      </c>
      <c r="B12127" s="86" t="s">
        <v>573</v>
      </c>
      <c r="C12127" s="2">
        <v>2</v>
      </c>
    </row>
    <row r="12128" spans="1:3" ht="22.5" x14ac:dyDescent="0.25">
      <c r="A12128" s="85">
        <v>45601</v>
      </c>
      <c r="B12128" s="87" t="s">
        <v>517</v>
      </c>
      <c r="C12128" s="2">
        <v>2</v>
      </c>
    </row>
    <row r="12129" spans="1:3" ht="22.5" x14ac:dyDescent="0.25">
      <c r="A12129" s="85">
        <v>45601</v>
      </c>
      <c r="B12129" s="86" t="s">
        <v>559</v>
      </c>
      <c r="C12129" s="2">
        <v>2</v>
      </c>
    </row>
    <row r="12130" spans="1:3" ht="22.5" x14ac:dyDescent="0.25">
      <c r="A12130" s="85">
        <v>45601</v>
      </c>
      <c r="B12130" s="86" t="s">
        <v>563</v>
      </c>
      <c r="C12130" s="2">
        <v>2</v>
      </c>
    </row>
    <row r="12131" spans="1:3" ht="22.5" x14ac:dyDescent="0.25">
      <c r="A12131" s="85">
        <v>45601</v>
      </c>
      <c r="B12131" s="86" t="s">
        <v>531</v>
      </c>
      <c r="C12131" s="2">
        <v>2</v>
      </c>
    </row>
    <row r="12132" spans="1:3" ht="22.5" x14ac:dyDescent="0.25">
      <c r="A12132" s="85">
        <v>45601</v>
      </c>
      <c r="B12132" s="86" t="s">
        <v>523</v>
      </c>
      <c r="C12132" s="2">
        <v>2</v>
      </c>
    </row>
    <row r="12133" spans="1:3" ht="22.5" x14ac:dyDescent="0.25">
      <c r="A12133" s="85">
        <v>45601</v>
      </c>
      <c r="B12133" s="86" t="s">
        <v>522</v>
      </c>
      <c r="C12133" s="2">
        <v>2</v>
      </c>
    </row>
    <row r="12134" spans="1:3" ht="22.5" x14ac:dyDescent="0.25">
      <c r="A12134" s="85">
        <v>45601</v>
      </c>
      <c r="B12134" s="87" t="s">
        <v>630</v>
      </c>
      <c r="C12134" s="2">
        <v>2</v>
      </c>
    </row>
    <row r="12135" spans="1:3" ht="22.5" x14ac:dyDescent="0.25">
      <c r="A12135" s="85">
        <v>45601</v>
      </c>
      <c r="B12135" s="87" t="s">
        <v>514</v>
      </c>
      <c r="C12135" s="2">
        <v>2</v>
      </c>
    </row>
    <row r="12136" spans="1:3" x14ac:dyDescent="0.25">
      <c r="A12136" s="85">
        <v>45601</v>
      </c>
      <c r="B12136" s="87" t="s">
        <v>519</v>
      </c>
      <c r="C12136" s="2">
        <v>2</v>
      </c>
    </row>
    <row r="12137" spans="1:3" ht="22.5" x14ac:dyDescent="0.25">
      <c r="A12137" s="85">
        <v>45601</v>
      </c>
      <c r="B12137" s="87" t="s">
        <v>537</v>
      </c>
      <c r="C12137" s="2">
        <v>2</v>
      </c>
    </row>
    <row r="12138" spans="1:3" ht="22.5" x14ac:dyDescent="0.25">
      <c r="A12138" s="85">
        <v>45601</v>
      </c>
      <c r="B12138" s="87" t="s">
        <v>543</v>
      </c>
      <c r="C12138" s="2">
        <v>2</v>
      </c>
    </row>
    <row r="12139" spans="1:3" ht="22.5" x14ac:dyDescent="0.25">
      <c r="A12139" s="85">
        <v>45601</v>
      </c>
      <c r="B12139" s="86" t="s">
        <v>534</v>
      </c>
      <c r="C12139" s="2">
        <v>2</v>
      </c>
    </row>
    <row r="12140" spans="1:3" ht="22.5" x14ac:dyDescent="0.25">
      <c r="A12140" s="85">
        <v>45601</v>
      </c>
      <c r="B12140" s="86" t="s">
        <v>576</v>
      </c>
      <c r="C12140" s="2">
        <v>2</v>
      </c>
    </row>
    <row r="12141" spans="1:3" ht="22.5" x14ac:dyDescent="0.25">
      <c r="A12141" s="85">
        <v>45601</v>
      </c>
      <c r="B12141" s="86" t="s">
        <v>530</v>
      </c>
      <c r="C12141" s="2">
        <v>2</v>
      </c>
    </row>
    <row r="12142" spans="1:3" ht="22.5" x14ac:dyDescent="0.25">
      <c r="A12142" s="85">
        <v>45601</v>
      </c>
      <c r="B12142" s="87" t="s">
        <v>526</v>
      </c>
      <c r="C12142" s="2">
        <v>2</v>
      </c>
    </row>
    <row r="12143" spans="1:3" x14ac:dyDescent="0.25">
      <c r="A12143" s="85">
        <v>45601</v>
      </c>
      <c r="B12143" s="86" t="s">
        <v>520</v>
      </c>
      <c r="C12143" s="2"/>
    </row>
    <row r="12144" spans="1:3" x14ac:dyDescent="0.25">
      <c r="A12144" s="85">
        <v>45601</v>
      </c>
      <c r="B12144" s="86" t="s">
        <v>541</v>
      </c>
      <c r="C12144" s="2">
        <v>2</v>
      </c>
    </row>
    <row r="12145" spans="1:3" ht="22.5" x14ac:dyDescent="0.25">
      <c r="A12145" s="85">
        <v>45601</v>
      </c>
      <c r="B12145" s="87" t="s">
        <v>555</v>
      </c>
      <c r="C12145" s="2">
        <v>2</v>
      </c>
    </row>
    <row r="12146" spans="1:3" ht="22.5" x14ac:dyDescent="0.25">
      <c r="A12146" s="85">
        <v>45601</v>
      </c>
      <c r="B12146" s="87" t="s">
        <v>549</v>
      </c>
      <c r="C12146" s="2">
        <v>2</v>
      </c>
    </row>
    <row r="12147" spans="1:3" x14ac:dyDescent="0.25">
      <c r="A12147" s="85">
        <v>45601</v>
      </c>
      <c r="B12147" s="87" t="s">
        <v>582</v>
      </c>
      <c r="C12147" s="2">
        <v>2</v>
      </c>
    </row>
    <row r="12148" spans="1:3" ht="22.5" x14ac:dyDescent="0.25">
      <c r="A12148" s="85">
        <v>45601</v>
      </c>
      <c r="B12148" s="86" t="s">
        <v>540</v>
      </c>
      <c r="C12148" s="2">
        <v>2</v>
      </c>
    </row>
    <row r="12149" spans="1:3" ht="22.5" x14ac:dyDescent="0.25">
      <c r="A12149" s="85">
        <v>45601</v>
      </c>
      <c r="B12149" s="87" t="s">
        <v>529</v>
      </c>
      <c r="C12149" s="2">
        <v>2</v>
      </c>
    </row>
    <row r="12150" spans="1:3" x14ac:dyDescent="0.25">
      <c r="A12150" s="85">
        <v>45601</v>
      </c>
      <c r="B12150" s="87" t="s">
        <v>525</v>
      </c>
      <c r="C12150" s="2">
        <v>2</v>
      </c>
    </row>
    <row r="12151" spans="1:3" ht="22.5" x14ac:dyDescent="0.25">
      <c r="A12151" s="85">
        <v>45601</v>
      </c>
      <c r="B12151" s="87" t="s">
        <v>542</v>
      </c>
      <c r="C12151" s="2">
        <v>2</v>
      </c>
    </row>
    <row r="12152" spans="1:3" ht="22.5" x14ac:dyDescent="0.25">
      <c r="A12152" s="85">
        <v>45601</v>
      </c>
      <c r="B12152" s="87" t="s">
        <v>577</v>
      </c>
      <c r="C12152" s="2">
        <v>2</v>
      </c>
    </row>
    <row r="12153" spans="1:3" ht="22.5" x14ac:dyDescent="0.25">
      <c r="A12153" s="85">
        <v>45601</v>
      </c>
      <c r="B12153" s="86" t="s">
        <v>571</v>
      </c>
      <c r="C12153" s="2">
        <v>2</v>
      </c>
    </row>
    <row r="12154" spans="1:3" ht="22.5" x14ac:dyDescent="0.25">
      <c r="A12154" s="85">
        <v>45601</v>
      </c>
      <c r="B12154" s="86" t="s">
        <v>568</v>
      </c>
      <c r="C12154" s="2">
        <v>2</v>
      </c>
    </row>
    <row r="12155" spans="1:3" ht="22.5" x14ac:dyDescent="0.25">
      <c r="A12155" s="85">
        <v>45601</v>
      </c>
      <c r="B12155" s="87" t="s">
        <v>639</v>
      </c>
      <c r="C12155" s="2">
        <v>2</v>
      </c>
    </row>
    <row r="12156" spans="1:3" x14ac:dyDescent="0.25">
      <c r="A12156" s="85">
        <v>45602</v>
      </c>
      <c r="B12156" s="86" t="s">
        <v>497</v>
      </c>
      <c r="C12156" s="2">
        <v>2</v>
      </c>
    </row>
    <row r="12157" spans="1:3" ht="22.5" x14ac:dyDescent="0.25">
      <c r="A12157" s="85">
        <v>45602</v>
      </c>
      <c r="B12157" s="87" t="s">
        <v>550</v>
      </c>
      <c r="C12157" s="2"/>
    </row>
    <row r="12158" spans="1:3" ht="22.5" x14ac:dyDescent="0.25">
      <c r="A12158" s="85">
        <v>45602</v>
      </c>
      <c r="B12158" s="86" t="s">
        <v>493</v>
      </c>
      <c r="C12158" s="2">
        <v>2</v>
      </c>
    </row>
    <row r="12159" spans="1:3" x14ac:dyDescent="0.25">
      <c r="A12159" s="85">
        <v>45602</v>
      </c>
      <c r="B12159" s="86" t="s">
        <v>498</v>
      </c>
      <c r="C12159" s="2">
        <v>2</v>
      </c>
    </row>
    <row r="12160" spans="1:3" x14ac:dyDescent="0.25">
      <c r="A12160" s="85">
        <v>45602</v>
      </c>
      <c r="B12160" s="87" t="s">
        <v>580</v>
      </c>
      <c r="C12160" s="2">
        <v>2</v>
      </c>
    </row>
    <row r="12161" spans="1:3" x14ac:dyDescent="0.25">
      <c r="A12161" s="85">
        <v>45602</v>
      </c>
      <c r="B12161" s="86" t="s">
        <v>494</v>
      </c>
      <c r="C12161" s="2"/>
    </row>
    <row r="12162" spans="1:3" x14ac:dyDescent="0.25">
      <c r="A12162" s="85">
        <v>45602</v>
      </c>
      <c r="B12162" s="86" t="s">
        <v>495</v>
      </c>
      <c r="C12162" s="2"/>
    </row>
    <row r="12163" spans="1:3" ht="22.5" x14ac:dyDescent="0.25">
      <c r="A12163" s="85">
        <v>45602</v>
      </c>
      <c r="B12163" s="87" t="s">
        <v>492</v>
      </c>
      <c r="C12163" s="2">
        <v>2</v>
      </c>
    </row>
    <row r="12164" spans="1:3" ht="22.5" x14ac:dyDescent="0.25">
      <c r="A12164" s="85">
        <v>45602</v>
      </c>
      <c r="B12164" s="86" t="s">
        <v>499</v>
      </c>
      <c r="C12164" s="2">
        <v>2</v>
      </c>
    </row>
    <row r="12165" spans="1:3" ht="22.5" x14ac:dyDescent="0.25">
      <c r="A12165" s="85">
        <v>45602</v>
      </c>
      <c r="B12165" s="86" t="s">
        <v>515</v>
      </c>
      <c r="C12165" s="2">
        <v>2</v>
      </c>
    </row>
    <row r="12166" spans="1:3" ht="22.5" x14ac:dyDescent="0.25">
      <c r="A12166" s="85">
        <v>45602</v>
      </c>
      <c r="B12166" s="86" t="s">
        <v>574</v>
      </c>
      <c r="C12166" s="2"/>
    </row>
    <row r="12167" spans="1:3" ht="22.5" x14ac:dyDescent="0.25">
      <c r="A12167" s="85">
        <v>45602</v>
      </c>
      <c r="B12167" s="86" t="s">
        <v>503</v>
      </c>
      <c r="C12167" s="2">
        <v>2</v>
      </c>
    </row>
    <row r="12168" spans="1:3" ht="22.5" x14ac:dyDescent="0.25">
      <c r="A12168" s="85">
        <v>45602</v>
      </c>
      <c r="B12168" s="87" t="s">
        <v>491</v>
      </c>
      <c r="C12168" s="2"/>
    </row>
    <row r="12169" spans="1:3" ht="22.5" x14ac:dyDescent="0.25">
      <c r="A12169" s="85">
        <v>45602</v>
      </c>
      <c r="B12169" s="87" t="s">
        <v>556</v>
      </c>
      <c r="C12169" s="2"/>
    </row>
    <row r="12170" spans="1:3" ht="22.5" x14ac:dyDescent="0.25">
      <c r="A12170" s="85">
        <v>45602</v>
      </c>
      <c r="B12170" s="86" t="s">
        <v>545</v>
      </c>
      <c r="C12170" s="2">
        <v>2</v>
      </c>
    </row>
    <row r="12171" spans="1:3" ht="22.5" x14ac:dyDescent="0.25">
      <c r="A12171" s="85">
        <v>45602</v>
      </c>
      <c r="B12171" s="86" t="s">
        <v>552</v>
      </c>
      <c r="C12171" s="2">
        <v>2</v>
      </c>
    </row>
    <row r="12172" spans="1:3" ht="22.5" x14ac:dyDescent="0.25">
      <c r="A12172" s="85">
        <v>45602</v>
      </c>
      <c r="B12172" s="87" t="s">
        <v>551</v>
      </c>
      <c r="C12172" s="2">
        <v>2</v>
      </c>
    </row>
    <row r="12173" spans="1:3" ht="22.5" x14ac:dyDescent="0.25">
      <c r="A12173" s="85">
        <v>45602</v>
      </c>
      <c r="B12173" s="87" t="s">
        <v>501</v>
      </c>
      <c r="C12173" s="2">
        <v>2</v>
      </c>
    </row>
    <row r="12174" spans="1:3" ht="22.5" x14ac:dyDescent="0.25">
      <c r="A12174" s="85">
        <v>45602</v>
      </c>
      <c r="B12174" s="87" t="s">
        <v>549</v>
      </c>
      <c r="C12174" s="2">
        <v>2</v>
      </c>
    </row>
    <row r="12175" spans="1:3" x14ac:dyDescent="0.25">
      <c r="A12175" s="85">
        <v>45602</v>
      </c>
      <c r="B12175" s="87" t="s">
        <v>509</v>
      </c>
      <c r="C12175" s="2">
        <v>2</v>
      </c>
    </row>
    <row r="12176" spans="1:3" x14ac:dyDescent="0.25">
      <c r="A12176" s="85">
        <v>45602</v>
      </c>
      <c r="B12176" s="87" t="s">
        <v>519</v>
      </c>
      <c r="C12176" s="2">
        <v>2</v>
      </c>
    </row>
    <row r="12177" spans="1:3" x14ac:dyDescent="0.25">
      <c r="A12177" s="85">
        <v>45602</v>
      </c>
      <c r="B12177" s="86" t="s">
        <v>507</v>
      </c>
      <c r="C12177" s="2">
        <v>2</v>
      </c>
    </row>
    <row r="12178" spans="1:3" ht="22.5" x14ac:dyDescent="0.25">
      <c r="A12178" s="85">
        <v>45602</v>
      </c>
      <c r="B12178" s="86" t="s">
        <v>500</v>
      </c>
      <c r="C12178" s="2">
        <v>2</v>
      </c>
    </row>
    <row r="12179" spans="1:3" ht="22.5" x14ac:dyDescent="0.25">
      <c r="A12179" s="85">
        <v>45602</v>
      </c>
      <c r="B12179" s="87" t="s">
        <v>535</v>
      </c>
      <c r="C12179" s="2">
        <v>2</v>
      </c>
    </row>
    <row r="12180" spans="1:3" ht="22.5" x14ac:dyDescent="0.25">
      <c r="A12180" s="85">
        <v>45602</v>
      </c>
      <c r="B12180" s="87" t="s">
        <v>557</v>
      </c>
      <c r="C12180" s="2">
        <v>2</v>
      </c>
    </row>
    <row r="12181" spans="1:3" ht="22.5" x14ac:dyDescent="0.25">
      <c r="A12181" s="85">
        <v>45602</v>
      </c>
      <c r="B12181" s="87" t="s">
        <v>511</v>
      </c>
      <c r="C12181" s="2">
        <v>1</v>
      </c>
    </row>
    <row r="12182" spans="1:3" ht="22.5" x14ac:dyDescent="0.25">
      <c r="A12182" s="85">
        <v>45602</v>
      </c>
      <c r="B12182" s="86" t="s">
        <v>512</v>
      </c>
      <c r="C12182" s="2">
        <v>2</v>
      </c>
    </row>
    <row r="12183" spans="1:3" ht="22.5" x14ac:dyDescent="0.25">
      <c r="A12183" s="85">
        <v>45602</v>
      </c>
      <c r="B12183" s="87" t="s">
        <v>563</v>
      </c>
      <c r="C12183" s="2">
        <v>1</v>
      </c>
    </row>
    <row r="12184" spans="1:3" ht="22.5" x14ac:dyDescent="0.25">
      <c r="A12184" s="85">
        <v>45602</v>
      </c>
      <c r="B12184" s="87" t="s">
        <v>508</v>
      </c>
      <c r="C12184" s="2">
        <v>1</v>
      </c>
    </row>
    <row r="12185" spans="1:3" x14ac:dyDescent="0.25">
      <c r="A12185" s="85">
        <v>45602</v>
      </c>
      <c r="B12185" s="87" t="s">
        <v>527</v>
      </c>
      <c r="C12185" s="2">
        <v>2</v>
      </c>
    </row>
    <row r="12186" spans="1:3" ht="22.5" x14ac:dyDescent="0.25">
      <c r="A12186" s="85">
        <v>45602</v>
      </c>
      <c r="B12186" s="86" t="s">
        <v>584</v>
      </c>
      <c r="C12186" s="2"/>
    </row>
    <row r="12187" spans="1:3" x14ac:dyDescent="0.25">
      <c r="A12187" s="85">
        <v>45602</v>
      </c>
      <c r="B12187" s="87" t="s">
        <v>506</v>
      </c>
      <c r="C12187" s="90">
        <v>1</v>
      </c>
    </row>
    <row r="12188" spans="1:3" ht="22.5" x14ac:dyDescent="0.25">
      <c r="A12188" s="85">
        <v>45602</v>
      </c>
      <c r="B12188" s="87" t="s">
        <v>505</v>
      </c>
      <c r="C12188" s="2">
        <v>2</v>
      </c>
    </row>
    <row r="12189" spans="1:3" x14ac:dyDescent="0.25">
      <c r="A12189" s="85">
        <v>45602</v>
      </c>
      <c r="B12189" s="86" t="s">
        <v>502</v>
      </c>
      <c r="C12189" s="2">
        <v>2</v>
      </c>
    </row>
    <row r="12190" spans="1:3" ht="22.5" x14ac:dyDescent="0.25">
      <c r="A12190" s="85">
        <v>45602</v>
      </c>
      <c r="B12190" s="87" t="s">
        <v>510</v>
      </c>
      <c r="C12190" s="2">
        <v>2</v>
      </c>
    </row>
    <row r="12191" spans="1:3" x14ac:dyDescent="0.25">
      <c r="A12191" s="85">
        <v>45602</v>
      </c>
      <c r="B12191" s="86" t="s">
        <v>516</v>
      </c>
      <c r="C12191" s="2">
        <v>2</v>
      </c>
    </row>
    <row r="12192" spans="1:3" x14ac:dyDescent="0.25">
      <c r="A12192" s="85">
        <v>45602</v>
      </c>
      <c r="B12192" s="86" t="s">
        <v>518</v>
      </c>
      <c r="C12192" s="2">
        <v>2</v>
      </c>
    </row>
    <row r="12193" spans="1:3" ht="22.5" x14ac:dyDescent="0.25">
      <c r="A12193" s="85">
        <v>45602</v>
      </c>
      <c r="B12193" s="86" t="s">
        <v>427</v>
      </c>
      <c r="C12193" s="2">
        <v>2</v>
      </c>
    </row>
    <row r="12194" spans="1:3" x14ac:dyDescent="0.25">
      <c r="A12194" s="85">
        <v>45602</v>
      </c>
      <c r="B12194" s="86" t="s">
        <v>573</v>
      </c>
      <c r="C12194" s="2">
        <v>2</v>
      </c>
    </row>
    <row r="12195" spans="1:3" x14ac:dyDescent="0.25">
      <c r="A12195" s="85">
        <v>45602</v>
      </c>
      <c r="B12195" s="87" t="s">
        <v>575</v>
      </c>
      <c r="C12195" s="2">
        <v>2</v>
      </c>
    </row>
    <row r="12196" spans="1:3" x14ac:dyDescent="0.25">
      <c r="A12196" s="85">
        <v>45602</v>
      </c>
      <c r="B12196" s="86" t="s">
        <v>582</v>
      </c>
      <c r="C12196" s="2">
        <v>2</v>
      </c>
    </row>
    <row r="12197" spans="1:3" x14ac:dyDescent="0.25">
      <c r="A12197" s="85">
        <v>45602</v>
      </c>
      <c r="B12197" s="86" t="s">
        <v>513</v>
      </c>
      <c r="C12197" s="2">
        <v>2</v>
      </c>
    </row>
    <row r="12198" spans="1:3" ht="22.5" x14ac:dyDescent="0.25">
      <c r="A12198" s="85">
        <v>45602</v>
      </c>
      <c r="B12198" s="87" t="s">
        <v>517</v>
      </c>
      <c r="C12198" s="2">
        <v>2</v>
      </c>
    </row>
    <row r="12199" spans="1:3" ht="22.5" x14ac:dyDescent="0.25">
      <c r="A12199" s="85">
        <v>45602</v>
      </c>
      <c r="B12199" s="86" t="s">
        <v>526</v>
      </c>
      <c r="C12199" s="2">
        <v>2</v>
      </c>
    </row>
    <row r="12200" spans="1:3" ht="22.5" x14ac:dyDescent="0.25">
      <c r="A12200" s="85">
        <v>45602</v>
      </c>
      <c r="B12200" s="86" t="s">
        <v>559</v>
      </c>
      <c r="C12200" s="2">
        <v>2</v>
      </c>
    </row>
    <row r="12201" spans="1:3" ht="22.5" x14ac:dyDescent="0.25">
      <c r="A12201" s="85">
        <v>45602</v>
      </c>
      <c r="B12201" s="87" t="s">
        <v>522</v>
      </c>
      <c r="C12201" s="2">
        <v>1</v>
      </c>
    </row>
    <row r="12202" spans="1:3" ht="22.5" x14ac:dyDescent="0.25">
      <c r="A12202" s="85">
        <v>45602</v>
      </c>
      <c r="B12202" s="87" t="s">
        <v>523</v>
      </c>
      <c r="C12202" s="2">
        <v>2</v>
      </c>
    </row>
    <row r="12203" spans="1:3" ht="22.5" x14ac:dyDescent="0.25">
      <c r="A12203" s="85">
        <v>45602</v>
      </c>
      <c r="B12203" s="87" t="s">
        <v>531</v>
      </c>
      <c r="C12203" s="2">
        <v>2</v>
      </c>
    </row>
    <row r="12204" spans="1:3" x14ac:dyDescent="0.25">
      <c r="A12204" s="85">
        <v>45602</v>
      </c>
      <c r="B12204" s="86" t="s">
        <v>520</v>
      </c>
      <c r="C12204" s="2"/>
    </row>
    <row r="12205" spans="1:3" x14ac:dyDescent="0.25">
      <c r="A12205" s="85">
        <v>45602</v>
      </c>
      <c r="B12205" s="87" t="s">
        <v>561</v>
      </c>
      <c r="C12205" s="2">
        <v>2</v>
      </c>
    </row>
    <row r="12206" spans="1:3" ht="22.5" x14ac:dyDescent="0.25">
      <c r="A12206" s="85">
        <v>45602</v>
      </c>
      <c r="B12206" s="86" t="s">
        <v>577</v>
      </c>
      <c r="C12206" s="2">
        <v>2</v>
      </c>
    </row>
    <row r="12207" spans="1:3" ht="22.5" x14ac:dyDescent="0.25">
      <c r="A12207" s="85">
        <v>45602</v>
      </c>
      <c r="B12207" s="86" t="s">
        <v>530</v>
      </c>
      <c r="C12207" s="2">
        <v>2</v>
      </c>
    </row>
    <row r="12208" spans="1:3" ht="22.5" x14ac:dyDescent="0.25">
      <c r="A12208" s="85">
        <v>45602</v>
      </c>
      <c r="B12208" s="87" t="s">
        <v>629</v>
      </c>
      <c r="C12208" s="2">
        <v>2</v>
      </c>
    </row>
    <row r="12209" spans="1:3" ht="22.5" x14ac:dyDescent="0.25">
      <c r="A12209" s="85">
        <v>45602</v>
      </c>
      <c r="B12209" s="86" t="s">
        <v>539</v>
      </c>
      <c r="C12209" s="2">
        <v>2</v>
      </c>
    </row>
    <row r="12210" spans="1:3" x14ac:dyDescent="0.25">
      <c r="A12210" s="85">
        <v>45602</v>
      </c>
      <c r="B12210" s="86" t="s">
        <v>564</v>
      </c>
      <c r="C12210" s="2">
        <v>1</v>
      </c>
    </row>
    <row r="12211" spans="1:3" ht="22.5" x14ac:dyDescent="0.25">
      <c r="A12211" s="85">
        <v>45602</v>
      </c>
      <c r="B12211" s="86" t="s">
        <v>639</v>
      </c>
      <c r="C12211" s="2">
        <v>2</v>
      </c>
    </row>
    <row r="12212" spans="1:3" x14ac:dyDescent="0.25">
      <c r="A12212" s="85">
        <v>45602</v>
      </c>
      <c r="B12212" s="87" t="s">
        <v>562</v>
      </c>
      <c r="C12212" s="2">
        <v>2</v>
      </c>
    </row>
    <row r="12213" spans="1:3" ht="22.5" x14ac:dyDescent="0.25">
      <c r="A12213" s="85">
        <v>45602</v>
      </c>
      <c r="B12213" s="87" t="s">
        <v>630</v>
      </c>
      <c r="C12213" s="2">
        <v>2</v>
      </c>
    </row>
    <row r="12214" spans="1:3" x14ac:dyDescent="0.25">
      <c r="A12214" s="85">
        <v>45602</v>
      </c>
      <c r="B12214" s="87" t="s">
        <v>536</v>
      </c>
      <c r="C12214" s="2">
        <v>2</v>
      </c>
    </row>
    <row r="12215" spans="1:3" ht="22.5" x14ac:dyDescent="0.25">
      <c r="A12215" s="85">
        <v>45602</v>
      </c>
      <c r="B12215" s="86" t="s">
        <v>540</v>
      </c>
      <c r="C12215" s="2">
        <v>2</v>
      </c>
    </row>
    <row r="12216" spans="1:3" x14ac:dyDescent="0.25">
      <c r="A12216" s="85">
        <v>45602</v>
      </c>
      <c r="B12216" s="87" t="s">
        <v>541</v>
      </c>
      <c r="C12216" s="2">
        <v>2</v>
      </c>
    </row>
    <row r="12217" spans="1:3" ht="22.5" x14ac:dyDescent="0.25">
      <c r="A12217" s="85">
        <v>45602</v>
      </c>
      <c r="B12217" s="87" t="s">
        <v>576</v>
      </c>
      <c r="C12217" s="2">
        <v>2</v>
      </c>
    </row>
    <row r="12218" spans="1:3" ht="22.5" x14ac:dyDescent="0.25">
      <c r="A12218" s="85">
        <v>45602</v>
      </c>
      <c r="B12218" s="87" t="s">
        <v>571</v>
      </c>
      <c r="C12218" s="2">
        <v>2</v>
      </c>
    </row>
    <row r="12219" spans="1:3" ht="22.5" x14ac:dyDescent="0.25">
      <c r="A12219" s="85">
        <v>45602</v>
      </c>
      <c r="B12219" s="86" t="s">
        <v>543</v>
      </c>
      <c r="C12219" s="2">
        <v>2</v>
      </c>
    </row>
    <row r="12220" spans="1:3" ht="22.5" x14ac:dyDescent="0.25">
      <c r="A12220" s="85">
        <v>45602</v>
      </c>
      <c r="B12220" s="87" t="s">
        <v>542</v>
      </c>
      <c r="C12220" s="2">
        <v>2</v>
      </c>
    </row>
    <row r="12221" spans="1:3" ht="22.5" x14ac:dyDescent="0.25">
      <c r="A12221" s="85">
        <v>45602</v>
      </c>
      <c r="B12221" s="86" t="s">
        <v>529</v>
      </c>
      <c r="C12221" s="2">
        <v>2</v>
      </c>
    </row>
    <row r="12222" spans="1:3" ht="22.5" x14ac:dyDescent="0.25">
      <c r="A12222" s="85">
        <v>45602</v>
      </c>
      <c r="B12222" s="86" t="s">
        <v>568</v>
      </c>
      <c r="C12222" s="2">
        <v>2</v>
      </c>
    </row>
    <row r="12223" spans="1:3" ht="22.5" x14ac:dyDescent="0.25">
      <c r="A12223" s="85">
        <v>45603</v>
      </c>
      <c r="B12223" s="87" t="s">
        <v>493</v>
      </c>
      <c r="C12223" s="2">
        <v>2</v>
      </c>
    </row>
    <row r="12224" spans="1:3" x14ac:dyDescent="0.25">
      <c r="A12224" s="85">
        <v>45603</v>
      </c>
      <c r="B12224" s="86" t="s">
        <v>497</v>
      </c>
      <c r="C12224" s="2">
        <v>1</v>
      </c>
    </row>
    <row r="12225" spans="1:3" ht="22.5" x14ac:dyDescent="0.25">
      <c r="A12225" s="85">
        <v>45603</v>
      </c>
      <c r="B12225" s="86" t="s">
        <v>501</v>
      </c>
      <c r="C12225" s="2">
        <v>2</v>
      </c>
    </row>
    <row r="12226" spans="1:3" ht="22.5" x14ac:dyDescent="0.25">
      <c r="A12226" s="85">
        <v>45603</v>
      </c>
      <c r="B12226" s="87" t="s">
        <v>565</v>
      </c>
      <c r="C12226" s="2"/>
    </row>
    <row r="12227" spans="1:3" ht="22.5" x14ac:dyDescent="0.25">
      <c r="A12227" s="85">
        <v>45603</v>
      </c>
      <c r="B12227" s="87" t="s">
        <v>496</v>
      </c>
      <c r="C12227" s="2">
        <v>2</v>
      </c>
    </row>
    <row r="12228" spans="1:3" ht="22.5" x14ac:dyDescent="0.25">
      <c r="A12228" s="85">
        <v>45603</v>
      </c>
      <c r="B12228" s="86" t="s">
        <v>492</v>
      </c>
      <c r="C12228" s="2">
        <v>2</v>
      </c>
    </row>
    <row r="12229" spans="1:3" x14ac:dyDescent="0.25">
      <c r="A12229" s="85">
        <v>45603</v>
      </c>
      <c r="B12229" s="87" t="s">
        <v>494</v>
      </c>
      <c r="C12229" s="2"/>
    </row>
    <row r="12230" spans="1:3" ht="22.5" x14ac:dyDescent="0.25">
      <c r="A12230" s="85">
        <v>45603</v>
      </c>
      <c r="B12230" s="86" t="s">
        <v>535</v>
      </c>
      <c r="C12230" s="2"/>
    </row>
    <row r="12231" spans="1:3" ht="22.5" x14ac:dyDescent="0.25">
      <c r="A12231" s="85">
        <v>45603</v>
      </c>
      <c r="B12231" s="87" t="s">
        <v>572</v>
      </c>
      <c r="C12231" s="2">
        <v>1</v>
      </c>
    </row>
    <row r="12232" spans="1:3" ht="22.5" x14ac:dyDescent="0.25">
      <c r="A12232" s="85">
        <v>45603</v>
      </c>
      <c r="B12232" s="87" t="s">
        <v>552</v>
      </c>
      <c r="C12232" s="2">
        <v>2</v>
      </c>
    </row>
    <row r="12233" spans="1:3" ht="22.5" x14ac:dyDescent="0.25">
      <c r="A12233" s="85">
        <v>45603</v>
      </c>
      <c r="B12233" s="86" t="s">
        <v>499</v>
      </c>
      <c r="C12233" s="2">
        <v>2</v>
      </c>
    </row>
    <row r="12234" spans="1:3" x14ac:dyDescent="0.25">
      <c r="A12234" s="85">
        <v>45603</v>
      </c>
      <c r="B12234" s="86" t="s">
        <v>520</v>
      </c>
      <c r="C12234" s="2"/>
    </row>
    <row r="12235" spans="1:3" x14ac:dyDescent="0.25">
      <c r="A12235" s="85">
        <v>45603</v>
      </c>
      <c r="B12235" s="87" t="s">
        <v>495</v>
      </c>
      <c r="C12235" s="2"/>
    </row>
    <row r="12236" spans="1:3" ht="22.5" x14ac:dyDescent="0.25">
      <c r="A12236" s="85">
        <v>45603</v>
      </c>
      <c r="B12236" s="86" t="s">
        <v>511</v>
      </c>
      <c r="C12236" s="2">
        <v>1</v>
      </c>
    </row>
    <row r="12237" spans="1:3" ht="22.5" x14ac:dyDescent="0.25">
      <c r="A12237" s="85">
        <v>45603</v>
      </c>
      <c r="B12237" s="87" t="s">
        <v>634</v>
      </c>
      <c r="C12237" s="2"/>
    </row>
    <row r="12238" spans="1:3" x14ac:dyDescent="0.25">
      <c r="A12238" s="85">
        <v>45603</v>
      </c>
      <c r="B12238" s="87" t="s">
        <v>498</v>
      </c>
      <c r="C12238" s="2">
        <v>2</v>
      </c>
    </row>
    <row r="12239" spans="1:3" ht="22.5" x14ac:dyDescent="0.25">
      <c r="A12239" s="85">
        <v>45603</v>
      </c>
      <c r="B12239" s="87" t="s">
        <v>439</v>
      </c>
      <c r="C12239" s="2">
        <v>2</v>
      </c>
    </row>
    <row r="12240" spans="1:3" ht="22.5" x14ac:dyDescent="0.25">
      <c r="A12240" s="85">
        <v>45603</v>
      </c>
      <c r="B12240" s="87" t="s">
        <v>545</v>
      </c>
      <c r="C12240" s="2">
        <v>2</v>
      </c>
    </row>
    <row r="12241" spans="1:3" x14ac:dyDescent="0.25">
      <c r="A12241" s="85">
        <v>45603</v>
      </c>
      <c r="B12241" s="86" t="s">
        <v>580</v>
      </c>
      <c r="C12241" s="2">
        <v>2</v>
      </c>
    </row>
    <row r="12242" spans="1:3" ht="22.5" x14ac:dyDescent="0.25">
      <c r="A12242" s="85">
        <v>45603</v>
      </c>
      <c r="B12242" s="87" t="s">
        <v>568</v>
      </c>
      <c r="C12242" s="2"/>
    </row>
    <row r="12243" spans="1:3" ht="22.5" x14ac:dyDescent="0.25">
      <c r="A12243" s="85">
        <v>45603</v>
      </c>
      <c r="B12243" s="86" t="s">
        <v>533</v>
      </c>
      <c r="C12243" s="2">
        <v>2</v>
      </c>
    </row>
    <row r="12244" spans="1:3" x14ac:dyDescent="0.25">
      <c r="A12244" s="85">
        <v>45603</v>
      </c>
      <c r="B12244" s="87" t="s">
        <v>525</v>
      </c>
      <c r="C12244" s="2">
        <v>1</v>
      </c>
    </row>
    <row r="12245" spans="1:3" x14ac:dyDescent="0.25">
      <c r="A12245" s="85">
        <v>45603</v>
      </c>
      <c r="B12245" s="86" t="s">
        <v>506</v>
      </c>
      <c r="C12245" s="2">
        <v>1</v>
      </c>
    </row>
    <row r="12246" spans="1:3" ht="22.5" x14ac:dyDescent="0.25">
      <c r="A12246" s="85">
        <v>45603</v>
      </c>
      <c r="B12246" s="86" t="s">
        <v>530</v>
      </c>
      <c r="C12246" s="2">
        <v>1</v>
      </c>
    </row>
    <row r="12247" spans="1:3" ht="22.5" x14ac:dyDescent="0.25">
      <c r="A12247" s="85">
        <v>45603</v>
      </c>
      <c r="B12247" s="86" t="s">
        <v>549</v>
      </c>
      <c r="C12247" s="2">
        <v>1</v>
      </c>
    </row>
    <row r="12248" spans="1:3" ht="22.5" x14ac:dyDescent="0.25">
      <c r="A12248" s="85">
        <v>45603</v>
      </c>
      <c r="B12248" s="86" t="s">
        <v>491</v>
      </c>
      <c r="C12248" s="2"/>
    </row>
    <row r="12249" spans="1:3" ht="22.5" x14ac:dyDescent="0.25">
      <c r="A12249" s="85">
        <v>45603</v>
      </c>
      <c r="B12249" s="87" t="s">
        <v>500</v>
      </c>
      <c r="C12249" s="2">
        <v>2</v>
      </c>
    </row>
    <row r="12250" spans="1:3" x14ac:dyDescent="0.25">
      <c r="A12250" s="85">
        <v>45603</v>
      </c>
      <c r="B12250" s="86" t="s">
        <v>509</v>
      </c>
      <c r="C12250" s="2">
        <v>1</v>
      </c>
    </row>
    <row r="12251" spans="1:3" ht="22.5" x14ac:dyDescent="0.25">
      <c r="A12251" s="85">
        <v>45603</v>
      </c>
      <c r="B12251" s="87" t="s">
        <v>503</v>
      </c>
      <c r="C12251" s="2">
        <v>2</v>
      </c>
    </row>
    <row r="12252" spans="1:3" ht="22.5" x14ac:dyDescent="0.25">
      <c r="A12252" s="85">
        <v>45603</v>
      </c>
      <c r="B12252" s="87" t="s">
        <v>639</v>
      </c>
      <c r="C12252" s="2">
        <v>2</v>
      </c>
    </row>
    <row r="12253" spans="1:3" x14ac:dyDescent="0.25">
      <c r="A12253" s="85">
        <v>45603</v>
      </c>
      <c r="B12253" s="87" t="s">
        <v>564</v>
      </c>
      <c r="C12253" s="2"/>
    </row>
    <row r="12254" spans="1:3" x14ac:dyDescent="0.25">
      <c r="A12254" s="85">
        <v>45603</v>
      </c>
      <c r="B12254" s="87" t="s">
        <v>507</v>
      </c>
      <c r="C12254" s="2">
        <v>2</v>
      </c>
    </row>
    <row r="12255" spans="1:3" ht="22.5" x14ac:dyDescent="0.25">
      <c r="A12255" s="85">
        <v>45603</v>
      </c>
      <c r="B12255" s="87" t="s">
        <v>512</v>
      </c>
      <c r="C12255" s="2">
        <v>2</v>
      </c>
    </row>
    <row r="12256" spans="1:3" x14ac:dyDescent="0.25">
      <c r="A12256" s="85">
        <v>45603</v>
      </c>
      <c r="B12256" s="87" t="s">
        <v>516</v>
      </c>
      <c r="C12256" s="2">
        <v>2</v>
      </c>
    </row>
    <row r="12257" spans="1:3" ht="22.5" x14ac:dyDescent="0.25">
      <c r="A12257" s="85">
        <v>45603</v>
      </c>
      <c r="B12257" s="87" t="s">
        <v>508</v>
      </c>
      <c r="C12257" s="2">
        <v>1</v>
      </c>
    </row>
    <row r="12258" spans="1:3" ht="22.5" x14ac:dyDescent="0.25">
      <c r="A12258" s="85">
        <v>45603</v>
      </c>
      <c r="B12258" s="87" t="s">
        <v>537</v>
      </c>
      <c r="C12258" s="2">
        <v>2</v>
      </c>
    </row>
    <row r="12259" spans="1:3" ht="22.5" x14ac:dyDescent="0.25">
      <c r="A12259" s="85">
        <v>45603</v>
      </c>
      <c r="B12259" s="86" t="s">
        <v>505</v>
      </c>
      <c r="C12259" s="2">
        <v>2</v>
      </c>
    </row>
    <row r="12260" spans="1:3" ht="22.5" x14ac:dyDescent="0.25">
      <c r="A12260" s="85">
        <v>45603</v>
      </c>
      <c r="B12260" s="86" t="s">
        <v>555</v>
      </c>
      <c r="C12260" s="2">
        <v>2</v>
      </c>
    </row>
    <row r="12261" spans="1:3" ht="22.5" x14ac:dyDescent="0.25">
      <c r="A12261" s="85">
        <v>45603</v>
      </c>
      <c r="B12261" s="87" t="s">
        <v>427</v>
      </c>
      <c r="C12261" s="2">
        <v>2</v>
      </c>
    </row>
    <row r="12262" spans="1:3" x14ac:dyDescent="0.25">
      <c r="A12262" s="85">
        <v>45603</v>
      </c>
      <c r="B12262" s="87" t="s">
        <v>519</v>
      </c>
      <c r="C12262" s="2">
        <v>2</v>
      </c>
    </row>
    <row r="12263" spans="1:3" ht="22.5" x14ac:dyDescent="0.25">
      <c r="A12263" s="85">
        <v>45603</v>
      </c>
      <c r="B12263" s="87" t="s">
        <v>529</v>
      </c>
      <c r="C12263" s="2">
        <v>2</v>
      </c>
    </row>
    <row r="12264" spans="1:3" x14ac:dyDescent="0.25">
      <c r="A12264" s="85">
        <v>45603</v>
      </c>
      <c r="B12264" s="86" t="s">
        <v>561</v>
      </c>
      <c r="C12264" s="2">
        <v>2</v>
      </c>
    </row>
    <row r="12265" spans="1:3" ht="22.5" x14ac:dyDescent="0.25">
      <c r="A12265" s="85">
        <v>45603</v>
      </c>
      <c r="B12265" s="86" t="s">
        <v>517</v>
      </c>
      <c r="C12265" s="2">
        <v>2</v>
      </c>
    </row>
    <row r="12266" spans="1:3" x14ac:dyDescent="0.25">
      <c r="A12266" s="85">
        <v>45603</v>
      </c>
      <c r="B12266" s="86" t="s">
        <v>527</v>
      </c>
      <c r="C12266" s="2">
        <v>2</v>
      </c>
    </row>
    <row r="12267" spans="1:3" ht="22.5" x14ac:dyDescent="0.25">
      <c r="A12267" s="85">
        <v>45603</v>
      </c>
      <c r="B12267" s="86" t="s">
        <v>526</v>
      </c>
      <c r="C12267" s="2">
        <v>2</v>
      </c>
    </row>
    <row r="12268" spans="1:3" x14ac:dyDescent="0.25">
      <c r="A12268" s="85">
        <v>45603</v>
      </c>
      <c r="B12268" s="86" t="s">
        <v>502</v>
      </c>
      <c r="C12268" s="2">
        <v>2</v>
      </c>
    </row>
    <row r="12269" spans="1:3" x14ac:dyDescent="0.25">
      <c r="A12269" s="85">
        <v>45603</v>
      </c>
      <c r="B12269" s="86" t="s">
        <v>575</v>
      </c>
      <c r="C12269" s="2">
        <v>2</v>
      </c>
    </row>
    <row r="12270" spans="1:3" ht="22.5" x14ac:dyDescent="0.25">
      <c r="A12270" s="85">
        <v>45603</v>
      </c>
      <c r="B12270" s="86" t="s">
        <v>559</v>
      </c>
      <c r="C12270" s="2">
        <v>2</v>
      </c>
    </row>
    <row r="12271" spans="1:3" x14ac:dyDescent="0.25">
      <c r="A12271" s="85">
        <v>45603</v>
      </c>
      <c r="B12271" s="87" t="s">
        <v>518</v>
      </c>
      <c r="C12271" s="2">
        <v>2</v>
      </c>
    </row>
    <row r="12272" spans="1:3" x14ac:dyDescent="0.25">
      <c r="A12272" s="85">
        <v>45603</v>
      </c>
      <c r="B12272" s="86" t="s">
        <v>546</v>
      </c>
      <c r="C12272" s="2">
        <v>1</v>
      </c>
    </row>
    <row r="12273" spans="1:3" ht="22.5" x14ac:dyDescent="0.25">
      <c r="A12273" s="85">
        <v>45603</v>
      </c>
      <c r="B12273" s="86" t="s">
        <v>514</v>
      </c>
      <c r="C12273" s="2">
        <v>2</v>
      </c>
    </row>
    <row r="12274" spans="1:3" ht="22.5" x14ac:dyDescent="0.25">
      <c r="A12274" s="85">
        <v>45603</v>
      </c>
      <c r="B12274" s="87" t="s">
        <v>584</v>
      </c>
      <c r="C12274" s="2">
        <v>2</v>
      </c>
    </row>
    <row r="12275" spans="1:3" ht="22.5" x14ac:dyDescent="0.25">
      <c r="A12275" s="85">
        <v>45603</v>
      </c>
      <c r="B12275" s="86" t="s">
        <v>629</v>
      </c>
      <c r="C12275" s="2">
        <v>2</v>
      </c>
    </row>
    <row r="12276" spans="1:3" x14ac:dyDescent="0.25">
      <c r="A12276" s="85">
        <v>45603</v>
      </c>
      <c r="B12276" s="86" t="s">
        <v>582</v>
      </c>
      <c r="C12276" s="2">
        <v>2</v>
      </c>
    </row>
    <row r="12277" spans="1:3" x14ac:dyDescent="0.25">
      <c r="A12277" s="85">
        <v>45603</v>
      </c>
      <c r="B12277" s="87" t="s">
        <v>573</v>
      </c>
      <c r="C12277" s="2">
        <v>2</v>
      </c>
    </row>
    <row r="12278" spans="1:3" ht="22.5" x14ac:dyDescent="0.25">
      <c r="A12278" s="85">
        <v>45603</v>
      </c>
      <c r="B12278" s="86" t="s">
        <v>531</v>
      </c>
      <c r="C12278" s="2">
        <v>2</v>
      </c>
    </row>
    <row r="12279" spans="1:3" ht="22.5" x14ac:dyDescent="0.25">
      <c r="A12279" s="85">
        <v>45603</v>
      </c>
      <c r="B12279" s="86" t="s">
        <v>510</v>
      </c>
      <c r="C12279" s="2">
        <v>2</v>
      </c>
    </row>
    <row r="12280" spans="1:3" ht="22.5" x14ac:dyDescent="0.25">
      <c r="A12280" s="85">
        <v>45603</v>
      </c>
      <c r="B12280" s="86" t="s">
        <v>534</v>
      </c>
      <c r="C12280" s="2">
        <v>2</v>
      </c>
    </row>
    <row r="12281" spans="1:3" ht="22.5" x14ac:dyDescent="0.25">
      <c r="A12281" s="85">
        <v>45603</v>
      </c>
      <c r="B12281" s="87" t="s">
        <v>576</v>
      </c>
      <c r="C12281" s="2">
        <v>2</v>
      </c>
    </row>
    <row r="12282" spans="1:3" ht="22.5" x14ac:dyDescent="0.25">
      <c r="A12282" s="85">
        <v>45603</v>
      </c>
      <c r="B12282" s="87" t="s">
        <v>539</v>
      </c>
      <c r="C12282" s="2">
        <v>2</v>
      </c>
    </row>
    <row r="12283" spans="1:3" ht="22.5" x14ac:dyDescent="0.25">
      <c r="A12283" s="85">
        <v>45603</v>
      </c>
      <c r="B12283" s="86" t="s">
        <v>522</v>
      </c>
      <c r="C12283" s="2">
        <v>2</v>
      </c>
    </row>
    <row r="12284" spans="1:3" ht="22.5" x14ac:dyDescent="0.25">
      <c r="A12284" s="85">
        <v>45603</v>
      </c>
      <c r="B12284" s="87" t="s">
        <v>577</v>
      </c>
      <c r="C12284" s="2">
        <v>2</v>
      </c>
    </row>
    <row r="12285" spans="1:3" x14ac:dyDescent="0.25">
      <c r="A12285" s="85">
        <v>45603</v>
      </c>
      <c r="B12285" s="87" t="s">
        <v>536</v>
      </c>
      <c r="C12285" s="2">
        <v>2</v>
      </c>
    </row>
    <row r="12286" spans="1:3" x14ac:dyDescent="0.25">
      <c r="A12286" s="85">
        <v>45603</v>
      </c>
      <c r="B12286" s="87" t="s">
        <v>562</v>
      </c>
      <c r="C12286" s="2">
        <v>2</v>
      </c>
    </row>
    <row r="12287" spans="1:3" ht="22.5" x14ac:dyDescent="0.25">
      <c r="A12287" s="85">
        <v>45603</v>
      </c>
      <c r="B12287" s="86" t="s">
        <v>540</v>
      </c>
      <c r="C12287" s="2">
        <v>2</v>
      </c>
    </row>
    <row r="12288" spans="1:3" ht="22.5" x14ac:dyDescent="0.25">
      <c r="A12288" s="85">
        <v>45603</v>
      </c>
      <c r="B12288" s="86" t="s">
        <v>523</v>
      </c>
      <c r="C12288" s="2">
        <v>2</v>
      </c>
    </row>
    <row r="12289" spans="1:3" ht="22.5" x14ac:dyDescent="0.25">
      <c r="A12289" s="85">
        <v>45603</v>
      </c>
      <c r="B12289" s="86" t="s">
        <v>542</v>
      </c>
      <c r="C12289" s="2">
        <v>2</v>
      </c>
    </row>
    <row r="12290" spans="1:3" ht="22.5" x14ac:dyDescent="0.25">
      <c r="A12290" s="85">
        <v>45603</v>
      </c>
      <c r="B12290" s="86" t="s">
        <v>556</v>
      </c>
      <c r="C12290" s="2">
        <v>1</v>
      </c>
    </row>
    <row r="12291" spans="1:3" x14ac:dyDescent="0.25">
      <c r="A12291" s="85">
        <v>45603</v>
      </c>
      <c r="B12291" s="87" t="s">
        <v>541</v>
      </c>
      <c r="C12291" s="2">
        <v>2</v>
      </c>
    </row>
    <row r="12292" spans="1:3" ht="22.5" x14ac:dyDescent="0.25">
      <c r="A12292" s="85">
        <v>45603</v>
      </c>
      <c r="B12292" s="87" t="s">
        <v>543</v>
      </c>
      <c r="C12292" s="2">
        <v>2</v>
      </c>
    </row>
    <row r="12293" spans="1:3" ht="22.5" x14ac:dyDescent="0.25">
      <c r="A12293" s="85">
        <v>45603</v>
      </c>
      <c r="B12293" s="86" t="s">
        <v>571</v>
      </c>
      <c r="C12293" s="2">
        <v>2</v>
      </c>
    </row>
    <row r="12294" spans="1:3" ht="22.5" x14ac:dyDescent="0.25">
      <c r="A12294" s="85">
        <v>45603</v>
      </c>
      <c r="B12294" s="86" t="s">
        <v>630</v>
      </c>
      <c r="C12294" s="2">
        <v>2</v>
      </c>
    </row>
    <row r="12295" spans="1:3" ht="22.5" x14ac:dyDescent="0.25">
      <c r="A12295" s="85">
        <v>45603</v>
      </c>
      <c r="B12295" s="87" t="s">
        <v>563</v>
      </c>
      <c r="C12295" s="2">
        <v>2</v>
      </c>
    </row>
    <row r="12296" spans="1:3" ht="22.5" x14ac:dyDescent="0.25">
      <c r="A12296" s="85">
        <v>45604</v>
      </c>
      <c r="B12296" s="87" t="s">
        <v>493</v>
      </c>
      <c r="C12296" s="2">
        <v>2</v>
      </c>
    </row>
    <row r="12297" spans="1:3" ht="22.5" x14ac:dyDescent="0.25">
      <c r="A12297" s="85">
        <v>45604</v>
      </c>
      <c r="B12297" s="86" t="s">
        <v>489</v>
      </c>
      <c r="C12297" s="2">
        <v>2</v>
      </c>
    </row>
    <row r="12298" spans="1:3" ht="22.5" x14ac:dyDescent="0.25">
      <c r="A12298" s="85">
        <v>45604</v>
      </c>
      <c r="B12298" s="87" t="s">
        <v>552</v>
      </c>
      <c r="C12298" s="2">
        <v>2</v>
      </c>
    </row>
    <row r="12299" spans="1:3" ht="22.5" x14ac:dyDescent="0.25">
      <c r="A12299" s="85">
        <v>45604</v>
      </c>
      <c r="B12299" s="87" t="s">
        <v>574</v>
      </c>
      <c r="C12299" s="2"/>
    </row>
    <row r="12300" spans="1:3" ht="22.5" x14ac:dyDescent="0.25">
      <c r="A12300" s="85">
        <v>45604</v>
      </c>
      <c r="B12300" s="86" t="s">
        <v>499</v>
      </c>
      <c r="C12300" s="2">
        <v>2</v>
      </c>
    </row>
    <row r="12301" spans="1:3" x14ac:dyDescent="0.25">
      <c r="A12301" s="85">
        <v>45604</v>
      </c>
      <c r="B12301" s="86" t="s">
        <v>494</v>
      </c>
      <c r="C12301" s="2"/>
    </row>
    <row r="12302" spans="1:3" ht="22.5" x14ac:dyDescent="0.25">
      <c r="A12302" s="85">
        <v>45604</v>
      </c>
      <c r="B12302" s="86" t="s">
        <v>492</v>
      </c>
      <c r="C12302" s="2">
        <v>2</v>
      </c>
    </row>
    <row r="12303" spans="1:3" x14ac:dyDescent="0.25">
      <c r="A12303" s="85">
        <v>45604</v>
      </c>
      <c r="B12303" s="86" t="s">
        <v>495</v>
      </c>
      <c r="C12303" s="2"/>
    </row>
    <row r="12304" spans="1:3" ht="22.5" x14ac:dyDescent="0.25">
      <c r="A12304" s="85">
        <v>45604</v>
      </c>
      <c r="B12304" s="87" t="s">
        <v>504</v>
      </c>
      <c r="C12304" s="2">
        <v>2</v>
      </c>
    </row>
    <row r="12305" spans="1:3" ht="22.5" x14ac:dyDescent="0.25">
      <c r="A12305" s="85">
        <v>45604</v>
      </c>
      <c r="B12305" s="86" t="s">
        <v>515</v>
      </c>
      <c r="C12305" s="2">
        <v>2</v>
      </c>
    </row>
    <row r="12306" spans="1:3" x14ac:dyDescent="0.25">
      <c r="A12306" s="85">
        <v>45604</v>
      </c>
      <c r="B12306" s="87" t="s">
        <v>561</v>
      </c>
      <c r="C12306" s="2">
        <v>1</v>
      </c>
    </row>
    <row r="12307" spans="1:3" x14ac:dyDescent="0.25">
      <c r="A12307" s="85">
        <v>45604</v>
      </c>
      <c r="B12307" s="86" t="s">
        <v>497</v>
      </c>
      <c r="C12307" s="2">
        <v>2</v>
      </c>
    </row>
    <row r="12308" spans="1:3" ht="22.5" x14ac:dyDescent="0.25">
      <c r="A12308" s="85">
        <v>45604</v>
      </c>
      <c r="B12308" s="87" t="s">
        <v>511</v>
      </c>
      <c r="C12308" s="2">
        <v>1</v>
      </c>
    </row>
    <row r="12309" spans="1:3" x14ac:dyDescent="0.25">
      <c r="A12309" s="85">
        <v>45604</v>
      </c>
      <c r="B12309" s="86" t="s">
        <v>520</v>
      </c>
      <c r="C12309" s="2"/>
    </row>
    <row r="12310" spans="1:3" x14ac:dyDescent="0.25">
      <c r="A12310" s="85">
        <v>45604</v>
      </c>
      <c r="B12310" s="87" t="s">
        <v>553</v>
      </c>
      <c r="C12310" s="2">
        <v>2</v>
      </c>
    </row>
    <row r="12311" spans="1:3" ht="22.5" x14ac:dyDescent="0.25">
      <c r="A12311" s="85">
        <v>45604</v>
      </c>
      <c r="B12311" s="86" t="s">
        <v>634</v>
      </c>
      <c r="C12311" s="2"/>
    </row>
    <row r="12312" spans="1:3" ht="22.5" x14ac:dyDescent="0.25">
      <c r="A12312" s="85">
        <v>45604</v>
      </c>
      <c r="B12312" s="86" t="s">
        <v>551</v>
      </c>
      <c r="C12312" s="2">
        <v>2</v>
      </c>
    </row>
    <row r="12313" spans="1:3" ht="22.5" x14ac:dyDescent="0.25">
      <c r="A12313" s="85">
        <v>45604</v>
      </c>
      <c r="B12313" s="87" t="s">
        <v>565</v>
      </c>
      <c r="C12313" s="2">
        <v>1</v>
      </c>
    </row>
    <row r="12314" spans="1:3" ht="22.5" x14ac:dyDescent="0.25">
      <c r="A12314" s="85">
        <v>45604</v>
      </c>
      <c r="B12314" s="87" t="s">
        <v>554</v>
      </c>
      <c r="C12314" s="2">
        <v>1</v>
      </c>
    </row>
    <row r="12315" spans="1:3" ht="22.5" x14ac:dyDescent="0.25">
      <c r="A12315" s="85">
        <v>45604</v>
      </c>
      <c r="B12315" s="86" t="s">
        <v>556</v>
      </c>
      <c r="C12315" s="2">
        <v>1</v>
      </c>
    </row>
    <row r="12316" spans="1:3" ht="22.5" x14ac:dyDescent="0.25">
      <c r="A12316" s="85">
        <v>45604</v>
      </c>
      <c r="B12316" s="87" t="s">
        <v>503</v>
      </c>
      <c r="C12316" s="2"/>
    </row>
    <row r="12317" spans="1:3" ht="22.5" x14ac:dyDescent="0.25">
      <c r="A12317" s="85">
        <v>45604</v>
      </c>
      <c r="B12317" s="87" t="s">
        <v>500</v>
      </c>
      <c r="C12317" s="2">
        <v>2</v>
      </c>
    </row>
    <row r="12318" spans="1:3" ht="22.5" x14ac:dyDescent="0.25">
      <c r="A12318" s="85">
        <v>45604</v>
      </c>
      <c r="B12318" s="87" t="s">
        <v>533</v>
      </c>
      <c r="C12318" s="2">
        <v>2</v>
      </c>
    </row>
    <row r="12319" spans="1:3" x14ac:dyDescent="0.25">
      <c r="A12319" s="85">
        <v>45604</v>
      </c>
      <c r="B12319" s="87" t="s">
        <v>509</v>
      </c>
      <c r="C12319" s="2">
        <v>1</v>
      </c>
    </row>
    <row r="12320" spans="1:3" ht="22.5" x14ac:dyDescent="0.25">
      <c r="A12320" s="85">
        <v>45604</v>
      </c>
      <c r="B12320" s="87" t="s">
        <v>522</v>
      </c>
      <c r="C12320" s="2">
        <v>1</v>
      </c>
    </row>
    <row r="12321" spans="1:3" ht="22.5" x14ac:dyDescent="0.25">
      <c r="A12321" s="85">
        <v>45604</v>
      </c>
      <c r="B12321" s="86" t="s">
        <v>557</v>
      </c>
      <c r="C12321" s="2">
        <v>2</v>
      </c>
    </row>
    <row r="12322" spans="1:3" x14ac:dyDescent="0.25">
      <c r="A12322" s="85">
        <v>45604</v>
      </c>
      <c r="B12322" s="87" t="s">
        <v>516</v>
      </c>
      <c r="C12322" s="2">
        <v>2</v>
      </c>
    </row>
    <row r="12323" spans="1:3" ht="22.5" x14ac:dyDescent="0.25">
      <c r="A12323" s="85">
        <v>45604</v>
      </c>
      <c r="B12323" s="86" t="s">
        <v>572</v>
      </c>
      <c r="C12323" s="2">
        <v>1</v>
      </c>
    </row>
    <row r="12324" spans="1:3" ht="22.5" x14ac:dyDescent="0.25">
      <c r="A12324" s="85">
        <v>45604</v>
      </c>
      <c r="B12324" s="86" t="s">
        <v>510</v>
      </c>
      <c r="C12324" s="2">
        <v>2</v>
      </c>
    </row>
    <row r="12325" spans="1:3" ht="22.5" x14ac:dyDescent="0.25">
      <c r="A12325" s="85">
        <v>45604</v>
      </c>
      <c r="B12325" s="86" t="s">
        <v>512</v>
      </c>
      <c r="C12325" s="2">
        <v>2</v>
      </c>
    </row>
    <row r="12326" spans="1:3" x14ac:dyDescent="0.25">
      <c r="A12326" s="85">
        <v>45604</v>
      </c>
      <c r="B12326" s="87" t="s">
        <v>519</v>
      </c>
      <c r="C12326" s="2">
        <v>2</v>
      </c>
    </row>
    <row r="12327" spans="1:3" x14ac:dyDescent="0.25">
      <c r="A12327" s="85">
        <v>45604</v>
      </c>
      <c r="B12327" s="87" t="s">
        <v>547</v>
      </c>
      <c r="C12327" s="2">
        <v>2</v>
      </c>
    </row>
    <row r="12328" spans="1:3" ht="22.5" x14ac:dyDescent="0.25">
      <c r="A12328" s="85">
        <v>45604</v>
      </c>
      <c r="B12328" s="86" t="s">
        <v>501</v>
      </c>
      <c r="C12328" s="2">
        <v>2</v>
      </c>
    </row>
    <row r="12329" spans="1:3" x14ac:dyDescent="0.25">
      <c r="A12329" s="85">
        <v>45604</v>
      </c>
      <c r="B12329" s="86" t="s">
        <v>507</v>
      </c>
      <c r="C12329" s="2">
        <v>2</v>
      </c>
    </row>
    <row r="12330" spans="1:3" ht="22.5" x14ac:dyDescent="0.25">
      <c r="A12330" s="85">
        <v>45604</v>
      </c>
      <c r="B12330" s="86" t="s">
        <v>505</v>
      </c>
      <c r="C12330" s="2">
        <v>2</v>
      </c>
    </row>
    <row r="12331" spans="1:3" ht="22.5" x14ac:dyDescent="0.25">
      <c r="A12331" s="85">
        <v>45604</v>
      </c>
      <c r="B12331" s="86" t="s">
        <v>630</v>
      </c>
      <c r="C12331" s="2">
        <v>2</v>
      </c>
    </row>
    <row r="12332" spans="1:3" x14ac:dyDescent="0.25">
      <c r="A12332" s="85">
        <v>45604</v>
      </c>
      <c r="B12332" s="87" t="s">
        <v>582</v>
      </c>
      <c r="C12332" s="2">
        <v>2</v>
      </c>
    </row>
    <row r="12333" spans="1:3" x14ac:dyDescent="0.25">
      <c r="A12333" s="85">
        <v>45604</v>
      </c>
      <c r="B12333" s="87" t="s">
        <v>518</v>
      </c>
      <c r="C12333" s="2">
        <v>2</v>
      </c>
    </row>
    <row r="12334" spans="1:3" ht="22.5" x14ac:dyDescent="0.25">
      <c r="A12334" s="85">
        <v>45604</v>
      </c>
      <c r="B12334" s="87" t="s">
        <v>427</v>
      </c>
      <c r="C12334" s="2">
        <v>2</v>
      </c>
    </row>
    <row r="12335" spans="1:3" ht="22.5" x14ac:dyDescent="0.25">
      <c r="A12335" s="85">
        <v>45604</v>
      </c>
      <c r="B12335" s="87" t="s">
        <v>629</v>
      </c>
      <c r="C12335" s="2">
        <v>2</v>
      </c>
    </row>
    <row r="12336" spans="1:3" ht="22.5" x14ac:dyDescent="0.25">
      <c r="A12336" s="85">
        <v>45604</v>
      </c>
      <c r="B12336" s="86" t="s">
        <v>555</v>
      </c>
      <c r="C12336" s="2">
        <v>2</v>
      </c>
    </row>
    <row r="12337" spans="1:3" ht="22.5" x14ac:dyDescent="0.25">
      <c r="A12337" s="85">
        <v>45604</v>
      </c>
      <c r="B12337" s="87" t="s">
        <v>526</v>
      </c>
      <c r="C12337" s="2">
        <v>2</v>
      </c>
    </row>
    <row r="12338" spans="1:3" ht="22.5" x14ac:dyDescent="0.25">
      <c r="A12338" s="85">
        <v>45604</v>
      </c>
      <c r="B12338" s="87" t="s">
        <v>529</v>
      </c>
      <c r="C12338" s="2">
        <v>2</v>
      </c>
    </row>
    <row r="12339" spans="1:3" ht="22.5" x14ac:dyDescent="0.25">
      <c r="A12339" s="85">
        <v>45604</v>
      </c>
      <c r="B12339" s="86" t="s">
        <v>530</v>
      </c>
      <c r="C12339" s="2">
        <v>2</v>
      </c>
    </row>
    <row r="12340" spans="1:3" x14ac:dyDescent="0.25">
      <c r="A12340" s="85">
        <v>45604</v>
      </c>
      <c r="B12340" s="87" t="s">
        <v>525</v>
      </c>
      <c r="C12340" s="2">
        <v>2</v>
      </c>
    </row>
    <row r="12341" spans="1:3" x14ac:dyDescent="0.25">
      <c r="A12341" s="85">
        <v>45604</v>
      </c>
      <c r="B12341" s="87" t="s">
        <v>575</v>
      </c>
      <c r="C12341" s="2">
        <v>2</v>
      </c>
    </row>
    <row r="12342" spans="1:3" ht="22.5" x14ac:dyDescent="0.25">
      <c r="A12342" s="85">
        <v>45604</v>
      </c>
      <c r="B12342" s="87" t="s">
        <v>577</v>
      </c>
      <c r="C12342" s="2">
        <v>2</v>
      </c>
    </row>
    <row r="12343" spans="1:3" ht="22.5" x14ac:dyDescent="0.25">
      <c r="A12343" s="85">
        <v>45604</v>
      </c>
      <c r="B12343" s="87" t="s">
        <v>639</v>
      </c>
      <c r="C12343" s="2">
        <v>2</v>
      </c>
    </row>
    <row r="12344" spans="1:3" ht="22.5" x14ac:dyDescent="0.25">
      <c r="A12344" s="85">
        <v>45604</v>
      </c>
      <c r="B12344" s="87" t="s">
        <v>508</v>
      </c>
      <c r="C12344" s="2">
        <v>2</v>
      </c>
    </row>
    <row r="12345" spans="1:3" ht="22.5" x14ac:dyDescent="0.25">
      <c r="A12345" s="85">
        <v>45604</v>
      </c>
      <c r="B12345" s="86" t="s">
        <v>517</v>
      </c>
      <c r="C12345" s="2">
        <v>2</v>
      </c>
    </row>
    <row r="12346" spans="1:3" ht="22.5" x14ac:dyDescent="0.25">
      <c r="A12346" s="85">
        <v>45604</v>
      </c>
      <c r="B12346" s="86" t="s">
        <v>549</v>
      </c>
      <c r="C12346" s="2">
        <v>2</v>
      </c>
    </row>
    <row r="12347" spans="1:3" ht="22.5" x14ac:dyDescent="0.25">
      <c r="A12347" s="85">
        <v>45604</v>
      </c>
      <c r="B12347" s="86" t="s">
        <v>534</v>
      </c>
      <c r="C12347" s="2">
        <v>2</v>
      </c>
    </row>
    <row r="12348" spans="1:3" x14ac:dyDescent="0.25">
      <c r="A12348" s="85">
        <v>45604</v>
      </c>
      <c r="B12348" s="87" t="s">
        <v>506</v>
      </c>
      <c r="C12348" s="2">
        <v>1</v>
      </c>
    </row>
    <row r="12349" spans="1:3" ht="22.5" x14ac:dyDescent="0.25">
      <c r="A12349" s="85">
        <v>45604</v>
      </c>
      <c r="B12349" s="87" t="s">
        <v>559</v>
      </c>
      <c r="C12349" s="2">
        <v>2</v>
      </c>
    </row>
    <row r="12350" spans="1:3" ht="22.5" x14ac:dyDescent="0.25">
      <c r="A12350" s="85">
        <v>45604</v>
      </c>
      <c r="B12350" s="86" t="s">
        <v>576</v>
      </c>
      <c r="C12350" s="2">
        <v>2</v>
      </c>
    </row>
    <row r="12351" spans="1:3" ht="22.5" x14ac:dyDescent="0.25">
      <c r="A12351" s="85">
        <v>45604</v>
      </c>
      <c r="B12351" s="86" t="s">
        <v>539</v>
      </c>
      <c r="C12351" s="2">
        <v>2</v>
      </c>
    </row>
    <row r="12352" spans="1:3" ht="22.5" x14ac:dyDescent="0.25">
      <c r="A12352" s="85">
        <v>45604</v>
      </c>
      <c r="B12352" s="87" t="s">
        <v>540</v>
      </c>
      <c r="C12352" s="2">
        <v>2</v>
      </c>
    </row>
    <row r="12353" spans="1:3" ht="22.5" x14ac:dyDescent="0.25">
      <c r="A12353" s="85">
        <v>45604</v>
      </c>
      <c r="B12353" s="86" t="s">
        <v>558</v>
      </c>
      <c r="C12353" s="2">
        <v>1</v>
      </c>
    </row>
    <row r="12354" spans="1:3" ht="22.5" x14ac:dyDescent="0.25">
      <c r="A12354" s="85">
        <v>45604</v>
      </c>
      <c r="B12354" s="86" t="s">
        <v>584</v>
      </c>
      <c r="C12354" s="2"/>
    </row>
    <row r="12355" spans="1:3" ht="22.5" x14ac:dyDescent="0.25">
      <c r="A12355" s="85">
        <v>45604</v>
      </c>
      <c r="B12355" s="86" t="s">
        <v>537</v>
      </c>
      <c r="C12355" s="2">
        <v>2</v>
      </c>
    </row>
    <row r="12356" spans="1:3" x14ac:dyDescent="0.25">
      <c r="A12356" s="85">
        <v>45604</v>
      </c>
      <c r="B12356" s="87" t="s">
        <v>562</v>
      </c>
      <c r="C12356" s="2">
        <v>2</v>
      </c>
    </row>
    <row r="12357" spans="1:3" x14ac:dyDescent="0.25">
      <c r="A12357" s="85">
        <v>45604</v>
      </c>
      <c r="B12357" s="87" t="s">
        <v>541</v>
      </c>
      <c r="C12357" s="2">
        <v>2</v>
      </c>
    </row>
    <row r="12358" spans="1:3" ht="22.5" x14ac:dyDescent="0.25">
      <c r="A12358" s="85">
        <v>45604</v>
      </c>
      <c r="B12358" s="87" t="s">
        <v>545</v>
      </c>
      <c r="C12358" s="2">
        <v>2</v>
      </c>
    </row>
    <row r="12359" spans="1:3" x14ac:dyDescent="0.25">
      <c r="A12359" s="85">
        <v>45604</v>
      </c>
      <c r="B12359" s="86" t="s">
        <v>536</v>
      </c>
      <c r="C12359" s="2">
        <v>2</v>
      </c>
    </row>
    <row r="12360" spans="1:3" ht="22.5" x14ac:dyDescent="0.25">
      <c r="A12360" s="85">
        <v>45604</v>
      </c>
      <c r="B12360" s="86" t="s">
        <v>542</v>
      </c>
      <c r="C12360" s="2">
        <v>2</v>
      </c>
    </row>
    <row r="12361" spans="1:3" ht="22.5" x14ac:dyDescent="0.25">
      <c r="A12361" s="85">
        <v>45604</v>
      </c>
      <c r="B12361" s="86" t="s">
        <v>523</v>
      </c>
      <c r="C12361" s="2">
        <v>2</v>
      </c>
    </row>
    <row r="12362" spans="1:3" ht="22.5" x14ac:dyDescent="0.25">
      <c r="A12362" s="85">
        <v>45604</v>
      </c>
      <c r="B12362" s="86" t="s">
        <v>563</v>
      </c>
      <c r="C12362" s="2">
        <v>2</v>
      </c>
    </row>
    <row r="12363" spans="1:3" x14ac:dyDescent="0.25">
      <c r="A12363" s="85">
        <v>45604</v>
      </c>
      <c r="B12363" s="86" t="s">
        <v>546</v>
      </c>
      <c r="C12363" s="2">
        <v>2</v>
      </c>
    </row>
    <row r="12364" spans="1:3" ht="22.5" x14ac:dyDescent="0.25">
      <c r="A12364" s="85">
        <v>45604</v>
      </c>
      <c r="B12364" s="86" t="s">
        <v>571</v>
      </c>
      <c r="C12364" s="2">
        <v>2</v>
      </c>
    </row>
    <row r="12365" spans="1:3" ht="22.5" x14ac:dyDescent="0.25">
      <c r="A12365" s="85">
        <v>45604</v>
      </c>
      <c r="B12365" s="86" t="s">
        <v>543</v>
      </c>
      <c r="C12365" s="2">
        <v>2</v>
      </c>
    </row>
    <row r="12366" spans="1:3" x14ac:dyDescent="0.25">
      <c r="A12366" s="85">
        <v>45604</v>
      </c>
      <c r="B12366" s="87" t="s">
        <v>564</v>
      </c>
      <c r="C12366" s="2">
        <v>2</v>
      </c>
    </row>
    <row r="12367" spans="1:3" ht="22.5" x14ac:dyDescent="0.25">
      <c r="A12367" s="85">
        <v>45605</v>
      </c>
      <c r="B12367" s="86" t="s">
        <v>493</v>
      </c>
      <c r="C12367" s="2"/>
    </row>
    <row r="12368" spans="1:3" ht="22.5" x14ac:dyDescent="0.25">
      <c r="A12368" s="85">
        <v>45605</v>
      </c>
      <c r="B12368" s="86" t="s">
        <v>556</v>
      </c>
      <c r="C12368" s="2"/>
    </row>
    <row r="12369" spans="1:3" ht="22.5" x14ac:dyDescent="0.25">
      <c r="A12369" s="85">
        <v>45605</v>
      </c>
      <c r="B12369" s="86" t="s">
        <v>629</v>
      </c>
      <c r="C12369" s="2"/>
    </row>
    <row r="12370" spans="1:3" ht="22.5" x14ac:dyDescent="0.25">
      <c r="A12370" s="85">
        <v>45605</v>
      </c>
      <c r="B12370" s="86" t="s">
        <v>439</v>
      </c>
      <c r="C12370" s="2">
        <v>2</v>
      </c>
    </row>
    <row r="12371" spans="1:3" ht="22.5" x14ac:dyDescent="0.25">
      <c r="A12371" s="85">
        <v>45605</v>
      </c>
      <c r="B12371" s="86" t="s">
        <v>501</v>
      </c>
      <c r="C12371" s="2">
        <v>1</v>
      </c>
    </row>
    <row r="12372" spans="1:3" x14ac:dyDescent="0.25">
      <c r="A12372" s="85">
        <v>45605</v>
      </c>
      <c r="B12372" s="87" t="s">
        <v>520</v>
      </c>
      <c r="C12372" s="2"/>
    </row>
    <row r="12373" spans="1:3" ht="22.5" x14ac:dyDescent="0.25">
      <c r="A12373" s="85">
        <v>45605</v>
      </c>
      <c r="B12373" s="87" t="s">
        <v>630</v>
      </c>
      <c r="C12373" s="2"/>
    </row>
    <row r="12374" spans="1:3" x14ac:dyDescent="0.25">
      <c r="A12374" s="85">
        <v>45605</v>
      </c>
      <c r="B12374" s="87" t="s">
        <v>495</v>
      </c>
      <c r="C12374" s="2"/>
    </row>
    <row r="12375" spans="1:3" x14ac:dyDescent="0.25">
      <c r="A12375" s="85">
        <v>45605</v>
      </c>
      <c r="B12375" s="87" t="s">
        <v>546</v>
      </c>
      <c r="C12375" s="2">
        <v>1</v>
      </c>
    </row>
    <row r="12376" spans="1:3" x14ac:dyDescent="0.25">
      <c r="A12376" s="85">
        <v>45605</v>
      </c>
      <c r="B12376" s="86" t="s">
        <v>506</v>
      </c>
      <c r="C12376" s="2">
        <v>1</v>
      </c>
    </row>
    <row r="12377" spans="1:3" ht="22.5" x14ac:dyDescent="0.25">
      <c r="A12377" s="85">
        <v>45605</v>
      </c>
      <c r="B12377" s="87" t="s">
        <v>531</v>
      </c>
      <c r="C12377" s="2">
        <v>1</v>
      </c>
    </row>
    <row r="12378" spans="1:3" ht="22.5" x14ac:dyDescent="0.25">
      <c r="A12378" s="85">
        <v>45605</v>
      </c>
      <c r="B12378" s="86" t="s">
        <v>549</v>
      </c>
      <c r="C12378" s="2">
        <v>1</v>
      </c>
    </row>
    <row r="12379" spans="1:3" ht="22.5" x14ac:dyDescent="0.25">
      <c r="A12379" s="85">
        <v>45605</v>
      </c>
      <c r="B12379" s="87" t="s">
        <v>572</v>
      </c>
      <c r="C12379" s="2">
        <v>1</v>
      </c>
    </row>
    <row r="12380" spans="1:3" ht="22.5" x14ac:dyDescent="0.25">
      <c r="A12380" s="85">
        <v>45605</v>
      </c>
      <c r="B12380" s="87" t="s">
        <v>571</v>
      </c>
      <c r="C12380" s="2">
        <v>1</v>
      </c>
    </row>
    <row r="12381" spans="1:3" ht="22.5" x14ac:dyDescent="0.25">
      <c r="A12381" s="85">
        <v>45605</v>
      </c>
      <c r="B12381" s="86" t="s">
        <v>523</v>
      </c>
      <c r="C12381" s="2">
        <v>1</v>
      </c>
    </row>
    <row r="12382" spans="1:3" ht="22.5" x14ac:dyDescent="0.25">
      <c r="A12382" s="85">
        <v>45605</v>
      </c>
      <c r="B12382" s="86" t="s">
        <v>511</v>
      </c>
      <c r="C12382" s="2">
        <v>1</v>
      </c>
    </row>
    <row r="12383" spans="1:3" x14ac:dyDescent="0.25">
      <c r="A12383" s="85">
        <v>45605</v>
      </c>
      <c r="B12383" s="87" t="s">
        <v>573</v>
      </c>
      <c r="C12383" s="2">
        <v>1</v>
      </c>
    </row>
    <row r="12384" spans="1:3" ht="22.5" x14ac:dyDescent="0.25">
      <c r="A12384" s="85">
        <v>45605</v>
      </c>
      <c r="B12384" s="86" t="s">
        <v>552</v>
      </c>
      <c r="C12384" s="2">
        <v>2</v>
      </c>
    </row>
    <row r="12385" spans="1:3" x14ac:dyDescent="0.25">
      <c r="A12385" s="85">
        <v>45605</v>
      </c>
      <c r="B12385" s="87" t="s">
        <v>564</v>
      </c>
      <c r="C12385" s="2">
        <v>2</v>
      </c>
    </row>
    <row r="12386" spans="1:3" ht="22.5" x14ac:dyDescent="0.25">
      <c r="A12386" s="85">
        <v>45605</v>
      </c>
      <c r="B12386" s="87" t="s">
        <v>492</v>
      </c>
      <c r="C12386" s="2">
        <v>2</v>
      </c>
    </row>
    <row r="12387" spans="1:3" ht="22.5" x14ac:dyDescent="0.25">
      <c r="A12387" s="85">
        <v>45605</v>
      </c>
      <c r="B12387" s="86" t="s">
        <v>505</v>
      </c>
      <c r="C12387" s="2">
        <v>2</v>
      </c>
    </row>
    <row r="12388" spans="1:3" x14ac:dyDescent="0.25">
      <c r="A12388" s="85">
        <v>45605</v>
      </c>
      <c r="B12388" s="87" t="s">
        <v>575</v>
      </c>
      <c r="C12388" s="2">
        <v>2</v>
      </c>
    </row>
    <row r="12389" spans="1:3" ht="22.5" x14ac:dyDescent="0.25">
      <c r="A12389" s="85">
        <v>45605</v>
      </c>
      <c r="B12389" s="86" t="s">
        <v>577</v>
      </c>
      <c r="C12389" s="2">
        <v>2</v>
      </c>
    </row>
    <row r="12390" spans="1:3" x14ac:dyDescent="0.25">
      <c r="A12390" s="85">
        <v>45605</v>
      </c>
      <c r="B12390" s="86" t="s">
        <v>582</v>
      </c>
      <c r="C12390" s="2">
        <v>2</v>
      </c>
    </row>
    <row r="12391" spans="1:3" x14ac:dyDescent="0.25">
      <c r="A12391" s="85">
        <v>45605</v>
      </c>
      <c r="B12391" s="87" t="s">
        <v>502</v>
      </c>
      <c r="C12391" s="2">
        <v>2</v>
      </c>
    </row>
    <row r="12392" spans="1:3" ht="22.5" x14ac:dyDescent="0.25">
      <c r="A12392" s="85">
        <v>45605</v>
      </c>
      <c r="B12392" s="87" t="s">
        <v>529</v>
      </c>
      <c r="C12392" s="2">
        <v>2</v>
      </c>
    </row>
    <row r="12393" spans="1:3" x14ac:dyDescent="0.25">
      <c r="A12393" s="85">
        <v>45605</v>
      </c>
      <c r="B12393" s="86" t="s">
        <v>541</v>
      </c>
      <c r="C12393" s="2">
        <v>2</v>
      </c>
    </row>
    <row r="12394" spans="1:3" ht="22.5" x14ac:dyDescent="0.25">
      <c r="A12394" s="85">
        <v>45605</v>
      </c>
      <c r="B12394" s="86" t="s">
        <v>504</v>
      </c>
      <c r="C12394" s="2">
        <v>2</v>
      </c>
    </row>
    <row r="12395" spans="1:3" ht="22.5" x14ac:dyDescent="0.25">
      <c r="A12395" s="85">
        <v>45605</v>
      </c>
      <c r="B12395" s="87" t="s">
        <v>542</v>
      </c>
      <c r="C12395" s="2">
        <v>2</v>
      </c>
    </row>
    <row r="12396" spans="1:3" ht="22.5" x14ac:dyDescent="0.25">
      <c r="A12396" s="85">
        <v>45605</v>
      </c>
      <c r="B12396" s="86" t="s">
        <v>508</v>
      </c>
      <c r="C12396" s="2">
        <v>2</v>
      </c>
    </row>
    <row r="12397" spans="1:3" ht="22.5" x14ac:dyDescent="0.25">
      <c r="A12397" s="85">
        <v>45605</v>
      </c>
      <c r="B12397" s="86" t="s">
        <v>576</v>
      </c>
      <c r="C12397" s="2">
        <v>2</v>
      </c>
    </row>
    <row r="12398" spans="1:3" ht="22.5" x14ac:dyDescent="0.25">
      <c r="A12398" s="85">
        <v>45605</v>
      </c>
      <c r="B12398" s="87" t="s">
        <v>563</v>
      </c>
      <c r="C12398" s="2">
        <v>2</v>
      </c>
    </row>
    <row r="12399" spans="1:3" ht="22.5" x14ac:dyDescent="0.25">
      <c r="A12399" s="85">
        <v>45605</v>
      </c>
      <c r="B12399" s="87" t="s">
        <v>639</v>
      </c>
      <c r="C12399" s="2">
        <v>2</v>
      </c>
    </row>
    <row r="12400" spans="1:3" ht="22.5" x14ac:dyDescent="0.25">
      <c r="A12400" s="85">
        <v>45605</v>
      </c>
      <c r="B12400" s="87" t="s">
        <v>545</v>
      </c>
      <c r="C12400" s="2">
        <v>2</v>
      </c>
    </row>
    <row r="12401" spans="1:3" ht="22.5" x14ac:dyDescent="0.25">
      <c r="A12401" s="85">
        <v>45606</v>
      </c>
      <c r="B12401" s="87" t="s">
        <v>556</v>
      </c>
      <c r="C12401" s="2"/>
    </row>
    <row r="12402" spans="1:3" ht="22.5" x14ac:dyDescent="0.25">
      <c r="A12402" s="85">
        <v>45606</v>
      </c>
      <c r="B12402" s="87" t="s">
        <v>493</v>
      </c>
      <c r="C12402" s="2"/>
    </row>
    <row r="12403" spans="1:3" x14ac:dyDescent="0.25">
      <c r="A12403" s="85">
        <v>45606</v>
      </c>
      <c r="B12403" s="87" t="s">
        <v>495</v>
      </c>
      <c r="C12403" s="2"/>
    </row>
    <row r="12404" spans="1:3" x14ac:dyDescent="0.25">
      <c r="A12404" s="85">
        <v>45606</v>
      </c>
      <c r="B12404" s="86" t="s">
        <v>520</v>
      </c>
      <c r="C12404" s="2"/>
    </row>
    <row r="12405" spans="1:3" ht="22.5" x14ac:dyDescent="0.25">
      <c r="A12405" s="85">
        <v>45606</v>
      </c>
      <c r="B12405" s="87" t="s">
        <v>439</v>
      </c>
      <c r="C12405" s="2">
        <v>2</v>
      </c>
    </row>
    <row r="12406" spans="1:3" ht="22.5" x14ac:dyDescent="0.25">
      <c r="A12406" s="85">
        <v>45606</v>
      </c>
      <c r="B12406" s="87" t="s">
        <v>630</v>
      </c>
      <c r="C12406" s="2">
        <v>1</v>
      </c>
    </row>
    <row r="12407" spans="1:3" ht="22.5" x14ac:dyDescent="0.25">
      <c r="A12407" s="85">
        <v>45606</v>
      </c>
      <c r="B12407" s="87" t="s">
        <v>549</v>
      </c>
      <c r="C12407" s="2">
        <v>1</v>
      </c>
    </row>
    <row r="12408" spans="1:3" x14ac:dyDescent="0.25">
      <c r="A12408" s="85">
        <v>45606</v>
      </c>
      <c r="B12408" s="87" t="s">
        <v>519</v>
      </c>
      <c r="C12408" s="2">
        <v>1</v>
      </c>
    </row>
    <row r="12409" spans="1:3" ht="22.5" x14ac:dyDescent="0.25">
      <c r="A12409" s="85">
        <v>45606</v>
      </c>
      <c r="B12409" s="86" t="s">
        <v>529</v>
      </c>
      <c r="C12409" s="2">
        <v>2</v>
      </c>
    </row>
    <row r="12410" spans="1:3" ht="22.5" x14ac:dyDescent="0.25">
      <c r="A12410" s="85">
        <v>45606</v>
      </c>
      <c r="B12410" s="86" t="s">
        <v>634</v>
      </c>
      <c r="C12410" s="2"/>
    </row>
    <row r="12411" spans="1:3" ht="22.5" x14ac:dyDescent="0.25">
      <c r="A12411" s="85">
        <v>45606</v>
      </c>
      <c r="B12411" s="86" t="s">
        <v>572</v>
      </c>
      <c r="C12411" s="2">
        <v>1</v>
      </c>
    </row>
    <row r="12412" spans="1:3" ht="22.5" x14ac:dyDescent="0.25">
      <c r="A12412" s="85">
        <v>45606</v>
      </c>
      <c r="B12412" s="87" t="s">
        <v>500</v>
      </c>
      <c r="C12412" s="2">
        <v>1</v>
      </c>
    </row>
    <row r="12413" spans="1:3" x14ac:dyDescent="0.25">
      <c r="A12413" s="85">
        <v>45606</v>
      </c>
      <c r="B12413" s="86" t="s">
        <v>573</v>
      </c>
      <c r="C12413" s="2">
        <v>1</v>
      </c>
    </row>
    <row r="12414" spans="1:3" ht="22.5" x14ac:dyDescent="0.25">
      <c r="A12414" s="85">
        <v>45606</v>
      </c>
      <c r="B12414" s="86" t="s">
        <v>552</v>
      </c>
      <c r="C12414" s="2">
        <v>2</v>
      </c>
    </row>
    <row r="12415" spans="1:3" x14ac:dyDescent="0.25">
      <c r="A12415" s="85">
        <v>45606</v>
      </c>
      <c r="B12415" s="86" t="s">
        <v>546</v>
      </c>
      <c r="C12415" s="2">
        <v>1</v>
      </c>
    </row>
    <row r="12416" spans="1:3" ht="22.5" x14ac:dyDescent="0.25">
      <c r="A12416" s="85">
        <v>45606</v>
      </c>
      <c r="B12416" s="86" t="s">
        <v>492</v>
      </c>
      <c r="C12416" s="2">
        <v>2</v>
      </c>
    </row>
    <row r="12417" spans="1:3" x14ac:dyDescent="0.25">
      <c r="A12417" s="85">
        <v>45606</v>
      </c>
      <c r="B12417" s="87" t="s">
        <v>575</v>
      </c>
      <c r="C12417" s="2">
        <v>2</v>
      </c>
    </row>
    <row r="12418" spans="1:3" ht="22.5" x14ac:dyDescent="0.25">
      <c r="A12418" s="85">
        <v>45606</v>
      </c>
      <c r="B12418" s="87" t="s">
        <v>557</v>
      </c>
      <c r="C12418" s="2">
        <v>2</v>
      </c>
    </row>
    <row r="12419" spans="1:3" x14ac:dyDescent="0.25">
      <c r="A12419" s="85">
        <v>45606</v>
      </c>
      <c r="B12419" s="86" t="s">
        <v>564</v>
      </c>
      <c r="C12419" s="2">
        <v>2</v>
      </c>
    </row>
    <row r="12420" spans="1:3" ht="22.5" x14ac:dyDescent="0.25">
      <c r="A12420" s="85">
        <v>45606</v>
      </c>
      <c r="B12420" s="87" t="s">
        <v>505</v>
      </c>
      <c r="C12420" s="2">
        <v>2</v>
      </c>
    </row>
    <row r="12421" spans="1:3" x14ac:dyDescent="0.25">
      <c r="A12421" s="85">
        <v>45606</v>
      </c>
      <c r="B12421" s="86" t="s">
        <v>582</v>
      </c>
      <c r="C12421" s="2">
        <v>2</v>
      </c>
    </row>
    <row r="12422" spans="1:3" ht="22.5" x14ac:dyDescent="0.25">
      <c r="A12422" s="85">
        <v>45606</v>
      </c>
      <c r="B12422" s="87" t="s">
        <v>563</v>
      </c>
      <c r="C12422" s="2">
        <v>2</v>
      </c>
    </row>
    <row r="12423" spans="1:3" ht="22.5" x14ac:dyDescent="0.25">
      <c r="A12423" s="85">
        <v>45606</v>
      </c>
      <c r="B12423" s="86" t="s">
        <v>504</v>
      </c>
      <c r="C12423" s="2">
        <v>2</v>
      </c>
    </row>
    <row r="12424" spans="1:3" x14ac:dyDescent="0.25">
      <c r="A12424" s="85">
        <v>45606</v>
      </c>
      <c r="B12424" s="87" t="s">
        <v>541</v>
      </c>
      <c r="C12424" s="2">
        <v>2</v>
      </c>
    </row>
    <row r="12425" spans="1:3" ht="22.5" x14ac:dyDescent="0.25">
      <c r="A12425" s="85">
        <v>45606</v>
      </c>
      <c r="B12425" s="86" t="s">
        <v>577</v>
      </c>
      <c r="C12425" s="2">
        <v>2</v>
      </c>
    </row>
    <row r="12426" spans="1:3" x14ac:dyDescent="0.25">
      <c r="A12426" s="85">
        <v>45606</v>
      </c>
      <c r="B12426" s="86" t="s">
        <v>502</v>
      </c>
      <c r="C12426" s="2">
        <v>2</v>
      </c>
    </row>
    <row r="12427" spans="1:3" ht="22.5" x14ac:dyDescent="0.25">
      <c r="A12427" s="85">
        <v>45606</v>
      </c>
      <c r="B12427" s="87" t="s">
        <v>542</v>
      </c>
      <c r="C12427" s="2">
        <v>2</v>
      </c>
    </row>
    <row r="12428" spans="1:3" ht="22.5" x14ac:dyDescent="0.25">
      <c r="A12428" s="85">
        <v>45606</v>
      </c>
      <c r="B12428" s="87" t="s">
        <v>508</v>
      </c>
      <c r="C12428" s="2">
        <v>2</v>
      </c>
    </row>
    <row r="12429" spans="1:3" ht="22.5" x14ac:dyDescent="0.25">
      <c r="A12429" s="85">
        <v>45606</v>
      </c>
      <c r="B12429" s="86" t="s">
        <v>545</v>
      </c>
      <c r="C12429" s="2">
        <v>2</v>
      </c>
    </row>
    <row r="12430" spans="1:3" ht="22.5" x14ac:dyDescent="0.25">
      <c r="A12430" s="85">
        <v>45606</v>
      </c>
      <c r="B12430" s="86" t="s">
        <v>639</v>
      </c>
      <c r="C12430" s="2">
        <v>2</v>
      </c>
    </row>
    <row r="12431" spans="1:3" ht="22.5" x14ac:dyDescent="0.25">
      <c r="A12431" s="85">
        <v>45606</v>
      </c>
      <c r="B12431" s="86" t="s">
        <v>576</v>
      </c>
      <c r="C12431" s="2">
        <v>2</v>
      </c>
    </row>
    <row r="12432" spans="1:3" ht="22.5" x14ac:dyDescent="0.25">
      <c r="A12432" s="85">
        <v>45607</v>
      </c>
      <c r="B12432" s="87" t="s">
        <v>489</v>
      </c>
      <c r="C12432" s="2">
        <v>2</v>
      </c>
    </row>
    <row r="12433" spans="1:3" ht="22.5" x14ac:dyDescent="0.25">
      <c r="A12433" s="85">
        <v>45607</v>
      </c>
      <c r="B12433" s="86" t="s">
        <v>574</v>
      </c>
      <c r="C12433" s="2"/>
    </row>
    <row r="12434" spans="1:3" ht="22.5" x14ac:dyDescent="0.25">
      <c r="A12434" s="85">
        <v>45607</v>
      </c>
      <c r="B12434" s="87" t="s">
        <v>556</v>
      </c>
      <c r="C12434" s="2"/>
    </row>
    <row r="12435" spans="1:3" x14ac:dyDescent="0.25">
      <c r="A12435" s="85">
        <v>45607</v>
      </c>
      <c r="B12435" s="87" t="s">
        <v>519</v>
      </c>
      <c r="C12435" s="2"/>
    </row>
    <row r="12436" spans="1:3" ht="22.5" x14ac:dyDescent="0.25">
      <c r="A12436" s="85">
        <v>45607</v>
      </c>
      <c r="B12436" s="86" t="s">
        <v>550</v>
      </c>
      <c r="C12436" s="2"/>
    </row>
    <row r="12437" spans="1:3" ht="22.5" x14ac:dyDescent="0.25">
      <c r="A12437" s="85">
        <v>45607</v>
      </c>
      <c r="B12437" s="87" t="s">
        <v>515</v>
      </c>
      <c r="C12437" s="2">
        <v>2</v>
      </c>
    </row>
    <row r="12438" spans="1:3" ht="22.5" x14ac:dyDescent="0.25">
      <c r="A12438" s="85">
        <v>45607</v>
      </c>
      <c r="B12438" s="86" t="s">
        <v>492</v>
      </c>
      <c r="C12438" s="2">
        <v>2</v>
      </c>
    </row>
    <row r="12439" spans="1:3" x14ac:dyDescent="0.25">
      <c r="A12439" s="85">
        <v>45607</v>
      </c>
      <c r="B12439" s="86" t="s">
        <v>494</v>
      </c>
      <c r="C12439" s="2"/>
    </row>
    <row r="12440" spans="1:3" x14ac:dyDescent="0.25">
      <c r="A12440" s="85">
        <v>45607</v>
      </c>
      <c r="B12440" s="86" t="s">
        <v>497</v>
      </c>
      <c r="C12440" s="2">
        <v>2</v>
      </c>
    </row>
    <row r="12441" spans="1:3" ht="22.5" x14ac:dyDescent="0.25">
      <c r="A12441" s="85">
        <v>45607</v>
      </c>
      <c r="B12441" s="86" t="s">
        <v>552</v>
      </c>
      <c r="C12441" s="2">
        <v>2</v>
      </c>
    </row>
    <row r="12442" spans="1:3" x14ac:dyDescent="0.25">
      <c r="A12442" s="85">
        <v>45607</v>
      </c>
      <c r="B12442" s="86" t="s">
        <v>495</v>
      </c>
      <c r="C12442" s="2"/>
    </row>
    <row r="12443" spans="1:3" ht="22.5" x14ac:dyDescent="0.25">
      <c r="A12443" s="85">
        <v>45607</v>
      </c>
      <c r="B12443" s="86" t="s">
        <v>503</v>
      </c>
      <c r="C12443" s="2">
        <v>2</v>
      </c>
    </row>
    <row r="12444" spans="1:3" x14ac:dyDescent="0.25">
      <c r="A12444" s="85">
        <v>45607</v>
      </c>
      <c r="B12444" s="87" t="s">
        <v>506</v>
      </c>
      <c r="C12444" s="2"/>
    </row>
    <row r="12445" spans="1:3" ht="22.5" x14ac:dyDescent="0.25">
      <c r="A12445" s="85">
        <v>45607</v>
      </c>
      <c r="B12445" s="87" t="s">
        <v>551</v>
      </c>
      <c r="C12445" s="2">
        <v>2</v>
      </c>
    </row>
    <row r="12446" spans="1:3" ht="22.5" x14ac:dyDescent="0.25">
      <c r="A12446" s="85">
        <v>45607</v>
      </c>
      <c r="B12446" s="86" t="s">
        <v>499</v>
      </c>
      <c r="C12446" s="2">
        <v>2</v>
      </c>
    </row>
    <row r="12447" spans="1:3" ht="22.5" x14ac:dyDescent="0.25">
      <c r="A12447" s="85">
        <v>45607</v>
      </c>
      <c r="B12447" s="86" t="s">
        <v>490</v>
      </c>
      <c r="C12447" s="2">
        <v>2</v>
      </c>
    </row>
    <row r="12448" spans="1:3" ht="22.5" x14ac:dyDescent="0.25">
      <c r="A12448" s="85">
        <v>45607</v>
      </c>
      <c r="B12448" s="86" t="s">
        <v>529</v>
      </c>
      <c r="C12448" s="2"/>
    </row>
    <row r="12449" spans="1:3" x14ac:dyDescent="0.25">
      <c r="A12449" s="85">
        <v>45607</v>
      </c>
      <c r="B12449" s="87" t="s">
        <v>532</v>
      </c>
      <c r="C12449" s="2">
        <v>2</v>
      </c>
    </row>
    <row r="12450" spans="1:3" ht="22.5" x14ac:dyDescent="0.25">
      <c r="A12450" s="85">
        <v>45607</v>
      </c>
      <c r="B12450" s="86" t="s">
        <v>554</v>
      </c>
      <c r="C12450" s="2">
        <v>1</v>
      </c>
    </row>
    <row r="12451" spans="1:3" ht="22.5" x14ac:dyDescent="0.25">
      <c r="A12451" s="85">
        <v>45607</v>
      </c>
      <c r="B12451" s="87" t="s">
        <v>501</v>
      </c>
      <c r="C12451" s="2">
        <v>2</v>
      </c>
    </row>
    <row r="12452" spans="1:3" ht="22.5" x14ac:dyDescent="0.25">
      <c r="A12452" s="85">
        <v>45607</v>
      </c>
      <c r="B12452" s="87" t="s">
        <v>511</v>
      </c>
      <c r="C12452" s="2">
        <v>1</v>
      </c>
    </row>
    <row r="12453" spans="1:3" x14ac:dyDescent="0.25">
      <c r="A12453" s="85">
        <v>45607</v>
      </c>
      <c r="B12453" s="87" t="s">
        <v>553</v>
      </c>
      <c r="C12453" s="2">
        <v>2</v>
      </c>
    </row>
    <row r="12454" spans="1:3" ht="22.5" x14ac:dyDescent="0.25">
      <c r="A12454" s="85">
        <v>45607</v>
      </c>
      <c r="B12454" s="87" t="s">
        <v>500</v>
      </c>
      <c r="C12454" s="2">
        <v>2</v>
      </c>
    </row>
    <row r="12455" spans="1:3" ht="22.5" x14ac:dyDescent="0.25">
      <c r="A12455" s="85">
        <v>45607</v>
      </c>
      <c r="B12455" s="87" t="s">
        <v>565</v>
      </c>
      <c r="C12455" s="2">
        <v>2</v>
      </c>
    </row>
    <row r="12456" spans="1:3" x14ac:dyDescent="0.25">
      <c r="A12456" s="85">
        <v>45607</v>
      </c>
      <c r="B12456" s="86" t="s">
        <v>509</v>
      </c>
      <c r="C12456" s="2">
        <v>1</v>
      </c>
    </row>
    <row r="12457" spans="1:3" x14ac:dyDescent="0.25">
      <c r="A12457" s="85">
        <v>45607</v>
      </c>
      <c r="B12457" s="86" t="s">
        <v>516</v>
      </c>
      <c r="C12457" s="2">
        <v>2</v>
      </c>
    </row>
    <row r="12458" spans="1:3" ht="22.5" x14ac:dyDescent="0.25">
      <c r="A12458" s="85">
        <v>45607</v>
      </c>
      <c r="B12458" s="86" t="s">
        <v>569</v>
      </c>
      <c r="C12458" s="2">
        <v>2</v>
      </c>
    </row>
    <row r="12459" spans="1:3" ht="22.5" x14ac:dyDescent="0.25">
      <c r="A12459" s="85">
        <v>45607</v>
      </c>
      <c r="B12459" s="86" t="s">
        <v>539</v>
      </c>
      <c r="C12459" s="2">
        <v>1</v>
      </c>
    </row>
    <row r="12460" spans="1:3" ht="22.5" x14ac:dyDescent="0.25">
      <c r="A12460" s="85">
        <v>45607</v>
      </c>
      <c r="B12460" s="86" t="s">
        <v>572</v>
      </c>
      <c r="C12460" s="2">
        <v>1</v>
      </c>
    </row>
    <row r="12461" spans="1:3" x14ac:dyDescent="0.25">
      <c r="A12461" s="85">
        <v>45607</v>
      </c>
      <c r="B12461" s="86" t="s">
        <v>575</v>
      </c>
      <c r="C12461" s="2">
        <v>2</v>
      </c>
    </row>
    <row r="12462" spans="1:3" ht="22.5" x14ac:dyDescent="0.25">
      <c r="A12462" s="85">
        <v>45607</v>
      </c>
      <c r="B12462" s="86" t="s">
        <v>545</v>
      </c>
      <c r="C12462" s="2">
        <v>2</v>
      </c>
    </row>
    <row r="12463" spans="1:3" ht="22.5" x14ac:dyDescent="0.25">
      <c r="A12463" s="85">
        <v>45607</v>
      </c>
      <c r="B12463" s="87" t="s">
        <v>560</v>
      </c>
      <c r="C12463" s="2">
        <v>2</v>
      </c>
    </row>
    <row r="12464" spans="1:3" x14ac:dyDescent="0.25">
      <c r="A12464" s="85">
        <v>45607</v>
      </c>
      <c r="B12464" s="87" t="s">
        <v>507</v>
      </c>
      <c r="C12464" s="2">
        <v>2</v>
      </c>
    </row>
    <row r="12465" spans="1:3" x14ac:dyDescent="0.25">
      <c r="A12465" s="85">
        <v>45607</v>
      </c>
      <c r="B12465" s="87" t="s">
        <v>582</v>
      </c>
      <c r="C12465" s="2">
        <v>2</v>
      </c>
    </row>
    <row r="12466" spans="1:3" ht="22.5" x14ac:dyDescent="0.25">
      <c r="A12466" s="85">
        <v>45607</v>
      </c>
      <c r="B12466" s="86" t="s">
        <v>521</v>
      </c>
      <c r="C12466" s="2">
        <v>2</v>
      </c>
    </row>
    <row r="12467" spans="1:3" x14ac:dyDescent="0.25">
      <c r="A12467" s="85">
        <v>45607</v>
      </c>
      <c r="B12467" s="87" t="s">
        <v>513</v>
      </c>
      <c r="C12467" s="2">
        <v>2</v>
      </c>
    </row>
    <row r="12468" spans="1:3" ht="22.5" x14ac:dyDescent="0.25">
      <c r="A12468" s="85">
        <v>45607</v>
      </c>
      <c r="B12468" s="87" t="s">
        <v>555</v>
      </c>
      <c r="C12468" s="2">
        <v>2</v>
      </c>
    </row>
    <row r="12469" spans="1:3" ht="22.5" x14ac:dyDescent="0.25">
      <c r="A12469" s="85">
        <v>45607</v>
      </c>
      <c r="B12469" s="87" t="s">
        <v>630</v>
      </c>
      <c r="C12469" s="2">
        <v>2</v>
      </c>
    </row>
    <row r="12470" spans="1:3" ht="22.5" x14ac:dyDescent="0.25">
      <c r="A12470" s="85">
        <v>45607</v>
      </c>
      <c r="B12470" s="87" t="s">
        <v>510</v>
      </c>
      <c r="C12470" s="2">
        <v>2</v>
      </c>
    </row>
    <row r="12471" spans="1:3" ht="22.5" x14ac:dyDescent="0.25">
      <c r="A12471" s="85">
        <v>45607</v>
      </c>
      <c r="B12471" s="87" t="s">
        <v>427</v>
      </c>
      <c r="C12471" s="2">
        <v>2</v>
      </c>
    </row>
    <row r="12472" spans="1:3" ht="22.5" x14ac:dyDescent="0.25">
      <c r="A12472" s="85">
        <v>45607</v>
      </c>
      <c r="B12472" s="87" t="s">
        <v>537</v>
      </c>
      <c r="C12472" s="2">
        <v>2</v>
      </c>
    </row>
    <row r="12473" spans="1:3" ht="22.5" x14ac:dyDescent="0.25">
      <c r="A12473" s="85">
        <v>45607</v>
      </c>
      <c r="B12473" s="87" t="s">
        <v>522</v>
      </c>
      <c r="C12473" s="2">
        <v>2</v>
      </c>
    </row>
    <row r="12474" spans="1:3" ht="22.5" x14ac:dyDescent="0.25">
      <c r="A12474" s="85">
        <v>45607</v>
      </c>
      <c r="B12474" s="87" t="s">
        <v>523</v>
      </c>
      <c r="C12474" s="2">
        <v>2</v>
      </c>
    </row>
    <row r="12475" spans="1:3" ht="22.5" x14ac:dyDescent="0.25">
      <c r="A12475" s="85">
        <v>45607</v>
      </c>
      <c r="B12475" s="86" t="s">
        <v>530</v>
      </c>
      <c r="C12475" s="2">
        <v>2</v>
      </c>
    </row>
    <row r="12476" spans="1:3" ht="22.5" x14ac:dyDescent="0.25">
      <c r="A12476" s="85">
        <v>45607</v>
      </c>
      <c r="B12476" s="86" t="s">
        <v>531</v>
      </c>
      <c r="C12476" s="2">
        <v>2</v>
      </c>
    </row>
    <row r="12477" spans="1:3" ht="22.5" x14ac:dyDescent="0.25">
      <c r="A12477" s="85">
        <v>45607</v>
      </c>
      <c r="B12477" s="87" t="s">
        <v>505</v>
      </c>
      <c r="C12477" s="2">
        <v>2</v>
      </c>
    </row>
    <row r="12478" spans="1:3" x14ac:dyDescent="0.25">
      <c r="A12478" s="85">
        <v>45607</v>
      </c>
      <c r="B12478" s="87" t="s">
        <v>573</v>
      </c>
      <c r="C12478" s="2">
        <v>2</v>
      </c>
    </row>
    <row r="12479" spans="1:3" x14ac:dyDescent="0.25">
      <c r="A12479" s="85">
        <v>45607</v>
      </c>
      <c r="B12479" s="87" t="s">
        <v>524</v>
      </c>
      <c r="C12479" s="2">
        <v>2</v>
      </c>
    </row>
    <row r="12480" spans="1:3" ht="22.5" x14ac:dyDescent="0.25">
      <c r="A12480" s="85">
        <v>45607</v>
      </c>
      <c r="B12480" s="86" t="s">
        <v>549</v>
      </c>
      <c r="C12480" s="2">
        <v>2</v>
      </c>
    </row>
    <row r="12481" spans="1:3" ht="22.5" x14ac:dyDescent="0.25">
      <c r="A12481" s="85">
        <v>45607</v>
      </c>
      <c r="B12481" s="86" t="s">
        <v>514</v>
      </c>
      <c r="C12481" s="2">
        <v>2</v>
      </c>
    </row>
    <row r="12482" spans="1:3" x14ac:dyDescent="0.25">
      <c r="A12482" s="85">
        <v>45607</v>
      </c>
      <c r="B12482" s="87" t="s">
        <v>527</v>
      </c>
      <c r="C12482" s="2">
        <v>2</v>
      </c>
    </row>
    <row r="12483" spans="1:3" ht="22.5" x14ac:dyDescent="0.25">
      <c r="A12483" s="85">
        <v>45607</v>
      </c>
      <c r="B12483" s="87" t="s">
        <v>533</v>
      </c>
      <c r="C12483" s="2">
        <v>2</v>
      </c>
    </row>
    <row r="12484" spans="1:3" ht="22.5" x14ac:dyDescent="0.25">
      <c r="A12484" s="85">
        <v>45607</v>
      </c>
      <c r="B12484" s="87" t="s">
        <v>526</v>
      </c>
      <c r="C12484" s="2">
        <v>2</v>
      </c>
    </row>
    <row r="12485" spans="1:3" x14ac:dyDescent="0.25">
      <c r="A12485" s="85">
        <v>45607</v>
      </c>
      <c r="B12485" s="86" t="s">
        <v>518</v>
      </c>
      <c r="C12485" s="2">
        <v>2</v>
      </c>
    </row>
    <row r="12486" spans="1:3" ht="22.5" x14ac:dyDescent="0.25">
      <c r="A12486" s="85">
        <v>45607</v>
      </c>
      <c r="B12486" s="86" t="s">
        <v>563</v>
      </c>
      <c r="C12486" s="2">
        <v>2</v>
      </c>
    </row>
    <row r="12487" spans="1:3" ht="22.5" x14ac:dyDescent="0.25">
      <c r="A12487" s="85">
        <v>45607</v>
      </c>
      <c r="B12487" s="87" t="s">
        <v>504</v>
      </c>
      <c r="C12487" s="2">
        <v>2</v>
      </c>
    </row>
    <row r="12488" spans="1:3" x14ac:dyDescent="0.25">
      <c r="A12488" s="85">
        <v>45607</v>
      </c>
      <c r="B12488" s="87" t="s">
        <v>562</v>
      </c>
      <c r="C12488" s="2">
        <v>2</v>
      </c>
    </row>
    <row r="12489" spans="1:3" x14ac:dyDescent="0.25">
      <c r="A12489" s="85">
        <v>45607</v>
      </c>
      <c r="B12489" s="86" t="s">
        <v>520</v>
      </c>
      <c r="C12489" s="2"/>
    </row>
    <row r="12490" spans="1:3" ht="22.5" x14ac:dyDescent="0.25">
      <c r="A12490" s="85">
        <v>45607</v>
      </c>
      <c r="B12490" s="86" t="s">
        <v>544</v>
      </c>
      <c r="C12490" s="2">
        <v>2</v>
      </c>
    </row>
    <row r="12491" spans="1:3" ht="22.5" x14ac:dyDescent="0.25">
      <c r="A12491" s="85">
        <v>45607</v>
      </c>
      <c r="B12491" s="86" t="s">
        <v>540</v>
      </c>
      <c r="C12491" s="2">
        <v>2</v>
      </c>
    </row>
    <row r="12492" spans="1:3" ht="22.5" x14ac:dyDescent="0.25">
      <c r="A12492" s="85">
        <v>45607</v>
      </c>
      <c r="B12492" s="87" t="s">
        <v>542</v>
      </c>
      <c r="C12492" s="2">
        <v>2</v>
      </c>
    </row>
    <row r="12493" spans="1:3" ht="22.5" x14ac:dyDescent="0.25">
      <c r="A12493" s="85">
        <v>45607</v>
      </c>
      <c r="B12493" s="86" t="s">
        <v>571</v>
      </c>
      <c r="C12493" s="2">
        <v>2</v>
      </c>
    </row>
    <row r="12494" spans="1:3" x14ac:dyDescent="0.25">
      <c r="A12494" s="85">
        <v>45607</v>
      </c>
      <c r="B12494" s="86" t="s">
        <v>546</v>
      </c>
      <c r="C12494" s="2">
        <v>2</v>
      </c>
    </row>
    <row r="12495" spans="1:3" ht="22.5" x14ac:dyDescent="0.25">
      <c r="A12495" s="85">
        <v>45607</v>
      </c>
      <c r="B12495" s="86" t="s">
        <v>639</v>
      </c>
      <c r="C12495" s="2">
        <v>2</v>
      </c>
    </row>
    <row r="12496" spans="1:3" ht="22.5" x14ac:dyDescent="0.25">
      <c r="A12496" s="85">
        <v>45607</v>
      </c>
      <c r="B12496" s="86" t="s">
        <v>568</v>
      </c>
      <c r="C12496" s="2">
        <v>2</v>
      </c>
    </row>
    <row r="12497" spans="1:3" x14ac:dyDescent="0.25">
      <c r="A12497" s="85">
        <v>45607</v>
      </c>
      <c r="B12497" s="87" t="s">
        <v>564</v>
      </c>
      <c r="C12497" s="2">
        <v>2</v>
      </c>
    </row>
    <row r="12498" spans="1:3" ht="22.5" x14ac:dyDescent="0.25">
      <c r="A12498" s="85">
        <v>45607</v>
      </c>
      <c r="B12498" s="86" t="s">
        <v>543</v>
      </c>
      <c r="C12498" s="2">
        <v>2</v>
      </c>
    </row>
    <row r="12499" spans="1:3" x14ac:dyDescent="0.25">
      <c r="A12499" s="85">
        <v>45608</v>
      </c>
      <c r="B12499" s="87" t="s">
        <v>497</v>
      </c>
      <c r="C12499" s="2">
        <v>1</v>
      </c>
    </row>
    <row r="12500" spans="1:3" ht="22.5" x14ac:dyDescent="0.25">
      <c r="A12500" s="85">
        <v>45608</v>
      </c>
      <c r="B12500" s="87" t="s">
        <v>501</v>
      </c>
      <c r="C12500" s="2">
        <v>2</v>
      </c>
    </row>
    <row r="12501" spans="1:3" ht="22.5" x14ac:dyDescent="0.25">
      <c r="A12501" s="85">
        <v>45608</v>
      </c>
      <c r="B12501" s="87" t="s">
        <v>545</v>
      </c>
      <c r="C12501" s="2"/>
    </row>
    <row r="12502" spans="1:3" ht="22.5" x14ac:dyDescent="0.25">
      <c r="A12502" s="85">
        <v>45608</v>
      </c>
      <c r="B12502" s="87" t="s">
        <v>499</v>
      </c>
      <c r="C12502" s="2">
        <v>2</v>
      </c>
    </row>
    <row r="12503" spans="1:3" ht="22.5" x14ac:dyDescent="0.25">
      <c r="A12503" s="85">
        <v>45608</v>
      </c>
      <c r="B12503" s="86" t="s">
        <v>496</v>
      </c>
      <c r="C12503" s="2">
        <v>2</v>
      </c>
    </row>
    <row r="12504" spans="1:3" ht="22.5" x14ac:dyDescent="0.25">
      <c r="A12504" s="85">
        <v>45608</v>
      </c>
      <c r="B12504" s="86" t="s">
        <v>492</v>
      </c>
      <c r="C12504" s="2">
        <v>2</v>
      </c>
    </row>
    <row r="12505" spans="1:3" ht="22.5" x14ac:dyDescent="0.25">
      <c r="A12505" s="85">
        <v>45608</v>
      </c>
      <c r="B12505" s="87" t="s">
        <v>552</v>
      </c>
      <c r="C12505" s="2">
        <v>2</v>
      </c>
    </row>
    <row r="12506" spans="1:3" ht="22.5" x14ac:dyDescent="0.25">
      <c r="A12506" s="85">
        <v>45608</v>
      </c>
      <c r="B12506" s="87" t="s">
        <v>493</v>
      </c>
      <c r="C12506" s="2">
        <v>2</v>
      </c>
    </row>
    <row r="12507" spans="1:3" x14ac:dyDescent="0.25">
      <c r="A12507" s="85">
        <v>45608</v>
      </c>
      <c r="B12507" s="86" t="s">
        <v>495</v>
      </c>
      <c r="C12507" s="2"/>
    </row>
    <row r="12508" spans="1:3" ht="22.5" x14ac:dyDescent="0.25">
      <c r="A12508" s="85">
        <v>45608</v>
      </c>
      <c r="B12508" s="86" t="s">
        <v>634</v>
      </c>
      <c r="C12508" s="2"/>
    </row>
    <row r="12509" spans="1:3" ht="22.5" x14ac:dyDescent="0.25">
      <c r="A12509" s="85">
        <v>45608</v>
      </c>
      <c r="B12509" s="87" t="s">
        <v>490</v>
      </c>
      <c r="C12509" s="2">
        <v>1</v>
      </c>
    </row>
    <row r="12510" spans="1:3" x14ac:dyDescent="0.25">
      <c r="A12510" s="85">
        <v>45608</v>
      </c>
      <c r="B12510" s="87" t="s">
        <v>494</v>
      </c>
      <c r="C12510" s="2"/>
    </row>
    <row r="12511" spans="1:3" ht="22.5" x14ac:dyDescent="0.25">
      <c r="A12511" s="85">
        <v>45608</v>
      </c>
      <c r="B12511" s="86" t="s">
        <v>556</v>
      </c>
      <c r="C12511" s="2"/>
    </row>
    <row r="12512" spans="1:3" ht="22.5" x14ac:dyDescent="0.25">
      <c r="A12512" s="85">
        <v>45608</v>
      </c>
      <c r="B12512" s="87" t="s">
        <v>630</v>
      </c>
      <c r="C12512" s="2"/>
    </row>
    <row r="12513" spans="1:3" ht="22.5" x14ac:dyDescent="0.25">
      <c r="A12513" s="85">
        <v>45608</v>
      </c>
      <c r="B12513" s="86" t="s">
        <v>500</v>
      </c>
      <c r="C12513" s="2">
        <v>2</v>
      </c>
    </row>
    <row r="12514" spans="1:3" ht="22.5" x14ac:dyDescent="0.25">
      <c r="A12514" s="85">
        <v>45608</v>
      </c>
      <c r="B12514" s="87" t="s">
        <v>572</v>
      </c>
      <c r="C12514" s="2">
        <v>1</v>
      </c>
    </row>
    <row r="12515" spans="1:3" ht="22.5" x14ac:dyDescent="0.25">
      <c r="A12515" s="85">
        <v>45608</v>
      </c>
      <c r="B12515" s="87" t="s">
        <v>510</v>
      </c>
      <c r="C12515" s="2">
        <v>1</v>
      </c>
    </row>
    <row r="12516" spans="1:3" x14ac:dyDescent="0.25">
      <c r="A12516" s="85">
        <v>45608</v>
      </c>
      <c r="B12516" s="87" t="s">
        <v>509</v>
      </c>
      <c r="C12516" s="2">
        <v>1</v>
      </c>
    </row>
    <row r="12517" spans="1:3" ht="22.5" x14ac:dyDescent="0.25">
      <c r="A12517" s="85">
        <v>45608</v>
      </c>
      <c r="B12517" s="87" t="s">
        <v>511</v>
      </c>
      <c r="C12517" s="2">
        <v>1</v>
      </c>
    </row>
    <row r="12518" spans="1:3" ht="22.5" x14ac:dyDescent="0.25">
      <c r="A12518" s="85">
        <v>45608</v>
      </c>
      <c r="B12518" s="86" t="s">
        <v>533</v>
      </c>
      <c r="C12518" s="2">
        <v>2</v>
      </c>
    </row>
    <row r="12519" spans="1:3" ht="22.5" x14ac:dyDescent="0.25">
      <c r="A12519" s="85">
        <v>45608</v>
      </c>
      <c r="B12519" s="86" t="s">
        <v>549</v>
      </c>
      <c r="C12519" s="2">
        <v>1</v>
      </c>
    </row>
    <row r="12520" spans="1:3" ht="22.5" x14ac:dyDescent="0.25">
      <c r="A12520" s="85">
        <v>45608</v>
      </c>
      <c r="B12520" s="87" t="s">
        <v>530</v>
      </c>
      <c r="C12520" s="2">
        <v>1</v>
      </c>
    </row>
    <row r="12521" spans="1:3" ht="22.5" x14ac:dyDescent="0.25">
      <c r="A12521" s="85">
        <v>45608</v>
      </c>
      <c r="B12521" s="87" t="s">
        <v>512</v>
      </c>
      <c r="C12521" s="2">
        <v>2</v>
      </c>
    </row>
    <row r="12522" spans="1:3" x14ac:dyDescent="0.25">
      <c r="A12522" s="85">
        <v>45608</v>
      </c>
      <c r="B12522" s="86" t="s">
        <v>637</v>
      </c>
      <c r="C12522" s="2"/>
    </row>
    <row r="12523" spans="1:3" ht="22.5" x14ac:dyDescent="0.25">
      <c r="A12523" s="85">
        <v>45608</v>
      </c>
      <c r="B12523" s="86" t="s">
        <v>508</v>
      </c>
      <c r="C12523" s="2">
        <v>1</v>
      </c>
    </row>
    <row r="12524" spans="1:3" ht="22.5" x14ac:dyDescent="0.25">
      <c r="A12524" s="85">
        <v>45608</v>
      </c>
      <c r="B12524" s="86" t="s">
        <v>503</v>
      </c>
      <c r="C12524" s="2">
        <v>2</v>
      </c>
    </row>
    <row r="12525" spans="1:3" x14ac:dyDescent="0.25">
      <c r="A12525" s="85">
        <v>45608</v>
      </c>
      <c r="B12525" s="86" t="s">
        <v>562</v>
      </c>
      <c r="C12525" s="2">
        <v>1</v>
      </c>
    </row>
    <row r="12526" spans="1:3" x14ac:dyDescent="0.25">
      <c r="A12526" s="85">
        <v>45608</v>
      </c>
      <c r="B12526" s="86" t="s">
        <v>516</v>
      </c>
      <c r="C12526" s="2">
        <v>2</v>
      </c>
    </row>
    <row r="12527" spans="1:3" ht="22.5" x14ac:dyDescent="0.25">
      <c r="A12527" s="85">
        <v>45608</v>
      </c>
      <c r="B12527" s="86" t="s">
        <v>555</v>
      </c>
      <c r="C12527" s="2">
        <v>2</v>
      </c>
    </row>
    <row r="12528" spans="1:3" ht="22.5" x14ac:dyDescent="0.25">
      <c r="A12528" s="85">
        <v>45608</v>
      </c>
      <c r="B12528" s="86" t="s">
        <v>545</v>
      </c>
      <c r="C12528" s="2">
        <v>2</v>
      </c>
    </row>
    <row r="12529" spans="1:3" ht="22.5" x14ac:dyDescent="0.25">
      <c r="A12529" s="85">
        <v>45608</v>
      </c>
      <c r="B12529" s="87" t="s">
        <v>544</v>
      </c>
      <c r="C12529" s="2">
        <v>2</v>
      </c>
    </row>
    <row r="12530" spans="1:3" ht="22.5" x14ac:dyDescent="0.25">
      <c r="A12530" s="85">
        <v>45608</v>
      </c>
      <c r="B12530" s="86" t="s">
        <v>515</v>
      </c>
      <c r="C12530" s="2">
        <v>2</v>
      </c>
    </row>
    <row r="12531" spans="1:3" x14ac:dyDescent="0.25">
      <c r="A12531" s="85">
        <v>45608</v>
      </c>
      <c r="B12531" s="87" t="s">
        <v>575</v>
      </c>
      <c r="C12531" s="2"/>
    </row>
    <row r="12532" spans="1:3" ht="22.5" x14ac:dyDescent="0.25">
      <c r="A12532" s="85">
        <v>45608</v>
      </c>
      <c r="B12532" s="86" t="s">
        <v>629</v>
      </c>
      <c r="C12532" s="2">
        <v>2</v>
      </c>
    </row>
    <row r="12533" spans="1:3" ht="22.5" x14ac:dyDescent="0.25">
      <c r="A12533" s="85">
        <v>45608</v>
      </c>
      <c r="B12533" s="87" t="s">
        <v>505</v>
      </c>
      <c r="C12533" s="2">
        <v>2</v>
      </c>
    </row>
    <row r="12534" spans="1:3" x14ac:dyDescent="0.25">
      <c r="A12534" s="85">
        <v>45608</v>
      </c>
      <c r="B12534" s="87" t="s">
        <v>507</v>
      </c>
      <c r="C12534" s="2">
        <v>2</v>
      </c>
    </row>
    <row r="12535" spans="1:3" ht="22.5" x14ac:dyDescent="0.25">
      <c r="A12535" s="85">
        <v>45608</v>
      </c>
      <c r="B12535" s="87" t="s">
        <v>521</v>
      </c>
      <c r="C12535" s="2">
        <v>2</v>
      </c>
    </row>
    <row r="12536" spans="1:3" x14ac:dyDescent="0.25">
      <c r="A12536" s="85">
        <v>45608</v>
      </c>
      <c r="B12536" s="86" t="s">
        <v>513</v>
      </c>
      <c r="C12536" s="2">
        <v>2</v>
      </c>
    </row>
    <row r="12537" spans="1:3" ht="22.5" x14ac:dyDescent="0.25">
      <c r="A12537" s="85">
        <v>45608</v>
      </c>
      <c r="B12537" s="87" t="s">
        <v>427</v>
      </c>
      <c r="C12537" s="2">
        <v>2</v>
      </c>
    </row>
    <row r="12538" spans="1:3" ht="22.5" x14ac:dyDescent="0.25">
      <c r="A12538" s="85">
        <v>45608</v>
      </c>
      <c r="B12538" s="87" t="s">
        <v>526</v>
      </c>
      <c r="C12538" s="2">
        <v>2</v>
      </c>
    </row>
    <row r="12539" spans="1:3" x14ac:dyDescent="0.25">
      <c r="A12539" s="85">
        <v>45608</v>
      </c>
      <c r="B12539" s="87" t="s">
        <v>525</v>
      </c>
      <c r="C12539" s="2">
        <v>2</v>
      </c>
    </row>
    <row r="12540" spans="1:3" x14ac:dyDescent="0.25">
      <c r="A12540" s="85">
        <v>45608</v>
      </c>
      <c r="B12540" s="87" t="s">
        <v>524</v>
      </c>
      <c r="C12540" s="2">
        <v>2</v>
      </c>
    </row>
    <row r="12541" spans="1:3" ht="22.5" x14ac:dyDescent="0.25">
      <c r="A12541" s="85">
        <v>45608</v>
      </c>
      <c r="B12541" s="86" t="s">
        <v>576</v>
      </c>
      <c r="C12541" s="2">
        <v>2</v>
      </c>
    </row>
    <row r="12542" spans="1:3" x14ac:dyDescent="0.25">
      <c r="A12542" s="85">
        <v>45608</v>
      </c>
      <c r="B12542" s="87" t="s">
        <v>532</v>
      </c>
      <c r="C12542" s="2">
        <v>2</v>
      </c>
    </row>
    <row r="12543" spans="1:3" x14ac:dyDescent="0.25">
      <c r="A12543" s="85">
        <v>45608</v>
      </c>
      <c r="B12543" s="87" t="s">
        <v>573</v>
      </c>
      <c r="C12543" s="2">
        <v>2</v>
      </c>
    </row>
    <row r="12544" spans="1:3" ht="22.5" x14ac:dyDescent="0.25">
      <c r="A12544" s="85">
        <v>45608</v>
      </c>
      <c r="B12544" s="86" t="s">
        <v>563</v>
      </c>
      <c r="C12544" s="2">
        <v>2</v>
      </c>
    </row>
    <row r="12545" spans="1:3" ht="22.5" x14ac:dyDescent="0.25">
      <c r="A12545" s="85">
        <v>45608</v>
      </c>
      <c r="B12545" s="87" t="s">
        <v>523</v>
      </c>
      <c r="C12545" s="2">
        <v>2</v>
      </c>
    </row>
    <row r="12546" spans="1:3" x14ac:dyDescent="0.25">
      <c r="A12546" s="85">
        <v>45608</v>
      </c>
      <c r="B12546" s="86" t="s">
        <v>518</v>
      </c>
      <c r="C12546" s="2">
        <v>2</v>
      </c>
    </row>
    <row r="12547" spans="1:3" ht="22.5" x14ac:dyDescent="0.25">
      <c r="A12547" s="85">
        <v>45608</v>
      </c>
      <c r="B12547" s="86" t="s">
        <v>577</v>
      </c>
      <c r="C12547" s="2">
        <v>2</v>
      </c>
    </row>
    <row r="12548" spans="1:3" ht="22.5" x14ac:dyDescent="0.25">
      <c r="A12548" s="85">
        <v>45608</v>
      </c>
      <c r="B12548" s="86" t="s">
        <v>517</v>
      </c>
      <c r="C12548" s="2">
        <v>2</v>
      </c>
    </row>
    <row r="12549" spans="1:3" ht="22.5" x14ac:dyDescent="0.25">
      <c r="A12549" s="85">
        <v>45608</v>
      </c>
      <c r="B12549" s="86" t="s">
        <v>522</v>
      </c>
      <c r="C12549" s="2">
        <v>2</v>
      </c>
    </row>
    <row r="12550" spans="1:3" x14ac:dyDescent="0.25">
      <c r="A12550" s="85">
        <v>45608</v>
      </c>
      <c r="B12550" s="86" t="s">
        <v>541</v>
      </c>
      <c r="C12550" s="2">
        <v>2</v>
      </c>
    </row>
    <row r="12551" spans="1:3" ht="22.5" x14ac:dyDescent="0.25">
      <c r="A12551" s="85">
        <v>45608</v>
      </c>
      <c r="B12551" s="87" t="s">
        <v>528</v>
      </c>
      <c r="C12551" s="2">
        <v>2</v>
      </c>
    </row>
    <row r="12552" spans="1:3" ht="22.5" x14ac:dyDescent="0.25">
      <c r="A12552" s="85">
        <v>45608</v>
      </c>
      <c r="B12552" s="86" t="s">
        <v>531</v>
      </c>
      <c r="C12552" s="2">
        <v>2</v>
      </c>
    </row>
    <row r="12553" spans="1:3" ht="22.5" x14ac:dyDescent="0.25">
      <c r="A12553" s="85">
        <v>45608</v>
      </c>
      <c r="B12553" s="86" t="s">
        <v>537</v>
      </c>
      <c r="C12553" s="2">
        <v>2</v>
      </c>
    </row>
    <row r="12554" spans="1:3" ht="22.5" x14ac:dyDescent="0.25">
      <c r="A12554" s="85">
        <v>45608</v>
      </c>
      <c r="B12554" s="87" t="s">
        <v>514</v>
      </c>
      <c r="C12554" s="2">
        <v>2</v>
      </c>
    </row>
    <row r="12555" spans="1:3" x14ac:dyDescent="0.25">
      <c r="A12555" s="85">
        <v>45608</v>
      </c>
      <c r="B12555" s="86" t="s">
        <v>520</v>
      </c>
      <c r="C12555" s="2"/>
    </row>
    <row r="12556" spans="1:3" ht="22.5" x14ac:dyDescent="0.25">
      <c r="A12556" s="85">
        <v>45608</v>
      </c>
      <c r="B12556" s="86" t="s">
        <v>539</v>
      </c>
      <c r="C12556" s="2">
        <v>2</v>
      </c>
    </row>
    <row r="12557" spans="1:3" ht="22.5" x14ac:dyDescent="0.25">
      <c r="A12557" s="85">
        <v>45608</v>
      </c>
      <c r="B12557" s="86" t="s">
        <v>540</v>
      </c>
      <c r="C12557" s="2">
        <v>2</v>
      </c>
    </row>
    <row r="12558" spans="1:3" x14ac:dyDescent="0.25">
      <c r="A12558" s="85">
        <v>45608</v>
      </c>
      <c r="B12558" s="87" t="s">
        <v>527</v>
      </c>
      <c r="C12558" s="2">
        <v>2</v>
      </c>
    </row>
    <row r="12559" spans="1:3" x14ac:dyDescent="0.25">
      <c r="A12559" s="85">
        <v>45608</v>
      </c>
      <c r="B12559" s="86" t="s">
        <v>582</v>
      </c>
      <c r="C12559" s="2">
        <v>2</v>
      </c>
    </row>
    <row r="12560" spans="1:3" ht="22.5" x14ac:dyDescent="0.25">
      <c r="A12560" s="85">
        <v>45608</v>
      </c>
      <c r="B12560" s="86" t="s">
        <v>639</v>
      </c>
      <c r="C12560" s="2">
        <v>2</v>
      </c>
    </row>
    <row r="12561" spans="1:3" x14ac:dyDescent="0.25">
      <c r="A12561" s="85">
        <v>45608</v>
      </c>
      <c r="B12561" s="87" t="s">
        <v>536</v>
      </c>
      <c r="C12561" s="2">
        <v>2</v>
      </c>
    </row>
    <row r="12562" spans="1:3" ht="22.5" x14ac:dyDescent="0.25">
      <c r="A12562" s="85">
        <v>45608</v>
      </c>
      <c r="B12562" s="87" t="s">
        <v>571</v>
      </c>
      <c r="C12562" s="2">
        <v>2</v>
      </c>
    </row>
    <row r="12563" spans="1:3" x14ac:dyDescent="0.25">
      <c r="A12563" s="85">
        <v>45608</v>
      </c>
      <c r="B12563" s="87" t="s">
        <v>547</v>
      </c>
      <c r="C12563" s="2">
        <v>2</v>
      </c>
    </row>
    <row r="12564" spans="1:3" ht="22.5" x14ac:dyDescent="0.25">
      <c r="A12564" s="85">
        <v>45608</v>
      </c>
      <c r="B12564" s="86" t="s">
        <v>568</v>
      </c>
      <c r="C12564" s="2">
        <v>2</v>
      </c>
    </row>
    <row r="12565" spans="1:3" ht="22.5" x14ac:dyDescent="0.25">
      <c r="A12565" s="85">
        <v>45608</v>
      </c>
      <c r="B12565" s="86" t="s">
        <v>504</v>
      </c>
      <c r="C12565" s="2">
        <v>2</v>
      </c>
    </row>
    <row r="12566" spans="1:3" x14ac:dyDescent="0.25">
      <c r="A12566" s="85">
        <v>45608</v>
      </c>
      <c r="B12566" s="87" t="s">
        <v>546</v>
      </c>
      <c r="C12566" s="2">
        <v>2</v>
      </c>
    </row>
    <row r="12567" spans="1:3" ht="22.5" x14ac:dyDescent="0.25">
      <c r="A12567" s="85">
        <v>45609</v>
      </c>
      <c r="B12567" s="87" t="s">
        <v>489</v>
      </c>
      <c r="C12567" s="2">
        <v>2</v>
      </c>
    </row>
    <row r="12568" spans="1:3" x14ac:dyDescent="0.25">
      <c r="A12568" s="85">
        <v>45609</v>
      </c>
      <c r="B12568" s="87" t="s">
        <v>580</v>
      </c>
      <c r="C12568" s="2">
        <v>2</v>
      </c>
    </row>
    <row r="12569" spans="1:3" ht="22.5" x14ac:dyDescent="0.25">
      <c r="A12569" s="85">
        <v>45609</v>
      </c>
      <c r="B12569" s="86" t="s">
        <v>499</v>
      </c>
      <c r="C12569" s="2">
        <v>1</v>
      </c>
    </row>
    <row r="12570" spans="1:3" ht="22.5" x14ac:dyDescent="0.25">
      <c r="A12570" s="85">
        <v>45609</v>
      </c>
      <c r="B12570" s="87" t="s">
        <v>496</v>
      </c>
      <c r="C12570" s="2">
        <v>2</v>
      </c>
    </row>
    <row r="12571" spans="1:3" ht="22.5" x14ac:dyDescent="0.25">
      <c r="A12571" s="85">
        <v>45609</v>
      </c>
      <c r="B12571" s="87" t="s">
        <v>565</v>
      </c>
      <c r="C12571" s="2"/>
    </row>
    <row r="12572" spans="1:3" ht="22.5" x14ac:dyDescent="0.25">
      <c r="A12572" s="85">
        <v>45609</v>
      </c>
      <c r="B12572" s="87" t="s">
        <v>571</v>
      </c>
      <c r="C12572" s="2"/>
    </row>
    <row r="12573" spans="1:3" ht="22.5" x14ac:dyDescent="0.25">
      <c r="A12573" s="85">
        <v>45609</v>
      </c>
      <c r="B12573" s="87" t="s">
        <v>492</v>
      </c>
      <c r="C12573" s="2">
        <v>2</v>
      </c>
    </row>
    <row r="12574" spans="1:3" x14ac:dyDescent="0.25">
      <c r="A12574" s="85">
        <v>45609</v>
      </c>
      <c r="B12574" s="87" t="s">
        <v>494</v>
      </c>
      <c r="C12574" s="2"/>
    </row>
    <row r="12575" spans="1:3" ht="22.5" x14ac:dyDescent="0.25">
      <c r="A12575" s="85">
        <v>45609</v>
      </c>
      <c r="B12575" s="87" t="s">
        <v>552</v>
      </c>
      <c r="C12575" s="2">
        <v>2</v>
      </c>
    </row>
    <row r="12576" spans="1:3" x14ac:dyDescent="0.25">
      <c r="A12576" s="85">
        <v>45609</v>
      </c>
      <c r="B12576" s="87" t="s">
        <v>519</v>
      </c>
      <c r="C12576" s="2"/>
    </row>
    <row r="12577" spans="1:3" x14ac:dyDescent="0.25">
      <c r="A12577" s="85">
        <v>45609</v>
      </c>
      <c r="B12577" s="86" t="s">
        <v>495</v>
      </c>
      <c r="C12577" s="2"/>
    </row>
    <row r="12578" spans="1:3" ht="22.5" x14ac:dyDescent="0.25">
      <c r="A12578" s="85">
        <v>45609</v>
      </c>
      <c r="B12578" s="87" t="s">
        <v>551</v>
      </c>
      <c r="C12578" s="2">
        <v>2</v>
      </c>
    </row>
    <row r="12579" spans="1:3" ht="22.5" x14ac:dyDescent="0.25">
      <c r="A12579" s="85">
        <v>45609</v>
      </c>
      <c r="B12579" s="86" t="s">
        <v>493</v>
      </c>
      <c r="C12579" s="2">
        <v>2</v>
      </c>
    </row>
    <row r="12580" spans="1:3" x14ac:dyDescent="0.25">
      <c r="A12580" s="85">
        <v>45609</v>
      </c>
      <c r="B12580" s="86" t="s">
        <v>497</v>
      </c>
      <c r="C12580" s="2">
        <v>2</v>
      </c>
    </row>
    <row r="12581" spans="1:3" ht="22.5" x14ac:dyDescent="0.25">
      <c r="A12581" s="85">
        <v>45609</v>
      </c>
      <c r="B12581" s="86" t="s">
        <v>555</v>
      </c>
      <c r="C12581" s="2"/>
    </row>
    <row r="12582" spans="1:3" x14ac:dyDescent="0.25">
      <c r="A12582" s="85">
        <v>45609</v>
      </c>
      <c r="B12582" s="86" t="s">
        <v>520</v>
      </c>
      <c r="C12582" s="2"/>
    </row>
    <row r="12583" spans="1:3" ht="22.5" x14ac:dyDescent="0.25">
      <c r="A12583" s="85">
        <v>45609</v>
      </c>
      <c r="B12583" s="86" t="s">
        <v>634</v>
      </c>
      <c r="C12583" s="2"/>
    </row>
    <row r="12584" spans="1:3" ht="22.5" x14ac:dyDescent="0.25">
      <c r="A12584" s="85">
        <v>45609</v>
      </c>
      <c r="B12584" s="87" t="s">
        <v>568</v>
      </c>
      <c r="C12584" s="2"/>
    </row>
    <row r="12585" spans="1:3" ht="22.5" x14ac:dyDescent="0.25">
      <c r="A12585" s="85">
        <v>45609</v>
      </c>
      <c r="B12585" s="86" t="s">
        <v>500</v>
      </c>
      <c r="C12585" s="2">
        <v>2</v>
      </c>
    </row>
    <row r="12586" spans="1:3" ht="22.5" x14ac:dyDescent="0.25">
      <c r="A12586" s="85">
        <v>45609</v>
      </c>
      <c r="B12586" s="87" t="s">
        <v>501</v>
      </c>
      <c r="C12586" s="2">
        <v>2</v>
      </c>
    </row>
    <row r="12587" spans="1:3" ht="22.5" x14ac:dyDescent="0.25">
      <c r="A12587" s="85">
        <v>45609</v>
      </c>
      <c r="B12587" s="86" t="s">
        <v>511</v>
      </c>
      <c r="C12587" s="2">
        <v>1</v>
      </c>
    </row>
    <row r="12588" spans="1:3" ht="22.5" x14ac:dyDescent="0.25">
      <c r="A12588" s="85">
        <v>45609</v>
      </c>
      <c r="B12588" s="86" t="s">
        <v>530</v>
      </c>
      <c r="C12588" s="2">
        <v>1</v>
      </c>
    </row>
    <row r="12589" spans="1:3" ht="22.5" x14ac:dyDescent="0.25">
      <c r="A12589" s="85">
        <v>45609</v>
      </c>
      <c r="B12589" s="86" t="s">
        <v>572</v>
      </c>
      <c r="C12589" s="2">
        <v>1</v>
      </c>
    </row>
    <row r="12590" spans="1:3" x14ac:dyDescent="0.25">
      <c r="A12590" s="85">
        <v>45609</v>
      </c>
      <c r="B12590" s="86" t="s">
        <v>561</v>
      </c>
      <c r="C12590" s="2">
        <v>2</v>
      </c>
    </row>
    <row r="12591" spans="1:3" ht="22.5" x14ac:dyDescent="0.25">
      <c r="A12591" s="85">
        <v>45609</v>
      </c>
      <c r="B12591" s="86" t="s">
        <v>503</v>
      </c>
      <c r="C12591" s="2">
        <v>2</v>
      </c>
    </row>
    <row r="12592" spans="1:3" ht="22.5" x14ac:dyDescent="0.25">
      <c r="A12592" s="85">
        <v>45609</v>
      </c>
      <c r="B12592" s="86" t="s">
        <v>557</v>
      </c>
      <c r="C12592" s="2">
        <v>2</v>
      </c>
    </row>
    <row r="12593" spans="1:3" ht="22.5" x14ac:dyDescent="0.25">
      <c r="A12593" s="85">
        <v>45609</v>
      </c>
      <c r="B12593" s="87" t="s">
        <v>512</v>
      </c>
      <c r="C12593" s="2">
        <v>2</v>
      </c>
    </row>
    <row r="12594" spans="1:3" x14ac:dyDescent="0.25">
      <c r="A12594" s="85">
        <v>45609</v>
      </c>
      <c r="B12594" s="86" t="s">
        <v>582</v>
      </c>
      <c r="C12594" s="2"/>
    </row>
    <row r="12595" spans="1:3" x14ac:dyDescent="0.25">
      <c r="A12595" s="85">
        <v>45609</v>
      </c>
      <c r="B12595" s="87" t="s">
        <v>525</v>
      </c>
      <c r="C12595" s="2">
        <v>1</v>
      </c>
    </row>
    <row r="12596" spans="1:3" ht="22.5" x14ac:dyDescent="0.25">
      <c r="A12596" s="85">
        <v>45609</v>
      </c>
      <c r="B12596" s="87" t="s">
        <v>508</v>
      </c>
      <c r="C12596" s="2">
        <v>1</v>
      </c>
    </row>
    <row r="12597" spans="1:3" x14ac:dyDescent="0.25">
      <c r="A12597" s="85">
        <v>45609</v>
      </c>
      <c r="B12597" s="87" t="s">
        <v>573</v>
      </c>
      <c r="C12597" s="2">
        <v>2</v>
      </c>
    </row>
    <row r="12598" spans="1:3" x14ac:dyDescent="0.25">
      <c r="A12598" s="85">
        <v>45609</v>
      </c>
      <c r="B12598" s="86" t="s">
        <v>513</v>
      </c>
      <c r="C12598" s="2">
        <v>2</v>
      </c>
    </row>
    <row r="12599" spans="1:3" ht="22.5" x14ac:dyDescent="0.25">
      <c r="A12599" s="85">
        <v>45609</v>
      </c>
      <c r="B12599" s="87" t="s">
        <v>510</v>
      </c>
      <c r="C12599" s="2">
        <v>2</v>
      </c>
    </row>
    <row r="12600" spans="1:3" ht="22.5" x14ac:dyDescent="0.25">
      <c r="A12600" s="85">
        <v>45609</v>
      </c>
      <c r="B12600" s="86" t="s">
        <v>545</v>
      </c>
      <c r="C12600" s="2">
        <v>2</v>
      </c>
    </row>
    <row r="12601" spans="1:3" ht="22.5" x14ac:dyDescent="0.25">
      <c r="A12601" s="85">
        <v>45609</v>
      </c>
      <c r="B12601" s="86" t="s">
        <v>427</v>
      </c>
      <c r="C12601" s="2">
        <v>2</v>
      </c>
    </row>
    <row r="12602" spans="1:3" x14ac:dyDescent="0.25">
      <c r="A12602" s="85">
        <v>45609</v>
      </c>
      <c r="B12602" s="87" t="s">
        <v>507</v>
      </c>
      <c r="C12602" s="2">
        <v>1</v>
      </c>
    </row>
    <row r="12603" spans="1:3" x14ac:dyDescent="0.25">
      <c r="A12603" s="85">
        <v>45609</v>
      </c>
      <c r="B12603" s="86" t="s">
        <v>518</v>
      </c>
      <c r="C12603" s="2">
        <v>2</v>
      </c>
    </row>
    <row r="12604" spans="1:3" ht="22.5" x14ac:dyDescent="0.25">
      <c r="A12604" s="85">
        <v>45609</v>
      </c>
      <c r="B12604" s="86" t="s">
        <v>629</v>
      </c>
      <c r="C12604" s="2">
        <v>2</v>
      </c>
    </row>
    <row r="12605" spans="1:3" ht="22.5" x14ac:dyDescent="0.25">
      <c r="A12605" s="85">
        <v>45609</v>
      </c>
      <c r="B12605" s="87" t="s">
        <v>560</v>
      </c>
      <c r="C12605" s="2">
        <v>2</v>
      </c>
    </row>
    <row r="12606" spans="1:3" ht="22.5" x14ac:dyDescent="0.25">
      <c r="A12606" s="85">
        <v>45609</v>
      </c>
      <c r="B12606" s="87" t="s">
        <v>504</v>
      </c>
      <c r="C12606" s="2">
        <v>2</v>
      </c>
    </row>
    <row r="12607" spans="1:3" x14ac:dyDescent="0.25">
      <c r="A12607" s="85">
        <v>45609</v>
      </c>
      <c r="B12607" s="86" t="s">
        <v>516</v>
      </c>
      <c r="C12607" s="2">
        <v>2</v>
      </c>
    </row>
    <row r="12608" spans="1:3" ht="22.5" x14ac:dyDescent="0.25">
      <c r="A12608" s="85">
        <v>45609</v>
      </c>
      <c r="B12608" s="87" t="s">
        <v>505</v>
      </c>
      <c r="C12608" s="2">
        <v>2</v>
      </c>
    </row>
    <row r="12609" spans="1:3" x14ac:dyDescent="0.25">
      <c r="A12609" s="85">
        <v>45609</v>
      </c>
      <c r="B12609" s="87" t="s">
        <v>527</v>
      </c>
      <c r="C12609" s="2">
        <v>2</v>
      </c>
    </row>
    <row r="12610" spans="1:3" ht="22.5" x14ac:dyDescent="0.25">
      <c r="A12610" s="85">
        <v>45609</v>
      </c>
      <c r="B12610" s="87" t="s">
        <v>563</v>
      </c>
      <c r="C12610" s="2">
        <v>1</v>
      </c>
    </row>
    <row r="12611" spans="1:3" x14ac:dyDescent="0.25">
      <c r="A12611" s="85">
        <v>45609</v>
      </c>
      <c r="B12611" s="87" t="s">
        <v>532</v>
      </c>
      <c r="C12611" s="2">
        <v>2</v>
      </c>
    </row>
    <row r="12612" spans="1:3" ht="22.5" x14ac:dyDescent="0.25">
      <c r="A12612" s="85">
        <v>45609</v>
      </c>
      <c r="B12612" s="86" t="s">
        <v>517</v>
      </c>
      <c r="C12612" s="2">
        <v>2</v>
      </c>
    </row>
    <row r="12613" spans="1:3" x14ac:dyDescent="0.25">
      <c r="A12613" s="85">
        <v>45609</v>
      </c>
      <c r="B12613" s="87" t="s">
        <v>524</v>
      </c>
      <c r="C12613" s="2">
        <v>2</v>
      </c>
    </row>
    <row r="12614" spans="1:3" ht="22.5" x14ac:dyDescent="0.25">
      <c r="A12614" s="85">
        <v>45609</v>
      </c>
      <c r="B12614" s="87" t="s">
        <v>515</v>
      </c>
      <c r="C12614" s="2">
        <v>2</v>
      </c>
    </row>
    <row r="12615" spans="1:3" x14ac:dyDescent="0.25">
      <c r="A12615" s="85">
        <v>45609</v>
      </c>
      <c r="B12615" s="86" t="s">
        <v>502</v>
      </c>
      <c r="C12615" s="2">
        <v>2</v>
      </c>
    </row>
    <row r="12616" spans="1:3" x14ac:dyDescent="0.25">
      <c r="A12616" s="85">
        <v>45609</v>
      </c>
      <c r="B12616" s="86" t="s">
        <v>546</v>
      </c>
      <c r="C12616" s="2">
        <v>1</v>
      </c>
    </row>
    <row r="12617" spans="1:3" ht="22.5" x14ac:dyDescent="0.25">
      <c r="A12617" s="85">
        <v>45609</v>
      </c>
      <c r="B12617" s="87" t="s">
        <v>523</v>
      </c>
      <c r="C12617" s="2">
        <v>2</v>
      </c>
    </row>
    <row r="12618" spans="1:3" x14ac:dyDescent="0.25">
      <c r="A12618" s="85">
        <v>45609</v>
      </c>
      <c r="B12618" s="86" t="s">
        <v>564</v>
      </c>
      <c r="C12618" s="2">
        <v>2</v>
      </c>
    </row>
    <row r="12619" spans="1:3" ht="22.5" x14ac:dyDescent="0.25">
      <c r="A12619" s="85">
        <v>45609</v>
      </c>
      <c r="B12619" s="86" t="s">
        <v>526</v>
      </c>
      <c r="C12619" s="2">
        <v>2</v>
      </c>
    </row>
    <row r="12620" spans="1:3" ht="22.5" x14ac:dyDescent="0.25">
      <c r="A12620" s="85">
        <v>45609</v>
      </c>
      <c r="B12620" s="87" t="s">
        <v>576</v>
      </c>
      <c r="C12620" s="2">
        <v>2</v>
      </c>
    </row>
    <row r="12621" spans="1:3" ht="22.5" x14ac:dyDescent="0.25">
      <c r="A12621" s="85">
        <v>45609</v>
      </c>
      <c r="B12621" s="86" t="s">
        <v>533</v>
      </c>
      <c r="C12621" s="2">
        <v>2</v>
      </c>
    </row>
    <row r="12622" spans="1:3" ht="22.5" x14ac:dyDescent="0.25">
      <c r="A12622" s="85">
        <v>45609</v>
      </c>
      <c r="B12622" s="86" t="s">
        <v>521</v>
      </c>
      <c r="C12622" s="2">
        <v>2</v>
      </c>
    </row>
    <row r="12623" spans="1:3" ht="22.5" x14ac:dyDescent="0.25">
      <c r="A12623" s="85">
        <v>45609</v>
      </c>
      <c r="B12623" s="86" t="s">
        <v>577</v>
      </c>
      <c r="C12623" s="2">
        <v>2</v>
      </c>
    </row>
    <row r="12624" spans="1:3" x14ac:dyDescent="0.25">
      <c r="A12624" s="85">
        <v>45609</v>
      </c>
      <c r="B12624" s="87" t="s">
        <v>562</v>
      </c>
      <c r="C12624" s="2">
        <v>2</v>
      </c>
    </row>
    <row r="12625" spans="1:3" ht="22.5" x14ac:dyDescent="0.25">
      <c r="A12625" s="85">
        <v>45609</v>
      </c>
      <c r="B12625" s="86" t="s">
        <v>542</v>
      </c>
      <c r="C12625" s="2">
        <v>2</v>
      </c>
    </row>
    <row r="12626" spans="1:3" ht="22.5" x14ac:dyDescent="0.25">
      <c r="A12626" s="85">
        <v>45609</v>
      </c>
      <c r="B12626" s="86" t="s">
        <v>540</v>
      </c>
      <c r="C12626" s="2">
        <v>2</v>
      </c>
    </row>
    <row r="12627" spans="1:3" ht="22.5" x14ac:dyDescent="0.25">
      <c r="A12627" s="85">
        <v>45609</v>
      </c>
      <c r="B12627" s="87" t="s">
        <v>544</v>
      </c>
      <c r="C12627" s="2">
        <v>2</v>
      </c>
    </row>
    <row r="12628" spans="1:3" x14ac:dyDescent="0.25">
      <c r="A12628" s="85">
        <v>45609</v>
      </c>
      <c r="B12628" s="87" t="s">
        <v>536</v>
      </c>
      <c r="C12628" s="2">
        <v>2</v>
      </c>
    </row>
    <row r="12629" spans="1:3" ht="22.5" x14ac:dyDescent="0.25">
      <c r="A12629" s="85">
        <v>45609</v>
      </c>
      <c r="B12629" s="87" t="s">
        <v>522</v>
      </c>
      <c r="C12629" s="2">
        <v>2</v>
      </c>
    </row>
    <row r="12630" spans="1:3" ht="22.5" x14ac:dyDescent="0.25">
      <c r="A12630" s="85">
        <v>45609</v>
      </c>
      <c r="B12630" s="87" t="s">
        <v>549</v>
      </c>
      <c r="C12630" s="2">
        <v>2</v>
      </c>
    </row>
    <row r="12631" spans="1:3" ht="22.5" x14ac:dyDescent="0.25">
      <c r="A12631" s="85">
        <v>45609</v>
      </c>
      <c r="B12631" s="87" t="s">
        <v>537</v>
      </c>
      <c r="C12631" s="2">
        <v>2</v>
      </c>
    </row>
    <row r="12632" spans="1:3" ht="22.5" x14ac:dyDescent="0.25">
      <c r="A12632" s="85">
        <v>45609</v>
      </c>
      <c r="B12632" s="86" t="s">
        <v>531</v>
      </c>
      <c r="C12632" s="2">
        <v>2</v>
      </c>
    </row>
    <row r="12633" spans="1:3" ht="22.5" x14ac:dyDescent="0.25">
      <c r="A12633" s="85">
        <v>45609</v>
      </c>
      <c r="B12633" s="87" t="s">
        <v>539</v>
      </c>
      <c r="C12633" s="2">
        <v>2</v>
      </c>
    </row>
    <row r="12634" spans="1:3" ht="22.5" x14ac:dyDescent="0.25">
      <c r="A12634" s="85">
        <v>45609</v>
      </c>
      <c r="B12634" s="86" t="s">
        <v>543</v>
      </c>
      <c r="C12634" s="2">
        <v>2</v>
      </c>
    </row>
    <row r="12635" spans="1:3" x14ac:dyDescent="0.25">
      <c r="A12635" s="85">
        <v>45609</v>
      </c>
      <c r="B12635" s="86" t="s">
        <v>570</v>
      </c>
      <c r="C12635" s="2">
        <v>1</v>
      </c>
    </row>
    <row r="12636" spans="1:3" ht="22.5" x14ac:dyDescent="0.25">
      <c r="A12636" s="85">
        <v>45609</v>
      </c>
      <c r="B12636" s="86" t="s">
        <v>639</v>
      </c>
      <c r="C12636" s="2">
        <v>2</v>
      </c>
    </row>
    <row r="12637" spans="1:3" x14ac:dyDescent="0.25">
      <c r="A12637" s="85">
        <v>45610</v>
      </c>
      <c r="B12637" s="86" t="s">
        <v>494</v>
      </c>
      <c r="C12637" s="2"/>
    </row>
    <row r="12638" spans="1:3" ht="22.5" x14ac:dyDescent="0.25">
      <c r="A12638" s="85">
        <v>45610</v>
      </c>
      <c r="B12638" s="86" t="s">
        <v>550</v>
      </c>
      <c r="C12638" s="2"/>
    </row>
    <row r="12639" spans="1:3" ht="22.5" x14ac:dyDescent="0.25">
      <c r="A12639" s="85">
        <v>45610</v>
      </c>
      <c r="B12639" s="86" t="s">
        <v>505</v>
      </c>
      <c r="C12639" s="2"/>
    </row>
    <row r="12640" spans="1:3" ht="22.5" x14ac:dyDescent="0.25">
      <c r="A12640" s="85">
        <v>45610</v>
      </c>
      <c r="B12640" s="86" t="s">
        <v>492</v>
      </c>
      <c r="C12640" s="2">
        <v>2</v>
      </c>
    </row>
    <row r="12641" spans="1:3" ht="22.5" x14ac:dyDescent="0.25">
      <c r="A12641" s="85">
        <v>45610</v>
      </c>
      <c r="B12641" s="87" t="s">
        <v>571</v>
      </c>
      <c r="C12641" s="2"/>
    </row>
    <row r="12642" spans="1:3" x14ac:dyDescent="0.25">
      <c r="A12642" s="85">
        <v>45610</v>
      </c>
      <c r="B12642" s="87" t="s">
        <v>497</v>
      </c>
      <c r="C12642" s="2">
        <v>1</v>
      </c>
    </row>
    <row r="12643" spans="1:3" ht="22.5" x14ac:dyDescent="0.25">
      <c r="A12643" s="85">
        <v>45610</v>
      </c>
      <c r="B12643" s="87" t="s">
        <v>499</v>
      </c>
      <c r="C12643" s="2">
        <v>2</v>
      </c>
    </row>
    <row r="12644" spans="1:3" ht="22.5" x14ac:dyDescent="0.25">
      <c r="A12644" s="85">
        <v>45610</v>
      </c>
      <c r="B12644" s="86" t="s">
        <v>496</v>
      </c>
      <c r="C12644" s="2">
        <v>2</v>
      </c>
    </row>
    <row r="12645" spans="1:3" ht="22.5" x14ac:dyDescent="0.25">
      <c r="A12645" s="85">
        <v>45610</v>
      </c>
      <c r="B12645" s="87" t="s">
        <v>511</v>
      </c>
      <c r="C12645" s="2">
        <v>1</v>
      </c>
    </row>
    <row r="12646" spans="1:3" ht="22.5" x14ac:dyDescent="0.25">
      <c r="A12646" s="85">
        <v>45610</v>
      </c>
      <c r="B12646" s="87" t="s">
        <v>629</v>
      </c>
      <c r="C12646" s="2"/>
    </row>
    <row r="12647" spans="1:3" ht="22.5" x14ac:dyDescent="0.25">
      <c r="A12647" s="85">
        <v>45610</v>
      </c>
      <c r="B12647" s="86" t="s">
        <v>634</v>
      </c>
      <c r="C12647" s="2"/>
    </row>
    <row r="12648" spans="1:3" ht="22.5" x14ac:dyDescent="0.25">
      <c r="A12648" s="85">
        <v>45610</v>
      </c>
      <c r="B12648" s="87" t="s">
        <v>630</v>
      </c>
      <c r="C12648" s="2">
        <v>2</v>
      </c>
    </row>
    <row r="12649" spans="1:3" ht="22.5" x14ac:dyDescent="0.25">
      <c r="A12649" s="85">
        <v>45610</v>
      </c>
      <c r="B12649" s="86" t="s">
        <v>545</v>
      </c>
      <c r="C12649" s="2">
        <v>2</v>
      </c>
    </row>
    <row r="12650" spans="1:3" x14ac:dyDescent="0.25">
      <c r="A12650" s="85">
        <v>45610</v>
      </c>
      <c r="B12650" s="86" t="s">
        <v>495</v>
      </c>
      <c r="C12650" s="2"/>
    </row>
    <row r="12651" spans="1:3" ht="22.5" x14ac:dyDescent="0.25">
      <c r="A12651" s="85">
        <v>45610</v>
      </c>
      <c r="B12651" s="87" t="s">
        <v>548</v>
      </c>
      <c r="C12651" s="2">
        <v>2</v>
      </c>
    </row>
    <row r="12652" spans="1:3" ht="22.5" x14ac:dyDescent="0.25">
      <c r="A12652" s="85">
        <v>45610</v>
      </c>
      <c r="B12652" s="87" t="s">
        <v>556</v>
      </c>
      <c r="C12652" s="2"/>
    </row>
    <row r="12653" spans="1:3" ht="22.5" x14ac:dyDescent="0.25">
      <c r="A12653" s="85">
        <v>45610</v>
      </c>
      <c r="B12653" s="87" t="s">
        <v>533</v>
      </c>
      <c r="C12653" s="2">
        <v>2</v>
      </c>
    </row>
    <row r="12654" spans="1:3" x14ac:dyDescent="0.25">
      <c r="A12654" s="85">
        <v>45610</v>
      </c>
      <c r="B12654" s="86" t="s">
        <v>520</v>
      </c>
      <c r="C12654" s="2"/>
    </row>
    <row r="12655" spans="1:3" ht="22.5" x14ac:dyDescent="0.25">
      <c r="A12655" s="85">
        <v>45610</v>
      </c>
      <c r="B12655" s="86" t="s">
        <v>552</v>
      </c>
      <c r="C12655" s="2">
        <v>2</v>
      </c>
    </row>
    <row r="12656" spans="1:3" x14ac:dyDescent="0.25">
      <c r="A12656" s="85">
        <v>45610</v>
      </c>
      <c r="B12656" s="87" t="s">
        <v>519</v>
      </c>
      <c r="C12656" s="2"/>
    </row>
    <row r="12657" spans="1:3" ht="22.5" x14ac:dyDescent="0.25">
      <c r="A12657" s="85">
        <v>45610</v>
      </c>
      <c r="B12657" s="86" t="s">
        <v>493</v>
      </c>
      <c r="C12657" s="2">
        <v>2</v>
      </c>
    </row>
    <row r="12658" spans="1:3" ht="22.5" x14ac:dyDescent="0.25">
      <c r="A12658" s="85">
        <v>45610</v>
      </c>
      <c r="B12658" s="86" t="s">
        <v>439</v>
      </c>
      <c r="C12658" s="2">
        <v>2</v>
      </c>
    </row>
    <row r="12659" spans="1:3" ht="22.5" x14ac:dyDescent="0.25">
      <c r="A12659" s="85">
        <v>45610</v>
      </c>
      <c r="B12659" s="87" t="s">
        <v>510</v>
      </c>
      <c r="C12659" s="2">
        <v>1</v>
      </c>
    </row>
    <row r="12660" spans="1:3" x14ac:dyDescent="0.25">
      <c r="A12660" s="85">
        <v>45610</v>
      </c>
      <c r="B12660" s="86" t="s">
        <v>516</v>
      </c>
      <c r="C12660" s="2">
        <v>2</v>
      </c>
    </row>
    <row r="12661" spans="1:3" ht="22.5" x14ac:dyDescent="0.25">
      <c r="A12661" s="85">
        <v>45610</v>
      </c>
      <c r="B12661" s="87" t="s">
        <v>522</v>
      </c>
      <c r="C12661" s="2">
        <v>1</v>
      </c>
    </row>
    <row r="12662" spans="1:3" ht="22.5" x14ac:dyDescent="0.25">
      <c r="A12662" s="85">
        <v>45610</v>
      </c>
      <c r="B12662" s="87" t="s">
        <v>491</v>
      </c>
      <c r="C12662" s="2"/>
    </row>
    <row r="12663" spans="1:3" x14ac:dyDescent="0.25">
      <c r="A12663" s="85">
        <v>45610</v>
      </c>
      <c r="B12663" s="87" t="s">
        <v>525</v>
      </c>
      <c r="C12663" s="2">
        <v>1</v>
      </c>
    </row>
    <row r="12664" spans="1:3" ht="22.5" x14ac:dyDescent="0.25">
      <c r="A12664" s="85">
        <v>45610</v>
      </c>
      <c r="B12664" s="86" t="s">
        <v>512</v>
      </c>
      <c r="C12664" s="2">
        <v>2</v>
      </c>
    </row>
    <row r="12665" spans="1:3" ht="22.5" x14ac:dyDescent="0.25">
      <c r="A12665" s="85">
        <v>45610</v>
      </c>
      <c r="B12665" s="87" t="s">
        <v>569</v>
      </c>
      <c r="C12665" s="2">
        <v>2</v>
      </c>
    </row>
    <row r="12666" spans="1:3" x14ac:dyDescent="0.25">
      <c r="A12666" s="85">
        <v>45610</v>
      </c>
      <c r="B12666" s="86" t="s">
        <v>518</v>
      </c>
      <c r="C12666" s="2">
        <v>2</v>
      </c>
    </row>
    <row r="12667" spans="1:3" x14ac:dyDescent="0.25">
      <c r="A12667" s="85">
        <v>45610</v>
      </c>
      <c r="B12667" s="87" t="s">
        <v>507</v>
      </c>
      <c r="C12667" s="2">
        <v>2</v>
      </c>
    </row>
    <row r="12668" spans="1:3" ht="22.5" x14ac:dyDescent="0.25">
      <c r="A12668" s="85">
        <v>45610</v>
      </c>
      <c r="B12668" s="87" t="s">
        <v>503</v>
      </c>
      <c r="C12668" s="2">
        <v>2</v>
      </c>
    </row>
    <row r="12669" spans="1:3" ht="22.5" x14ac:dyDescent="0.25">
      <c r="A12669" s="85">
        <v>45610</v>
      </c>
      <c r="B12669" s="87" t="s">
        <v>535</v>
      </c>
      <c r="C12669" s="2">
        <v>2</v>
      </c>
    </row>
    <row r="12670" spans="1:3" ht="22.5" x14ac:dyDescent="0.25">
      <c r="A12670" s="85">
        <v>45610</v>
      </c>
      <c r="B12670" s="86" t="s">
        <v>508</v>
      </c>
      <c r="C12670" s="2">
        <v>1</v>
      </c>
    </row>
    <row r="12671" spans="1:3" ht="22.5" x14ac:dyDescent="0.25">
      <c r="A12671" s="85">
        <v>45610</v>
      </c>
      <c r="B12671" s="87" t="s">
        <v>526</v>
      </c>
      <c r="C12671" s="2">
        <v>2</v>
      </c>
    </row>
    <row r="12672" spans="1:3" ht="22.5" x14ac:dyDescent="0.25">
      <c r="A12672" s="85">
        <v>45610</v>
      </c>
      <c r="B12672" s="87" t="s">
        <v>515</v>
      </c>
      <c r="C12672" s="2">
        <v>2</v>
      </c>
    </row>
    <row r="12673" spans="1:3" ht="22.5" x14ac:dyDescent="0.25">
      <c r="A12673" s="85">
        <v>45610</v>
      </c>
      <c r="B12673" s="87" t="s">
        <v>427</v>
      </c>
      <c r="C12673" s="2">
        <v>2</v>
      </c>
    </row>
    <row r="12674" spans="1:3" x14ac:dyDescent="0.25">
      <c r="A12674" s="85">
        <v>45610</v>
      </c>
      <c r="B12674" s="87" t="s">
        <v>527</v>
      </c>
      <c r="C12674" s="2">
        <v>2</v>
      </c>
    </row>
    <row r="12675" spans="1:3" ht="22.5" x14ac:dyDescent="0.25">
      <c r="A12675" s="85">
        <v>45610</v>
      </c>
      <c r="B12675" s="86" t="s">
        <v>521</v>
      </c>
      <c r="C12675" s="2">
        <v>2</v>
      </c>
    </row>
    <row r="12676" spans="1:3" ht="22.5" x14ac:dyDescent="0.25">
      <c r="A12676" s="85">
        <v>45610</v>
      </c>
      <c r="B12676" s="86" t="s">
        <v>514</v>
      </c>
      <c r="C12676" s="2">
        <v>2</v>
      </c>
    </row>
    <row r="12677" spans="1:3" ht="22.5" x14ac:dyDescent="0.25">
      <c r="A12677" s="85">
        <v>45610</v>
      </c>
      <c r="B12677" s="86" t="s">
        <v>555</v>
      </c>
      <c r="C12677" s="2">
        <v>2</v>
      </c>
    </row>
    <row r="12678" spans="1:3" ht="22.5" x14ac:dyDescent="0.25">
      <c r="A12678" s="85">
        <v>45610</v>
      </c>
      <c r="B12678" s="86" t="s">
        <v>530</v>
      </c>
      <c r="C12678" s="2">
        <v>2</v>
      </c>
    </row>
    <row r="12679" spans="1:3" x14ac:dyDescent="0.25">
      <c r="A12679" s="85">
        <v>45610</v>
      </c>
      <c r="B12679" s="87" t="s">
        <v>564</v>
      </c>
      <c r="C12679" s="2">
        <v>1</v>
      </c>
    </row>
    <row r="12680" spans="1:3" x14ac:dyDescent="0.25">
      <c r="A12680" s="85">
        <v>45610</v>
      </c>
      <c r="B12680" s="86" t="s">
        <v>573</v>
      </c>
      <c r="C12680" s="2">
        <v>2</v>
      </c>
    </row>
    <row r="12681" spans="1:3" ht="22.5" x14ac:dyDescent="0.25">
      <c r="A12681" s="85">
        <v>45610</v>
      </c>
      <c r="B12681" s="87" t="s">
        <v>501</v>
      </c>
      <c r="C12681" s="2">
        <v>2</v>
      </c>
    </row>
    <row r="12682" spans="1:3" x14ac:dyDescent="0.25">
      <c r="A12682" s="85">
        <v>45610</v>
      </c>
      <c r="B12682" s="87" t="s">
        <v>524</v>
      </c>
      <c r="C12682" s="2">
        <v>2</v>
      </c>
    </row>
    <row r="12683" spans="1:3" ht="22.5" x14ac:dyDescent="0.25">
      <c r="A12683" s="85">
        <v>45610</v>
      </c>
      <c r="B12683" s="86" t="s">
        <v>576</v>
      </c>
      <c r="C12683" s="2">
        <v>2</v>
      </c>
    </row>
    <row r="12684" spans="1:3" x14ac:dyDescent="0.25">
      <c r="A12684" s="85">
        <v>45610</v>
      </c>
      <c r="B12684" s="86" t="s">
        <v>561</v>
      </c>
      <c r="C12684" s="2">
        <v>2</v>
      </c>
    </row>
    <row r="12685" spans="1:3" ht="22.5" x14ac:dyDescent="0.25">
      <c r="A12685" s="85">
        <v>45610</v>
      </c>
      <c r="B12685" s="86" t="s">
        <v>549</v>
      </c>
      <c r="C12685" s="2">
        <v>2</v>
      </c>
    </row>
    <row r="12686" spans="1:3" x14ac:dyDescent="0.25">
      <c r="A12686" s="85">
        <v>45610</v>
      </c>
      <c r="B12686" s="87" t="s">
        <v>546</v>
      </c>
      <c r="C12686" s="2">
        <v>1</v>
      </c>
    </row>
    <row r="12687" spans="1:3" ht="22.5" x14ac:dyDescent="0.25">
      <c r="A12687" s="85">
        <v>45610</v>
      </c>
      <c r="B12687" s="86" t="s">
        <v>523</v>
      </c>
      <c r="C12687" s="2">
        <v>2</v>
      </c>
    </row>
    <row r="12688" spans="1:3" ht="22.5" x14ac:dyDescent="0.25">
      <c r="A12688" s="85">
        <v>45610</v>
      </c>
      <c r="B12688" s="87" t="s">
        <v>517</v>
      </c>
      <c r="C12688" s="2">
        <v>2</v>
      </c>
    </row>
    <row r="12689" spans="1:3" ht="22.5" x14ac:dyDescent="0.25">
      <c r="A12689" s="85">
        <v>45610</v>
      </c>
      <c r="B12689" s="87" t="s">
        <v>639</v>
      </c>
      <c r="C12689" s="2">
        <v>2</v>
      </c>
    </row>
    <row r="12690" spans="1:3" ht="22.5" x14ac:dyDescent="0.25">
      <c r="A12690" s="85">
        <v>45610</v>
      </c>
      <c r="B12690" s="86" t="s">
        <v>577</v>
      </c>
      <c r="C12690" s="2">
        <v>2</v>
      </c>
    </row>
    <row r="12691" spans="1:3" ht="22.5" x14ac:dyDescent="0.25">
      <c r="A12691" s="85">
        <v>45610</v>
      </c>
      <c r="B12691" s="87" t="s">
        <v>544</v>
      </c>
      <c r="C12691" s="2">
        <v>2</v>
      </c>
    </row>
    <row r="12692" spans="1:3" ht="22.5" x14ac:dyDescent="0.25">
      <c r="A12692" s="85">
        <v>45610</v>
      </c>
      <c r="B12692" s="86" t="s">
        <v>540</v>
      </c>
      <c r="C12692" s="2">
        <v>2</v>
      </c>
    </row>
    <row r="12693" spans="1:3" x14ac:dyDescent="0.25">
      <c r="A12693" s="85">
        <v>45610</v>
      </c>
      <c r="B12693" s="86" t="s">
        <v>562</v>
      </c>
      <c r="C12693" s="2">
        <v>2</v>
      </c>
    </row>
    <row r="12694" spans="1:3" x14ac:dyDescent="0.25">
      <c r="A12694" s="85">
        <v>45610</v>
      </c>
      <c r="B12694" s="87" t="s">
        <v>536</v>
      </c>
      <c r="C12694" s="2">
        <v>2</v>
      </c>
    </row>
    <row r="12695" spans="1:3" ht="22.5" x14ac:dyDescent="0.25">
      <c r="A12695" s="85">
        <v>45610</v>
      </c>
      <c r="B12695" s="86" t="s">
        <v>531</v>
      </c>
      <c r="C12695" s="2">
        <v>2</v>
      </c>
    </row>
    <row r="12696" spans="1:3" x14ac:dyDescent="0.25">
      <c r="A12696" s="85">
        <v>45610</v>
      </c>
      <c r="B12696" s="87" t="s">
        <v>532</v>
      </c>
      <c r="C12696" s="2">
        <v>2</v>
      </c>
    </row>
    <row r="12697" spans="1:3" x14ac:dyDescent="0.25">
      <c r="A12697" s="85">
        <v>45610</v>
      </c>
      <c r="B12697" s="87" t="s">
        <v>506</v>
      </c>
      <c r="C12697" s="2">
        <v>1</v>
      </c>
    </row>
    <row r="12698" spans="1:3" ht="22.5" x14ac:dyDescent="0.25">
      <c r="A12698" s="85">
        <v>45610</v>
      </c>
      <c r="B12698" s="86" t="s">
        <v>504</v>
      </c>
      <c r="C12698" s="2"/>
    </row>
    <row r="12699" spans="1:3" ht="22.5" x14ac:dyDescent="0.25">
      <c r="A12699" s="85">
        <v>45610</v>
      </c>
      <c r="B12699" s="86" t="s">
        <v>539</v>
      </c>
      <c r="C12699" s="2">
        <v>2</v>
      </c>
    </row>
    <row r="12700" spans="1:3" ht="22.5" x14ac:dyDescent="0.25">
      <c r="A12700" s="85">
        <v>45610</v>
      </c>
      <c r="B12700" s="87" t="s">
        <v>542</v>
      </c>
      <c r="C12700" s="2">
        <v>2</v>
      </c>
    </row>
    <row r="12701" spans="1:3" x14ac:dyDescent="0.25">
      <c r="A12701" s="85">
        <v>45610</v>
      </c>
      <c r="B12701" s="87" t="s">
        <v>502</v>
      </c>
      <c r="C12701" s="2">
        <v>2</v>
      </c>
    </row>
    <row r="12702" spans="1:3" ht="22.5" x14ac:dyDescent="0.25">
      <c r="A12702" s="85">
        <v>45610</v>
      </c>
      <c r="B12702" s="86" t="s">
        <v>537</v>
      </c>
      <c r="C12702" s="2">
        <v>2</v>
      </c>
    </row>
    <row r="12703" spans="1:3" ht="22.5" x14ac:dyDescent="0.25">
      <c r="A12703" s="85">
        <v>45610</v>
      </c>
      <c r="B12703" s="86" t="s">
        <v>563</v>
      </c>
      <c r="C12703" s="2">
        <v>2</v>
      </c>
    </row>
    <row r="12704" spans="1:3" x14ac:dyDescent="0.25">
      <c r="A12704" s="85">
        <v>45610</v>
      </c>
      <c r="B12704" s="87" t="s">
        <v>547</v>
      </c>
      <c r="C12704" s="2">
        <v>2</v>
      </c>
    </row>
    <row r="12705" spans="1:3" ht="22.5" x14ac:dyDescent="0.25">
      <c r="A12705" s="85">
        <v>45610</v>
      </c>
      <c r="B12705" s="86" t="s">
        <v>568</v>
      </c>
      <c r="C12705" s="2">
        <v>2</v>
      </c>
    </row>
    <row r="12706" spans="1:3" ht="22.5" x14ac:dyDescent="0.25">
      <c r="A12706" s="85">
        <v>45610</v>
      </c>
      <c r="B12706" s="86" t="s">
        <v>543</v>
      </c>
      <c r="C12706" s="2">
        <v>2</v>
      </c>
    </row>
    <row r="12707" spans="1:3" ht="22.5" x14ac:dyDescent="0.25">
      <c r="A12707" s="85">
        <v>45611</v>
      </c>
      <c r="B12707" s="86" t="s">
        <v>493</v>
      </c>
      <c r="C12707" s="2">
        <v>2</v>
      </c>
    </row>
    <row r="12708" spans="1:3" x14ac:dyDescent="0.25">
      <c r="A12708" s="85">
        <v>45611</v>
      </c>
      <c r="B12708" s="86" t="s">
        <v>580</v>
      </c>
      <c r="C12708" s="2">
        <v>2</v>
      </c>
    </row>
    <row r="12709" spans="1:3" ht="22.5" x14ac:dyDescent="0.25">
      <c r="A12709" s="85">
        <v>45611</v>
      </c>
      <c r="B12709" s="87" t="s">
        <v>496</v>
      </c>
      <c r="C12709" s="2">
        <v>2</v>
      </c>
    </row>
    <row r="12710" spans="1:3" x14ac:dyDescent="0.25">
      <c r="A12710" s="85">
        <v>45611</v>
      </c>
      <c r="B12710" s="86" t="s">
        <v>494</v>
      </c>
      <c r="C12710" s="2"/>
    </row>
    <row r="12711" spans="1:3" ht="22.5" x14ac:dyDescent="0.25">
      <c r="A12711" s="85">
        <v>45611</v>
      </c>
      <c r="B12711" s="87" t="s">
        <v>499</v>
      </c>
      <c r="C12711" s="2">
        <v>2</v>
      </c>
    </row>
    <row r="12712" spans="1:3" ht="22.5" x14ac:dyDescent="0.25">
      <c r="A12712" s="85">
        <v>45611</v>
      </c>
      <c r="B12712" s="87" t="s">
        <v>556</v>
      </c>
      <c r="C12712" s="2">
        <v>2</v>
      </c>
    </row>
    <row r="12713" spans="1:3" ht="22.5" x14ac:dyDescent="0.25">
      <c r="A12713" s="85">
        <v>45611</v>
      </c>
      <c r="B12713" s="87" t="s">
        <v>490</v>
      </c>
      <c r="C12713" s="2">
        <v>2</v>
      </c>
    </row>
    <row r="12714" spans="1:3" x14ac:dyDescent="0.25">
      <c r="A12714" s="85">
        <v>45611</v>
      </c>
      <c r="B12714" s="86" t="s">
        <v>495</v>
      </c>
      <c r="C12714" s="2"/>
    </row>
    <row r="12715" spans="1:3" ht="22.5" x14ac:dyDescent="0.25">
      <c r="A12715" s="85">
        <v>45611</v>
      </c>
      <c r="B12715" s="86" t="s">
        <v>489</v>
      </c>
      <c r="C12715" s="2">
        <v>2</v>
      </c>
    </row>
    <row r="12716" spans="1:3" ht="22.5" x14ac:dyDescent="0.25">
      <c r="A12716" s="85">
        <v>45611</v>
      </c>
      <c r="B12716" s="86" t="s">
        <v>552</v>
      </c>
      <c r="C12716" s="2">
        <v>2</v>
      </c>
    </row>
    <row r="12717" spans="1:3" ht="22.5" x14ac:dyDescent="0.25">
      <c r="A12717" s="85">
        <v>45611</v>
      </c>
      <c r="B12717" s="86" t="s">
        <v>551</v>
      </c>
      <c r="C12717" s="2">
        <v>2</v>
      </c>
    </row>
    <row r="12718" spans="1:3" ht="22.5" x14ac:dyDescent="0.25">
      <c r="A12718" s="85">
        <v>45611</v>
      </c>
      <c r="B12718" s="86" t="s">
        <v>565</v>
      </c>
      <c r="C12718" s="2">
        <v>1</v>
      </c>
    </row>
    <row r="12719" spans="1:3" ht="22.5" x14ac:dyDescent="0.25">
      <c r="A12719" s="85">
        <v>45611</v>
      </c>
      <c r="B12719" s="86" t="s">
        <v>500</v>
      </c>
      <c r="C12719" s="2">
        <v>2</v>
      </c>
    </row>
    <row r="12720" spans="1:3" ht="22.5" x14ac:dyDescent="0.25">
      <c r="A12720" s="85">
        <v>45611</v>
      </c>
      <c r="B12720" s="87" t="s">
        <v>439</v>
      </c>
      <c r="C12720" s="2">
        <v>2</v>
      </c>
    </row>
    <row r="12721" spans="1:3" x14ac:dyDescent="0.25">
      <c r="A12721" s="85">
        <v>45611</v>
      </c>
      <c r="B12721" s="87" t="s">
        <v>582</v>
      </c>
      <c r="C12721" s="2">
        <v>2</v>
      </c>
    </row>
    <row r="12722" spans="1:3" ht="22.5" x14ac:dyDescent="0.25">
      <c r="A12722" s="85">
        <v>45611</v>
      </c>
      <c r="B12722" s="87" t="s">
        <v>503</v>
      </c>
      <c r="C12722" s="2"/>
    </row>
    <row r="12723" spans="1:3" ht="22.5" x14ac:dyDescent="0.25">
      <c r="A12723" s="85">
        <v>45611</v>
      </c>
      <c r="B12723" s="87" t="s">
        <v>511</v>
      </c>
      <c r="C12723" s="2">
        <v>1</v>
      </c>
    </row>
    <row r="12724" spans="1:3" ht="22.5" x14ac:dyDescent="0.25">
      <c r="A12724" s="85">
        <v>45611</v>
      </c>
      <c r="B12724" s="87" t="s">
        <v>548</v>
      </c>
      <c r="C12724" s="2">
        <v>2</v>
      </c>
    </row>
    <row r="12725" spans="1:3" ht="22.5" x14ac:dyDescent="0.25">
      <c r="A12725" s="85">
        <v>45611</v>
      </c>
      <c r="B12725" s="87" t="s">
        <v>554</v>
      </c>
      <c r="C12725" s="2">
        <v>1</v>
      </c>
    </row>
    <row r="12726" spans="1:3" x14ac:dyDescent="0.25">
      <c r="A12726" s="85">
        <v>45611</v>
      </c>
      <c r="B12726" s="86" t="s">
        <v>497</v>
      </c>
      <c r="C12726" s="2">
        <v>1</v>
      </c>
    </row>
    <row r="12727" spans="1:3" x14ac:dyDescent="0.25">
      <c r="A12727" s="85">
        <v>45611</v>
      </c>
      <c r="B12727" s="87" t="s">
        <v>519</v>
      </c>
      <c r="C12727" s="2">
        <v>1</v>
      </c>
    </row>
    <row r="12728" spans="1:3" x14ac:dyDescent="0.25">
      <c r="A12728" s="85">
        <v>45611</v>
      </c>
      <c r="B12728" s="87" t="s">
        <v>516</v>
      </c>
      <c r="C12728" s="2">
        <v>2</v>
      </c>
    </row>
    <row r="12729" spans="1:3" ht="22.5" x14ac:dyDescent="0.25">
      <c r="A12729" s="85">
        <v>45611</v>
      </c>
      <c r="B12729" s="86" t="s">
        <v>557</v>
      </c>
      <c r="C12729" s="2">
        <v>2</v>
      </c>
    </row>
    <row r="12730" spans="1:3" ht="22.5" x14ac:dyDescent="0.25">
      <c r="A12730" s="85">
        <v>45611</v>
      </c>
      <c r="B12730" s="87" t="s">
        <v>501</v>
      </c>
      <c r="C12730" s="2">
        <v>2</v>
      </c>
    </row>
    <row r="12731" spans="1:3" ht="22.5" x14ac:dyDescent="0.25">
      <c r="A12731" s="85">
        <v>45611</v>
      </c>
      <c r="B12731" s="86" t="s">
        <v>512</v>
      </c>
      <c r="C12731" s="2">
        <v>2</v>
      </c>
    </row>
    <row r="12732" spans="1:3" x14ac:dyDescent="0.25">
      <c r="A12732" s="85">
        <v>45611</v>
      </c>
      <c r="B12732" s="86" t="s">
        <v>507</v>
      </c>
      <c r="C12732" s="2">
        <v>2</v>
      </c>
    </row>
    <row r="12733" spans="1:3" ht="22.5" x14ac:dyDescent="0.25">
      <c r="A12733" s="85">
        <v>45611</v>
      </c>
      <c r="B12733" s="87" t="s">
        <v>629</v>
      </c>
      <c r="C12733" s="2">
        <v>2</v>
      </c>
    </row>
    <row r="12734" spans="1:3" ht="22.5" x14ac:dyDescent="0.25">
      <c r="A12734" s="85">
        <v>45611</v>
      </c>
      <c r="B12734" s="87" t="s">
        <v>515</v>
      </c>
      <c r="C12734" s="2">
        <v>2</v>
      </c>
    </row>
    <row r="12735" spans="1:3" ht="22.5" x14ac:dyDescent="0.25">
      <c r="A12735" s="85">
        <v>45611</v>
      </c>
      <c r="B12735" s="86" t="s">
        <v>545</v>
      </c>
      <c r="C12735" s="2">
        <v>2</v>
      </c>
    </row>
    <row r="12736" spans="1:3" ht="22.5" x14ac:dyDescent="0.25">
      <c r="A12736" s="85">
        <v>45611</v>
      </c>
      <c r="B12736" s="87" t="s">
        <v>572</v>
      </c>
      <c r="C12736" s="2">
        <v>2</v>
      </c>
    </row>
    <row r="12737" spans="1:3" x14ac:dyDescent="0.25">
      <c r="A12737" s="85">
        <v>45611</v>
      </c>
      <c r="B12737" s="87" t="s">
        <v>561</v>
      </c>
      <c r="C12737" s="2">
        <v>2</v>
      </c>
    </row>
    <row r="12738" spans="1:3" ht="22.5" x14ac:dyDescent="0.25">
      <c r="A12738" s="85">
        <v>45611</v>
      </c>
      <c r="B12738" s="87" t="s">
        <v>544</v>
      </c>
      <c r="C12738" s="2">
        <v>2</v>
      </c>
    </row>
    <row r="12739" spans="1:3" ht="22.5" x14ac:dyDescent="0.25">
      <c r="A12739" s="85">
        <v>45611</v>
      </c>
      <c r="B12739" s="86" t="s">
        <v>510</v>
      </c>
      <c r="C12739" s="2">
        <v>2</v>
      </c>
    </row>
    <row r="12740" spans="1:3" ht="22.5" x14ac:dyDescent="0.25">
      <c r="A12740" s="85">
        <v>45611</v>
      </c>
      <c r="B12740" s="86" t="s">
        <v>555</v>
      </c>
      <c r="C12740" s="2">
        <v>2</v>
      </c>
    </row>
    <row r="12741" spans="1:3" x14ac:dyDescent="0.25">
      <c r="A12741" s="85">
        <v>45611</v>
      </c>
      <c r="B12741" s="86" t="s">
        <v>520</v>
      </c>
      <c r="C12741" s="2"/>
    </row>
    <row r="12742" spans="1:3" ht="22.5" x14ac:dyDescent="0.25">
      <c r="A12742" s="85">
        <v>45611</v>
      </c>
      <c r="B12742" s="87" t="s">
        <v>517</v>
      </c>
      <c r="C12742" s="2">
        <v>2</v>
      </c>
    </row>
    <row r="12743" spans="1:3" x14ac:dyDescent="0.25">
      <c r="A12743" s="85">
        <v>45611</v>
      </c>
      <c r="B12743" s="87" t="s">
        <v>524</v>
      </c>
      <c r="C12743" s="2">
        <v>2</v>
      </c>
    </row>
    <row r="12744" spans="1:3" x14ac:dyDescent="0.25">
      <c r="A12744" s="85">
        <v>45611</v>
      </c>
      <c r="B12744" s="86" t="s">
        <v>502</v>
      </c>
      <c r="C12744" s="2">
        <v>2</v>
      </c>
    </row>
    <row r="12745" spans="1:3" x14ac:dyDescent="0.25">
      <c r="A12745" s="85">
        <v>45611</v>
      </c>
      <c r="B12745" s="87" t="s">
        <v>547</v>
      </c>
      <c r="C12745" s="2">
        <v>2</v>
      </c>
    </row>
    <row r="12746" spans="1:3" ht="22.5" x14ac:dyDescent="0.25">
      <c r="A12746" s="85">
        <v>45611</v>
      </c>
      <c r="B12746" s="86" t="s">
        <v>523</v>
      </c>
      <c r="C12746" s="2">
        <v>2</v>
      </c>
    </row>
    <row r="12747" spans="1:3" ht="22.5" x14ac:dyDescent="0.25">
      <c r="A12747" s="85">
        <v>45611</v>
      </c>
      <c r="B12747" s="86" t="s">
        <v>630</v>
      </c>
      <c r="C12747" s="2">
        <v>2</v>
      </c>
    </row>
    <row r="12748" spans="1:3" ht="22.5" x14ac:dyDescent="0.25">
      <c r="A12748" s="85">
        <v>45611</v>
      </c>
      <c r="B12748" s="87" t="s">
        <v>514</v>
      </c>
      <c r="C12748" s="2">
        <v>2</v>
      </c>
    </row>
    <row r="12749" spans="1:3" ht="22.5" x14ac:dyDescent="0.25">
      <c r="A12749" s="85">
        <v>45611</v>
      </c>
      <c r="B12749" s="86" t="s">
        <v>522</v>
      </c>
      <c r="C12749" s="2">
        <v>2</v>
      </c>
    </row>
    <row r="12750" spans="1:3" ht="22.5" x14ac:dyDescent="0.25">
      <c r="A12750" s="85">
        <v>45611</v>
      </c>
      <c r="B12750" s="87" t="s">
        <v>535</v>
      </c>
      <c r="C12750" s="2">
        <v>2</v>
      </c>
    </row>
    <row r="12751" spans="1:3" ht="22.5" x14ac:dyDescent="0.25">
      <c r="A12751" s="85">
        <v>45611</v>
      </c>
      <c r="B12751" s="86" t="s">
        <v>427</v>
      </c>
      <c r="C12751" s="2">
        <v>2</v>
      </c>
    </row>
    <row r="12752" spans="1:3" x14ac:dyDescent="0.25">
      <c r="A12752" s="85">
        <v>45611</v>
      </c>
      <c r="B12752" s="86" t="s">
        <v>525</v>
      </c>
      <c r="C12752" s="2">
        <v>2</v>
      </c>
    </row>
    <row r="12753" spans="1:3" ht="22.5" x14ac:dyDescent="0.25">
      <c r="A12753" s="85">
        <v>45611</v>
      </c>
      <c r="B12753" s="86" t="s">
        <v>537</v>
      </c>
      <c r="C12753" s="2">
        <v>2</v>
      </c>
    </row>
    <row r="12754" spans="1:3" ht="22.5" x14ac:dyDescent="0.25">
      <c r="A12754" s="85">
        <v>45611</v>
      </c>
      <c r="B12754" s="87" t="s">
        <v>560</v>
      </c>
      <c r="C12754" s="2">
        <v>2</v>
      </c>
    </row>
    <row r="12755" spans="1:3" x14ac:dyDescent="0.25">
      <c r="A12755" s="85">
        <v>45611</v>
      </c>
      <c r="B12755" s="86" t="s">
        <v>532</v>
      </c>
      <c r="C12755" s="2">
        <v>2</v>
      </c>
    </row>
    <row r="12756" spans="1:3" x14ac:dyDescent="0.25">
      <c r="A12756" s="85">
        <v>45611</v>
      </c>
      <c r="B12756" s="87" t="s">
        <v>527</v>
      </c>
      <c r="C12756" s="2">
        <v>2</v>
      </c>
    </row>
    <row r="12757" spans="1:3" ht="22.5" x14ac:dyDescent="0.25">
      <c r="A12757" s="85">
        <v>45611</v>
      </c>
      <c r="B12757" s="87" t="s">
        <v>533</v>
      </c>
      <c r="C12757" s="2">
        <v>2</v>
      </c>
    </row>
    <row r="12758" spans="1:3" ht="22.5" x14ac:dyDescent="0.25">
      <c r="A12758" s="85">
        <v>45611</v>
      </c>
      <c r="B12758" s="86" t="s">
        <v>563</v>
      </c>
      <c r="C12758" s="2">
        <v>2</v>
      </c>
    </row>
    <row r="12759" spans="1:3" ht="22.5" x14ac:dyDescent="0.25">
      <c r="A12759" s="85">
        <v>45611</v>
      </c>
      <c r="B12759" s="87" t="s">
        <v>576</v>
      </c>
      <c r="C12759" s="2">
        <v>2</v>
      </c>
    </row>
    <row r="12760" spans="1:3" ht="22.5" x14ac:dyDescent="0.25">
      <c r="A12760" s="85">
        <v>45611</v>
      </c>
      <c r="B12760" s="86" t="s">
        <v>539</v>
      </c>
      <c r="C12760" s="2">
        <v>2</v>
      </c>
    </row>
    <row r="12761" spans="1:3" ht="22.5" x14ac:dyDescent="0.25">
      <c r="A12761" s="85">
        <v>45611</v>
      </c>
      <c r="B12761" s="86" t="s">
        <v>521</v>
      </c>
      <c r="C12761" s="2">
        <v>2</v>
      </c>
    </row>
    <row r="12762" spans="1:3" x14ac:dyDescent="0.25">
      <c r="A12762" s="85">
        <v>45611</v>
      </c>
      <c r="B12762" s="87" t="s">
        <v>506</v>
      </c>
      <c r="C12762" s="2">
        <v>1</v>
      </c>
    </row>
    <row r="12763" spans="1:3" ht="22.5" x14ac:dyDescent="0.25">
      <c r="A12763" s="85">
        <v>45611</v>
      </c>
      <c r="B12763" s="87" t="s">
        <v>549</v>
      </c>
      <c r="C12763" s="2">
        <v>2</v>
      </c>
    </row>
    <row r="12764" spans="1:3" x14ac:dyDescent="0.25">
      <c r="A12764" s="85">
        <v>45611</v>
      </c>
      <c r="B12764" s="86" t="s">
        <v>562</v>
      </c>
      <c r="C12764" s="2">
        <v>2</v>
      </c>
    </row>
    <row r="12765" spans="1:3" ht="22.5" x14ac:dyDescent="0.25">
      <c r="A12765" s="85">
        <v>45611</v>
      </c>
      <c r="B12765" s="87" t="s">
        <v>508</v>
      </c>
      <c r="C12765" s="2">
        <v>2</v>
      </c>
    </row>
    <row r="12766" spans="1:3" x14ac:dyDescent="0.25">
      <c r="A12766" s="85">
        <v>45611</v>
      </c>
      <c r="B12766" s="86" t="s">
        <v>570</v>
      </c>
      <c r="C12766" s="2">
        <v>2</v>
      </c>
    </row>
    <row r="12767" spans="1:3" x14ac:dyDescent="0.25">
      <c r="A12767" s="85">
        <v>45611</v>
      </c>
      <c r="B12767" s="87" t="s">
        <v>536</v>
      </c>
      <c r="C12767" s="2">
        <v>2</v>
      </c>
    </row>
    <row r="12768" spans="1:3" ht="22.5" x14ac:dyDescent="0.25">
      <c r="A12768" s="85">
        <v>45611</v>
      </c>
      <c r="B12768" s="87" t="s">
        <v>542</v>
      </c>
      <c r="C12768" s="2">
        <v>2</v>
      </c>
    </row>
    <row r="12769" spans="1:3" ht="22.5" x14ac:dyDescent="0.25">
      <c r="A12769" s="85">
        <v>45611</v>
      </c>
      <c r="B12769" s="86" t="s">
        <v>568</v>
      </c>
      <c r="C12769" s="2">
        <v>2</v>
      </c>
    </row>
    <row r="12770" spans="1:3" x14ac:dyDescent="0.25">
      <c r="A12770" s="85">
        <v>45611</v>
      </c>
      <c r="B12770" s="86" t="s">
        <v>564</v>
      </c>
      <c r="C12770" s="2">
        <v>2</v>
      </c>
    </row>
    <row r="12771" spans="1:3" x14ac:dyDescent="0.25">
      <c r="A12771" s="85">
        <v>45612</v>
      </c>
      <c r="B12771" s="86" t="s">
        <v>580</v>
      </c>
      <c r="C12771" s="2"/>
    </row>
    <row r="12772" spans="1:3" x14ac:dyDescent="0.25">
      <c r="A12772" s="85">
        <v>45612</v>
      </c>
      <c r="B12772" s="87" t="s">
        <v>495</v>
      </c>
      <c r="C12772" s="2"/>
    </row>
    <row r="12773" spans="1:3" ht="22.5" x14ac:dyDescent="0.25">
      <c r="A12773" s="85">
        <v>45612</v>
      </c>
      <c r="B12773" s="86" t="s">
        <v>629</v>
      </c>
      <c r="C12773" s="2"/>
    </row>
    <row r="12774" spans="1:3" ht="22.5" x14ac:dyDescent="0.25">
      <c r="A12774" s="85">
        <v>45612</v>
      </c>
      <c r="B12774" s="86" t="s">
        <v>535</v>
      </c>
      <c r="C12774" s="2"/>
    </row>
    <row r="12775" spans="1:3" x14ac:dyDescent="0.25">
      <c r="A12775" s="85">
        <v>45612</v>
      </c>
      <c r="B12775" s="86" t="s">
        <v>564</v>
      </c>
      <c r="C12775" s="2">
        <v>2</v>
      </c>
    </row>
    <row r="12776" spans="1:3" x14ac:dyDescent="0.25">
      <c r="A12776" s="85">
        <v>45612</v>
      </c>
      <c r="B12776" s="86" t="s">
        <v>520</v>
      </c>
      <c r="C12776" s="2"/>
    </row>
    <row r="12777" spans="1:3" ht="22.5" x14ac:dyDescent="0.25">
      <c r="A12777" s="85">
        <v>45612</v>
      </c>
      <c r="B12777" s="87" t="s">
        <v>549</v>
      </c>
      <c r="C12777" s="2">
        <v>1</v>
      </c>
    </row>
    <row r="12778" spans="1:3" ht="22.5" x14ac:dyDescent="0.25">
      <c r="A12778" s="85">
        <v>45612</v>
      </c>
      <c r="B12778" s="86" t="s">
        <v>563</v>
      </c>
      <c r="C12778" s="2">
        <v>1</v>
      </c>
    </row>
    <row r="12779" spans="1:3" ht="22.5" x14ac:dyDescent="0.25">
      <c r="A12779" s="85">
        <v>45612</v>
      </c>
      <c r="B12779" s="87" t="s">
        <v>538</v>
      </c>
      <c r="C12779" s="2">
        <v>2</v>
      </c>
    </row>
    <row r="12780" spans="1:3" ht="22.5" x14ac:dyDescent="0.25">
      <c r="A12780" s="85">
        <v>45612</v>
      </c>
      <c r="B12780" s="86" t="s">
        <v>515</v>
      </c>
      <c r="C12780" s="2">
        <v>2</v>
      </c>
    </row>
    <row r="12781" spans="1:3" ht="22.5" x14ac:dyDescent="0.25">
      <c r="A12781" s="85">
        <v>45612</v>
      </c>
      <c r="B12781" s="86" t="s">
        <v>556</v>
      </c>
      <c r="C12781" s="2">
        <v>2</v>
      </c>
    </row>
    <row r="12782" spans="1:3" ht="22.5" x14ac:dyDescent="0.25">
      <c r="A12782" s="85">
        <v>45612</v>
      </c>
      <c r="B12782" s="86" t="s">
        <v>530</v>
      </c>
      <c r="C12782" s="2">
        <v>1</v>
      </c>
    </row>
    <row r="12783" spans="1:3" ht="22.5" x14ac:dyDescent="0.25">
      <c r="A12783" s="85">
        <v>45612</v>
      </c>
      <c r="B12783" s="86" t="s">
        <v>508</v>
      </c>
      <c r="C12783" s="2">
        <v>1</v>
      </c>
    </row>
    <row r="12784" spans="1:3" ht="22.5" x14ac:dyDescent="0.25">
      <c r="A12784" s="85">
        <v>45612</v>
      </c>
      <c r="B12784" s="87" t="s">
        <v>521</v>
      </c>
      <c r="C12784" s="2">
        <v>1</v>
      </c>
    </row>
    <row r="12785" spans="1:3" ht="22.5" x14ac:dyDescent="0.25">
      <c r="A12785" s="85">
        <v>45612</v>
      </c>
      <c r="B12785" s="87" t="s">
        <v>576</v>
      </c>
      <c r="C12785" s="2">
        <v>1</v>
      </c>
    </row>
    <row r="12786" spans="1:3" ht="22.5" x14ac:dyDescent="0.25">
      <c r="A12786" s="85">
        <v>45612</v>
      </c>
      <c r="B12786" s="87" t="s">
        <v>545</v>
      </c>
      <c r="C12786" s="2"/>
    </row>
    <row r="12787" spans="1:3" x14ac:dyDescent="0.25">
      <c r="A12787" s="85">
        <v>45612</v>
      </c>
      <c r="B12787" s="87" t="s">
        <v>532</v>
      </c>
      <c r="C12787" s="2">
        <v>2</v>
      </c>
    </row>
    <row r="12788" spans="1:3" ht="22.5" x14ac:dyDescent="0.25">
      <c r="A12788" s="85">
        <v>45612</v>
      </c>
      <c r="B12788" s="87" t="s">
        <v>572</v>
      </c>
      <c r="C12788" s="2">
        <v>1</v>
      </c>
    </row>
    <row r="12789" spans="1:3" ht="22.5" x14ac:dyDescent="0.25">
      <c r="A12789" s="85">
        <v>45612</v>
      </c>
      <c r="B12789" s="87" t="s">
        <v>517</v>
      </c>
      <c r="C12789" s="2">
        <v>2</v>
      </c>
    </row>
    <row r="12790" spans="1:3" x14ac:dyDescent="0.25">
      <c r="A12790" s="85">
        <v>45612</v>
      </c>
      <c r="B12790" s="87" t="s">
        <v>507</v>
      </c>
      <c r="C12790" s="2">
        <v>2</v>
      </c>
    </row>
    <row r="12791" spans="1:3" x14ac:dyDescent="0.25">
      <c r="A12791" s="85">
        <v>45612</v>
      </c>
      <c r="B12791" s="87" t="s">
        <v>516</v>
      </c>
      <c r="C12791" s="2">
        <v>2</v>
      </c>
    </row>
    <row r="12792" spans="1:3" ht="22.5" x14ac:dyDescent="0.25">
      <c r="A12792" s="85">
        <v>45612</v>
      </c>
      <c r="B12792" s="86" t="s">
        <v>630</v>
      </c>
      <c r="C12792" s="2">
        <v>2</v>
      </c>
    </row>
    <row r="12793" spans="1:3" x14ac:dyDescent="0.25">
      <c r="A12793" s="85">
        <v>45612</v>
      </c>
      <c r="B12793" s="86" t="s">
        <v>527</v>
      </c>
      <c r="C12793" s="2">
        <v>2</v>
      </c>
    </row>
    <row r="12794" spans="1:3" ht="22.5" x14ac:dyDescent="0.25">
      <c r="A12794" s="85">
        <v>45612</v>
      </c>
      <c r="B12794" s="86" t="s">
        <v>543</v>
      </c>
      <c r="C12794" s="2">
        <v>1</v>
      </c>
    </row>
    <row r="12795" spans="1:3" ht="22.5" x14ac:dyDescent="0.25">
      <c r="A12795" s="85">
        <v>45612</v>
      </c>
      <c r="B12795" s="86" t="s">
        <v>560</v>
      </c>
      <c r="C12795" s="2">
        <v>2</v>
      </c>
    </row>
    <row r="12796" spans="1:3" ht="22.5" x14ac:dyDescent="0.25">
      <c r="A12796" s="85">
        <v>45612</v>
      </c>
      <c r="B12796" s="87" t="s">
        <v>523</v>
      </c>
      <c r="C12796" s="2">
        <v>2</v>
      </c>
    </row>
    <row r="12797" spans="1:3" ht="22.5" x14ac:dyDescent="0.25">
      <c r="A12797" s="85">
        <v>45612</v>
      </c>
      <c r="B12797" s="86" t="s">
        <v>555</v>
      </c>
      <c r="C12797" s="2">
        <v>2</v>
      </c>
    </row>
    <row r="12798" spans="1:3" x14ac:dyDescent="0.25">
      <c r="A12798" s="85">
        <v>45612</v>
      </c>
      <c r="B12798" s="87" t="s">
        <v>582</v>
      </c>
      <c r="C12798" s="2">
        <v>2</v>
      </c>
    </row>
    <row r="12799" spans="1:3" ht="22.5" x14ac:dyDescent="0.25">
      <c r="A12799" s="85">
        <v>45612</v>
      </c>
      <c r="B12799" s="87" t="s">
        <v>544</v>
      </c>
      <c r="C12799" s="2">
        <v>2</v>
      </c>
    </row>
    <row r="12800" spans="1:3" x14ac:dyDescent="0.25">
      <c r="A12800" s="85">
        <v>45612</v>
      </c>
      <c r="B12800" s="87" t="s">
        <v>562</v>
      </c>
      <c r="C12800" s="2">
        <v>2</v>
      </c>
    </row>
    <row r="12801" spans="1:3" ht="22.5" x14ac:dyDescent="0.25">
      <c r="A12801" s="85">
        <v>45612</v>
      </c>
      <c r="B12801" s="86" t="s">
        <v>539</v>
      </c>
      <c r="C12801" s="2">
        <v>2</v>
      </c>
    </row>
    <row r="12802" spans="1:3" ht="22.5" x14ac:dyDescent="0.25">
      <c r="A12802" s="85">
        <v>45612</v>
      </c>
      <c r="B12802" s="86" t="s">
        <v>568</v>
      </c>
      <c r="C12802" s="2">
        <v>2</v>
      </c>
    </row>
    <row r="12803" spans="1:3" x14ac:dyDescent="0.25">
      <c r="A12803" s="85">
        <v>45612</v>
      </c>
      <c r="B12803" s="87" t="s">
        <v>546</v>
      </c>
      <c r="C12803" s="2">
        <v>2</v>
      </c>
    </row>
    <row r="12804" spans="1:3" ht="22.5" x14ac:dyDescent="0.25">
      <c r="A12804" s="85">
        <v>45612</v>
      </c>
      <c r="B12804" s="87" t="s">
        <v>390</v>
      </c>
      <c r="C12804" s="2">
        <v>2</v>
      </c>
    </row>
    <row r="12805" spans="1:3" ht="22.5" x14ac:dyDescent="0.25">
      <c r="A12805" s="85">
        <v>45613</v>
      </c>
      <c r="B12805" s="86" t="s">
        <v>533</v>
      </c>
      <c r="C12805" s="2"/>
    </row>
    <row r="12806" spans="1:3" ht="22.5" x14ac:dyDescent="0.25">
      <c r="A12806" s="85">
        <v>45613</v>
      </c>
      <c r="B12806" s="87" t="s">
        <v>501</v>
      </c>
      <c r="C12806" s="2"/>
    </row>
    <row r="12807" spans="1:3" ht="22.5" x14ac:dyDescent="0.25">
      <c r="A12807" s="85">
        <v>45613</v>
      </c>
      <c r="B12807" s="87" t="s">
        <v>548</v>
      </c>
      <c r="C12807" s="2"/>
    </row>
    <row r="12808" spans="1:3" x14ac:dyDescent="0.25">
      <c r="A12808" s="85">
        <v>45613</v>
      </c>
      <c r="B12808" s="87" t="s">
        <v>520</v>
      </c>
      <c r="C12808" s="2"/>
    </row>
    <row r="12809" spans="1:3" ht="22.5" x14ac:dyDescent="0.25">
      <c r="A12809" s="85">
        <v>45613</v>
      </c>
      <c r="B12809" s="86" t="s">
        <v>549</v>
      </c>
      <c r="C12809" s="2">
        <v>1</v>
      </c>
    </row>
    <row r="12810" spans="1:3" x14ac:dyDescent="0.25">
      <c r="A12810" s="85">
        <v>45613</v>
      </c>
      <c r="B12810" s="86" t="s">
        <v>519</v>
      </c>
      <c r="C12810" s="2"/>
    </row>
    <row r="12811" spans="1:3" x14ac:dyDescent="0.25">
      <c r="A12811" s="85">
        <v>45613</v>
      </c>
      <c r="B12811" s="87" t="s">
        <v>507</v>
      </c>
      <c r="C12811" s="2">
        <v>1</v>
      </c>
    </row>
    <row r="12812" spans="1:3" ht="22.5" x14ac:dyDescent="0.25">
      <c r="A12812" s="85">
        <v>45613</v>
      </c>
      <c r="B12812" s="87" t="s">
        <v>556</v>
      </c>
      <c r="C12812" s="2">
        <v>2</v>
      </c>
    </row>
    <row r="12813" spans="1:3" ht="22.5" x14ac:dyDescent="0.25">
      <c r="A12813" s="85">
        <v>45613</v>
      </c>
      <c r="B12813" s="86" t="s">
        <v>517</v>
      </c>
      <c r="C12813" s="2">
        <v>2</v>
      </c>
    </row>
    <row r="12814" spans="1:3" ht="22.5" x14ac:dyDescent="0.25">
      <c r="A12814" s="85">
        <v>45613</v>
      </c>
      <c r="B12814" s="86" t="s">
        <v>572</v>
      </c>
      <c r="C12814" s="2">
        <v>1</v>
      </c>
    </row>
    <row r="12815" spans="1:3" x14ac:dyDescent="0.25">
      <c r="A12815" s="85">
        <v>45613</v>
      </c>
      <c r="B12815" s="87" t="s">
        <v>564</v>
      </c>
      <c r="C12815" s="2">
        <v>2</v>
      </c>
    </row>
    <row r="12816" spans="1:3" ht="22.5" x14ac:dyDescent="0.25">
      <c r="A12816" s="85">
        <v>45613</v>
      </c>
      <c r="B12816" s="86" t="s">
        <v>500</v>
      </c>
      <c r="C12816" s="2">
        <v>1</v>
      </c>
    </row>
    <row r="12817" spans="1:3" ht="22.5" x14ac:dyDescent="0.25">
      <c r="A12817" s="85">
        <v>45613</v>
      </c>
      <c r="B12817" s="86" t="s">
        <v>515</v>
      </c>
      <c r="C12817" s="2">
        <v>2</v>
      </c>
    </row>
    <row r="12818" spans="1:3" ht="22.5" x14ac:dyDescent="0.25">
      <c r="A12818" s="85">
        <v>45613</v>
      </c>
      <c r="B12818" s="87" t="s">
        <v>508</v>
      </c>
      <c r="C12818" s="2">
        <v>1</v>
      </c>
    </row>
    <row r="12819" spans="1:3" x14ac:dyDescent="0.25">
      <c r="A12819" s="85">
        <v>45613</v>
      </c>
      <c r="B12819" s="86" t="s">
        <v>582</v>
      </c>
      <c r="C12819" s="2"/>
    </row>
    <row r="12820" spans="1:3" ht="22.5" x14ac:dyDescent="0.25">
      <c r="A12820" s="85">
        <v>45613</v>
      </c>
      <c r="B12820" s="86" t="s">
        <v>545</v>
      </c>
      <c r="C12820" s="2"/>
    </row>
    <row r="12821" spans="1:3" x14ac:dyDescent="0.25">
      <c r="A12821" s="85">
        <v>45613</v>
      </c>
      <c r="B12821" s="86" t="s">
        <v>516</v>
      </c>
      <c r="C12821" s="2">
        <v>2</v>
      </c>
    </row>
    <row r="12822" spans="1:3" ht="22.5" x14ac:dyDescent="0.25">
      <c r="A12822" s="85">
        <v>45613</v>
      </c>
      <c r="B12822" s="87" t="s">
        <v>563</v>
      </c>
      <c r="C12822" s="2"/>
    </row>
    <row r="12823" spans="1:3" x14ac:dyDescent="0.25">
      <c r="A12823" s="85">
        <v>45613</v>
      </c>
      <c r="B12823" s="87" t="s">
        <v>527</v>
      </c>
      <c r="C12823" s="2">
        <v>2</v>
      </c>
    </row>
    <row r="12824" spans="1:3" ht="22.5" x14ac:dyDescent="0.25">
      <c r="A12824" s="85">
        <v>45613</v>
      </c>
      <c r="B12824" s="87" t="s">
        <v>522</v>
      </c>
      <c r="C12824" s="2">
        <v>2</v>
      </c>
    </row>
    <row r="12825" spans="1:3" ht="22.5" x14ac:dyDescent="0.25">
      <c r="A12825" s="85">
        <v>45613</v>
      </c>
      <c r="B12825" s="87" t="s">
        <v>521</v>
      </c>
      <c r="C12825" s="2">
        <v>2</v>
      </c>
    </row>
    <row r="12826" spans="1:3" x14ac:dyDescent="0.25">
      <c r="A12826" s="85">
        <v>45613</v>
      </c>
      <c r="B12826" s="87" t="s">
        <v>532</v>
      </c>
      <c r="C12826" s="2">
        <v>2</v>
      </c>
    </row>
    <row r="12827" spans="1:3" ht="22.5" x14ac:dyDescent="0.25">
      <c r="A12827" s="85">
        <v>45613</v>
      </c>
      <c r="B12827" s="86" t="s">
        <v>523</v>
      </c>
      <c r="C12827" s="2">
        <v>2</v>
      </c>
    </row>
    <row r="12828" spans="1:3" ht="22.5" x14ac:dyDescent="0.25">
      <c r="A12828" s="85">
        <v>45613</v>
      </c>
      <c r="B12828" s="86" t="s">
        <v>538</v>
      </c>
      <c r="C12828" s="2">
        <v>2</v>
      </c>
    </row>
    <row r="12829" spans="1:3" ht="22.5" x14ac:dyDescent="0.25">
      <c r="A12829" s="85">
        <v>45613</v>
      </c>
      <c r="B12829" s="87" t="s">
        <v>544</v>
      </c>
      <c r="C12829" s="2">
        <v>2</v>
      </c>
    </row>
    <row r="12830" spans="1:3" ht="22.5" x14ac:dyDescent="0.25">
      <c r="A12830" s="85">
        <v>45613</v>
      </c>
      <c r="B12830" s="87" t="s">
        <v>530</v>
      </c>
      <c r="C12830" s="2">
        <v>2</v>
      </c>
    </row>
    <row r="12831" spans="1:3" ht="22.5" x14ac:dyDescent="0.25">
      <c r="A12831" s="85">
        <v>45613</v>
      </c>
      <c r="B12831" s="86" t="s">
        <v>555</v>
      </c>
      <c r="C12831" s="2">
        <v>2</v>
      </c>
    </row>
    <row r="12832" spans="1:3" ht="22.5" x14ac:dyDescent="0.25">
      <c r="A12832" s="85">
        <v>45613</v>
      </c>
      <c r="B12832" s="87" t="s">
        <v>539</v>
      </c>
      <c r="C12832" s="2">
        <v>2</v>
      </c>
    </row>
    <row r="12833" spans="1:3" x14ac:dyDescent="0.25">
      <c r="A12833" s="85">
        <v>45613</v>
      </c>
      <c r="B12833" s="87" t="s">
        <v>562</v>
      </c>
      <c r="C12833" s="2">
        <v>2</v>
      </c>
    </row>
    <row r="12834" spans="1:3" ht="22.5" x14ac:dyDescent="0.25">
      <c r="A12834" s="85">
        <v>45613</v>
      </c>
      <c r="B12834" s="87" t="s">
        <v>568</v>
      </c>
      <c r="C12834" s="2">
        <v>2</v>
      </c>
    </row>
    <row r="12835" spans="1:3" ht="22.5" x14ac:dyDescent="0.25">
      <c r="A12835" s="85">
        <v>45613</v>
      </c>
      <c r="B12835" s="86" t="s">
        <v>543</v>
      </c>
      <c r="C12835" s="2">
        <v>2</v>
      </c>
    </row>
    <row r="12836" spans="1:3" x14ac:dyDescent="0.25">
      <c r="A12836" s="85">
        <v>45613</v>
      </c>
      <c r="B12836" s="86" t="s">
        <v>546</v>
      </c>
      <c r="C12836" s="2">
        <v>2</v>
      </c>
    </row>
    <row r="12837" spans="1:3" ht="22.5" x14ac:dyDescent="0.25">
      <c r="A12837" s="85">
        <v>45613</v>
      </c>
      <c r="B12837" s="86" t="s">
        <v>630</v>
      </c>
      <c r="C12837" s="2">
        <v>2</v>
      </c>
    </row>
    <row r="12838" spans="1:3" x14ac:dyDescent="0.25">
      <c r="A12838" s="85">
        <v>45614</v>
      </c>
      <c r="B12838" s="87" t="s">
        <v>497</v>
      </c>
      <c r="C12838" s="2">
        <v>2</v>
      </c>
    </row>
    <row r="12839" spans="1:3" ht="22.5" x14ac:dyDescent="0.25">
      <c r="A12839" s="85">
        <v>45614</v>
      </c>
      <c r="B12839" s="86" t="s">
        <v>490</v>
      </c>
      <c r="C12839" s="2">
        <v>2</v>
      </c>
    </row>
    <row r="12840" spans="1:3" ht="22.5" x14ac:dyDescent="0.25">
      <c r="A12840" s="85">
        <v>45614</v>
      </c>
      <c r="B12840" s="86" t="s">
        <v>544</v>
      </c>
      <c r="C12840" s="2"/>
    </row>
    <row r="12841" spans="1:3" ht="22.5" x14ac:dyDescent="0.25">
      <c r="A12841" s="85">
        <v>45614</v>
      </c>
      <c r="B12841" s="87" t="s">
        <v>433</v>
      </c>
      <c r="C12841" s="2"/>
    </row>
    <row r="12842" spans="1:3" ht="22.5" x14ac:dyDescent="0.25">
      <c r="A12842" s="85">
        <v>45614</v>
      </c>
      <c r="B12842" s="86" t="s">
        <v>568</v>
      </c>
      <c r="C12842" s="2"/>
    </row>
    <row r="12843" spans="1:3" x14ac:dyDescent="0.25">
      <c r="A12843" s="85">
        <v>45614</v>
      </c>
      <c r="B12843" s="86" t="s">
        <v>494</v>
      </c>
      <c r="C12843" s="2"/>
    </row>
    <row r="12844" spans="1:3" ht="22.5" x14ac:dyDescent="0.25">
      <c r="A12844" s="85">
        <v>45614</v>
      </c>
      <c r="B12844" s="87" t="s">
        <v>492</v>
      </c>
      <c r="C12844" s="2">
        <v>2</v>
      </c>
    </row>
    <row r="12845" spans="1:3" ht="22.5" x14ac:dyDescent="0.25">
      <c r="A12845" s="85">
        <v>45614</v>
      </c>
      <c r="B12845" s="87" t="s">
        <v>491</v>
      </c>
      <c r="C12845" s="2"/>
    </row>
    <row r="12846" spans="1:3" ht="22.5" x14ac:dyDescent="0.25">
      <c r="A12846" s="85">
        <v>45614</v>
      </c>
      <c r="B12846" s="86" t="s">
        <v>499</v>
      </c>
      <c r="C12846" s="2">
        <v>2</v>
      </c>
    </row>
    <row r="12847" spans="1:3" ht="22.5" x14ac:dyDescent="0.25">
      <c r="A12847" s="85">
        <v>45614</v>
      </c>
      <c r="B12847" s="86" t="s">
        <v>515</v>
      </c>
      <c r="C12847" s="2">
        <v>2</v>
      </c>
    </row>
    <row r="12848" spans="1:3" ht="22.5" x14ac:dyDescent="0.25">
      <c r="A12848" s="85">
        <v>45614</v>
      </c>
      <c r="B12848" s="87" t="s">
        <v>545</v>
      </c>
      <c r="C12848" s="2">
        <v>1</v>
      </c>
    </row>
    <row r="12849" spans="1:3" ht="22.5" x14ac:dyDescent="0.25">
      <c r="A12849" s="85">
        <v>45614</v>
      </c>
      <c r="B12849" s="87" t="s">
        <v>493</v>
      </c>
      <c r="C12849" s="2">
        <v>2</v>
      </c>
    </row>
    <row r="12850" spans="1:3" x14ac:dyDescent="0.25">
      <c r="A12850" s="85">
        <v>45614</v>
      </c>
      <c r="B12850" s="86" t="s">
        <v>498</v>
      </c>
      <c r="C12850" s="2">
        <v>2</v>
      </c>
    </row>
    <row r="12851" spans="1:3" ht="22.5" x14ac:dyDescent="0.25">
      <c r="A12851" s="85">
        <v>45614</v>
      </c>
      <c r="B12851" s="86" t="s">
        <v>548</v>
      </c>
      <c r="C12851" s="2">
        <v>2</v>
      </c>
    </row>
    <row r="12852" spans="1:3" ht="22.5" x14ac:dyDescent="0.25">
      <c r="A12852" s="85">
        <v>45614</v>
      </c>
      <c r="B12852" s="86" t="s">
        <v>583</v>
      </c>
      <c r="C12852" s="2">
        <v>2</v>
      </c>
    </row>
    <row r="12853" spans="1:3" ht="22.5" x14ac:dyDescent="0.25">
      <c r="A12853" s="85">
        <v>45614</v>
      </c>
      <c r="B12853" s="86" t="s">
        <v>501</v>
      </c>
      <c r="C12853" s="2">
        <v>2</v>
      </c>
    </row>
    <row r="12854" spans="1:3" x14ac:dyDescent="0.25">
      <c r="A12854" s="85">
        <v>45614</v>
      </c>
      <c r="B12854" s="87" t="s">
        <v>575</v>
      </c>
      <c r="C12854" s="2">
        <v>2</v>
      </c>
    </row>
    <row r="12855" spans="1:3" x14ac:dyDescent="0.25">
      <c r="A12855" s="85">
        <v>45614</v>
      </c>
      <c r="B12855" s="87" t="s">
        <v>553</v>
      </c>
      <c r="C12855" s="2">
        <v>2</v>
      </c>
    </row>
    <row r="12856" spans="1:3" x14ac:dyDescent="0.25">
      <c r="A12856" s="85">
        <v>45614</v>
      </c>
      <c r="B12856" s="87" t="s">
        <v>495</v>
      </c>
      <c r="C12856" s="2"/>
    </row>
    <row r="12857" spans="1:3" ht="22.5" x14ac:dyDescent="0.25">
      <c r="A12857" s="85">
        <v>45614</v>
      </c>
      <c r="B12857" s="86" t="s">
        <v>556</v>
      </c>
      <c r="C12857" s="2"/>
    </row>
    <row r="12858" spans="1:3" ht="22.5" x14ac:dyDescent="0.25">
      <c r="A12858" s="85">
        <v>45614</v>
      </c>
      <c r="B12858" s="86" t="s">
        <v>559</v>
      </c>
      <c r="C12858" s="2"/>
    </row>
    <row r="12859" spans="1:3" ht="22.5" x14ac:dyDescent="0.25">
      <c r="A12859" s="85">
        <v>45614</v>
      </c>
      <c r="B12859" s="86" t="s">
        <v>439</v>
      </c>
      <c r="C12859" s="2">
        <v>2</v>
      </c>
    </row>
    <row r="12860" spans="1:3" x14ac:dyDescent="0.25">
      <c r="A12860" s="85">
        <v>45614</v>
      </c>
      <c r="B12860" s="87" t="s">
        <v>519</v>
      </c>
      <c r="C12860" s="2"/>
    </row>
    <row r="12861" spans="1:3" ht="22.5" x14ac:dyDescent="0.25">
      <c r="A12861" s="85">
        <v>45614</v>
      </c>
      <c r="B12861" s="86" t="s">
        <v>551</v>
      </c>
      <c r="C12861" s="2">
        <v>2</v>
      </c>
    </row>
    <row r="12862" spans="1:3" x14ac:dyDescent="0.25">
      <c r="A12862" s="85">
        <v>45614</v>
      </c>
      <c r="B12862" s="87" t="s">
        <v>509</v>
      </c>
      <c r="C12862" s="2">
        <v>2</v>
      </c>
    </row>
    <row r="12863" spans="1:3" x14ac:dyDescent="0.25">
      <c r="A12863" s="85">
        <v>45614</v>
      </c>
      <c r="B12863" s="86" t="s">
        <v>516</v>
      </c>
      <c r="C12863" s="2">
        <v>1</v>
      </c>
    </row>
    <row r="12864" spans="1:3" x14ac:dyDescent="0.25">
      <c r="A12864" s="85">
        <v>45614</v>
      </c>
      <c r="B12864" s="86" t="s">
        <v>506</v>
      </c>
      <c r="C12864" s="2">
        <v>1</v>
      </c>
    </row>
    <row r="12865" spans="1:3" ht="22.5" x14ac:dyDescent="0.25">
      <c r="A12865" s="85">
        <v>45614</v>
      </c>
      <c r="B12865" s="86" t="s">
        <v>528</v>
      </c>
      <c r="C12865" s="2">
        <v>1</v>
      </c>
    </row>
    <row r="12866" spans="1:3" ht="22.5" x14ac:dyDescent="0.25">
      <c r="A12866" s="85">
        <v>45614</v>
      </c>
      <c r="B12866" s="86" t="s">
        <v>511</v>
      </c>
      <c r="C12866" s="2">
        <v>1</v>
      </c>
    </row>
    <row r="12867" spans="1:3" ht="22.5" x14ac:dyDescent="0.25">
      <c r="A12867" s="85">
        <v>45614</v>
      </c>
      <c r="B12867" s="86" t="s">
        <v>639</v>
      </c>
      <c r="C12867" s="2">
        <v>2</v>
      </c>
    </row>
    <row r="12868" spans="1:3" ht="22.5" x14ac:dyDescent="0.25">
      <c r="A12868" s="85">
        <v>45614</v>
      </c>
      <c r="B12868" s="87" t="s">
        <v>523</v>
      </c>
      <c r="C12868" s="2">
        <v>1</v>
      </c>
    </row>
    <row r="12869" spans="1:3" ht="22.5" x14ac:dyDescent="0.25">
      <c r="A12869" s="85">
        <v>45614</v>
      </c>
      <c r="B12869" s="86" t="s">
        <v>530</v>
      </c>
      <c r="C12869" s="2">
        <v>1</v>
      </c>
    </row>
    <row r="12870" spans="1:3" ht="22.5" x14ac:dyDescent="0.25">
      <c r="A12870" s="85">
        <v>45614</v>
      </c>
      <c r="B12870" s="87" t="s">
        <v>572</v>
      </c>
      <c r="C12870" s="2">
        <v>1</v>
      </c>
    </row>
    <row r="12871" spans="1:3" ht="22.5" x14ac:dyDescent="0.25">
      <c r="A12871" s="85">
        <v>45614</v>
      </c>
      <c r="B12871" s="86" t="s">
        <v>500</v>
      </c>
      <c r="C12871" s="2">
        <v>2</v>
      </c>
    </row>
    <row r="12872" spans="1:3" ht="22.5" x14ac:dyDescent="0.25">
      <c r="A12872" s="85">
        <v>45614</v>
      </c>
      <c r="B12872" s="87" t="s">
        <v>565</v>
      </c>
      <c r="C12872" s="2">
        <v>2</v>
      </c>
    </row>
    <row r="12873" spans="1:3" x14ac:dyDescent="0.25">
      <c r="A12873" s="85">
        <v>45614</v>
      </c>
      <c r="B12873" s="86" t="s">
        <v>532</v>
      </c>
      <c r="C12873" s="2"/>
    </row>
    <row r="12874" spans="1:3" ht="22.5" x14ac:dyDescent="0.25">
      <c r="A12874" s="85">
        <v>45614</v>
      </c>
      <c r="B12874" s="87" t="s">
        <v>549</v>
      </c>
      <c r="C12874" s="2">
        <v>1</v>
      </c>
    </row>
    <row r="12875" spans="1:3" ht="22.5" x14ac:dyDescent="0.25">
      <c r="A12875" s="85">
        <v>45614</v>
      </c>
      <c r="B12875" s="87" t="s">
        <v>557</v>
      </c>
      <c r="C12875" s="2">
        <v>2</v>
      </c>
    </row>
    <row r="12876" spans="1:3" ht="22.5" x14ac:dyDescent="0.25">
      <c r="A12876" s="85">
        <v>45614</v>
      </c>
      <c r="B12876" s="86" t="s">
        <v>535</v>
      </c>
      <c r="C12876" s="2">
        <v>2</v>
      </c>
    </row>
    <row r="12877" spans="1:3" ht="22.5" x14ac:dyDescent="0.25">
      <c r="A12877" s="85">
        <v>45614</v>
      </c>
      <c r="B12877" s="87" t="s">
        <v>558</v>
      </c>
      <c r="C12877" s="2">
        <v>1</v>
      </c>
    </row>
    <row r="12878" spans="1:3" x14ac:dyDescent="0.25">
      <c r="A12878" s="85">
        <v>45614</v>
      </c>
      <c r="B12878" s="86" t="s">
        <v>513</v>
      </c>
      <c r="C12878" s="2">
        <v>2</v>
      </c>
    </row>
    <row r="12879" spans="1:3" ht="22.5" x14ac:dyDescent="0.25">
      <c r="A12879" s="85">
        <v>45614</v>
      </c>
      <c r="B12879" s="87" t="s">
        <v>510</v>
      </c>
      <c r="C12879" s="2">
        <v>2</v>
      </c>
    </row>
    <row r="12880" spans="1:3" x14ac:dyDescent="0.25">
      <c r="A12880" s="85">
        <v>45614</v>
      </c>
      <c r="B12880" s="87" t="s">
        <v>518</v>
      </c>
      <c r="C12880" s="2">
        <v>2</v>
      </c>
    </row>
    <row r="12881" spans="1:3" ht="22.5" x14ac:dyDescent="0.25">
      <c r="A12881" s="85">
        <v>45614</v>
      </c>
      <c r="B12881" s="87" t="s">
        <v>629</v>
      </c>
      <c r="C12881" s="2">
        <v>2</v>
      </c>
    </row>
    <row r="12882" spans="1:3" ht="22.5" x14ac:dyDescent="0.25">
      <c r="A12882" s="85">
        <v>45614</v>
      </c>
      <c r="B12882" s="87" t="s">
        <v>533</v>
      </c>
      <c r="C12882" s="2">
        <v>2</v>
      </c>
    </row>
    <row r="12883" spans="1:3" ht="22.5" x14ac:dyDescent="0.25">
      <c r="A12883" s="85">
        <v>45614</v>
      </c>
      <c r="B12883" s="87" t="s">
        <v>529</v>
      </c>
      <c r="C12883" s="2">
        <v>2</v>
      </c>
    </row>
    <row r="12884" spans="1:3" ht="22.5" x14ac:dyDescent="0.25">
      <c r="A12884" s="85">
        <v>45614</v>
      </c>
      <c r="B12884" s="86" t="s">
        <v>427</v>
      </c>
      <c r="C12884" s="2">
        <v>2</v>
      </c>
    </row>
    <row r="12885" spans="1:3" x14ac:dyDescent="0.25">
      <c r="A12885" s="85">
        <v>45614</v>
      </c>
      <c r="B12885" s="87" t="s">
        <v>502</v>
      </c>
      <c r="C12885" s="2">
        <v>2</v>
      </c>
    </row>
    <row r="12886" spans="1:3" ht="22.5" x14ac:dyDescent="0.25">
      <c r="A12886" s="85">
        <v>45614</v>
      </c>
      <c r="B12886" s="86" t="s">
        <v>517</v>
      </c>
      <c r="C12886" s="2">
        <v>2</v>
      </c>
    </row>
    <row r="12887" spans="1:3" x14ac:dyDescent="0.25">
      <c r="A12887" s="85">
        <v>45614</v>
      </c>
      <c r="B12887" s="86" t="s">
        <v>524</v>
      </c>
      <c r="C12887" s="2">
        <v>2</v>
      </c>
    </row>
    <row r="12888" spans="1:3" ht="22.5" x14ac:dyDescent="0.25">
      <c r="A12888" s="85">
        <v>45614</v>
      </c>
      <c r="B12888" s="86" t="s">
        <v>526</v>
      </c>
      <c r="C12888" s="2">
        <v>2</v>
      </c>
    </row>
    <row r="12889" spans="1:3" x14ac:dyDescent="0.25">
      <c r="A12889" s="85">
        <v>45614</v>
      </c>
      <c r="B12889" s="86" t="s">
        <v>520</v>
      </c>
      <c r="C12889" s="2"/>
    </row>
    <row r="12890" spans="1:3" ht="22.5" x14ac:dyDescent="0.25">
      <c r="A12890" s="85">
        <v>45614</v>
      </c>
      <c r="B12890" s="87" t="s">
        <v>514</v>
      </c>
      <c r="C12890" s="2">
        <v>2</v>
      </c>
    </row>
    <row r="12891" spans="1:3" x14ac:dyDescent="0.25">
      <c r="A12891" s="85">
        <v>45614</v>
      </c>
      <c r="B12891" s="87" t="s">
        <v>536</v>
      </c>
      <c r="C12891" s="2">
        <v>2</v>
      </c>
    </row>
    <row r="12892" spans="1:3" x14ac:dyDescent="0.25">
      <c r="A12892" s="85">
        <v>45614</v>
      </c>
      <c r="B12892" s="86" t="s">
        <v>564</v>
      </c>
      <c r="C12892" s="2">
        <v>1</v>
      </c>
    </row>
    <row r="12893" spans="1:3" x14ac:dyDescent="0.25">
      <c r="A12893" s="85">
        <v>45614</v>
      </c>
      <c r="B12893" s="86" t="s">
        <v>573</v>
      </c>
      <c r="C12893" s="2">
        <v>2</v>
      </c>
    </row>
    <row r="12894" spans="1:3" ht="22.5" x14ac:dyDescent="0.25">
      <c r="A12894" s="85">
        <v>45614</v>
      </c>
      <c r="B12894" s="87" t="s">
        <v>534</v>
      </c>
      <c r="C12894" s="2">
        <v>2</v>
      </c>
    </row>
    <row r="12895" spans="1:3" ht="22.5" x14ac:dyDescent="0.25">
      <c r="A12895" s="85">
        <v>45614</v>
      </c>
      <c r="B12895" s="86" t="s">
        <v>577</v>
      </c>
      <c r="C12895" s="2">
        <v>2</v>
      </c>
    </row>
    <row r="12896" spans="1:3" ht="22.5" x14ac:dyDescent="0.25">
      <c r="A12896" s="85">
        <v>45614</v>
      </c>
      <c r="B12896" s="87" t="s">
        <v>576</v>
      </c>
      <c r="C12896" s="2">
        <v>2</v>
      </c>
    </row>
    <row r="12897" spans="1:3" ht="22.5" x14ac:dyDescent="0.25">
      <c r="A12897" s="85">
        <v>45614</v>
      </c>
      <c r="B12897" s="86" t="s">
        <v>508</v>
      </c>
      <c r="C12897" s="2">
        <v>2</v>
      </c>
    </row>
    <row r="12898" spans="1:3" ht="22.5" x14ac:dyDescent="0.25">
      <c r="A12898" s="85">
        <v>45614</v>
      </c>
      <c r="B12898" s="86" t="s">
        <v>630</v>
      </c>
      <c r="C12898" s="2">
        <v>2</v>
      </c>
    </row>
    <row r="12899" spans="1:3" ht="22.5" x14ac:dyDescent="0.25">
      <c r="A12899" s="85">
        <v>45614</v>
      </c>
      <c r="B12899" s="86" t="s">
        <v>584</v>
      </c>
      <c r="C12899" s="2">
        <v>2</v>
      </c>
    </row>
    <row r="12900" spans="1:3" ht="22.5" x14ac:dyDescent="0.25">
      <c r="A12900" s="85">
        <v>45614</v>
      </c>
      <c r="B12900" s="87" t="s">
        <v>538</v>
      </c>
      <c r="C12900" s="2">
        <v>2</v>
      </c>
    </row>
    <row r="12901" spans="1:3" x14ac:dyDescent="0.25">
      <c r="A12901" s="85">
        <v>45614</v>
      </c>
      <c r="B12901" s="87" t="s">
        <v>541</v>
      </c>
      <c r="C12901" s="2">
        <v>2</v>
      </c>
    </row>
    <row r="12902" spans="1:3" ht="22.5" x14ac:dyDescent="0.25">
      <c r="A12902" s="85">
        <v>45614</v>
      </c>
      <c r="B12902" s="87" t="s">
        <v>563</v>
      </c>
      <c r="C12902" s="2">
        <v>2</v>
      </c>
    </row>
    <row r="12903" spans="1:3" x14ac:dyDescent="0.25">
      <c r="A12903" s="85">
        <v>45614</v>
      </c>
      <c r="B12903" s="87" t="s">
        <v>562</v>
      </c>
      <c r="C12903" s="2">
        <v>2</v>
      </c>
    </row>
    <row r="12904" spans="1:3" ht="22.5" x14ac:dyDescent="0.25">
      <c r="A12904" s="85">
        <v>45614</v>
      </c>
      <c r="B12904" s="87" t="s">
        <v>571</v>
      </c>
      <c r="C12904" s="2">
        <v>2</v>
      </c>
    </row>
    <row r="12905" spans="1:3" ht="22.5" x14ac:dyDescent="0.25">
      <c r="A12905" s="85">
        <v>45614</v>
      </c>
      <c r="B12905" s="87" t="s">
        <v>542</v>
      </c>
      <c r="C12905" s="2">
        <v>2</v>
      </c>
    </row>
    <row r="12906" spans="1:3" ht="22.5" x14ac:dyDescent="0.25">
      <c r="A12906" s="85">
        <v>45614</v>
      </c>
      <c r="B12906" s="87" t="s">
        <v>537</v>
      </c>
      <c r="C12906" s="2">
        <v>2</v>
      </c>
    </row>
    <row r="12907" spans="1:3" ht="22.5" x14ac:dyDescent="0.25">
      <c r="A12907" s="85">
        <v>45614</v>
      </c>
      <c r="B12907" s="87" t="s">
        <v>543</v>
      </c>
      <c r="C12907" s="2">
        <v>2</v>
      </c>
    </row>
    <row r="12908" spans="1:3" ht="22.5" x14ac:dyDescent="0.25">
      <c r="A12908" s="85">
        <v>45614</v>
      </c>
      <c r="B12908" s="86" t="s">
        <v>522</v>
      </c>
      <c r="C12908" s="2">
        <v>2</v>
      </c>
    </row>
    <row r="12909" spans="1:3" ht="22.5" x14ac:dyDescent="0.25">
      <c r="A12909" s="85">
        <v>45615</v>
      </c>
      <c r="B12909" s="86" t="s">
        <v>557</v>
      </c>
      <c r="C12909" s="2"/>
    </row>
    <row r="12910" spans="1:3" ht="22.5" x14ac:dyDescent="0.25">
      <c r="A12910" s="85">
        <v>45615</v>
      </c>
      <c r="B12910" s="86" t="s">
        <v>489</v>
      </c>
      <c r="C12910" s="2">
        <v>2</v>
      </c>
    </row>
    <row r="12911" spans="1:3" x14ac:dyDescent="0.25">
      <c r="A12911" s="85">
        <v>45615</v>
      </c>
      <c r="B12911" s="86" t="s">
        <v>497</v>
      </c>
      <c r="C12911" s="2">
        <v>1</v>
      </c>
    </row>
    <row r="12912" spans="1:3" ht="22.5" x14ac:dyDescent="0.25">
      <c r="A12912" s="85">
        <v>45615</v>
      </c>
      <c r="B12912" s="87" t="s">
        <v>548</v>
      </c>
      <c r="C12912" s="2">
        <v>2</v>
      </c>
    </row>
    <row r="12913" spans="1:3" ht="22.5" x14ac:dyDescent="0.25">
      <c r="A12913" s="85">
        <v>45615</v>
      </c>
      <c r="B12913" s="86" t="s">
        <v>493</v>
      </c>
      <c r="C12913" s="2">
        <v>2</v>
      </c>
    </row>
    <row r="12914" spans="1:3" ht="22.5" x14ac:dyDescent="0.25">
      <c r="A12914" s="85">
        <v>45615</v>
      </c>
      <c r="B12914" s="86" t="s">
        <v>492</v>
      </c>
      <c r="C12914" s="2">
        <v>2</v>
      </c>
    </row>
    <row r="12915" spans="1:3" ht="22.5" x14ac:dyDescent="0.25">
      <c r="A12915" s="85">
        <v>45615</v>
      </c>
      <c r="B12915" s="86" t="s">
        <v>552</v>
      </c>
      <c r="C12915" s="2">
        <v>2</v>
      </c>
    </row>
    <row r="12916" spans="1:3" x14ac:dyDescent="0.25">
      <c r="A12916" s="85">
        <v>45615</v>
      </c>
      <c r="B12916" s="87" t="s">
        <v>495</v>
      </c>
      <c r="C12916" s="2"/>
    </row>
    <row r="12917" spans="1:3" ht="22.5" x14ac:dyDescent="0.25">
      <c r="A12917" s="85">
        <v>45615</v>
      </c>
      <c r="B12917" s="86" t="s">
        <v>565</v>
      </c>
      <c r="C12917" s="2"/>
    </row>
    <row r="12918" spans="1:3" x14ac:dyDescent="0.25">
      <c r="A12918" s="85">
        <v>45615</v>
      </c>
      <c r="B12918" s="87" t="s">
        <v>494</v>
      </c>
      <c r="C12918" s="2"/>
    </row>
    <row r="12919" spans="1:3" ht="22.5" x14ac:dyDescent="0.25">
      <c r="A12919" s="85">
        <v>45615</v>
      </c>
      <c r="B12919" s="87" t="s">
        <v>433</v>
      </c>
      <c r="C12919" s="2"/>
    </row>
    <row r="12920" spans="1:3" x14ac:dyDescent="0.25">
      <c r="A12920" s="85">
        <v>45615</v>
      </c>
      <c r="B12920" s="86" t="s">
        <v>498</v>
      </c>
      <c r="C12920" s="2">
        <v>2</v>
      </c>
    </row>
    <row r="12921" spans="1:3" ht="22.5" x14ac:dyDescent="0.25">
      <c r="A12921" s="85">
        <v>45615</v>
      </c>
      <c r="B12921" s="87" t="s">
        <v>491</v>
      </c>
      <c r="C12921" s="2"/>
    </row>
    <row r="12922" spans="1:3" x14ac:dyDescent="0.25">
      <c r="A12922" s="85">
        <v>45615</v>
      </c>
      <c r="B12922" s="86" t="s">
        <v>509</v>
      </c>
      <c r="C12922" s="2">
        <v>1</v>
      </c>
    </row>
    <row r="12923" spans="1:3" ht="22.5" x14ac:dyDescent="0.25">
      <c r="A12923" s="85">
        <v>45615</v>
      </c>
      <c r="B12923" s="86" t="s">
        <v>533</v>
      </c>
      <c r="C12923" s="2">
        <v>2</v>
      </c>
    </row>
    <row r="12924" spans="1:3" ht="22.5" x14ac:dyDescent="0.25">
      <c r="A12924" s="85">
        <v>45615</v>
      </c>
      <c r="B12924" s="86" t="s">
        <v>500</v>
      </c>
      <c r="C12924" s="2">
        <v>2</v>
      </c>
    </row>
    <row r="12925" spans="1:3" ht="22.5" x14ac:dyDescent="0.25">
      <c r="A12925" s="85">
        <v>45615</v>
      </c>
      <c r="B12925" s="87" t="s">
        <v>569</v>
      </c>
      <c r="C12925" s="2">
        <v>2</v>
      </c>
    </row>
    <row r="12926" spans="1:3" x14ac:dyDescent="0.25">
      <c r="A12926" s="85">
        <v>45615</v>
      </c>
      <c r="B12926" s="86" t="s">
        <v>516</v>
      </c>
      <c r="C12926" s="2">
        <v>2</v>
      </c>
    </row>
    <row r="12927" spans="1:3" ht="22.5" x14ac:dyDescent="0.25">
      <c r="A12927" s="85">
        <v>45615</v>
      </c>
      <c r="B12927" s="87" t="s">
        <v>530</v>
      </c>
      <c r="C12927" s="2">
        <v>1</v>
      </c>
    </row>
    <row r="12928" spans="1:3" ht="22.5" x14ac:dyDescent="0.25">
      <c r="A12928" s="85">
        <v>45615</v>
      </c>
      <c r="B12928" s="87" t="s">
        <v>511</v>
      </c>
      <c r="C12928" s="2">
        <v>1</v>
      </c>
    </row>
    <row r="12929" spans="1:3" ht="22.5" x14ac:dyDescent="0.25">
      <c r="A12929" s="85">
        <v>45615</v>
      </c>
      <c r="B12929" s="87" t="s">
        <v>512</v>
      </c>
      <c r="C12929" s="2">
        <v>2</v>
      </c>
    </row>
    <row r="12930" spans="1:3" x14ac:dyDescent="0.25">
      <c r="A12930" s="85">
        <v>45615</v>
      </c>
      <c r="B12930" s="86" t="s">
        <v>562</v>
      </c>
      <c r="C12930" s="2">
        <v>1</v>
      </c>
    </row>
    <row r="12931" spans="1:3" ht="22.5" x14ac:dyDescent="0.25">
      <c r="A12931" s="85">
        <v>45615</v>
      </c>
      <c r="B12931" s="86" t="s">
        <v>514</v>
      </c>
      <c r="C12931" s="2">
        <v>2</v>
      </c>
    </row>
    <row r="12932" spans="1:3" ht="22.5" x14ac:dyDescent="0.25">
      <c r="A12932" s="85">
        <v>45615</v>
      </c>
      <c r="B12932" s="87" t="s">
        <v>510</v>
      </c>
      <c r="C12932" s="2">
        <v>2</v>
      </c>
    </row>
    <row r="12933" spans="1:3" ht="22.5" x14ac:dyDescent="0.25">
      <c r="A12933" s="85">
        <v>45615</v>
      </c>
      <c r="B12933" s="86" t="s">
        <v>528</v>
      </c>
      <c r="C12933" s="2">
        <v>2</v>
      </c>
    </row>
    <row r="12934" spans="1:3" x14ac:dyDescent="0.25">
      <c r="A12934" s="85">
        <v>45615</v>
      </c>
      <c r="B12934" s="86" t="s">
        <v>519</v>
      </c>
      <c r="C12934" s="2">
        <v>2</v>
      </c>
    </row>
    <row r="12935" spans="1:3" ht="22.5" x14ac:dyDescent="0.25">
      <c r="A12935" s="85">
        <v>45615</v>
      </c>
      <c r="B12935" s="86" t="s">
        <v>560</v>
      </c>
      <c r="C12935" s="2">
        <v>2</v>
      </c>
    </row>
    <row r="12936" spans="1:3" ht="22.5" x14ac:dyDescent="0.25">
      <c r="A12936" s="85">
        <v>45615</v>
      </c>
      <c r="B12936" s="87" t="s">
        <v>543</v>
      </c>
      <c r="C12936" s="2">
        <v>1</v>
      </c>
    </row>
    <row r="12937" spans="1:3" ht="22.5" x14ac:dyDescent="0.25">
      <c r="A12937" s="85">
        <v>45615</v>
      </c>
      <c r="B12937" s="87" t="s">
        <v>508</v>
      </c>
      <c r="C12937" s="2">
        <v>1</v>
      </c>
    </row>
    <row r="12938" spans="1:3" x14ac:dyDescent="0.25">
      <c r="A12938" s="85">
        <v>45615</v>
      </c>
      <c r="B12938" s="87" t="s">
        <v>513</v>
      </c>
      <c r="C12938" s="2">
        <v>2</v>
      </c>
    </row>
    <row r="12939" spans="1:3" ht="22.5" x14ac:dyDescent="0.25">
      <c r="A12939" s="85">
        <v>45615</v>
      </c>
      <c r="B12939" s="87" t="s">
        <v>559</v>
      </c>
      <c r="C12939" s="2">
        <v>2</v>
      </c>
    </row>
    <row r="12940" spans="1:3" ht="22.5" x14ac:dyDescent="0.25">
      <c r="A12940" s="85">
        <v>45615</v>
      </c>
      <c r="B12940" s="87" t="s">
        <v>555</v>
      </c>
      <c r="C12940" s="2">
        <v>2</v>
      </c>
    </row>
    <row r="12941" spans="1:3" ht="22.5" x14ac:dyDescent="0.25">
      <c r="A12941" s="85">
        <v>45615</v>
      </c>
      <c r="B12941" s="86" t="s">
        <v>629</v>
      </c>
      <c r="C12941" s="2">
        <v>2</v>
      </c>
    </row>
    <row r="12942" spans="1:3" ht="22.5" x14ac:dyDescent="0.25">
      <c r="A12942" s="85">
        <v>45615</v>
      </c>
      <c r="B12942" s="86" t="s">
        <v>583</v>
      </c>
      <c r="C12942" s="2">
        <v>2</v>
      </c>
    </row>
    <row r="12943" spans="1:3" ht="22.5" x14ac:dyDescent="0.25">
      <c r="A12943" s="85">
        <v>45615</v>
      </c>
      <c r="B12943" s="87" t="s">
        <v>523</v>
      </c>
      <c r="C12943" s="2">
        <v>2</v>
      </c>
    </row>
    <row r="12944" spans="1:3" x14ac:dyDescent="0.25">
      <c r="A12944" s="85">
        <v>45615</v>
      </c>
      <c r="B12944" s="86" t="s">
        <v>502</v>
      </c>
      <c r="C12944" s="2">
        <v>2</v>
      </c>
    </row>
    <row r="12945" spans="1:3" ht="22.5" x14ac:dyDescent="0.25">
      <c r="A12945" s="85">
        <v>45615</v>
      </c>
      <c r="B12945" s="87" t="s">
        <v>517</v>
      </c>
      <c r="C12945" s="2">
        <v>2</v>
      </c>
    </row>
    <row r="12946" spans="1:3" ht="22.5" x14ac:dyDescent="0.25">
      <c r="A12946" s="85">
        <v>45615</v>
      </c>
      <c r="B12946" s="86" t="s">
        <v>526</v>
      </c>
      <c r="C12946" s="2">
        <v>2</v>
      </c>
    </row>
    <row r="12947" spans="1:3" ht="22.5" x14ac:dyDescent="0.25">
      <c r="A12947" s="85">
        <v>45615</v>
      </c>
      <c r="B12947" s="87" t="s">
        <v>427</v>
      </c>
      <c r="C12947" s="2">
        <v>2</v>
      </c>
    </row>
    <row r="12948" spans="1:3" ht="22.5" x14ac:dyDescent="0.25">
      <c r="A12948" s="85">
        <v>45615</v>
      </c>
      <c r="B12948" s="86" t="s">
        <v>531</v>
      </c>
      <c r="C12948" s="2">
        <v>2</v>
      </c>
    </row>
    <row r="12949" spans="1:3" x14ac:dyDescent="0.25">
      <c r="A12949" s="85">
        <v>45615</v>
      </c>
      <c r="B12949" s="86" t="s">
        <v>506</v>
      </c>
      <c r="C12949" s="2">
        <v>1</v>
      </c>
    </row>
    <row r="12950" spans="1:3" ht="22.5" x14ac:dyDescent="0.25">
      <c r="A12950" s="85">
        <v>45615</v>
      </c>
      <c r="B12950" s="87" t="s">
        <v>535</v>
      </c>
      <c r="C12950" s="2">
        <v>2</v>
      </c>
    </row>
    <row r="12951" spans="1:3" ht="22.5" x14ac:dyDescent="0.25">
      <c r="A12951" s="85">
        <v>45615</v>
      </c>
      <c r="B12951" s="86" t="s">
        <v>522</v>
      </c>
      <c r="C12951" s="2">
        <v>2</v>
      </c>
    </row>
    <row r="12952" spans="1:3" ht="22.5" x14ac:dyDescent="0.25">
      <c r="A12952" s="85">
        <v>45615</v>
      </c>
      <c r="B12952" s="87" t="s">
        <v>577</v>
      </c>
      <c r="C12952" s="2">
        <v>2</v>
      </c>
    </row>
    <row r="12953" spans="1:3" ht="22.5" x14ac:dyDescent="0.25">
      <c r="A12953" s="85">
        <v>45615</v>
      </c>
      <c r="B12953" s="87" t="s">
        <v>534</v>
      </c>
      <c r="C12953" s="2">
        <v>2</v>
      </c>
    </row>
    <row r="12954" spans="1:3" x14ac:dyDescent="0.25">
      <c r="A12954" s="85">
        <v>45615</v>
      </c>
      <c r="B12954" s="87" t="s">
        <v>524</v>
      </c>
      <c r="C12954" s="2">
        <v>2</v>
      </c>
    </row>
    <row r="12955" spans="1:3" ht="22.5" x14ac:dyDescent="0.25">
      <c r="A12955" s="85">
        <v>45615</v>
      </c>
      <c r="B12955" s="86" t="s">
        <v>537</v>
      </c>
      <c r="C12955" s="2">
        <v>2</v>
      </c>
    </row>
    <row r="12956" spans="1:3" ht="22.5" x14ac:dyDescent="0.25">
      <c r="A12956" s="85">
        <v>45615</v>
      </c>
      <c r="B12956" s="86" t="s">
        <v>549</v>
      </c>
      <c r="C12956" s="2">
        <v>2</v>
      </c>
    </row>
    <row r="12957" spans="1:3" x14ac:dyDescent="0.25">
      <c r="A12957" s="85">
        <v>45615</v>
      </c>
      <c r="B12957" s="86" t="s">
        <v>575</v>
      </c>
      <c r="C12957" s="2">
        <v>2</v>
      </c>
    </row>
    <row r="12958" spans="1:3" x14ac:dyDescent="0.25">
      <c r="A12958" s="85">
        <v>45615</v>
      </c>
      <c r="B12958" s="87" t="s">
        <v>573</v>
      </c>
      <c r="C12958" s="2">
        <v>2</v>
      </c>
    </row>
    <row r="12959" spans="1:3" ht="22.5" x14ac:dyDescent="0.25">
      <c r="A12959" s="85">
        <v>45615</v>
      </c>
      <c r="B12959" s="87" t="s">
        <v>630</v>
      </c>
      <c r="C12959" s="2">
        <v>2</v>
      </c>
    </row>
    <row r="12960" spans="1:3" x14ac:dyDescent="0.25">
      <c r="A12960" s="85">
        <v>45615</v>
      </c>
      <c r="B12960" s="86" t="s">
        <v>536</v>
      </c>
      <c r="C12960" s="2">
        <v>2</v>
      </c>
    </row>
    <row r="12961" spans="1:3" ht="22.5" x14ac:dyDescent="0.25">
      <c r="A12961" s="85">
        <v>45615</v>
      </c>
      <c r="B12961" s="87" t="s">
        <v>563</v>
      </c>
      <c r="C12961" s="2">
        <v>2</v>
      </c>
    </row>
    <row r="12962" spans="1:3" ht="22.5" x14ac:dyDescent="0.25">
      <c r="A12962" s="85">
        <v>45615</v>
      </c>
      <c r="B12962" s="87" t="s">
        <v>540</v>
      </c>
      <c r="C12962" s="2">
        <v>2</v>
      </c>
    </row>
    <row r="12963" spans="1:3" x14ac:dyDescent="0.25">
      <c r="A12963" s="85">
        <v>45615</v>
      </c>
      <c r="B12963" s="87" t="s">
        <v>525</v>
      </c>
      <c r="C12963" s="2">
        <v>2</v>
      </c>
    </row>
    <row r="12964" spans="1:3" ht="22.5" x14ac:dyDescent="0.25">
      <c r="A12964" s="85">
        <v>45615</v>
      </c>
      <c r="B12964" s="87" t="s">
        <v>568</v>
      </c>
      <c r="C12964" s="2">
        <v>2</v>
      </c>
    </row>
    <row r="12965" spans="1:3" ht="22.5" x14ac:dyDescent="0.25">
      <c r="A12965" s="85">
        <v>45615</v>
      </c>
      <c r="B12965" s="87" t="s">
        <v>584</v>
      </c>
      <c r="C12965" s="2">
        <v>2</v>
      </c>
    </row>
    <row r="12966" spans="1:3" x14ac:dyDescent="0.25">
      <c r="A12966" s="85">
        <v>45615</v>
      </c>
      <c r="B12966" s="87" t="s">
        <v>541</v>
      </c>
      <c r="C12966" s="2">
        <v>2</v>
      </c>
    </row>
    <row r="12967" spans="1:3" x14ac:dyDescent="0.25">
      <c r="A12967" s="85">
        <v>45615</v>
      </c>
      <c r="B12967" s="86" t="s">
        <v>547</v>
      </c>
      <c r="C12967" s="2">
        <v>2</v>
      </c>
    </row>
    <row r="12968" spans="1:3" x14ac:dyDescent="0.25">
      <c r="A12968" s="85">
        <v>45615</v>
      </c>
      <c r="B12968" s="87" t="s">
        <v>564</v>
      </c>
      <c r="C12968" s="2">
        <v>1</v>
      </c>
    </row>
    <row r="12969" spans="1:3" x14ac:dyDescent="0.25">
      <c r="A12969" s="85">
        <v>45615</v>
      </c>
      <c r="B12969" s="86" t="s">
        <v>527</v>
      </c>
      <c r="C12969" s="2">
        <v>2</v>
      </c>
    </row>
    <row r="12970" spans="1:3" x14ac:dyDescent="0.25">
      <c r="A12970" s="85">
        <v>45615</v>
      </c>
      <c r="B12970" s="87" t="s">
        <v>546</v>
      </c>
      <c r="C12970" s="2">
        <v>2</v>
      </c>
    </row>
    <row r="12971" spans="1:3" ht="22.5" x14ac:dyDescent="0.25">
      <c r="A12971" s="85">
        <v>45615</v>
      </c>
      <c r="B12971" s="86" t="s">
        <v>545</v>
      </c>
      <c r="C12971" s="2">
        <v>2</v>
      </c>
    </row>
    <row r="12972" spans="1:3" ht="22.5" x14ac:dyDescent="0.25">
      <c r="A12972" s="85">
        <v>45615</v>
      </c>
      <c r="B12972" s="86" t="s">
        <v>538</v>
      </c>
      <c r="C12972" s="2">
        <v>2</v>
      </c>
    </row>
    <row r="12973" spans="1:3" ht="22.5" x14ac:dyDescent="0.25">
      <c r="A12973" s="85">
        <v>45616</v>
      </c>
      <c r="B12973" s="86" t="s">
        <v>493</v>
      </c>
      <c r="C12973" s="2">
        <v>1</v>
      </c>
    </row>
    <row r="12974" spans="1:3" ht="22.5" x14ac:dyDescent="0.25">
      <c r="A12974" s="85">
        <v>45616</v>
      </c>
      <c r="B12974" s="86" t="s">
        <v>492</v>
      </c>
      <c r="C12974" s="2">
        <v>2</v>
      </c>
    </row>
    <row r="12975" spans="1:3" ht="22.5" x14ac:dyDescent="0.25">
      <c r="A12975" s="85">
        <v>45616</v>
      </c>
      <c r="B12975" s="86" t="s">
        <v>515</v>
      </c>
      <c r="C12975" s="2">
        <v>2</v>
      </c>
    </row>
    <row r="12976" spans="1:3" ht="22.5" x14ac:dyDescent="0.25">
      <c r="A12976" s="85">
        <v>45616</v>
      </c>
      <c r="B12976" s="87" t="s">
        <v>548</v>
      </c>
      <c r="C12976" s="2">
        <v>2</v>
      </c>
    </row>
    <row r="12977" spans="1:3" x14ac:dyDescent="0.25">
      <c r="A12977" s="85">
        <v>45616</v>
      </c>
      <c r="B12977" s="86" t="s">
        <v>580</v>
      </c>
      <c r="C12977" s="2">
        <v>2</v>
      </c>
    </row>
    <row r="12978" spans="1:3" x14ac:dyDescent="0.25">
      <c r="A12978" s="85">
        <v>45616</v>
      </c>
      <c r="B12978" s="87" t="s">
        <v>498</v>
      </c>
      <c r="C12978" s="2">
        <v>2</v>
      </c>
    </row>
    <row r="12979" spans="1:3" ht="22.5" x14ac:dyDescent="0.25">
      <c r="A12979" s="85">
        <v>45616</v>
      </c>
      <c r="B12979" s="86" t="s">
        <v>433</v>
      </c>
      <c r="C12979" s="2"/>
    </row>
    <row r="12980" spans="1:3" ht="22.5" x14ac:dyDescent="0.25">
      <c r="A12980" s="85">
        <v>45616</v>
      </c>
      <c r="B12980" s="86" t="s">
        <v>574</v>
      </c>
      <c r="C12980" s="2"/>
    </row>
    <row r="12981" spans="1:3" ht="22.5" x14ac:dyDescent="0.25">
      <c r="A12981" s="85">
        <v>45616</v>
      </c>
      <c r="B12981" s="87" t="s">
        <v>490</v>
      </c>
      <c r="C12981" s="2">
        <v>2</v>
      </c>
    </row>
    <row r="12982" spans="1:3" x14ac:dyDescent="0.25">
      <c r="A12982" s="85">
        <v>45616</v>
      </c>
      <c r="B12982" s="86" t="s">
        <v>494</v>
      </c>
      <c r="C12982" s="2"/>
    </row>
    <row r="12983" spans="1:3" ht="22.5" x14ac:dyDescent="0.25">
      <c r="A12983" s="85">
        <v>45616</v>
      </c>
      <c r="B12983" s="87" t="s">
        <v>568</v>
      </c>
      <c r="C12983" s="2"/>
    </row>
    <row r="12984" spans="1:3" ht="22.5" x14ac:dyDescent="0.25">
      <c r="A12984" s="85">
        <v>45616</v>
      </c>
      <c r="B12984" s="86" t="s">
        <v>491</v>
      </c>
      <c r="C12984" s="2"/>
    </row>
    <row r="12985" spans="1:3" ht="22.5" x14ac:dyDescent="0.25">
      <c r="A12985" s="85">
        <v>45616</v>
      </c>
      <c r="B12985" s="87" t="s">
        <v>551</v>
      </c>
      <c r="C12985" s="2">
        <v>2</v>
      </c>
    </row>
    <row r="12986" spans="1:3" ht="22.5" x14ac:dyDescent="0.25">
      <c r="A12986" s="85">
        <v>45616</v>
      </c>
      <c r="B12986" s="87" t="s">
        <v>521</v>
      </c>
      <c r="C12986" s="2">
        <v>1</v>
      </c>
    </row>
    <row r="12987" spans="1:3" x14ac:dyDescent="0.25">
      <c r="A12987" s="85">
        <v>45616</v>
      </c>
      <c r="B12987" s="87" t="s">
        <v>516</v>
      </c>
      <c r="C12987" s="2">
        <v>2</v>
      </c>
    </row>
    <row r="12988" spans="1:3" ht="22.5" x14ac:dyDescent="0.25">
      <c r="A12988" s="85">
        <v>45616</v>
      </c>
      <c r="B12988" s="87" t="s">
        <v>439</v>
      </c>
      <c r="C12988" s="2">
        <v>2</v>
      </c>
    </row>
    <row r="12989" spans="1:3" ht="22.5" x14ac:dyDescent="0.25">
      <c r="A12989" s="85">
        <v>45616</v>
      </c>
      <c r="B12989" s="86" t="s">
        <v>510</v>
      </c>
      <c r="C12989" s="2">
        <v>1</v>
      </c>
    </row>
    <row r="12990" spans="1:3" ht="22.5" x14ac:dyDescent="0.25">
      <c r="A12990" s="85">
        <v>45616</v>
      </c>
      <c r="B12990" s="86" t="s">
        <v>530</v>
      </c>
      <c r="C12990" s="2">
        <v>1</v>
      </c>
    </row>
    <row r="12991" spans="1:3" ht="22.5" x14ac:dyDescent="0.25">
      <c r="A12991" s="85">
        <v>45616</v>
      </c>
      <c r="B12991" s="87" t="s">
        <v>535</v>
      </c>
      <c r="C12991" s="2">
        <v>1</v>
      </c>
    </row>
    <row r="12992" spans="1:3" x14ac:dyDescent="0.25">
      <c r="A12992" s="85">
        <v>45616</v>
      </c>
      <c r="B12992" s="86" t="s">
        <v>497</v>
      </c>
      <c r="C12992" s="2">
        <v>2</v>
      </c>
    </row>
    <row r="12993" spans="1:3" ht="22.5" x14ac:dyDescent="0.25">
      <c r="A12993" s="85">
        <v>45616</v>
      </c>
      <c r="B12993" s="86" t="s">
        <v>500</v>
      </c>
      <c r="C12993" s="2">
        <v>2</v>
      </c>
    </row>
    <row r="12994" spans="1:3" x14ac:dyDescent="0.25">
      <c r="A12994" s="85">
        <v>45616</v>
      </c>
      <c r="B12994" s="86" t="s">
        <v>524</v>
      </c>
      <c r="C12994" s="2">
        <v>1</v>
      </c>
    </row>
    <row r="12995" spans="1:3" ht="22.5" x14ac:dyDescent="0.25">
      <c r="A12995" s="85">
        <v>45616</v>
      </c>
      <c r="B12995" s="87" t="s">
        <v>557</v>
      </c>
      <c r="C12995" s="2">
        <v>2</v>
      </c>
    </row>
    <row r="12996" spans="1:3" x14ac:dyDescent="0.25">
      <c r="A12996" s="85">
        <v>45616</v>
      </c>
      <c r="B12996" s="87" t="s">
        <v>570</v>
      </c>
      <c r="C12996" s="2">
        <v>1</v>
      </c>
    </row>
    <row r="12997" spans="1:3" x14ac:dyDescent="0.25">
      <c r="A12997" s="85">
        <v>45616</v>
      </c>
      <c r="B12997" s="86" t="s">
        <v>525</v>
      </c>
      <c r="C12997" s="2">
        <v>1</v>
      </c>
    </row>
    <row r="12998" spans="1:3" ht="22.5" x14ac:dyDescent="0.25">
      <c r="A12998" s="85">
        <v>45616</v>
      </c>
      <c r="B12998" s="87" t="s">
        <v>511</v>
      </c>
      <c r="C12998" s="2">
        <v>1</v>
      </c>
    </row>
    <row r="12999" spans="1:3" x14ac:dyDescent="0.25">
      <c r="A12999" s="85">
        <v>45616</v>
      </c>
      <c r="B12999" s="86" t="s">
        <v>520</v>
      </c>
      <c r="C12999" s="2"/>
    </row>
    <row r="13000" spans="1:3" ht="22.5" x14ac:dyDescent="0.25">
      <c r="A13000" s="85">
        <v>45616</v>
      </c>
      <c r="B13000" s="87" t="s">
        <v>512</v>
      </c>
      <c r="C13000" s="2">
        <v>2</v>
      </c>
    </row>
    <row r="13001" spans="1:3" x14ac:dyDescent="0.25">
      <c r="A13001" s="85">
        <v>45616</v>
      </c>
      <c r="B13001" s="86" t="s">
        <v>562</v>
      </c>
      <c r="C13001" s="2">
        <v>1</v>
      </c>
    </row>
    <row r="13002" spans="1:3" ht="22.5" x14ac:dyDescent="0.25">
      <c r="A13002" s="85">
        <v>45616</v>
      </c>
      <c r="B13002" s="87" t="s">
        <v>508</v>
      </c>
      <c r="C13002" s="2">
        <v>1</v>
      </c>
    </row>
    <row r="13003" spans="1:3" ht="22.5" x14ac:dyDescent="0.25">
      <c r="A13003" s="85">
        <v>45616</v>
      </c>
      <c r="B13003" s="87" t="s">
        <v>583</v>
      </c>
      <c r="C13003" s="2"/>
    </row>
    <row r="13004" spans="1:3" x14ac:dyDescent="0.25">
      <c r="A13004" s="85">
        <v>45616</v>
      </c>
      <c r="B13004" s="87" t="s">
        <v>519</v>
      </c>
      <c r="C13004" s="2">
        <v>2</v>
      </c>
    </row>
    <row r="13005" spans="1:3" ht="22.5" x14ac:dyDescent="0.25">
      <c r="A13005" s="85">
        <v>45616</v>
      </c>
      <c r="B13005" s="86" t="s">
        <v>572</v>
      </c>
      <c r="C13005" s="2">
        <v>1</v>
      </c>
    </row>
    <row r="13006" spans="1:3" x14ac:dyDescent="0.25">
      <c r="A13006" s="85">
        <v>45616</v>
      </c>
      <c r="B13006" s="86" t="s">
        <v>573</v>
      </c>
      <c r="C13006" s="2">
        <v>2</v>
      </c>
    </row>
    <row r="13007" spans="1:3" x14ac:dyDescent="0.25">
      <c r="A13007" s="85">
        <v>45616</v>
      </c>
      <c r="B13007" s="86" t="s">
        <v>561</v>
      </c>
      <c r="C13007" s="2">
        <v>2</v>
      </c>
    </row>
    <row r="13008" spans="1:3" ht="22.5" x14ac:dyDescent="0.25">
      <c r="A13008" s="85">
        <v>45616</v>
      </c>
      <c r="B13008" s="87" t="s">
        <v>523</v>
      </c>
      <c r="C13008" s="2">
        <v>2</v>
      </c>
    </row>
    <row r="13009" spans="1:3" x14ac:dyDescent="0.25">
      <c r="A13009" s="85">
        <v>45616</v>
      </c>
      <c r="B13009" s="87" t="s">
        <v>513</v>
      </c>
      <c r="C13009" s="2">
        <v>2</v>
      </c>
    </row>
    <row r="13010" spans="1:3" ht="22.5" x14ac:dyDescent="0.25">
      <c r="A13010" s="85">
        <v>45616</v>
      </c>
      <c r="B13010" s="87" t="s">
        <v>630</v>
      </c>
      <c r="C13010" s="2">
        <v>2</v>
      </c>
    </row>
    <row r="13011" spans="1:3" x14ac:dyDescent="0.25">
      <c r="A13011" s="85">
        <v>45616</v>
      </c>
      <c r="B13011" s="86" t="s">
        <v>546</v>
      </c>
      <c r="C13011" s="2">
        <v>1</v>
      </c>
    </row>
    <row r="13012" spans="1:3" ht="22.5" x14ac:dyDescent="0.25">
      <c r="A13012" s="85">
        <v>45616</v>
      </c>
      <c r="B13012" s="87" t="s">
        <v>560</v>
      </c>
      <c r="C13012" s="2">
        <v>2</v>
      </c>
    </row>
    <row r="13013" spans="1:3" ht="22.5" x14ac:dyDescent="0.25">
      <c r="A13013" s="85">
        <v>45616</v>
      </c>
      <c r="B13013" s="87" t="s">
        <v>559</v>
      </c>
      <c r="C13013" s="2">
        <v>2</v>
      </c>
    </row>
    <row r="13014" spans="1:3" ht="22.5" x14ac:dyDescent="0.25">
      <c r="A13014" s="85">
        <v>45616</v>
      </c>
      <c r="B13014" s="87" t="s">
        <v>522</v>
      </c>
      <c r="C13014" s="2">
        <v>2</v>
      </c>
    </row>
    <row r="13015" spans="1:3" ht="22.5" x14ac:dyDescent="0.25">
      <c r="A13015" s="85">
        <v>45616</v>
      </c>
      <c r="B13015" s="87" t="s">
        <v>555</v>
      </c>
      <c r="C13015" s="2">
        <v>2</v>
      </c>
    </row>
    <row r="13016" spans="1:3" ht="22.5" x14ac:dyDescent="0.25">
      <c r="A13016" s="85">
        <v>45616</v>
      </c>
      <c r="B13016" s="87" t="s">
        <v>517</v>
      </c>
      <c r="C13016" s="2">
        <v>2</v>
      </c>
    </row>
    <row r="13017" spans="1:3" x14ac:dyDescent="0.25">
      <c r="A13017" s="85">
        <v>45616</v>
      </c>
      <c r="B13017" s="87" t="s">
        <v>527</v>
      </c>
      <c r="C13017" s="2">
        <v>2</v>
      </c>
    </row>
    <row r="13018" spans="1:3" ht="22.5" x14ac:dyDescent="0.25">
      <c r="A13018" s="85">
        <v>45616</v>
      </c>
      <c r="B13018" s="87" t="s">
        <v>556</v>
      </c>
      <c r="C13018" s="2">
        <v>2</v>
      </c>
    </row>
    <row r="13019" spans="1:3" ht="22.5" x14ac:dyDescent="0.25">
      <c r="A13019" s="85">
        <v>45616</v>
      </c>
      <c r="B13019" s="87" t="s">
        <v>427</v>
      </c>
      <c r="C13019" s="2">
        <v>2</v>
      </c>
    </row>
    <row r="13020" spans="1:3" ht="22.5" x14ac:dyDescent="0.25">
      <c r="A13020" s="85">
        <v>45616</v>
      </c>
      <c r="B13020" s="87" t="s">
        <v>531</v>
      </c>
      <c r="C13020" s="2">
        <v>2</v>
      </c>
    </row>
    <row r="13021" spans="1:3" ht="22.5" x14ac:dyDescent="0.25">
      <c r="A13021" s="85">
        <v>45616</v>
      </c>
      <c r="B13021" s="86" t="s">
        <v>577</v>
      </c>
      <c r="C13021" s="2">
        <v>2</v>
      </c>
    </row>
    <row r="13022" spans="1:3" ht="22.5" x14ac:dyDescent="0.25">
      <c r="A13022" s="85">
        <v>45616</v>
      </c>
      <c r="B13022" s="86" t="s">
        <v>529</v>
      </c>
      <c r="C13022" s="2">
        <v>2</v>
      </c>
    </row>
    <row r="13023" spans="1:3" x14ac:dyDescent="0.25">
      <c r="A13023" s="85">
        <v>45616</v>
      </c>
      <c r="B13023" s="86" t="s">
        <v>575</v>
      </c>
      <c r="C13023" s="2">
        <v>2</v>
      </c>
    </row>
    <row r="13024" spans="1:3" ht="22.5" x14ac:dyDescent="0.25">
      <c r="A13024" s="85">
        <v>45616</v>
      </c>
      <c r="B13024" s="87" t="s">
        <v>629</v>
      </c>
      <c r="C13024" s="2">
        <v>2</v>
      </c>
    </row>
    <row r="13025" spans="1:3" ht="22.5" x14ac:dyDescent="0.25">
      <c r="A13025" s="85">
        <v>45616</v>
      </c>
      <c r="B13025" s="86" t="s">
        <v>537</v>
      </c>
      <c r="C13025" s="2">
        <v>2</v>
      </c>
    </row>
    <row r="13026" spans="1:3" x14ac:dyDescent="0.25">
      <c r="A13026" s="85">
        <v>45616</v>
      </c>
      <c r="B13026" s="86" t="s">
        <v>536</v>
      </c>
      <c r="C13026" s="2">
        <v>2</v>
      </c>
    </row>
    <row r="13027" spans="1:3" x14ac:dyDescent="0.25">
      <c r="A13027" s="85">
        <v>45616</v>
      </c>
      <c r="B13027" s="86" t="s">
        <v>502</v>
      </c>
      <c r="C13027" s="2">
        <v>2</v>
      </c>
    </row>
    <row r="13028" spans="1:3" ht="22.5" x14ac:dyDescent="0.25">
      <c r="A13028" s="85">
        <v>45616</v>
      </c>
      <c r="B13028" s="86" t="s">
        <v>539</v>
      </c>
      <c r="C13028" s="2">
        <v>2</v>
      </c>
    </row>
    <row r="13029" spans="1:3" x14ac:dyDescent="0.25">
      <c r="A13029" s="85">
        <v>45616</v>
      </c>
      <c r="B13029" s="86" t="s">
        <v>518</v>
      </c>
      <c r="C13029" s="2">
        <v>2</v>
      </c>
    </row>
    <row r="13030" spans="1:3" ht="22.5" x14ac:dyDescent="0.25">
      <c r="A13030" s="85">
        <v>45616</v>
      </c>
      <c r="B13030" s="87" t="s">
        <v>540</v>
      </c>
      <c r="C13030" s="2">
        <v>2</v>
      </c>
    </row>
    <row r="13031" spans="1:3" x14ac:dyDescent="0.25">
      <c r="A13031" s="85">
        <v>45616</v>
      </c>
      <c r="B13031" s="86" t="s">
        <v>541</v>
      </c>
      <c r="C13031" s="2">
        <v>2</v>
      </c>
    </row>
    <row r="13032" spans="1:3" ht="22.5" x14ac:dyDescent="0.25">
      <c r="A13032" s="85">
        <v>45616</v>
      </c>
      <c r="B13032" s="87" t="s">
        <v>571</v>
      </c>
      <c r="C13032" s="2">
        <v>2</v>
      </c>
    </row>
    <row r="13033" spans="1:3" x14ac:dyDescent="0.25">
      <c r="A13033" s="85">
        <v>45616</v>
      </c>
      <c r="B13033" s="86" t="s">
        <v>564</v>
      </c>
      <c r="C13033" s="2">
        <v>2</v>
      </c>
    </row>
    <row r="13034" spans="1:3" ht="22.5" x14ac:dyDescent="0.25">
      <c r="A13034" s="85">
        <v>45616</v>
      </c>
      <c r="B13034" s="87" t="s">
        <v>563</v>
      </c>
      <c r="C13034" s="2">
        <v>2</v>
      </c>
    </row>
    <row r="13035" spans="1:3" ht="22.5" x14ac:dyDescent="0.25">
      <c r="A13035" s="85">
        <v>45616</v>
      </c>
      <c r="B13035" s="87" t="s">
        <v>584</v>
      </c>
      <c r="C13035" s="2">
        <v>2</v>
      </c>
    </row>
    <row r="13036" spans="1:3" ht="22.5" x14ac:dyDescent="0.25">
      <c r="A13036" s="85">
        <v>45616</v>
      </c>
      <c r="B13036" s="86" t="s">
        <v>538</v>
      </c>
      <c r="C13036" s="2">
        <v>2</v>
      </c>
    </row>
    <row r="13037" spans="1:3" ht="22.5" x14ac:dyDescent="0.25">
      <c r="A13037" s="85">
        <v>45616</v>
      </c>
      <c r="B13037" s="86" t="s">
        <v>542</v>
      </c>
      <c r="C13037" s="2">
        <v>2</v>
      </c>
    </row>
    <row r="13038" spans="1:3" ht="22.5" x14ac:dyDescent="0.25">
      <c r="A13038" s="85">
        <v>45616</v>
      </c>
      <c r="B13038" s="86" t="s">
        <v>543</v>
      </c>
      <c r="C13038" s="2">
        <v>2</v>
      </c>
    </row>
    <row r="13039" spans="1:3" ht="22.5" x14ac:dyDescent="0.25">
      <c r="A13039" s="85">
        <v>45617</v>
      </c>
      <c r="B13039" s="87" t="s">
        <v>548</v>
      </c>
      <c r="C13039" s="2">
        <v>1</v>
      </c>
    </row>
    <row r="13040" spans="1:3" x14ac:dyDescent="0.25">
      <c r="A13040" s="85">
        <v>45617</v>
      </c>
      <c r="B13040" s="87" t="s">
        <v>580</v>
      </c>
      <c r="C13040" s="2">
        <v>2</v>
      </c>
    </row>
    <row r="13041" spans="1:3" ht="22.5" x14ac:dyDescent="0.25">
      <c r="A13041" s="85">
        <v>45617</v>
      </c>
      <c r="B13041" s="86" t="s">
        <v>499</v>
      </c>
      <c r="C13041" s="2">
        <v>2</v>
      </c>
    </row>
    <row r="13042" spans="1:3" ht="22.5" x14ac:dyDescent="0.25">
      <c r="A13042" s="85">
        <v>45617</v>
      </c>
      <c r="B13042" s="86" t="s">
        <v>552</v>
      </c>
      <c r="C13042" s="2">
        <v>2</v>
      </c>
    </row>
    <row r="13043" spans="1:3" ht="22.5" x14ac:dyDescent="0.25">
      <c r="A13043" s="85">
        <v>45617</v>
      </c>
      <c r="B13043" s="86" t="s">
        <v>492</v>
      </c>
      <c r="C13043" s="2">
        <v>2</v>
      </c>
    </row>
    <row r="13044" spans="1:3" ht="22.5" x14ac:dyDescent="0.25">
      <c r="A13044" s="85">
        <v>45617</v>
      </c>
      <c r="B13044" s="87" t="s">
        <v>433</v>
      </c>
      <c r="C13044" s="2"/>
    </row>
    <row r="13045" spans="1:3" x14ac:dyDescent="0.25">
      <c r="A13045" s="85">
        <v>45617</v>
      </c>
      <c r="B13045" s="86" t="s">
        <v>494</v>
      </c>
      <c r="C13045" s="2"/>
    </row>
    <row r="13046" spans="1:3" ht="22.5" x14ac:dyDescent="0.25">
      <c r="A13046" s="85">
        <v>45617</v>
      </c>
      <c r="B13046" s="86" t="s">
        <v>515</v>
      </c>
      <c r="C13046" s="2">
        <v>2</v>
      </c>
    </row>
    <row r="13047" spans="1:3" ht="22.5" x14ac:dyDescent="0.25">
      <c r="A13047" s="85">
        <v>45617</v>
      </c>
      <c r="B13047" s="86" t="s">
        <v>574</v>
      </c>
      <c r="C13047" s="2"/>
    </row>
    <row r="13048" spans="1:3" x14ac:dyDescent="0.25">
      <c r="A13048" s="85">
        <v>45617</v>
      </c>
      <c r="B13048" s="86" t="s">
        <v>520</v>
      </c>
      <c r="C13048" s="2"/>
    </row>
    <row r="13049" spans="1:3" x14ac:dyDescent="0.25">
      <c r="A13049" s="85">
        <v>45617</v>
      </c>
      <c r="B13049" s="87" t="s">
        <v>497</v>
      </c>
      <c r="C13049" s="2">
        <v>2</v>
      </c>
    </row>
    <row r="13050" spans="1:3" ht="22.5" x14ac:dyDescent="0.25">
      <c r="A13050" s="85">
        <v>45617</v>
      </c>
      <c r="B13050" s="87" t="s">
        <v>521</v>
      </c>
      <c r="C13050" s="2"/>
    </row>
    <row r="13051" spans="1:3" ht="22.5" x14ac:dyDescent="0.25">
      <c r="A13051" s="85">
        <v>45617</v>
      </c>
      <c r="B13051" s="86" t="s">
        <v>439</v>
      </c>
      <c r="C13051" s="2">
        <v>2</v>
      </c>
    </row>
    <row r="13052" spans="1:3" ht="22.5" x14ac:dyDescent="0.25">
      <c r="A13052" s="85">
        <v>45617</v>
      </c>
      <c r="B13052" s="87" t="s">
        <v>504</v>
      </c>
      <c r="C13052" s="2">
        <v>2</v>
      </c>
    </row>
    <row r="13053" spans="1:3" ht="22.5" x14ac:dyDescent="0.25">
      <c r="A13053" s="85">
        <v>45617</v>
      </c>
      <c r="B13053" s="86" t="s">
        <v>490</v>
      </c>
      <c r="C13053" s="2">
        <v>2</v>
      </c>
    </row>
    <row r="13054" spans="1:3" x14ac:dyDescent="0.25">
      <c r="A13054" s="85">
        <v>45617</v>
      </c>
      <c r="B13054" s="87" t="s">
        <v>495</v>
      </c>
      <c r="C13054" s="2"/>
    </row>
    <row r="13055" spans="1:3" ht="22.5" x14ac:dyDescent="0.25">
      <c r="A13055" s="85">
        <v>45617</v>
      </c>
      <c r="B13055" s="86" t="s">
        <v>500</v>
      </c>
      <c r="C13055" s="2">
        <v>2</v>
      </c>
    </row>
    <row r="13056" spans="1:3" ht="22.5" x14ac:dyDescent="0.25">
      <c r="A13056" s="85">
        <v>45617</v>
      </c>
      <c r="B13056" s="86" t="s">
        <v>493</v>
      </c>
      <c r="C13056" s="2">
        <v>2</v>
      </c>
    </row>
    <row r="13057" spans="1:3" ht="22.5" x14ac:dyDescent="0.25">
      <c r="A13057" s="85">
        <v>45617</v>
      </c>
      <c r="B13057" s="86" t="s">
        <v>554</v>
      </c>
      <c r="C13057" s="2">
        <v>1</v>
      </c>
    </row>
    <row r="13058" spans="1:3" x14ac:dyDescent="0.25">
      <c r="A13058" s="85">
        <v>45617</v>
      </c>
      <c r="B13058" s="86" t="s">
        <v>525</v>
      </c>
      <c r="C13058" s="2">
        <v>1</v>
      </c>
    </row>
    <row r="13059" spans="1:3" ht="22.5" x14ac:dyDescent="0.25">
      <c r="A13059" s="85">
        <v>45617</v>
      </c>
      <c r="B13059" s="86" t="s">
        <v>530</v>
      </c>
      <c r="C13059" s="2">
        <v>1</v>
      </c>
    </row>
    <row r="13060" spans="1:3" ht="22.5" x14ac:dyDescent="0.25">
      <c r="A13060" s="85">
        <v>45617</v>
      </c>
      <c r="B13060" s="86" t="s">
        <v>539</v>
      </c>
      <c r="C13060" s="2">
        <v>1</v>
      </c>
    </row>
    <row r="13061" spans="1:3" x14ac:dyDescent="0.25">
      <c r="A13061" s="85">
        <v>45617</v>
      </c>
      <c r="B13061" s="87" t="s">
        <v>507</v>
      </c>
      <c r="C13061" s="2">
        <v>2</v>
      </c>
    </row>
    <row r="13062" spans="1:3" ht="22.5" x14ac:dyDescent="0.25">
      <c r="A13062" s="85">
        <v>45617</v>
      </c>
      <c r="B13062" s="86" t="s">
        <v>512</v>
      </c>
      <c r="C13062" s="2">
        <v>2</v>
      </c>
    </row>
    <row r="13063" spans="1:3" ht="22.5" x14ac:dyDescent="0.25">
      <c r="A13063" s="85">
        <v>45617</v>
      </c>
      <c r="B13063" s="86" t="s">
        <v>572</v>
      </c>
      <c r="C13063" s="2">
        <v>1</v>
      </c>
    </row>
    <row r="13064" spans="1:3" x14ac:dyDescent="0.25">
      <c r="A13064" s="85">
        <v>45617</v>
      </c>
      <c r="B13064" s="87" t="s">
        <v>506</v>
      </c>
      <c r="C13064" s="2">
        <v>1</v>
      </c>
    </row>
    <row r="13065" spans="1:3" ht="22.5" x14ac:dyDescent="0.25">
      <c r="A13065" s="85">
        <v>45617</v>
      </c>
      <c r="B13065" s="87" t="s">
        <v>511</v>
      </c>
      <c r="C13065" s="2">
        <v>1</v>
      </c>
    </row>
    <row r="13066" spans="1:3" ht="22.5" x14ac:dyDescent="0.25">
      <c r="A13066" s="85">
        <v>45617</v>
      </c>
      <c r="B13066" s="86" t="s">
        <v>508</v>
      </c>
      <c r="C13066" s="2">
        <v>1</v>
      </c>
    </row>
    <row r="13067" spans="1:3" x14ac:dyDescent="0.25">
      <c r="A13067" s="85">
        <v>45617</v>
      </c>
      <c r="B13067" s="87" t="s">
        <v>519</v>
      </c>
      <c r="C13067" s="2">
        <v>2</v>
      </c>
    </row>
    <row r="13068" spans="1:3" ht="22.5" x14ac:dyDescent="0.25">
      <c r="A13068" s="85">
        <v>45617</v>
      </c>
      <c r="B13068" s="86" t="s">
        <v>529</v>
      </c>
      <c r="C13068" s="2">
        <v>2</v>
      </c>
    </row>
    <row r="13069" spans="1:3" x14ac:dyDescent="0.25">
      <c r="A13069" s="85">
        <v>45617</v>
      </c>
      <c r="B13069" s="87" t="s">
        <v>502</v>
      </c>
      <c r="C13069" s="2">
        <v>2</v>
      </c>
    </row>
    <row r="13070" spans="1:3" ht="22.5" x14ac:dyDescent="0.25">
      <c r="A13070" s="85">
        <v>45617</v>
      </c>
      <c r="B13070" s="87" t="s">
        <v>629</v>
      </c>
      <c r="C13070" s="2">
        <v>2</v>
      </c>
    </row>
    <row r="13071" spans="1:3" ht="22.5" x14ac:dyDescent="0.25">
      <c r="A13071" s="85">
        <v>45617</v>
      </c>
      <c r="B13071" s="87" t="s">
        <v>510</v>
      </c>
      <c r="C13071" s="2">
        <v>2</v>
      </c>
    </row>
    <row r="13072" spans="1:3" x14ac:dyDescent="0.25">
      <c r="A13072" s="85">
        <v>45617</v>
      </c>
      <c r="B13072" s="86" t="s">
        <v>516</v>
      </c>
      <c r="C13072" s="2">
        <v>2</v>
      </c>
    </row>
    <row r="13073" spans="1:3" ht="22.5" x14ac:dyDescent="0.25">
      <c r="A13073" s="85">
        <v>45617</v>
      </c>
      <c r="B13073" s="87" t="s">
        <v>630</v>
      </c>
      <c r="C13073" s="2"/>
    </row>
    <row r="13074" spans="1:3" x14ac:dyDescent="0.25">
      <c r="A13074" s="85">
        <v>45617</v>
      </c>
      <c r="B13074" s="87" t="s">
        <v>561</v>
      </c>
      <c r="C13074" s="2">
        <v>2</v>
      </c>
    </row>
    <row r="13075" spans="1:3" ht="22.5" x14ac:dyDescent="0.25">
      <c r="A13075" s="85">
        <v>45617</v>
      </c>
      <c r="B13075" s="87" t="s">
        <v>559</v>
      </c>
      <c r="C13075" s="2">
        <v>2</v>
      </c>
    </row>
    <row r="13076" spans="1:3" ht="22.5" x14ac:dyDescent="0.25">
      <c r="A13076" s="85">
        <v>45617</v>
      </c>
      <c r="B13076" s="87" t="s">
        <v>522</v>
      </c>
      <c r="C13076" s="2">
        <v>2</v>
      </c>
    </row>
    <row r="13077" spans="1:3" ht="22.5" x14ac:dyDescent="0.25">
      <c r="A13077" s="85">
        <v>45617</v>
      </c>
      <c r="B13077" s="86" t="s">
        <v>514</v>
      </c>
      <c r="C13077" s="2">
        <v>2</v>
      </c>
    </row>
    <row r="13078" spans="1:3" ht="22.5" x14ac:dyDescent="0.25">
      <c r="A13078" s="85">
        <v>45617</v>
      </c>
      <c r="B13078" s="87" t="s">
        <v>528</v>
      </c>
      <c r="C13078" s="2">
        <v>2</v>
      </c>
    </row>
    <row r="13079" spans="1:3" x14ac:dyDescent="0.25">
      <c r="A13079" s="85">
        <v>45617</v>
      </c>
      <c r="B13079" s="86" t="s">
        <v>527</v>
      </c>
      <c r="C13079" s="2">
        <v>2</v>
      </c>
    </row>
    <row r="13080" spans="1:3" x14ac:dyDescent="0.25">
      <c r="A13080" s="85">
        <v>45617</v>
      </c>
      <c r="B13080" s="86" t="s">
        <v>524</v>
      </c>
      <c r="C13080" s="2">
        <v>2</v>
      </c>
    </row>
    <row r="13081" spans="1:3" ht="22.5" x14ac:dyDescent="0.25">
      <c r="A13081" s="85">
        <v>45617</v>
      </c>
      <c r="B13081" s="87" t="s">
        <v>526</v>
      </c>
      <c r="C13081" s="2">
        <v>2</v>
      </c>
    </row>
    <row r="13082" spans="1:3" ht="22.5" x14ac:dyDescent="0.25">
      <c r="A13082" s="85">
        <v>45617</v>
      </c>
      <c r="B13082" s="87" t="s">
        <v>517</v>
      </c>
      <c r="C13082" s="2">
        <v>2</v>
      </c>
    </row>
    <row r="13083" spans="1:3" x14ac:dyDescent="0.25">
      <c r="A13083" s="85">
        <v>45617</v>
      </c>
      <c r="B13083" s="87" t="s">
        <v>575</v>
      </c>
      <c r="C13083" s="2">
        <v>2</v>
      </c>
    </row>
    <row r="13084" spans="1:3" ht="22.5" x14ac:dyDescent="0.25">
      <c r="A13084" s="85">
        <v>45617</v>
      </c>
      <c r="B13084" s="87" t="s">
        <v>531</v>
      </c>
      <c r="C13084" s="2">
        <v>2</v>
      </c>
    </row>
    <row r="13085" spans="1:3" x14ac:dyDescent="0.25">
      <c r="A13085" s="85">
        <v>45617</v>
      </c>
      <c r="B13085" s="86" t="s">
        <v>518</v>
      </c>
      <c r="C13085" s="2">
        <v>2</v>
      </c>
    </row>
    <row r="13086" spans="1:3" x14ac:dyDescent="0.25">
      <c r="A13086" s="85">
        <v>45617</v>
      </c>
      <c r="B13086" s="86" t="s">
        <v>573</v>
      </c>
      <c r="C13086" s="2">
        <v>2</v>
      </c>
    </row>
    <row r="13087" spans="1:3" ht="22.5" x14ac:dyDescent="0.25">
      <c r="A13087" s="85">
        <v>45617</v>
      </c>
      <c r="B13087" s="87" t="s">
        <v>535</v>
      </c>
      <c r="C13087" s="2">
        <v>1</v>
      </c>
    </row>
    <row r="13088" spans="1:3" ht="22.5" x14ac:dyDescent="0.25">
      <c r="A13088" s="85">
        <v>45617</v>
      </c>
      <c r="B13088" s="86" t="s">
        <v>537</v>
      </c>
      <c r="C13088" s="2">
        <v>2</v>
      </c>
    </row>
    <row r="13089" spans="1:3" x14ac:dyDescent="0.25">
      <c r="A13089" s="85">
        <v>45617</v>
      </c>
      <c r="B13089" s="87" t="s">
        <v>546</v>
      </c>
      <c r="C13089" s="2">
        <v>1</v>
      </c>
    </row>
    <row r="13090" spans="1:3" ht="22.5" x14ac:dyDescent="0.25">
      <c r="A13090" s="85">
        <v>45617</v>
      </c>
      <c r="B13090" s="87" t="s">
        <v>534</v>
      </c>
      <c r="C13090" s="2">
        <v>2</v>
      </c>
    </row>
    <row r="13091" spans="1:3" ht="22.5" x14ac:dyDescent="0.25">
      <c r="A13091" s="85">
        <v>45617</v>
      </c>
      <c r="B13091" s="87" t="s">
        <v>427</v>
      </c>
      <c r="C13091" s="2">
        <v>2</v>
      </c>
    </row>
    <row r="13092" spans="1:3" x14ac:dyDescent="0.25">
      <c r="A13092" s="85">
        <v>45617</v>
      </c>
      <c r="B13092" s="86" t="s">
        <v>536</v>
      </c>
      <c r="C13092" s="2">
        <v>2</v>
      </c>
    </row>
    <row r="13093" spans="1:3" x14ac:dyDescent="0.25">
      <c r="A13093" s="85">
        <v>45617</v>
      </c>
      <c r="B13093" s="87" t="s">
        <v>562</v>
      </c>
      <c r="C13093" s="2">
        <v>2</v>
      </c>
    </row>
    <row r="13094" spans="1:3" ht="22.5" x14ac:dyDescent="0.25">
      <c r="A13094" s="85">
        <v>45617</v>
      </c>
      <c r="B13094" s="87" t="s">
        <v>540</v>
      </c>
      <c r="C13094" s="2">
        <v>2</v>
      </c>
    </row>
    <row r="13095" spans="1:3" ht="22.5" x14ac:dyDescent="0.25">
      <c r="A13095" s="85">
        <v>45617</v>
      </c>
      <c r="B13095" s="87" t="s">
        <v>577</v>
      </c>
      <c r="C13095" s="2">
        <v>2</v>
      </c>
    </row>
    <row r="13096" spans="1:3" ht="22.5" x14ac:dyDescent="0.25">
      <c r="A13096" s="85">
        <v>45617</v>
      </c>
      <c r="B13096" s="86" t="s">
        <v>549</v>
      </c>
      <c r="C13096" s="2">
        <v>2</v>
      </c>
    </row>
    <row r="13097" spans="1:3" ht="22.5" x14ac:dyDescent="0.25">
      <c r="A13097" s="85">
        <v>45617</v>
      </c>
      <c r="B13097" s="87" t="s">
        <v>556</v>
      </c>
      <c r="C13097" s="2">
        <v>2</v>
      </c>
    </row>
    <row r="13098" spans="1:3" x14ac:dyDescent="0.25">
      <c r="A13098" s="85">
        <v>45617</v>
      </c>
      <c r="B13098" s="86" t="s">
        <v>541</v>
      </c>
      <c r="C13098" s="2">
        <v>2</v>
      </c>
    </row>
    <row r="13099" spans="1:3" x14ac:dyDescent="0.25">
      <c r="A13099" s="85">
        <v>45617</v>
      </c>
      <c r="B13099" s="86" t="s">
        <v>547</v>
      </c>
      <c r="C13099" s="2">
        <v>2</v>
      </c>
    </row>
    <row r="13100" spans="1:3" ht="22.5" x14ac:dyDescent="0.25">
      <c r="A13100" s="85">
        <v>45617</v>
      </c>
      <c r="B13100" s="87" t="s">
        <v>568</v>
      </c>
      <c r="C13100" s="2">
        <v>2</v>
      </c>
    </row>
    <row r="13101" spans="1:3" ht="22.5" x14ac:dyDescent="0.25">
      <c r="A13101" s="85">
        <v>45617</v>
      </c>
      <c r="B13101" s="86" t="s">
        <v>584</v>
      </c>
      <c r="C13101" s="2">
        <v>2</v>
      </c>
    </row>
    <row r="13102" spans="1:3" ht="22.5" x14ac:dyDescent="0.25">
      <c r="A13102" s="85">
        <v>45617</v>
      </c>
      <c r="B13102" s="86" t="s">
        <v>563</v>
      </c>
      <c r="C13102" s="2">
        <v>2</v>
      </c>
    </row>
    <row r="13103" spans="1:3" x14ac:dyDescent="0.25">
      <c r="A13103" s="85">
        <v>45617</v>
      </c>
      <c r="B13103" s="87" t="s">
        <v>564</v>
      </c>
      <c r="C13103" s="2">
        <v>1</v>
      </c>
    </row>
    <row r="13104" spans="1:3" ht="22.5" x14ac:dyDescent="0.25">
      <c r="A13104" s="85">
        <v>45617</v>
      </c>
      <c r="B13104" s="86" t="s">
        <v>543</v>
      </c>
      <c r="C13104" s="2">
        <v>2</v>
      </c>
    </row>
    <row r="13105" spans="1:3" ht="22.5" x14ac:dyDescent="0.25">
      <c r="A13105" s="85">
        <v>45617</v>
      </c>
      <c r="B13105" s="86" t="s">
        <v>538</v>
      </c>
      <c r="C13105" s="2">
        <v>2</v>
      </c>
    </row>
    <row r="13106" spans="1:3" x14ac:dyDescent="0.25">
      <c r="A13106" s="85">
        <v>45618</v>
      </c>
      <c r="B13106" s="87" t="s">
        <v>580</v>
      </c>
      <c r="C13106" s="2">
        <v>2</v>
      </c>
    </row>
    <row r="13107" spans="1:3" x14ac:dyDescent="0.25">
      <c r="A13107" s="85">
        <v>45618</v>
      </c>
      <c r="B13107" s="87" t="s">
        <v>519</v>
      </c>
      <c r="C13107" s="2"/>
    </row>
    <row r="13108" spans="1:3" ht="22.5" x14ac:dyDescent="0.25">
      <c r="A13108" s="85">
        <v>45618</v>
      </c>
      <c r="B13108" s="86" t="s">
        <v>581</v>
      </c>
      <c r="C13108" s="2"/>
    </row>
    <row r="13109" spans="1:3" ht="22.5" x14ac:dyDescent="0.25">
      <c r="A13109" s="85">
        <v>45618</v>
      </c>
      <c r="B13109" s="86" t="s">
        <v>550</v>
      </c>
      <c r="C13109" s="2"/>
    </row>
    <row r="13110" spans="1:3" ht="22.5" x14ac:dyDescent="0.25">
      <c r="A13110" s="85">
        <v>45618</v>
      </c>
      <c r="B13110" s="87" t="s">
        <v>492</v>
      </c>
      <c r="C13110" s="2">
        <v>2</v>
      </c>
    </row>
    <row r="13111" spans="1:3" ht="22.5" x14ac:dyDescent="0.25">
      <c r="A13111" s="85">
        <v>45618</v>
      </c>
      <c r="B13111" s="87" t="s">
        <v>433</v>
      </c>
      <c r="C13111" s="2"/>
    </row>
    <row r="13112" spans="1:3" x14ac:dyDescent="0.25">
      <c r="A13112" s="85">
        <v>45618</v>
      </c>
      <c r="B13112" s="86" t="s">
        <v>495</v>
      </c>
      <c r="C13112" s="2"/>
    </row>
    <row r="13113" spans="1:3" ht="22.5" x14ac:dyDescent="0.25">
      <c r="A13113" s="85">
        <v>45618</v>
      </c>
      <c r="B13113" s="86" t="s">
        <v>515</v>
      </c>
      <c r="C13113" s="2">
        <v>2</v>
      </c>
    </row>
    <row r="13114" spans="1:3" ht="22.5" x14ac:dyDescent="0.25">
      <c r="A13114" s="85">
        <v>45618</v>
      </c>
      <c r="B13114" s="87" t="s">
        <v>552</v>
      </c>
      <c r="C13114" s="2">
        <v>2</v>
      </c>
    </row>
    <row r="13115" spans="1:3" ht="22.5" x14ac:dyDescent="0.25">
      <c r="A13115" s="85">
        <v>45618</v>
      </c>
      <c r="B13115" s="87" t="s">
        <v>503</v>
      </c>
      <c r="C13115" s="2">
        <v>2</v>
      </c>
    </row>
    <row r="13116" spans="1:3" x14ac:dyDescent="0.25">
      <c r="A13116" s="85">
        <v>45618</v>
      </c>
      <c r="B13116" s="87" t="s">
        <v>494</v>
      </c>
      <c r="C13116" s="2"/>
    </row>
    <row r="13117" spans="1:3" ht="22.5" x14ac:dyDescent="0.25">
      <c r="A13117" s="85">
        <v>45618</v>
      </c>
      <c r="B13117" s="87" t="s">
        <v>565</v>
      </c>
      <c r="C13117" s="2">
        <v>1</v>
      </c>
    </row>
    <row r="13118" spans="1:3" ht="22.5" x14ac:dyDescent="0.25">
      <c r="A13118" s="85">
        <v>45618</v>
      </c>
      <c r="B13118" s="86" t="s">
        <v>489</v>
      </c>
      <c r="C13118" s="2">
        <v>2</v>
      </c>
    </row>
    <row r="13119" spans="1:3" ht="22.5" x14ac:dyDescent="0.25">
      <c r="A13119" s="85">
        <v>45618</v>
      </c>
      <c r="B13119" s="86" t="s">
        <v>511</v>
      </c>
      <c r="C13119" s="2">
        <v>1</v>
      </c>
    </row>
    <row r="13120" spans="1:3" ht="22.5" x14ac:dyDescent="0.25">
      <c r="A13120" s="85">
        <v>45618</v>
      </c>
      <c r="B13120" s="86" t="s">
        <v>551</v>
      </c>
      <c r="C13120" s="2">
        <v>2</v>
      </c>
    </row>
    <row r="13121" spans="1:3" ht="22.5" x14ac:dyDescent="0.25">
      <c r="A13121" s="85">
        <v>45618</v>
      </c>
      <c r="B13121" s="86" t="s">
        <v>493</v>
      </c>
      <c r="C13121" s="2">
        <v>2</v>
      </c>
    </row>
    <row r="13122" spans="1:3" x14ac:dyDescent="0.25">
      <c r="A13122" s="85">
        <v>45618</v>
      </c>
      <c r="B13122" s="86" t="s">
        <v>497</v>
      </c>
      <c r="C13122" s="2">
        <v>2</v>
      </c>
    </row>
    <row r="13123" spans="1:3" ht="22.5" x14ac:dyDescent="0.25">
      <c r="A13123" s="85">
        <v>45618</v>
      </c>
      <c r="B13123" s="87" t="s">
        <v>490</v>
      </c>
      <c r="C13123" s="2">
        <v>2</v>
      </c>
    </row>
    <row r="13124" spans="1:3" ht="22.5" x14ac:dyDescent="0.25">
      <c r="A13124" s="85">
        <v>45618</v>
      </c>
      <c r="B13124" s="86" t="s">
        <v>554</v>
      </c>
      <c r="C13124" s="2">
        <v>1</v>
      </c>
    </row>
    <row r="13125" spans="1:3" x14ac:dyDescent="0.25">
      <c r="A13125" s="85">
        <v>45618</v>
      </c>
      <c r="B13125" s="86" t="s">
        <v>498</v>
      </c>
      <c r="C13125" s="2">
        <v>2</v>
      </c>
    </row>
    <row r="13126" spans="1:3" x14ac:dyDescent="0.25">
      <c r="A13126" s="85">
        <v>45618</v>
      </c>
      <c r="B13126" s="87" t="s">
        <v>509</v>
      </c>
      <c r="C13126" s="2">
        <v>1</v>
      </c>
    </row>
    <row r="13127" spans="1:3" ht="22.5" x14ac:dyDescent="0.25">
      <c r="A13127" s="85">
        <v>45618</v>
      </c>
      <c r="B13127" s="87" t="s">
        <v>569</v>
      </c>
      <c r="C13127" s="2">
        <v>2</v>
      </c>
    </row>
    <row r="13128" spans="1:3" ht="22.5" x14ac:dyDescent="0.25">
      <c r="A13128" s="85">
        <v>45618</v>
      </c>
      <c r="B13128" s="87" t="s">
        <v>499</v>
      </c>
      <c r="C13128" s="2">
        <v>2</v>
      </c>
    </row>
    <row r="13129" spans="1:3" ht="22.5" x14ac:dyDescent="0.25">
      <c r="A13129" s="85">
        <v>45618</v>
      </c>
      <c r="B13129" s="87" t="s">
        <v>549</v>
      </c>
      <c r="C13129" s="2">
        <v>1</v>
      </c>
    </row>
    <row r="13130" spans="1:3" ht="22.5" x14ac:dyDescent="0.25">
      <c r="A13130" s="85">
        <v>45618</v>
      </c>
      <c r="B13130" s="87" t="s">
        <v>572</v>
      </c>
      <c r="C13130" s="2">
        <v>2</v>
      </c>
    </row>
    <row r="13131" spans="1:3" x14ac:dyDescent="0.25">
      <c r="A13131" s="85">
        <v>45618</v>
      </c>
      <c r="B13131" s="87" t="s">
        <v>525</v>
      </c>
      <c r="C13131" s="2">
        <v>2</v>
      </c>
    </row>
    <row r="13132" spans="1:3" ht="22.5" x14ac:dyDescent="0.25">
      <c r="A13132" s="85">
        <v>45618</v>
      </c>
      <c r="B13132" s="87" t="s">
        <v>512</v>
      </c>
      <c r="C13132" s="2">
        <v>2</v>
      </c>
    </row>
    <row r="13133" spans="1:3" x14ac:dyDescent="0.25">
      <c r="A13133" s="85">
        <v>45618</v>
      </c>
      <c r="B13133" s="87" t="s">
        <v>507</v>
      </c>
      <c r="C13133" s="2">
        <v>2</v>
      </c>
    </row>
    <row r="13134" spans="1:3" ht="22.5" x14ac:dyDescent="0.25">
      <c r="A13134" s="85">
        <v>45618</v>
      </c>
      <c r="B13134" s="87" t="s">
        <v>538</v>
      </c>
      <c r="C13134" s="2"/>
    </row>
    <row r="13135" spans="1:3" x14ac:dyDescent="0.25">
      <c r="A13135" s="85">
        <v>45618</v>
      </c>
      <c r="B13135" s="86" t="s">
        <v>506</v>
      </c>
      <c r="C13135" s="2"/>
    </row>
    <row r="13136" spans="1:3" ht="22.5" x14ac:dyDescent="0.25">
      <c r="A13136" s="85">
        <v>45618</v>
      </c>
      <c r="B13136" s="86" t="s">
        <v>522</v>
      </c>
      <c r="C13136" s="2">
        <v>2</v>
      </c>
    </row>
    <row r="13137" spans="1:3" ht="22.5" x14ac:dyDescent="0.25">
      <c r="A13137" s="85">
        <v>45618</v>
      </c>
      <c r="B13137" s="86" t="s">
        <v>510</v>
      </c>
      <c r="C13137" s="2">
        <v>2</v>
      </c>
    </row>
    <row r="13138" spans="1:3" x14ac:dyDescent="0.25">
      <c r="A13138" s="85">
        <v>45618</v>
      </c>
      <c r="B13138" s="86" t="s">
        <v>575</v>
      </c>
      <c r="C13138" s="2">
        <v>2</v>
      </c>
    </row>
    <row r="13139" spans="1:3" x14ac:dyDescent="0.25">
      <c r="A13139" s="85">
        <v>45618</v>
      </c>
      <c r="B13139" s="87" t="s">
        <v>516</v>
      </c>
      <c r="C13139" s="2">
        <v>2</v>
      </c>
    </row>
    <row r="13140" spans="1:3" ht="22.5" x14ac:dyDescent="0.25">
      <c r="A13140" s="85">
        <v>45618</v>
      </c>
      <c r="B13140" s="87" t="s">
        <v>556</v>
      </c>
      <c r="C13140" s="2">
        <v>1</v>
      </c>
    </row>
    <row r="13141" spans="1:3" x14ac:dyDescent="0.25">
      <c r="A13141" s="85">
        <v>45618</v>
      </c>
      <c r="B13141" s="86" t="s">
        <v>520</v>
      </c>
      <c r="C13141" s="2"/>
    </row>
    <row r="13142" spans="1:3" ht="22.5" x14ac:dyDescent="0.25">
      <c r="A13142" s="85">
        <v>45618</v>
      </c>
      <c r="B13142" s="87" t="s">
        <v>555</v>
      </c>
      <c r="C13142" s="2">
        <v>2</v>
      </c>
    </row>
    <row r="13143" spans="1:3" ht="22.5" x14ac:dyDescent="0.25">
      <c r="A13143" s="85">
        <v>45618</v>
      </c>
      <c r="B13143" s="87" t="s">
        <v>500</v>
      </c>
      <c r="C13143" s="2">
        <v>2</v>
      </c>
    </row>
    <row r="13144" spans="1:3" x14ac:dyDescent="0.25">
      <c r="A13144" s="85">
        <v>45618</v>
      </c>
      <c r="B13144" s="87" t="s">
        <v>524</v>
      </c>
      <c r="C13144" s="2">
        <v>2</v>
      </c>
    </row>
    <row r="13145" spans="1:3" ht="22.5" x14ac:dyDescent="0.25">
      <c r="A13145" s="85">
        <v>45618</v>
      </c>
      <c r="B13145" s="86" t="s">
        <v>529</v>
      </c>
      <c r="C13145" s="2">
        <v>2</v>
      </c>
    </row>
    <row r="13146" spans="1:3" x14ac:dyDescent="0.25">
      <c r="A13146" s="85">
        <v>45618</v>
      </c>
      <c r="B13146" s="87" t="s">
        <v>518</v>
      </c>
      <c r="C13146" s="2">
        <v>2</v>
      </c>
    </row>
    <row r="13147" spans="1:3" ht="22.5" x14ac:dyDescent="0.25">
      <c r="A13147" s="85">
        <v>45618</v>
      </c>
      <c r="B13147" s="87" t="s">
        <v>535</v>
      </c>
      <c r="C13147" s="2">
        <v>2</v>
      </c>
    </row>
    <row r="13148" spans="1:3" ht="22.5" x14ac:dyDescent="0.25">
      <c r="A13148" s="85">
        <v>45618</v>
      </c>
      <c r="B13148" s="86" t="s">
        <v>558</v>
      </c>
      <c r="C13148" s="2">
        <v>1</v>
      </c>
    </row>
    <row r="13149" spans="1:3" x14ac:dyDescent="0.25">
      <c r="A13149" s="85">
        <v>45618</v>
      </c>
      <c r="B13149" s="87" t="s">
        <v>561</v>
      </c>
      <c r="C13149" s="2">
        <v>2</v>
      </c>
    </row>
    <row r="13150" spans="1:3" ht="22.5" x14ac:dyDescent="0.25">
      <c r="A13150" s="85">
        <v>45618</v>
      </c>
      <c r="B13150" s="86" t="s">
        <v>517</v>
      </c>
      <c r="C13150" s="2">
        <v>2</v>
      </c>
    </row>
    <row r="13151" spans="1:3" x14ac:dyDescent="0.25">
      <c r="A13151" s="85">
        <v>45618</v>
      </c>
      <c r="B13151" s="87" t="s">
        <v>527</v>
      </c>
      <c r="C13151" s="2">
        <v>2</v>
      </c>
    </row>
    <row r="13152" spans="1:3" ht="22.5" x14ac:dyDescent="0.25">
      <c r="A13152" s="85">
        <v>45618</v>
      </c>
      <c r="B13152" s="87" t="s">
        <v>514</v>
      </c>
      <c r="C13152" s="2">
        <v>2</v>
      </c>
    </row>
    <row r="13153" spans="1:3" ht="22.5" x14ac:dyDescent="0.25">
      <c r="A13153" s="85">
        <v>45618</v>
      </c>
      <c r="B13153" s="86" t="s">
        <v>526</v>
      </c>
      <c r="C13153" s="2">
        <v>2</v>
      </c>
    </row>
    <row r="13154" spans="1:3" ht="22.5" x14ac:dyDescent="0.25">
      <c r="A13154" s="85">
        <v>45618</v>
      </c>
      <c r="B13154" s="86" t="s">
        <v>629</v>
      </c>
      <c r="C13154" s="2">
        <v>1</v>
      </c>
    </row>
    <row r="13155" spans="1:3" ht="22.5" x14ac:dyDescent="0.25">
      <c r="A13155" s="85">
        <v>45618</v>
      </c>
      <c r="B13155" s="86" t="s">
        <v>559</v>
      </c>
      <c r="C13155" s="2">
        <v>2</v>
      </c>
    </row>
    <row r="13156" spans="1:3" ht="22.5" x14ac:dyDescent="0.25">
      <c r="A13156" s="85">
        <v>45618</v>
      </c>
      <c r="B13156" s="86" t="s">
        <v>531</v>
      </c>
      <c r="C13156" s="2">
        <v>2</v>
      </c>
    </row>
    <row r="13157" spans="1:3" ht="22.5" x14ac:dyDescent="0.25">
      <c r="A13157" s="85">
        <v>45618</v>
      </c>
      <c r="B13157" s="86" t="s">
        <v>530</v>
      </c>
      <c r="C13157" s="2">
        <v>2</v>
      </c>
    </row>
    <row r="13158" spans="1:3" ht="22.5" x14ac:dyDescent="0.25">
      <c r="A13158" s="85">
        <v>45618</v>
      </c>
      <c r="B13158" s="87" t="s">
        <v>560</v>
      </c>
      <c r="C13158" s="2">
        <v>2</v>
      </c>
    </row>
    <row r="13159" spans="1:3" ht="22.5" x14ac:dyDescent="0.25">
      <c r="A13159" s="85">
        <v>45618</v>
      </c>
      <c r="B13159" s="86" t="s">
        <v>577</v>
      </c>
      <c r="C13159" s="2">
        <v>2</v>
      </c>
    </row>
    <row r="13160" spans="1:3" ht="22.5" x14ac:dyDescent="0.25">
      <c r="A13160" s="85">
        <v>45618</v>
      </c>
      <c r="B13160" s="86" t="s">
        <v>534</v>
      </c>
      <c r="C13160" s="2">
        <v>2</v>
      </c>
    </row>
    <row r="13161" spans="1:3" x14ac:dyDescent="0.25">
      <c r="A13161" s="85">
        <v>45618</v>
      </c>
      <c r="B13161" s="86" t="s">
        <v>562</v>
      </c>
      <c r="C13161" s="2">
        <v>2</v>
      </c>
    </row>
    <row r="13162" spans="1:3" ht="22.5" x14ac:dyDescent="0.25">
      <c r="A13162" s="85">
        <v>45618</v>
      </c>
      <c r="B13162" s="86" t="s">
        <v>540</v>
      </c>
      <c r="C13162" s="2">
        <v>2</v>
      </c>
    </row>
    <row r="13163" spans="1:3" ht="22.5" x14ac:dyDescent="0.25">
      <c r="A13163" s="85">
        <v>45618</v>
      </c>
      <c r="B13163" s="86" t="s">
        <v>504</v>
      </c>
      <c r="C13163" s="2">
        <v>2</v>
      </c>
    </row>
    <row r="13164" spans="1:3" x14ac:dyDescent="0.25">
      <c r="A13164" s="85">
        <v>45618</v>
      </c>
      <c r="B13164" s="87" t="s">
        <v>502</v>
      </c>
      <c r="C13164" s="2">
        <v>2</v>
      </c>
    </row>
    <row r="13165" spans="1:3" ht="22.5" x14ac:dyDescent="0.25">
      <c r="A13165" s="85">
        <v>45618</v>
      </c>
      <c r="B13165" s="87" t="s">
        <v>539</v>
      </c>
      <c r="C13165" s="2">
        <v>2</v>
      </c>
    </row>
    <row r="13166" spans="1:3" x14ac:dyDescent="0.25">
      <c r="A13166" s="85">
        <v>45618</v>
      </c>
      <c r="B13166" s="87" t="s">
        <v>536</v>
      </c>
      <c r="C13166" s="2">
        <v>2</v>
      </c>
    </row>
    <row r="13167" spans="1:3" ht="22.5" x14ac:dyDescent="0.25">
      <c r="A13167" s="85">
        <v>45618</v>
      </c>
      <c r="B13167" s="87" t="s">
        <v>543</v>
      </c>
      <c r="C13167" s="2">
        <v>2</v>
      </c>
    </row>
    <row r="13168" spans="1:3" ht="22.5" x14ac:dyDescent="0.25">
      <c r="A13168" s="85">
        <v>45618</v>
      </c>
      <c r="B13168" s="87" t="s">
        <v>563</v>
      </c>
      <c r="C13168" s="2">
        <v>2</v>
      </c>
    </row>
    <row r="13169" spans="1:3" ht="22.5" x14ac:dyDescent="0.25">
      <c r="A13169" s="85">
        <v>45618</v>
      </c>
      <c r="B13169" s="86" t="s">
        <v>584</v>
      </c>
      <c r="C13169" s="2">
        <v>2</v>
      </c>
    </row>
    <row r="13170" spans="1:3" x14ac:dyDescent="0.25">
      <c r="A13170" s="85">
        <v>45618</v>
      </c>
      <c r="B13170" s="86" t="s">
        <v>546</v>
      </c>
      <c r="C13170" s="2">
        <v>2</v>
      </c>
    </row>
    <row r="13171" spans="1:3" ht="22.5" x14ac:dyDescent="0.25">
      <c r="A13171" s="85">
        <v>45618</v>
      </c>
      <c r="B13171" s="86" t="s">
        <v>568</v>
      </c>
      <c r="C13171" s="2">
        <v>2</v>
      </c>
    </row>
    <row r="13172" spans="1:3" ht="22.5" x14ac:dyDescent="0.25">
      <c r="A13172" s="85">
        <v>45618</v>
      </c>
      <c r="B13172" s="86" t="s">
        <v>545</v>
      </c>
      <c r="C13172" s="2">
        <v>2</v>
      </c>
    </row>
    <row r="13173" spans="1:3" x14ac:dyDescent="0.25">
      <c r="A13173" s="85">
        <v>45618</v>
      </c>
      <c r="B13173" s="86" t="s">
        <v>564</v>
      </c>
      <c r="C13173" s="2">
        <v>2</v>
      </c>
    </row>
    <row r="13174" spans="1:3" x14ac:dyDescent="0.25">
      <c r="A13174" s="85">
        <v>45619</v>
      </c>
      <c r="B13174" s="86" t="s">
        <v>580</v>
      </c>
      <c r="C13174" s="2"/>
    </row>
    <row r="13175" spans="1:3" x14ac:dyDescent="0.25">
      <c r="A13175" s="85">
        <v>45619</v>
      </c>
      <c r="B13175" s="87" t="s">
        <v>497</v>
      </c>
      <c r="C13175" s="2"/>
    </row>
    <row r="13176" spans="1:3" ht="22.5" x14ac:dyDescent="0.25">
      <c r="A13176" s="85">
        <v>45619</v>
      </c>
      <c r="B13176" s="86" t="s">
        <v>556</v>
      </c>
      <c r="C13176" s="2">
        <v>2</v>
      </c>
    </row>
    <row r="13177" spans="1:3" ht="22.5" x14ac:dyDescent="0.25">
      <c r="A13177" s="85">
        <v>45619</v>
      </c>
      <c r="B13177" s="87" t="s">
        <v>555</v>
      </c>
      <c r="C13177" s="2"/>
    </row>
    <row r="13178" spans="1:3" ht="22.5" x14ac:dyDescent="0.25">
      <c r="A13178" s="85">
        <v>45619</v>
      </c>
      <c r="B13178" s="86" t="s">
        <v>568</v>
      </c>
      <c r="C13178" s="2"/>
    </row>
    <row r="13179" spans="1:3" x14ac:dyDescent="0.25">
      <c r="A13179" s="85">
        <v>45619</v>
      </c>
      <c r="B13179" s="87" t="s">
        <v>495</v>
      </c>
      <c r="C13179" s="2"/>
    </row>
    <row r="13180" spans="1:3" x14ac:dyDescent="0.25">
      <c r="A13180" s="85">
        <v>45619</v>
      </c>
      <c r="B13180" s="86" t="s">
        <v>553</v>
      </c>
      <c r="C13180" s="2">
        <v>2</v>
      </c>
    </row>
    <row r="13181" spans="1:3" x14ac:dyDescent="0.25">
      <c r="A13181" s="85">
        <v>45619</v>
      </c>
      <c r="B13181" s="87" t="s">
        <v>532</v>
      </c>
      <c r="C13181" s="2">
        <v>2</v>
      </c>
    </row>
    <row r="13182" spans="1:3" ht="22.5" x14ac:dyDescent="0.25">
      <c r="A13182" s="85">
        <v>45619</v>
      </c>
      <c r="B13182" s="87" t="s">
        <v>511</v>
      </c>
      <c r="C13182" s="2">
        <v>1</v>
      </c>
    </row>
    <row r="13183" spans="1:3" ht="22.5" x14ac:dyDescent="0.25">
      <c r="A13183" s="85">
        <v>45619</v>
      </c>
      <c r="B13183" s="86" t="s">
        <v>577</v>
      </c>
      <c r="C13183" s="2">
        <v>1</v>
      </c>
    </row>
    <row r="13184" spans="1:3" ht="22.5" x14ac:dyDescent="0.25">
      <c r="A13184" s="85">
        <v>45619</v>
      </c>
      <c r="B13184" s="86" t="s">
        <v>491</v>
      </c>
      <c r="C13184" s="2">
        <v>1</v>
      </c>
    </row>
    <row r="13185" spans="1:3" ht="22.5" x14ac:dyDescent="0.25">
      <c r="A13185" s="85">
        <v>45619</v>
      </c>
      <c r="B13185" s="87" t="s">
        <v>503</v>
      </c>
      <c r="C13185" s="2">
        <v>2</v>
      </c>
    </row>
    <row r="13186" spans="1:3" x14ac:dyDescent="0.25">
      <c r="A13186" s="85">
        <v>45619</v>
      </c>
      <c r="B13186" s="87" t="s">
        <v>573</v>
      </c>
      <c r="C13186" s="2">
        <v>1</v>
      </c>
    </row>
    <row r="13187" spans="1:3" x14ac:dyDescent="0.25">
      <c r="A13187" s="85">
        <v>45619</v>
      </c>
      <c r="B13187" s="87" t="s">
        <v>546</v>
      </c>
      <c r="C13187" s="2">
        <v>1</v>
      </c>
    </row>
    <row r="13188" spans="1:3" ht="22.5" x14ac:dyDescent="0.25">
      <c r="A13188" s="85">
        <v>45619</v>
      </c>
      <c r="B13188" s="87" t="s">
        <v>492</v>
      </c>
      <c r="C13188" s="2">
        <v>2</v>
      </c>
    </row>
    <row r="13189" spans="1:3" x14ac:dyDescent="0.25">
      <c r="A13189" s="85">
        <v>45619</v>
      </c>
      <c r="B13189" s="86" t="s">
        <v>575</v>
      </c>
      <c r="C13189" s="2"/>
    </row>
    <row r="13190" spans="1:3" x14ac:dyDescent="0.25">
      <c r="A13190" s="85">
        <v>45619</v>
      </c>
      <c r="B13190" s="87" t="s">
        <v>520</v>
      </c>
      <c r="C13190" s="2"/>
    </row>
    <row r="13191" spans="1:3" ht="22.5" x14ac:dyDescent="0.25">
      <c r="A13191" s="85">
        <v>45619</v>
      </c>
      <c r="B13191" s="86" t="s">
        <v>535</v>
      </c>
      <c r="C13191" s="2">
        <v>1</v>
      </c>
    </row>
    <row r="13192" spans="1:3" x14ac:dyDescent="0.25">
      <c r="A13192" s="85">
        <v>45619</v>
      </c>
      <c r="B13192" s="86" t="s">
        <v>564</v>
      </c>
      <c r="C13192" s="2">
        <v>2</v>
      </c>
    </row>
    <row r="13193" spans="1:3" ht="22.5" x14ac:dyDescent="0.25">
      <c r="A13193" s="85">
        <v>45619</v>
      </c>
      <c r="B13193" s="86" t="s">
        <v>629</v>
      </c>
      <c r="C13193" s="2">
        <v>2</v>
      </c>
    </row>
    <row r="13194" spans="1:3" ht="22.5" x14ac:dyDescent="0.25">
      <c r="A13194" s="85">
        <v>45619</v>
      </c>
      <c r="B13194" s="86" t="s">
        <v>559</v>
      </c>
      <c r="C13194" s="2">
        <v>2</v>
      </c>
    </row>
    <row r="13195" spans="1:3" ht="22.5" x14ac:dyDescent="0.25">
      <c r="A13195" s="85">
        <v>45619</v>
      </c>
      <c r="B13195" s="87" t="s">
        <v>514</v>
      </c>
      <c r="C13195" s="2">
        <v>2</v>
      </c>
    </row>
    <row r="13196" spans="1:3" x14ac:dyDescent="0.25">
      <c r="A13196" s="85">
        <v>45619</v>
      </c>
      <c r="B13196" s="86" t="s">
        <v>541</v>
      </c>
      <c r="C13196" s="2">
        <v>1</v>
      </c>
    </row>
    <row r="13197" spans="1:3" ht="22.5" x14ac:dyDescent="0.25">
      <c r="A13197" s="85">
        <v>45619</v>
      </c>
      <c r="B13197" s="87" t="s">
        <v>526</v>
      </c>
      <c r="C13197" s="2">
        <v>2</v>
      </c>
    </row>
    <row r="13198" spans="1:3" ht="22.5" x14ac:dyDescent="0.25">
      <c r="A13198" s="85">
        <v>45619</v>
      </c>
      <c r="B13198" s="86" t="s">
        <v>504</v>
      </c>
      <c r="C13198" s="2">
        <v>2</v>
      </c>
    </row>
    <row r="13199" spans="1:3" x14ac:dyDescent="0.25">
      <c r="A13199" s="85">
        <v>45619</v>
      </c>
      <c r="B13199" s="86" t="s">
        <v>524</v>
      </c>
      <c r="C13199" s="2">
        <v>2</v>
      </c>
    </row>
    <row r="13200" spans="1:3" ht="22.5" x14ac:dyDescent="0.25">
      <c r="A13200" s="85">
        <v>45619</v>
      </c>
      <c r="B13200" s="87" t="s">
        <v>537</v>
      </c>
      <c r="C13200" s="2">
        <v>2</v>
      </c>
    </row>
    <row r="13201" spans="1:3" x14ac:dyDescent="0.25">
      <c r="A13201" s="85">
        <v>45619</v>
      </c>
      <c r="B13201" s="86" t="s">
        <v>518</v>
      </c>
      <c r="C13201" s="2">
        <v>2</v>
      </c>
    </row>
    <row r="13202" spans="1:3" ht="22.5" x14ac:dyDescent="0.25">
      <c r="A13202" s="85">
        <v>45619</v>
      </c>
      <c r="B13202" s="87" t="s">
        <v>531</v>
      </c>
      <c r="C13202" s="2">
        <v>2</v>
      </c>
    </row>
    <row r="13203" spans="1:3" ht="22.5" x14ac:dyDescent="0.25">
      <c r="A13203" s="85">
        <v>45619</v>
      </c>
      <c r="B13203" s="87" t="s">
        <v>571</v>
      </c>
      <c r="C13203" s="2">
        <v>2</v>
      </c>
    </row>
    <row r="13204" spans="1:3" ht="22.5" x14ac:dyDescent="0.25">
      <c r="A13204" s="85">
        <v>45619</v>
      </c>
      <c r="B13204" s="87" t="s">
        <v>545</v>
      </c>
      <c r="C13204" s="2">
        <v>2</v>
      </c>
    </row>
    <row r="13205" spans="1:3" x14ac:dyDescent="0.25">
      <c r="A13205" s="85">
        <v>45619</v>
      </c>
      <c r="B13205" s="87" t="s">
        <v>506</v>
      </c>
      <c r="C13205" s="2">
        <v>2</v>
      </c>
    </row>
    <row r="13206" spans="1:3" ht="22.5" x14ac:dyDescent="0.25">
      <c r="A13206" s="85">
        <v>45619</v>
      </c>
      <c r="B13206" s="86" t="s">
        <v>563</v>
      </c>
      <c r="C13206" s="2">
        <v>2</v>
      </c>
    </row>
    <row r="13207" spans="1:3" ht="22.5" x14ac:dyDescent="0.25">
      <c r="A13207" s="85">
        <v>45620</v>
      </c>
      <c r="B13207" s="87" t="s">
        <v>491</v>
      </c>
      <c r="C13207" s="2"/>
    </row>
    <row r="13208" spans="1:3" x14ac:dyDescent="0.25">
      <c r="A13208" s="85">
        <v>45620</v>
      </c>
      <c r="B13208" s="86" t="s">
        <v>495</v>
      </c>
      <c r="C13208" s="2"/>
    </row>
    <row r="13209" spans="1:3" x14ac:dyDescent="0.25">
      <c r="A13209" s="85">
        <v>45620</v>
      </c>
      <c r="B13209" s="86" t="s">
        <v>520</v>
      </c>
      <c r="C13209" s="2"/>
    </row>
    <row r="13210" spans="1:3" x14ac:dyDescent="0.25">
      <c r="A13210" s="85">
        <v>45620</v>
      </c>
      <c r="B13210" s="87" t="s">
        <v>541</v>
      </c>
      <c r="C13210" s="2">
        <v>1</v>
      </c>
    </row>
    <row r="13211" spans="1:3" ht="22.5" x14ac:dyDescent="0.25">
      <c r="A13211" s="85">
        <v>45620</v>
      </c>
      <c r="B13211" s="87" t="s">
        <v>576</v>
      </c>
      <c r="C13211" s="2">
        <v>1</v>
      </c>
    </row>
    <row r="13212" spans="1:3" x14ac:dyDescent="0.25">
      <c r="A13212" s="85">
        <v>45620</v>
      </c>
      <c r="B13212" s="87" t="s">
        <v>553</v>
      </c>
      <c r="C13212" s="2">
        <v>2</v>
      </c>
    </row>
    <row r="13213" spans="1:3" ht="22.5" x14ac:dyDescent="0.25">
      <c r="A13213" s="85">
        <v>45620</v>
      </c>
      <c r="B13213" s="86" t="s">
        <v>565</v>
      </c>
      <c r="C13213" s="2">
        <v>1</v>
      </c>
    </row>
    <row r="13214" spans="1:3" ht="22.5" x14ac:dyDescent="0.25">
      <c r="A13214" s="85">
        <v>45620</v>
      </c>
      <c r="B13214" s="87" t="s">
        <v>555</v>
      </c>
      <c r="C13214" s="2">
        <v>1</v>
      </c>
    </row>
    <row r="13215" spans="1:3" x14ac:dyDescent="0.25">
      <c r="A13215" s="85">
        <v>45620</v>
      </c>
      <c r="B13215" s="86" t="s">
        <v>546</v>
      </c>
      <c r="C13215" s="2"/>
    </row>
    <row r="13216" spans="1:3" x14ac:dyDescent="0.25">
      <c r="A13216" s="85">
        <v>45620</v>
      </c>
      <c r="B13216" s="87" t="s">
        <v>519</v>
      </c>
      <c r="C13216" s="2"/>
    </row>
    <row r="13217" spans="1:3" ht="22.5" x14ac:dyDescent="0.25">
      <c r="A13217" s="85">
        <v>45620</v>
      </c>
      <c r="B13217" s="87" t="s">
        <v>556</v>
      </c>
      <c r="C13217" s="2">
        <v>1</v>
      </c>
    </row>
    <row r="13218" spans="1:3" ht="22.5" x14ac:dyDescent="0.25">
      <c r="A13218" s="85">
        <v>45620</v>
      </c>
      <c r="B13218" s="86" t="s">
        <v>511</v>
      </c>
      <c r="C13218" s="2">
        <v>1</v>
      </c>
    </row>
    <row r="13219" spans="1:3" x14ac:dyDescent="0.25">
      <c r="A13219" s="85">
        <v>45620</v>
      </c>
      <c r="B13219" s="87" t="s">
        <v>527</v>
      </c>
      <c r="C13219" s="2">
        <v>1</v>
      </c>
    </row>
    <row r="13220" spans="1:3" ht="22.5" x14ac:dyDescent="0.25">
      <c r="A13220" s="85">
        <v>45620</v>
      </c>
      <c r="B13220" s="87" t="s">
        <v>500</v>
      </c>
      <c r="C13220" s="2">
        <v>1</v>
      </c>
    </row>
    <row r="13221" spans="1:3" ht="22.5" x14ac:dyDescent="0.25">
      <c r="A13221" s="85">
        <v>45620</v>
      </c>
      <c r="B13221" s="87" t="s">
        <v>501</v>
      </c>
      <c r="C13221" s="2">
        <v>1</v>
      </c>
    </row>
    <row r="13222" spans="1:3" x14ac:dyDescent="0.25">
      <c r="A13222" s="85">
        <v>45620</v>
      </c>
      <c r="B13222" s="87" t="s">
        <v>573</v>
      </c>
      <c r="C13222" s="2">
        <v>1</v>
      </c>
    </row>
    <row r="13223" spans="1:3" ht="22.5" x14ac:dyDescent="0.25">
      <c r="A13223" s="85">
        <v>45620</v>
      </c>
      <c r="B13223" s="87" t="s">
        <v>538</v>
      </c>
      <c r="C13223" s="2">
        <v>2</v>
      </c>
    </row>
    <row r="13224" spans="1:3" ht="22.5" x14ac:dyDescent="0.25">
      <c r="A13224" s="85">
        <v>45620</v>
      </c>
      <c r="B13224" s="87" t="s">
        <v>503</v>
      </c>
      <c r="C13224" s="2">
        <v>2</v>
      </c>
    </row>
    <row r="13225" spans="1:3" ht="22.5" x14ac:dyDescent="0.25">
      <c r="A13225" s="85">
        <v>45620</v>
      </c>
      <c r="B13225" s="86" t="s">
        <v>529</v>
      </c>
      <c r="C13225" s="2">
        <v>1</v>
      </c>
    </row>
    <row r="13226" spans="1:3" ht="22.5" x14ac:dyDescent="0.25">
      <c r="A13226" s="85">
        <v>45620</v>
      </c>
      <c r="B13226" s="87" t="s">
        <v>540</v>
      </c>
      <c r="C13226" s="2">
        <v>1</v>
      </c>
    </row>
    <row r="13227" spans="1:3" ht="22.5" x14ac:dyDescent="0.25">
      <c r="A13227" s="85">
        <v>45620</v>
      </c>
      <c r="B13227" s="86" t="s">
        <v>559</v>
      </c>
      <c r="C13227" s="2">
        <v>2</v>
      </c>
    </row>
    <row r="13228" spans="1:3" ht="22.5" x14ac:dyDescent="0.25">
      <c r="A13228" s="85">
        <v>45620</v>
      </c>
      <c r="B13228" s="86" t="s">
        <v>545</v>
      </c>
      <c r="C13228" s="2">
        <v>1</v>
      </c>
    </row>
    <row r="13229" spans="1:3" x14ac:dyDescent="0.25">
      <c r="A13229" s="85">
        <v>45620</v>
      </c>
      <c r="B13229" s="87" t="s">
        <v>564</v>
      </c>
      <c r="C13229" s="2">
        <v>2</v>
      </c>
    </row>
    <row r="13230" spans="1:3" ht="22.5" x14ac:dyDescent="0.25">
      <c r="A13230" s="85">
        <v>45620</v>
      </c>
      <c r="B13230" s="86" t="s">
        <v>492</v>
      </c>
      <c r="C13230" s="2">
        <v>2</v>
      </c>
    </row>
    <row r="13231" spans="1:3" ht="22.5" x14ac:dyDescent="0.25">
      <c r="A13231" s="85">
        <v>45620</v>
      </c>
      <c r="B13231" s="86" t="s">
        <v>629</v>
      </c>
      <c r="C13231" s="2">
        <v>2</v>
      </c>
    </row>
    <row r="13232" spans="1:3" ht="22.5" x14ac:dyDescent="0.25">
      <c r="A13232" s="85">
        <v>45620</v>
      </c>
      <c r="B13232" s="86" t="s">
        <v>514</v>
      </c>
      <c r="C13232" s="2">
        <v>2</v>
      </c>
    </row>
    <row r="13233" spans="1:3" x14ac:dyDescent="0.25">
      <c r="A13233" s="85">
        <v>45620</v>
      </c>
      <c r="B13233" s="87" t="s">
        <v>524</v>
      </c>
      <c r="C13233" s="2">
        <v>2</v>
      </c>
    </row>
    <row r="13234" spans="1:3" x14ac:dyDescent="0.25">
      <c r="A13234" s="85">
        <v>45620</v>
      </c>
      <c r="B13234" s="86" t="s">
        <v>518</v>
      </c>
      <c r="C13234" s="2">
        <v>2</v>
      </c>
    </row>
    <row r="13235" spans="1:3" ht="22.5" x14ac:dyDescent="0.25">
      <c r="A13235" s="85">
        <v>45620</v>
      </c>
      <c r="B13235" s="87" t="s">
        <v>537</v>
      </c>
      <c r="C13235" s="2">
        <v>2</v>
      </c>
    </row>
    <row r="13236" spans="1:3" ht="22.5" x14ac:dyDescent="0.25">
      <c r="A13236" s="85">
        <v>45620</v>
      </c>
      <c r="B13236" s="86" t="s">
        <v>563</v>
      </c>
      <c r="C13236" s="2">
        <v>2</v>
      </c>
    </row>
    <row r="13237" spans="1:3" x14ac:dyDescent="0.25">
      <c r="A13237" s="85">
        <v>45620</v>
      </c>
      <c r="B13237" s="86" t="s">
        <v>532</v>
      </c>
      <c r="C13237" s="2">
        <v>2</v>
      </c>
    </row>
    <row r="13238" spans="1:3" ht="22.5" x14ac:dyDescent="0.25">
      <c r="A13238" s="85">
        <v>45620</v>
      </c>
      <c r="B13238" s="86" t="s">
        <v>571</v>
      </c>
      <c r="C13238" s="2">
        <v>2</v>
      </c>
    </row>
    <row r="13239" spans="1:3" ht="22.5" x14ac:dyDescent="0.25">
      <c r="A13239" s="85">
        <v>45620</v>
      </c>
      <c r="B13239" s="86" t="s">
        <v>508</v>
      </c>
      <c r="C13239" s="2">
        <v>2</v>
      </c>
    </row>
    <row r="13240" spans="1:3" ht="22.5" x14ac:dyDescent="0.25">
      <c r="A13240" s="85">
        <v>45620</v>
      </c>
      <c r="B13240" s="86" t="s">
        <v>504</v>
      </c>
      <c r="C13240" s="2">
        <v>2</v>
      </c>
    </row>
    <row r="13241" spans="1:3" x14ac:dyDescent="0.25">
      <c r="A13241" s="85">
        <v>45620</v>
      </c>
      <c r="B13241" s="86" t="s">
        <v>506</v>
      </c>
      <c r="C13241" s="2">
        <v>2</v>
      </c>
    </row>
    <row r="13242" spans="1:3" ht="22.5" x14ac:dyDescent="0.25">
      <c r="A13242" s="85">
        <v>45620</v>
      </c>
      <c r="B13242" s="87" t="s">
        <v>543</v>
      </c>
      <c r="C13242" s="2">
        <v>2</v>
      </c>
    </row>
    <row r="13243" spans="1:3" ht="22.5" x14ac:dyDescent="0.25">
      <c r="A13243" s="85">
        <v>45621</v>
      </c>
      <c r="B13243" s="87" t="s">
        <v>493</v>
      </c>
      <c r="C13243" s="2">
        <v>2</v>
      </c>
    </row>
    <row r="13244" spans="1:3" x14ac:dyDescent="0.25">
      <c r="A13244" s="85">
        <v>45621</v>
      </c>
      <c r="B13244" s="87" t="s">
        <v>580</v>
      </c>
      <c r="C13244" s="2">
        <v>2</v>
      </c>
    </row>
    <row r="13245" spans="1:3" ht="22.5" x14ac:dyDescent="0.25">
      <c r="A13245" s="85">
        <v>45621</v>
      </c>
      <c r="B13245" s="87" t="s">
        <v>490</v>
      </c>
      <c r="C13245" s="2">
        <v>2</v>
      </c>
    </row>
    <row r="13246" spans="1:3" ht="22.5" x14ac:dyDescent="0.25">
      <c r="A13246" s="85">
        <v>45621</v>
      </c>
      <c r="B13246" s="86" t="s">
        <v>581</v>
      </c>
      <c r="C13246" s="2"/>
    </row>
    <row r="13247" spans="1:3" ht="22.5" x14ac:dyDescent="0.25">
      <c r="A13247" s="85">
        <v>45621</v>
      </c>
      <c r="B13247" s="87" t="s">
        <v>556</v>
      </c>
      <c r="C13247" s="2"/>
    </row>
    <row r="13248" spans="1:3" ht="22.5" x14ac:dyDescent="0.25">
      <c r="A13248" s="85">
        <v>45621</v>
      </c>
      <c r="B13248" s="86" t="s">
        <v>492</v>
      </c>
      <c r="C13248" s="2">
        <v>2</v>
      </c>
    </row>
    <row r="13249" spans="1:3" ht="22.5" x14ac:dyDescent="0.25">
      <c r="A13249" s="85">
        <v>45621</v>
      </c>
      <c r="B13249" s="86" t="s">
        <v>496</v>
      </c>
      <c r="C13249" s="2">
        <v>2</v>
      </c>
    </row>
    <row r="13250" spans="1:3" ht="22.5" x14ac:dyDescent="0.25">
      <c r="A13250" s="85">
        <v>45621</v>
      </c>
      <c r="B13250" s="86" t="s">
        <v>499</v>
      </c>
      <c r="C13250" s="2">
        <v>2</v>
      </c>
    </row>
    <row r="13251" spans="1:3" x14ac:dyDescent="0.25">
      <c r="A13251" s="85">
        <v>45621</v>
      </c>
      <c r="B13251" s="87" t="s">
        <v>498</v>
      </c>
      <c r="C13251" s="2">
        <v>2</v>
      </c>
    </row>
    <row r="13252" spans="1:3" ht="22.5" x14ac:dyDescent="0.25">
      <c r="A13252" s="85">
        <v>45621</v>
      </c>
      <c r="B13252" s="87" t="s">
        <v>552</v>
      </c>
      <c r="C13252" s="2">
        <v>2</v>
      </c>
    </row>
    <row r="13253" spans="1:3" x14ac:dyDescent="0.25">
      <c r="A13253" s="85">
        <v>45621</v>
      </c>
      <c r="B13253" s="86" t="s">
        <v>516</v>
      </c>
      <c r="C13253" s="2"/>
    </row>
    <row r="13254" spans="1:3" x14ac:dyDescent="0.25">
      <c r="A13254" s="85">
        <v>45621</v>
      </c>
      <c r="B13254" s="87" t="s">
        <v>494</v>
      </c>
      <c r="C13254" s="2"/>
    </row>
    <row r="13255" spans="1:3" ht="22.5" x14ac:dyDescent="0.25">
      <c r="A13255" s="85">
        <v>45621</v>
      </c>
      <c r="B13255" s="87" t="s">
        <v>565</v>
      </c>
      <c r="C13255" s="2">
        <v>1</v>
      </c>
    </row>
    <row r="13256" spans="1:3" x14ac:dyDescent="0.25">
      <c r="A13256" s="85">
        <v>45621</v>
      </c>
      <c r="B13256" s="87" t="s">
        <v>495</v>
      </c>
      <c r="C13256" s="2"/>
    </row>
    <row r="13257" spans="1:3" ht="22.5" x14ac:dyDescent="0.25">
      <c r="A13257" s="85">
        <v>45621</v>
      </c>
      <c r="B13257" s="86" t="s">
        <v>557</v>
      </c>
      <c r="C13257" s="2">
        <v>1</v>
      </c>
    </row>
    <row r="13258" spans="1:3" ht="22.5" x14ac:dyDescent="0.25">
      <c r="A13258" s="85">
        <v>45621</v>
      </c>
      <c r="B13258" s="87" t="s">
        <v>501</v>
      </c>
      <c r="C13258" s="2">
        <v>2</v>
      </c>
    </row>
    <row r="13259" spans="1:3" x14ac:dyDescent="0.25">
      <c r="A13259" s="85">
        <v>45621</v>
      </c>
      <c r="B13259" s="87" t="s">
        <v>497</v>
      </c>
      <c r="C13259" s="2">
        <v>2</v>
      </c>
    </row>
    <row r="13260" spans="1:3" x14ac:dyDescent="0.25">
      <c r="A13260" s="85">
        <v>45621</v>
      </c>
      <c r="B13260" s="87" t="s">
        <v>509</v>
      </c>
      <c r="C13260" s="2">
        <v>1</v>
      </c>
    </row>
    <row r="13261" spans="1:3" ht="22.5" x14ac:dyDescent="0.25">
      <c r="A13261" s="85">
        <v>45621</v>
      </c>
      <c r="B13261" s="86" t="s">
        <v>511</v>
      </c>
      <c r="C13261" s="2">
        <v>1</v>
      </c>
    </row>
    <row r="13262" spans="1:3" ht="22.5" x14ac:dyDescent="0.25">
      <c r="A13262" s="85">
        <v>45621</v>
      </c>
      <c r="B13262" s="86" t="s">
        <v>505</v>
      </c>
      <c r="C13262" s="2">
        <v>2</v>
      </c>
    </row>
    <row r="13263" spans="1:3" ht="22.5" x14ac:dyDescent="0.25">
      <c r="A13263" s="85">
        <v>45621</v>
      </c>
      <c r="B13263" s="87" t="s">
        <v>512</v>
      </c>
      <c r="C13263" s="2">
        <v>2</v>
      </c>
    </row>
    <row r="13264" spans="1:3" x14ac:dyDescent="0.25">
      <c r="A13264" s="85">
        <v>45621</v>
      </c>
      <c r="B13264" s="86" t="s">
        <v>502</v>
      </c>
      <c r="C13264" s="2">
        <v>1</v>
      </c>
    </row>
    <row r="13265" spans="1:3" ht="22.5" x14ac:dyDescent="0.25">
      <c r="A13265" s="85">
        <v>45621</v>
      </c>
      <c r="B13265" s="86" t="s">
        <v>522</v>
      </c>
      <c r="C13265" s="2">
        <v>2</v>
      </c>
    </row>
    <row r="13266" spans="1:3" ht="22.5" x14ac:dyDescent="0.25">
      <c r="A13266" s="85">
        <v>45621</v>
      </c>
      <c r="B13266" s="86" t="s">
        <v>503</v>
      </c>
      <c r="C13266" s="2">
        <v>2</v>
      </c>
    </row>
    <row r="13267" spans="1:3" ht="22.5" x14ac:dyDescent="0.25">
      <c r="A13267" s="85">
        <v>45621</v>
      </c>
      <c r="B13267" s="87" t="s">
        <v>500</v>
      </c>
      <c r="C13267" s="2">
        <v>2</v>
      </c>
    </row>
    <row r="13268" spans="1:3" x14ac:dyDescent="0.25">
      <c r="A13268" s="85">
        <v>45621</v>
      </c>
      <c r="B13268" s="86" t="s">
        <v>532</v>
      </c>
      <c r="C13268" s="2">
        <v>2</v>
      </c>
    </row>
    <row r="13269" spans="1:3" ht="22.5" x14ac:dyDescent="0.25">
      <c r="A13269" s="85">
        <v>45621</v>
      </c>
      <c r="B13269" s="87" t="s">
        <v>510</v>
      </c>
      <c r="C13269" s="2">
        <v>2</v>
      </c>
    </row>
    <row r="13270" spans="1:3" ht="22.5" x14ac:dyDescent="0.25">
      <c r="A13270" s="85">
        <v>45621</v>
      </c>
      <c r="B13270" s="86" t="s">
        <v>545</v>
      </c>
      <c r="C13270" s="2">
        <v>2</v>
      </c>
    </row>
    <row r="13271" spans="1:3" ht="22.5" x14ac:dyDescent="0.25">
      <c r="A13271" s="85">
        <v>45621</v>
      </c>
      <c r="B13271" s="86" t="s">
        <v>515</v>
      </c>
      <c r="C13271" s="2">
        <v>2</v>
      </c>
    </row>
    <row r="13272" spans="1:3" x14ac:dyDescent="0.25">
      <c r="A13272" s="85">
        <v>45621</v>
      </c>
      <c r="B13272" s="87" t="s">
        <v>507</v>
      </c>
      <c r="C13272" s="2">
        <v>2</v>
      </c>
    </row>
    <row r="13273" spans="1:3" ht="22.5" x14ac:dyDescent="0.25">
      <c r="A13273" s="85">
        <v>45621</v>
      </c>
      <c r="B13273" s="86" t="s">
        <v>530</v>
      </c>
      <c r="C13273" s="2">
        <v>2</v>
      </c>
    </row>
    <row r="13274" spans="1:3" ht="22.5" x14ac:dyDescent="0.25">
      <c r="A13274" s="85">
        <v>45621</v>
      </c>
      <c r="B13274" s="86" t="s">
        <v>555</v>
      </c>
      <c r="C13274" s="2">
        <v>2</v>
      </c>
    </row>
    <row r="13275" spans="1:3" ht="22.5" x14ac:dyDescent="0.25">
      <c r="A13275" s="85">
        <v>45621</v>
      </c>
      <c r="B13275" s="87" t="s">
        <v>559</v>
      </c>
      <c r="C13275" s="2">
        <v>2</v>
      </c>
    </row>
    <row r="13276" spans="1:3" ht="22.5" x14ac:dyDescent="0.25">
      <c r="A13276" s="85">
        <v>45621</v>
      </c>
      <c r="B13276" s="87" t="s">
        <v>576</v>
      </c>
      <c r="C13276" s="2">
        <v>2</v>
      </c>
    </row>
    <row r="13277" spans="1:3" ht="22.5" x14ac:dyDescent="0.25">
      <c r="A13277" s="85">
        <v>45621</v>
      </c>
      <c r="B13277" s="86" t="s">
        <v>517</v>
      </c>
      <c r="C13277" s="2">
        <v>2</v>
      </c>
    </row>
    <row r="13278" spans="1:3" ht="22.5" x14ac:dyDescent="0.25">
      <c r="A13278" s="85">
        <v>45621</v>
      </c>
      <c r="B13278" s="86" t="s">
        <v>535</v>
      </c>
      <c r="C13278" s="2">
        <v>2</v>
      </c>
    </row>
    <row r="13279" spans="1:3" ht="22.5" x14ac:dyDescent="0.25">
      <c r="A13279" s="85">
        <v>45621</v>
      </c>
      <c r="B13279" s="86" t="s">
        <v>526</v>
      </c>
      <c r="C13279" s="2">
        <v>2</v>
      </c>
    </row>
    <row r="13280" spans="1:3" x14ac:dyDescent="0.25">
      <c r="A13280" s="85">
        <v>45621</v>
      </c>
      <c r="B13280" s="87" t="s">
        <v>519</v>
      </c>
      <c r="C13280" s="2">
        <v>2</v>
      </c>
    </row>
    <row r="13281" spans="1:3" x14ac:dyDescent="0.25">
      <c r="A13281" s="85">
        <v>45621</v>
      </c>
      <c r="B13281" s="86" t="s">
        <v>513</v>
      </c>
      <c r="C13281" s="2">
        <v>2</v>
      </c>
    </row>
    <row r="13282" spans="1:3" ht="22.5" x14ac:dyDescent="0.25">
      <c r="A13282" s="85">
        <v>45621</v>
      </c>
      <c r="B13282" s="87" t="s">
        <v>427</v>
      </c>
      <c r="C13282" s="2">
        <v>2</v>
      </c>
    </row>
    <row r="13283" spans="1:3" ht="22.5" x14ac:dyDescent="0.25">
      <c r="A13283" s="85">
        <v>45621</v>
      </c>
      <c r="B13283" s="86" t="s">
        <v>533</v>
      </c>
      <c r="C13283" s="2">
        <v>2</v>
      </c>
    </row>
    <row r="13284" spans="1:3" ht="22.5" x14ac:dyDescent="0.25">
      <c r="A13284" s="85">
        <v>45621</v>
      </c>
      <c r="B13284" s="87" t="s">
        <v>523</v>
      </c>
      <c r="C13284" s="2">
        <v>2</v>
      </c>
    </row>
    <row r="13285" spans="1:3" ht="22.5" x14ac:dyDescent="0.25">
      <c r="A13285" s="85">
        <v>45621</v>
      </c>
      <c r="B13285" s="86" t="s">
        <v>514</v>
      </c>
      <c r="C13285" s="2">
        <v>2</v>
      </c>
    </row>
    <row r="13286" spans="1:3" x14ac:dyDescent="0.25">
      <c r="A13286" s="85">
        <v>45621</v>
      </c>
      <c r="B13286" s="87" t="s">
        <v>524</v>
      </c>
      <c r="C13286" s="2">
        <v>2</v>
      </c>
    </row>
    <row r="13287" spans="1:3" ht="22.5" x14ac:dyDescent="0.25">
      <c r="A13287" s="85">
        <v>45621</v>
      </c>
      <c r="B13287" s="87" t="s">
        <v>539</v>
      </c>
      <c r="C13287" s="2">
        <v>2</v>
      </c>
    </row>
    <row r="13288" spans="1:3" ht="22.5" x14ac:dyDescent="0.25">
      <c r="A13288" s="85">
        <v>45621</v>
      </c>
      <c r="B13288" s="86" t="s">
        <v>531</v>
      </c>
      <c r="C13288" s="2">
        <v>2</v>
      </c>
    </row>
    <row r="13289" spans="1:3" x14ac:dyDescent="0.25">
      <c r="A13289" s="85">
        <v>45621</v>
      </c>
      <c r="B13289" s="87" t="s">
        <v>573</v>
      </c>
      <c r="C13289" s="2">
        <v>2</v>
      </c>
    </row>
    <row r="13290" spans="1:3" ht="22.5" x14ac:dyDescent="0.25">
      <c r="A13290" s="85">
        <v>45621</v>
      </c>
      <c r="B13290" s="86" t="s">
        <v>534</v>
      </c>
      <c r="C13290" s="2">
        <v>2</v>
      </c>
    </row>
    <row r="13291" spans="1:3" x14ac:dyDescent="0.25">
      <c r="A13291" s="85">
        <v>45621</v>
      </c>
      <c r="B13291" s="86" t="s">
        <v>518</v>
      </c>
      <c r="C13291" s="2">
        <v>2</v>
      </c>
    </row>
    <row r="13292" spans="1:3" ht="22.5" x14ac:dyDescent="0.25">
      <c r="A13292" s="85">
        <v>45621</v>
      </c>
      <c r="B13292" s="87" t="s">
        <v>504</v>
      </c>
      <c r="C13292" s="2">
        <v>2</v>
      </c>
    </row>
    <row r="13293" spans="1:3" x14ac:dyDescent="0.25">
      <c r="A13293" s="85">
        <v>45621</v>
      </c>
      <c r="B13293" s="86" t="s">
        <v>527</v>
      </c>
      <c r="C13293" s="2">
        <v>2</v>
      </c>
    </row>
    <row r="13294" spans="1:3" ht="22.5" x14ac:dyDescent="0.25">
      <c r="A13294" s="85">
        <v>45621</v>
      </c>
      <c r="B13294" s="87" t="s">
        <v>577</v>
      </c>
      <c r="C13294" s="2">
        <v>2</v>
      </c>
    </row>
    <row r="13295" spans="1:3" ht="22.5" x14ac:dyDescent="0.25">
      <c r="A13295" s="85">
        <v>45621</v>
      </c>
      <c r="B13295" s="86" t="s">
        <v>571</v>
      </c>
      <c r="C13295" s="2">
        <v>2</v>
      </c>
    </row>
    <row r="13296" spans="1:3" ht="22.5" x14ac:dyDescent="0.25">
      <c r="A13296" s="85">
        <v>45621</v>
      </c>
      <c r="B13296" s="86" t="s">
        <v>629</v>
      </c>
      <c r="C13296" s="2">
        <v>2</v>
      </c>
    </row>
    <row r="13297" spans="1:3" ht="22.5" x14ac:dyDescent="0.25">
      <c r="A13297" s="85">
        <v>45621</v>
      </c>
      <c r="B13297" s="87" t="s">
        <v>544</v>
      </c>
      <c r="C13297" s="2">
        <v>2</v>
      </c>
    </row>
    <row r="13298" spans="1:3" x14ac:dyDescent="0.25">
      <c r="A13298" s="85">
        <v>45621</v>
      </c>
      <c r="B13298" s="87" t="s">
        <v>541</v>
      </c>
      <c r="C13298" s="2">
        <v>2</v>
      </c>
    </row>
    <row r="13299" spans="1:3" ht="22.5" x14ac:dyDescent="0.25">
      <c r="A13299" s="85">
        <v>45621</v>
      </c>
      <c r="B13299" s="87" t="s">
        <v>540</v>
      </c>
      <c r="C13299" s="2">
        <v>2</v>
      </c>
    </row>
    <row r="13300" spans="1:3" x14ac:dyDescent="0.25">
      <c r="A13300" s="85">
        <v>45621</v>
      </c>
      <c r="B13300" s="87" t="s">
        <v>564</v>
      </c>
      <c r="C13300" s="2">
        <v>1</v>
      </c>
    </row>
    <row r="13301" spans="1:3" x14ac:dyDescent="0.25">
      <c r="A13301" s="85">
        <v>45621</v>
      </c>
      <c r="B13301" s="86" t="s">
        <v>520</v>
      </c>
      <c r="C13301" s="2"/>
    </row>
    <row r="13302" spans="1:3" ht="22.5" x14ac:dyDescent="0.25">
      <c r="A13302" s="85">
        <v>45621</v>
      </c>
      <c r="B13302" s="87" t="s">
        <v>563</v>
      </c>
      <c r="C13302" s="2">
        <v>2</v>
      </c>
    </row>
    <row r="13303" spans="1:3" x14ac:dyDescent="0.25">
      <c r="A13303" s="85">
        <v>45621</v>
      </c>
      <c r="B13303" s="86" t="s">
        <v>547</v>
      </c>
      <c r="C13303" s="2">
        <v>2</v>
      </c>
    </row>
    <row r="13304" spans="1:3" ht="22.5" x14ac:dyDescent="0.25">
      <c r="A13304" s="85">
        <v>45621</v>
      </c>
      <c r="B13304" s="87" t="s">
        <v>538</v>
      </c>
      <c r="C13304" s="2">
        <v>2</v>
      </c>
    </row>
    <row r="13305" spans="1:3" x14ac:dyDescent="0.25">
      <c r="A13305" s="85">
        <v>45621</v>
      </c>
      <c r="B13305" s="86" t="s">
        <v>546</v>
      </c>
      <c r="C13305" s="2">
        <v>2</v>
      </c>
    </row>
    <row r="13306" spans="1:3" ht="22.5" x14ac:dyDescent="0.25">
      <c r="A13306" s="85">
        <v>45621</v>
      </c>
      <c r="B13306" s="86" t="s">
        <v>568</v>
      </c>
      <c r="C13306" s="2">
        <v>2</v>
      </c>
    </row>
    <row r="13307" spans="1:3" ht="22.5" x14ac:dyDescent="0.25">
      <c r="A13307" s="85">
        <v>45622</v>
      </c>
      <c r="B13307" s="87" t="s">
        <v>493</v>
      </c>
      <c r="C13307" s="2">
        <v>2</v>
      </c>
    </row>
    <row r="13308" spans="1:3" ht="22.5" x14ac:dyDescent="0.25">
      <c r="A13308" s="85">
        <v>45622</v>
      </c>
      <c r="B13308" s="87" t="s">
        <v>489</v>
      </c>
      <c r="C13308" s="2">
        <v>2</v>
      </c>
    </row>
    <row r="13309" spans="1:3" x14ac:dyDescent="0.25">
      <c r="A13309" s="85">
        <v>45622</v>
      </c>
      <c r="B13309" s="87" t="s">
        <v>580</v>
      </c>
      <c r="C13309" s="2">
        <v>2</v>
      </c>
    </row>
    <row r="13310" spans="1:3" ht="22.5" x14ac:dyDescent="0.25">
      <c r="A13310" s="85">
        <v>45622</v>
      </c>
      <c r="B13310" s="86" t="s">
        <v>499</v>
      </c>
      <c r="C13310" s="2">
        <v>2</v>
      </c>
    </row>
    <row r="13311" spans="1:3" ht="22.5" x14ac:dyDescent="0.25">
      <c r="A13311" s="85">
        <v>45622</v>
      </c>
      <c r="B13311" s="86" t="s">
        <v>548</v>
      </c>
      <c r="C13311" s="2">
        <v>2</v>
      </c>
    </row>
    <row r="13312" spans="1:3" ht="22.5" x14ac:dyDescent="0.25">
      <c r="A13312" s="85">
        <v>45622</v>
      </c>
      <c r="B13312" s="87" t="s">
        <v>550</v>
      </c>
      <c r="C13312" s="2"/>
    </row>
    <row r="13313" spans="1:3" ht="22.5" x14ac:dyDescent="0.25">
      <c r="A13313" s="85">
        <v>45622</v>
      </c>
      <c r="B13313" s="87" t="s">
        <v>492</v>
      </c>
      <c r="C13313" s="2">
        <v>2</v>
      </c>
    </row>
    <row r="13314" spans="1:3" ht="22.5" x14ac:dyDescent="0.25">
      <c r="A13314" s="85">
        <v>45622</v>
      </c>
      <c r="B13314" s="87" t="s">
        <v>629</v>
      </c>
      <c r="C13314" s="2"/>
    </row>
    <row r="13315" spans="1:3" x14ac:dyDescent="0.25">
      <c r="A13315" s="85">
        <v>45622</v>
      </c>
      <c r="B13315" s="86" t="s">
        <v>494</v>
      </c>
      <c r="C13315" s="2"/>
    </row>
    <row r="13316" spans="1:3" ht="22.5" x14ac:dyDescent="0.25">
      <c r="A13316" s="85">
        <v>45622</v>
      </c>
      <c r="B13316" s="87" t="s">
        <v>496</v>
      </c>
      <c r="C13316" s="2">
        <v>2</v>
      </c>
    </row>
    <row r="13317" spans="1:3" ht="22.5" x14ac:dyDescent="0.25">
      <c r="A13317" s="85">
        <v>45622</v>
      </c>
      <c r="B13317" s="86" t="s">
        <v>501</v>
      </c>
      <c r="C13317" s="2">
        <v>2</v>
      </c>
    </row>
    <row r="13318" spans="1:3" ht="22.5" x14ac:dyDescent="0.25">
      <c r="A13318" s="85">
        <v>45622</v>
      </c>
      <c r="B13318" s="86" t="s">
        <v>634</v>
      </c>
      <c r="C13318" s="2"/>
    </row>
    <row r="13319" spans="1:3" x14ac:dyDescent="0.25">
      <c r="A13319" s="85">
        <v>45622</v>
      </c>
      <c r="B13319" s="86" t="s">
        <v>498</v>
      </c>
      <c r="C13319" s="2">
        <v>2</v>
      </c>
    </row>
    <row r="13320" spans="1:3" ht="22.5" x14ac:dyDescent="0.25">
      <c r="A13320" s="85">
        <v>45622</v>
      </c>
      <c r="B13320" s="87" t="s">
        <v>511</v>
      </c>
      <c r="C13320" s="2">
        <v>1</v>
      </c>
    </row>
    <row r="13321" spans="1:3" ht="22.5" x14ac:dyDescent="0.25">
      <c r="A13321" s="85">
        <v>45622</v>
      </c>
      <c r="B13321" s="87" t="s">
        <v>433</v>
      </c>
      <c r="C13321" s="2"/>
    </row>
    <row r="13322" spans="1:3" ht="22.5" x14ac:dyDescent="0.25">
      <c r="A13322" s="85">
        <v>45622</v>
      </c>
      <c r="B13322" s="86" t="s">
        <v>551</v>
      </c>
      <c r="C13322" s="2">
        <v>2</v>
      </c>
    </row>
    <row r="13323" spans="1:3" ht="22.5" x14ac:dyDescent="0.25">
      <c r="A13323" s="85">
        <v>45622</v>
      </c>
      <c r="B13323" s="87" t="s">
        <v>545</v>
      </c>
      <c r="C13323" s="2">
        <v>1</v>
      </c>
    </row>
    <row r="13324" spans="1:3" x14ac:dyDescent="0.25">
      <c r="A13324" s="85">
        <v>45622</v>
      </c>
      <c r="B13324" s="86" t="s">
        <v>497</v>
      </c>
      <c r="C13324" s="2">
        <v>2</v>
      </c>
    </row>
    <row r="13325" spans="1:3" ht="22.5" x14ac:dyDescent="0.25">
      <c r="A13325" s="85">
        <v>45622</v>
      </c>
      <c r="B13325" s="86" t="s">
        <v>503</v>
      </c>
      <c r="C13325" s="2"/>
    </row>
    <row r="13326" spans="1:3" x14ac:dyDescent="0.25">
      <c r="A13326" s="85">
        <v>45622</v>
      </c>
      <c r="B13326" s="87" t="s">
        <v>532</v>
      </c>
      <c r="C13326" s="2">
        <v>2</v>
      </c>
    </row>
    <row r="13327" spans="1:3" ht="22.5" x14ac:dyDescent="0.25">
      <c r="A13327" s="85">
        <v>45622</v>
      </c>
      <c r="B13327" s="86" t="s">
        <v>490</v>
      </c>
      <c r="C13327" s="2">
        <v>2</v>
      </c>
    </row>
    <row r="13328" spans="1:3" x14ac:dyDescent="0.25">
      <c r="A13328" s="85">
        <v>45622</v>
      </c>
      <c r="B13328" s="87" t="s">
        <v>506</v>
      </c>
      <c r="C13328" s="2"/>
    </row>
    <row r="13329" spans="1:3" x14ac:dyDescent="0.25">
      <c r="A13329" s="85">
        <v>45622</v>
      </c>
      <c r="B13329" s="87" t="s">
        <v>495</v>
      </c>
      <c r="C13329" s="2"/>
    </row>
    <row r="13330" spans="1:3" ht="22.5" x14ac:dyDescent="0.25">
      <c r="A13330" s="85">
        <v>45622</v>
      </c>
      <c r="B13330" s="87" t="s">
        <v>554</v>
      </c>
      <c r="C13330" s="2">
        <v>1</v>
      </c>
    </row>
    <row r="13331" spans="1:3" x14ac:dyDescent="0.25">
      <c r="A13331" s="85">
        <v>45622</v>
      </c>
      <c r="B13331" s="86" t="s">
        <v>525</v>
      </c>
      <c r="C13331" s="2">
        <v>1</v>
      </c>
    </row>
    <row r="13332" spans="1:3" x14ac:dyDescent="0.25">
      <c r="A13332" s="85">
        <v>45622</v>
      </c>
      <c r="B13332" s="87" t="s">
        <v>509</v>
      </c>
      <c r="C13332" s="2">
        <v>1</v>
      </c>
    </row>
    <row r="13333" spans="1:3" x14ac:dyDescent="0.25">
      <c r="A13333" s="85">
        <v>45622</v>
      </c>
      <c r="B13333" s="86" t="s">
        <v>561</v>
      </c>
      <c r="C13333" s="2">
        <v>2</v>
      </c>
    </row>
    <row r="13334" spans="1:3" ht="22.5" x14ac:dyDescent="0.25">
      <c r="A13334" s="85">
        <v>45622</v>
      </c>
      <c r="B13334" s="86" t="s">
        <v>512</v>
      </c>
      <c r="C13334" s="2">
        <v>2</v>
      </c>
    </row>
    <row r="13335" spans="1:3" ht="22.5" x14ac:dyDescent="0.25">
      <c r="A13335" s="85">
        <v>45622</v>
      </c>
      <c r="B13335" s="86" t="s">
        <v>560</v>
      </c>
      <c r="C13335" s="2">
        <v>2</v>
      </c>
    </row>
    <row r="13336" spans="1:3" ht="22.5" x14ac:dyDescent="0.25">
      <c r="A13336" s="85">
        <v>45622</v>
      </c>
      <c r="B13336" s="86" t="s">
        <v>510</v>
      </c>
      <c r="C13336" s="2">
        <v>2</v>
      </c>
    </row>
    <row r="13337" spans="1:3" ht="22.5" x14ac:dyDescent="0.25">
      <c r="A13337" s="85">
        <v>45622</v>
      </c>
      <c r="B13337" s="87" t="s">
        <v>522</v>
      </c>
      <c r="C13337" s="2">
        <v>2</v>
      </c>
    </row>
    <row r="13338" spans="1:3" x14ac:dyDescent="0.25">
      <c r="A13338" s="85">
        <v>45622</v>
      </c>
      <c r="B13338" s="87" t="s">
        <v>518</v>
      </c>
      <c r="C13338" s="2">
        <v>2</v>
      </c>
    </row>
    <row r="13339" spans="1:3" ht="22.5" x14ac:dyDescent="0.25">
      <c r="A13339" s="85">
        <v>45622</v>
      </c>
      <c r="B13339" s="87" t="s">
        <v>505</v>
      </c>
      <c r="C13339" s="2">
        <v>2</v>
      </c>
    </row>
    <row r="13340" spans="1:3" x14ac:dyDescent="0.25">
      <c r="A13340" s="85">
        <v>45622</v>
      </c>
      <c r="B13340" s="86" t="s">
        <v>573</v>
      </c>
      <c r="C13340" s="2">
        <v>2</v>
      </c>
    </row>
    <row r="13341" spans="1:3" x14ac:dyDescent="0.25">
      <c r="A13341" s="85">
        <v>45622</v>
      </c>
      <c r="B13341" s="87" t="s">
        <v>513</v>
      </c>
      <c r="C13341" s="2">
        <v>2</v>
      </c>
    </row>
    <row r="13342" spans="1:3" ht="22.5" x14ac:dyDescent="0.25">
      <c r="A13342" s="85">
        <v>45622</v>
      </c>
      <c r="B13342" s="87" t="s">
        <v>526</v>
      </c>
      <c r="C13342" s="2">
        <v>2</v>
      </c>
    </row>
    <row r="13343" spans="1:3" x14ac:dyDescent="0.25">
      <c r="A13343" s="85">
        <v>45622</v>
      </c>
      <c r="B13343" s="87" t="s">
        <v>516</v>
      </c>
      <c r="C13343" s="2">
        <v>2</v>
      </c>
    </row>
    <row r="13344" spans="1:3" x14ac:dyDescent="0.25">
      <c r="A13344" s="85">
        <v>45622</v>
      </c>
      <c r="B13344" s="87" t="s">
        <v>519</v>
      </c>
      <c r="C13344" s="2">
        <v>2</v>
      </c>
    </row>
    <row r="13345" spans="1:3" ht="22.5" x14ac:dyDescent="0.25">
      <c r="A13345" s="85">
        <v>45622</v>
      </c>
      <c r="B13345" s="86" t="s">
        <v>555</v>
      </c>
      <c r="C13345" s="2">
        <v>2</v>
      </c>
    </row>
    <row r="13346" spans="1:3" ht="22.5" x14ac:dyDescent="0.25">
      <c r="A13346" s="85">
        <v>45622</v>
      </c>
      <c r="B13346" s="86" t="s">
        <v>515</v>
      </c>
      <c r="C13346" s="2">
        <v>2</v>
      </c>
    </row>
    <row r="13347" spans="1:3" ht="22.5" x14ac:dyDescent="0.25">
      <c r="A13347" s="85">
        <v>45622</v>
      </c>
      <c r="B13347" s="86" t="s">
        <v>427</v>
      </c>
      <c r="C13347" s="2">
        <v>2</v>
      </c>
    </row>
    <row r="13348" spans="1:3" x14ac:dyDescent="0.25">
      <c r="A13348" s="85">
        <v>45622</v>
      </c>
      <c r="B13348" s="87" t="s">
        <v>502</v>
      </c>
      <c r="C13348" s="2">
        <v>2</v>
      </c>
    </row>
    <row r="13349" spans="1:3" ht="22.5" x14ac:dyDescent="0.25">
      <c r="A13349" s="85">
        <v>45622</v>
      </c>
      <c r="B13349" s="86" t="s">
        <v>559</v>
      </c>
      <c r="C13349" s="2">
        <v>2</v>
      </c>
    </row>
    <row r="13350" spans="1:3" ht="22.5" x14ac:dyDescent="0.25">
      <c r="A13350" s="85">
        <v>45622</v>
      </c>
      <c r="B13350" s="86" t="s">
        <v>517</v>
      </c>
      <c r="C13350" s="2">
        <v>2</v>
      </c>
    </row>
    <row r="13351" spans="1:3" x14ac:dyDescent="0.25">
      <c r="A13351" s="85">
        <v>45622</v>
      </c>
      <c r="B13351" s="87" t="s">
        <v>546</v>
      </c>
      <c r="C13351" s="2">
        <v>1</v>
      </c>
    </row>
    <row r="13352" spans="1:3" ht="22.5" x14ac:dyDescent="0.25">
      <c r="A13352" s="85">
        <v>45622</v>
      </c>
      <c r="B13352" s="87" t="s">
        <v>537</v>
      </c>
      <c r="C13352" s="2">
        <v>2</v>
      </c>
    </row>
    <row r="13353" spans="1:3" ht="22.5" x14ac:dyDescent="0.25">
      <c r="A13353" s="85">
        <v>45622</v>
      </c>
      <c r="B13353" s="86" t="s">
        <v>535</v>
      </c>
      <c r="C13353" s="2">
        <v>2</v>
      </c>
    </row>
    <row r="13354" spans="1:3" ht="22.5" x14ac:dyDescent="0.25">
      <c r="A13354" s="85">
        <v>45622</v>
      </c>
      <c r="B13354" s="87" t="s">
        <v>528</v>
      </c>
      <c r="C13354" s="2">
        <v>2</v>
      </c>
    </row>
    <row r="13355" spans="1:3" ht="22.5" x14ac:dyDescent="0.25">
      <c r="A13355" s="85">
        <v>45622</v>
      </c>
      <c r="B13355" s="87" t="s">
        <v>531</v>
      </c>
      <c r="C13355" s="2">
        <v>2</v>
      </c>
    </row>
    <row r="13356" spans="1:3" ht="22.5" x14ac:dyDescent="0.25">
      <c r="A13356" s="85">
        <v>45622</v>
      </c>
      <c r="B13356" s="86" t="s">
        <v>529</v>
      </c>
      <c r="C13356" s="2">
        <v>2</v>
      </c>
    </row>
    <row r="13357" spans="1:3" x14ac:dyDescent="0.25">
      <c r="A13357" s="85">
        <v>45622</v>
      </c>
      <c r="B13357" s="86" t="s">
        <v>524</v>
      </c>
      <c r="C13357" s="2">
        <v>2</v>
      </c>
    </row>
    <row r="13358" spans="1:3" x14ac:dyDescent="0.25">
      <c r="A13358" s="85">
        <v>45622</v>
      </c>
      <c r="B13358" s="86" t="s">
        <v>527</v>
      </c>
      <c r="C13358" s="2">
        <v>2</v>
      </c>
    </row>
    <row r="13359" spans="1:3" ht="22.5" x14ac:dyDescent="0.25">
      <c r="A13359" s="85">
        <v>45622</v>
      </c>
      <c r="B13359" s="86" t="s">
        <v>576</v>
      </c>
      <c r="C13359" s="2">
        <v>2</v>
      </c>
    </row>
    <row r="13360" spans="1:3" ht="22.5" x14ac:dyDescent="0.25">
      <c r="A13360" s="85">
        <v>45622</v>
      </c>
      <c r="B13360" s="86" t="s">
        <v>539</v>
      </c>
      <c r="C13360" s="2">
        <v>2</v>
      </c>
    </row>
    <row r="13361" spans="1:3" ht="22.5" x14ac:dyDescent="0.25">
      <c r="A13361" s="85">
        <v>45622</v>
      </c>
      <c r="B13361" s="87" t="s">
        <v>577</v>
      </c>
      <c r="C13361" s="2">
        <v>2</v>
      </c>
    </row>
    <row r="13362" spans="1:3" ht="22.5" x14ac:dyDescent="0.25">
      <c r="A13362" s="85">
        <v>45622</v>
      </c>
      <c r="B13362" s="87" t="s">
        <v>534</v>
      </c>
      <c r="C13362" s="2">
        <v>2</v>
      </c>
    </row>
    <row r="13363" spans="1:3" x14ac:dyDescent="0.25">
      <c r="A13363" s="85">
        <v>45622</v>
      </c>
      <c r="B13363" s="86" t="s">
        <v>507</v>
      </c>
      <c r="C13363" s="2">
        <v>2</v>
      </c>
    </row>
    <row r="13364" spans="1:3" x14ac:dyDescent="0.25">
      <c r="A13364" s="85">
        <v>45622</v>
      </c>
      <c r="B13364" s="87" t="s">
        <v>562</v>
      </c>
      <c r="C13364" s="2">
        <v>2</v>
      </c>
    </row>
    <row r="13365" spans="1:3" x14ac:dyDescent="0.25">
      <c r="A13365" s="85">
        <v>45622</v>
      </c>
      <c r="B13365" s="87" t="s">
        <v>541</v>
      </c>
      <c r="C13365" s="2">
        <v>2</v>
      </c>
    </row>
    <row r="13366" spans="1:3" x14ac:dyDescent="0.25">
      <c r="A13366" s="85">
        <v>45622</v>
      </c>
      <c r="B13366" s="87" t="s">
        <v>564</v>
      </c>
      <c r="C13366" s="2">
        <v>1</v>
      </c>
    </row>
    <row r="13367" spans="1:3" ht="22.5" x14ac:dyDescent="0.25">
      <c r="A13367" s="85">
        <v>45622</v>
      </c>
      <c r="B13367" s="86" t="s">
        <v>571</v>
      </c>
      <c r="C13367" s="2">
        <v>2</v>
      </c>
    </row>
    <row r="13368" spans="1:3" ht="22.5" x14ac:dyDescent="0.25">
      <c r="A13368" s="85">
        <v>45622</v>
      </c>
      <c r="B13368" s="86" t="s">
        <v>563</v>
      </c>
      <c r="C13368" s="2">
        <v>2</v>
      </c>
    </row>
    <row r="13369" spans="1:3" x14ac:dyDescent="0.25">
      <c r="A13369" s="85">
        <v>45622</v>
      </c>
      <c r="B13369" s="86" t="s">
        <v>520</v>
      </c>
      <c r="C13369" s="2"/>
    </row>
    <row r="13370" spans="1:3" ht="22.5" x14ac:dyDescent="0.25">
      <c r="A13370" s="85">
        <v>45622</v>
      </c>
      <c r="B13370" s="87" t="s">
        <v>544</v>
      </c>
      <c r="C13370" s="2">
        <v>2</v>
      </c>
    </row>
    <row r="13371" spans="1:3" ht="22.5" x14ac:dyDescent="0.25">
      <c r="A13371" s="85">
        <v>45622</v>
      </c>
      <c r="B13371" s="86" t="s">
        <v>540</v>
      </c>
      <c r="C13371" s="2">
        <v>2</v>
      </c>
    </row>
    <row r="13372" spans="1:3" ht="22.5" x14ac:dyDescent="0.25">
      <c r="A13372" s="85">
        <v>45622</v>
      </c>
      <c r="B13372" s="87" t="s">
        <v>504</v>
      </c>
      <c r="C13372" s="2">
        <v>2</v>
      </c>
    </row>
    <row r="13373" spans="1:3" ht="22.5" x14ac:dyDescent="0.25">
      <c r="A13373" s="85">
        <v>45622</v>
      </c>
      <c r="B13373" s="86" t="s">
        <v>543</v>
      </c>
      <c r="C13373" s="2">
        <v>2</v>
      </c>
    </row>
    <row r="13374" spans="1:3" x14ac:dyDescent="0.25">
      <c r="A13374" s="85">
        <v>45622</v>
      </c>
      <c r="B13374" s="86" t="s">
        <v>547</v>
      </c>
      <c r="C13374" s="2">
        <v>2</v>
      </c>
    </row>
    <row r="13375" spans="1:3" ht="22.5" x14ac:dyDescent="0.25">
      <c r="A13375" s="85">
        <v>45622</v>
      </c>
      <c r="B13375" s="86" t="s">
        <v>538</v>
      </c>
      <c r="C13375" s="2">
        <v>2</v>
      </c>
    </row>
    <row r="13376" spans="1:3" ht="22.5" x14ac:dyDescent="0.25">
      <c r="A13376" s="85">
        <v>45622</v>
      </c>
      <c r="B13376" s="87" t="s">
        <v>568</v>
      </c>
      <c r="C13376" s="2">
        <v>2</v>
      </c>
    </row>
    <row r="13377" spans="1:3" ht="22.5" x14ac:dyDescent="0.25">
      <c r="A13377" s="85">
        <v>45623</v>
      </c>
      <c r="B13377" s="86" t="s">
        <v>550</v>
      </c>
      <c r="C13377" s="2"/>
    </row>
    <row r="13378" spans="1:3" ht="22.5" x14ac:dyDescent="0.25">
      <c r="A13378" s="85">
        <v>45623</v>
      </c>
      <c r="B13378" s="87" t="s">
        <v>550</v>
      </c>
      <c r="C13378" s="2"/>
    </row>
    <row r="13379" spans="1:3" ht="22.5" x14ac:dyDescent="0.25">
      <c r="A13379" s="85">
        <v>45623</v>
      </c>
      <c r="B13379" s="86" t="s">
        <v>492</v>
      </c>
      <c r="C13379" s="2">
        <v>2</v>
      </c>
    </row>
    <row r="13380" spans="1:3" x14ac:dyDescent="0.25">
      <c r="A13380" s="85">
        <v>45623</v>
      </c>
      <c r="B13380" s="86" t="s">
        <v>637</v>
      </c>
      <c r="C13380" s="2"/>
    </row>
    <row r="13381" spans="1:3" x14ac:dyDescent="0.25">
      <c r="A13381" s="85">
        <v>45623</v>
      </c>
      <c r="B13381" s="87" t="s">
        <v>497</v>
      </c>
      <c r="C13381" s="2">
        <v>2</v>
      </c>
    </row>
    <row r="13382" spans="1:3" ht="22.5" x14ac:dyDescent="0.25">
      <c r="A13382" s="85">
        <v>45623</v>
      </c>
      <c r="B13382" s="87" t="s">
        <v>433</v>
      </c>
      <c r="C13382" s="2"/>
    </row>
    <row r="13383" spans="1:3" ht="22.5" x14ac:dyDescent="0.25">
      <c r="A13383" s="85">
        <v>45623</v>
      </c>
      <c r="B13383" s="86" t="s">
        <v>490</v>
      </c>
      <c r="C13383" s="2">
        <v>2</v>
      </c>
    </row>
    <row r="13384" spans="1:3" ht="22.5" x14ac:dyDescent="0.25">
      <c r="A13384" s="85">
        <v>45623</v>
      </c>
      <c r="B13384" s="87" t="s">
        <v>552</v>
      </c>
      <c r="C13384" s="2">
        <v>2</v>
      </c>
    </row>
    <row r="13385" spans="1:3" x14ac:dyDescent="0.25">
      <c r="A13385" s="85">
        <v>45623</v>
      </c>
      <c r="B13385" s="86" t="s">
        <v>498</v>
      </c>
      <c r="C13385" s="2">
        <v>2</v>
      </c>
    </row>
    <row r="13386" spans="1:3" ht="22.5" x14ac:dyDescent="0.25">
      <c r="A13386" s="85">
        <v>45623</v>
      </c>
      <c r="B13386" s="87" t="s">
        <v>568</v>
      </c>
      <c r="C13386" s="2"/>
    </row>
    <row r="13387" spans="1:3" x14ac:dyDescent="0.25">
      <c r="A13387" s="85">
        <v>45623</v>
      </c>
      <c r="B13387" s="87" t="s">
        <v>495</v>
      </c>
      <c r="C13387" s="2"/>
    </row>
    <row r="13388" spans="1:3" ht="22.5" x14ac:dyDescent="0.25">
      <c r="A13388" s="85">
        <v>45623</v>
      </c>
      <c r="B13388" s="87" t="s">
        <v>491</v>
      </c>
      <c r="C13388" s="2"/>
    </row>
    <row r="13389" spans="1:3" ht="22.5" x14ac:dyDescent="0.25">
      <c r="A13389" s="85">
        <v>45623</v>
      </c>
      <c r="B13389" s="86" t="s">
        <v>551</v>
      </c>
      <c r="C13389" s="2">
        <v>2</v>
      </c>
    </row>
    <row r="13390" spans="1:3" ht="22.5" x14ac:dyDescent="0.25">
      <c r="A13390" s="85">
        <v>45623</v>
      </c>
      <c r="B13390" s="87" t="s">
        <v>574</v>
      </c>
      <c r="C13390" s="2"/>
    </row>
    <row r="13391" spans="1:3" ht="22.5" x14ac:dyDescent="0.25">
      <c r="A13391" s="85">
        <v>45623</v>
      </c>
      <c r="B13391" s="86" t="s">
        <v>493</v>
      </c>
      <c r="C13391" s="2">
        <v>2</v>
      </c>
    </row>
    <row r="13392" spans="1:3" ht="22.5" x14ac:dyDescent="0.25">
      <c r="A13392" s="85">
        <v>45623</v>
      </c>
      <c r="B13392" s="87" t="s">
        <v>511</v>
      </c>
      <c r="C13392" s="2">
        <v>1</v>
      </c>
    </row>
    <row r="13393" spans="1:3" ht="22.5" x14ac:dyDescent="0.25">
      <c r="A13393" s="85">
        <v>45623</v>
      </c>
      <c r="B13393" s="86" t="s">
        <v>515</v>
      </c>
      <c r="C13393" s="2">
        <v>2</v>
      </c>
    </row>
    <row r="13394" spans="1:3" ht="22.5" x14ac:dyDescent="0.25">
      <c r="A13394" s="85">
        <v>45623</v>
      </c>
      <c r="B13394" s="86" t="s">
        <v>508</v>
      </c>
      <c r="C13394" s="2">
        <v>1</v>
      </c>
    </row>
    <row r="13395" spans="1:3" x14ac:dyDescent="0.25">
      <c r="A13395" s="85">
        <v>45623</v>
      </c>
      <c r="B13395" s="87" t="s">
        <v>525</v>
      </c>
      <c r="C13395" s="2">
        <v>1</v>
      </c>
    </row>
    <row r="13396" spans="1:3" ht="22.5" x14ac:dyDescent="0.25">
      <c r="A13396" s="85">
        <v>45623</v>
      </c>
      <c r="B13396" s="86" t="s">
        <v>542</v>
      </c>
      <c r="C13396" s="2">
        <v>2</v>
      </c>
    </row>
    <row r="13397" spans="1:3" ht="22.5" x14ac:dyDescent="0.25">
      <c r="A13397" s="85">
        <v>45623</v>
      </c>
      <c r="B13397" s="87" t="s">
        <v>557</v>
      </c>
      <c r="C13397" s="2">
        <v>2</v>
      </c>
    </row>
    <row r="13398" spans="1:3" ht="22.5" x14ac:dyDescent="0.25">
      <c r="A13398" s="85">
        <v>45623</v>
      </c>
      <c r="B13398" s="86" t="s">
        <v>533</v>
      </c>
      <c r="C13398" s="2">
        <v>2</v>
      </c>
    </row>
    <row r="13399" spans="1:3" ht="22.5" x14ac:dyDescent="0.25">
      <c r="A13399" s="85">
        <v>45623</v>
      </c>
      <c r="B13399" s="86" t="s">
        <v>539</v>
      </c>
      <c r="C13399" s="2">
        <v>1</v>
      </c>
    </row>
    <row r="13400" spans="1:3" ht="22.5" x14ac:dyDescent="0.25">
      <c r="A13400" s="85">
        <v>45623</v>
      </c>
      <c r="B13400" s="87" t="s">
        <v>500</v>
      </c>
      <c r="C13400" s="2">
        <v>2</v>
      </c>
    </row>
    <row r="13401" spans="1:3" ht="22.5" x14ac:dyDescent="0.25">
      <c r="A13401" s="85">
        <v>45623</v>
      </c>
      <c r="B13401" s="87" t="s">
        <v>548</v>
      </c>
      <c r="C13401" s="2">
        <v>2</v>
      </c>
    </row>
    <row r="13402" spans="1:3" ht="22.5" x14ac:dyDescent="0.25">
      <c r="A13402" s="85">
        <v>45623</v>
      </c>
      <c r="B13402" s="86" t="s">
        <v>505</v>
      </c>
      <c r="C13402" s="2">
        <v>2</v>
      </c>
    </row>
    <row r="13403" spans="1:3" ht="22.5" x14ac:dyDescent="0.25">
      <c r="A13403" s="85">
        <v>45623</v>
      </c>
      <c r="B13403" s="87" t="s">
        <v>512</v>
      </c>
      <c r="C13403" s="2">
        <v>2</v>
      </c>
    </row>
    <row r="13404" spans="1:3" x14ac:dyDescent="0.25">
      <c r="A13404" s="85">
        <v>45623</v>
      </c>
      <c r="B13404" s="87" t="s">
        <v>507</v>
      </c>
      <c r="C13404" s="2">
        <v>2</v>
      </c>
    </row>
    <row r="13405" spans="1:3" ht="22.5" x14ac:dyDescent="0.25">
      <c r="A13405" s="85">
        <v>45623</v>
      </c>
      <c r="B13405" s="86" t="s">
        <v>555</v>
      </c>
      <c r="C13405" s="2">
        <v>2</v>
      </c>
    </row>
    <row r="13406" spans="1:3" ht="22.5" x14ac:dyDescent="0.25">
      <c r="A13406" s="85">
        <v>45623</v>
      </c>
      <c r="B13406" s="86" t="s">
        <v>522</v>
      </c>
      <c r="C13406" s="2">
        <v>2</v>
      </c>
    </row>
    <row r="13407" spans="1:3" ht="22.5" x14ac:dyDescent="0.25">
      <c r="A13407" s="85">
        <v>45623</v>
      </c>
      <c r="B13407" s="86" t="s">
        <v>510</v>
      </c>
      <c r="C13407" s="2">
        <v>2</v>
      </c>
    </row>
    <row r="13408" spans="1:3" ht="22.5" x14ac:dyDescent="0.25">
      <c r="A13408" s="85">
        <v>45623</v>
      </c>
      <c r="B13408" s="86" t="s">
        <v>576</v>
      </c>
      <c r="C13408" s="2">
        <v>2</v>
      </c>
    </row>
    <row r="13409" spans="1:3" ht="22.5" x14ac:dyDescent="0.25">
      <c r="A13409" s="85">
        <v>45623</v>
      </c>
      <c r="B13409" s="87" t="s">
        <v>629</v>
      </c>
      <c r="C13409" s="2">
        <v>2</v>
      </c>
    </row>
    <row r="13410" spans="1:3" x14ac:dyDescent="0.25">
      <c r="A13410" s="85">
        <v>45623</v>
      </c>
      <c r="B13410" s="86" t="s">
        <v>506</v>
      </c>
      <c r="C13410" s="2"/>
    </row>
    <row r="13411" spans="1:3" ht="22.5" x14ac:dyDescent="0.25">
      <c r="A13411" s="85">
        <v>45623</v>
      </c>
      <c r="B13411" s="86" t="s">
        <v>560</v>
      </c>
      <c r="C13411" s="2">
        <v>2</v>
      </c>
    </row>
    <row r="13412" spans="1:3" ht="22.5" x14ac:dyDescent="0.25">
      <c r="A13412" s="85">
        <v>45623</v>
      </c>
      <c r="B13412" s="86" t="s">
        <v>504</v>
      </c>
      <c r="C13412" s="2"/>
    </row>
    <row r="13413" spans="1:3" x14ac:dyDescent="0.25">
      <c r="A13413" s="85">
        <v>45623</v>
      </c>
      <c r="B13413" s="87" t="s">
        <v>532</v>
      </c>
      <c r="C13413" s="2">
        <v>2</v>
      </c>
    </row>
    <row r="13414" spans="1:3" ht="22.5" x14ac:dyDescent="0.25">
      <c r="A13414" s="85">
        <v>45623</v>
      </c>
      <c r="B13414" s="87" t="s">
        <v>559</v>
      </c>
      <c r="C13414" s="2">
        <v>2</v>
      </c>
    </row>
    <row r="13415" spans="1:3" x14ac:dyDescent="0.25">
      <c r="A13415" s="85">
        <v>45623</v>
      </c>
      <c r="B13415" s="87" t="s">
        <v>502</v>
      </c>
      <c r="C13415" s="2">
        <v>2</v>
      </c>
    </row>
    <row r="13416" spans="1:3" x14ac:dyDescent="0.25">
      <c r="A13416" s="85">
        <v>45623</v>
      </c>
      <c r="B13416" s="87" t="s">
        <v>513</v>
      </c>
      <c r="C13416" s="2">
        <v>2</v>
      </c>
    </row>
    <row r="13417" spans="1:3" x14ac:dyDescent="0.25">
      <c r="A13417" s="85">
        <v>45623</v>
      </c>
      <c r="B13417" s="86" t="s">
        <v>518</v>
      </c>
      <c r="C13417" s="2">
        <v>2</v>
      </c>
    </row>
    <row r="13418" spans="1:3" x14ac:dyDescent="0.25">
      <c r="A13418" s="85">
        <v>45623</v>
      </c>
      <c r="B13418" s="86" t="s">
        <v>520</v>
      </c>
      <c r="C13418" s="2"/>
    </row>
    <row r="13419" spans="1:3" x14ac:dyDescent="0.25">
      <c r="A13419" s="85">
        <v>45623</v>
      </c>
      <c r="B13419" s="87" t="s">
        <v>519</v>
      </c>
      <c r="C13419" s="2">
        <v>2</v>
      </c>
    </row>
    <row r="13420" spans="1:3" ht="22.5" x14ac:dyDescent="0.25">
      <c r="A13420" s="85">
        <v>45623</v>
      </c>
      <c r="B13420" s="87" t="s">
        <v>523</v>
      </c>
      <c r="C13420" s="2">
        <v>2</v>
      </c>
    </row>
    <row r="13421" spans="1:3" x14ac:dyDescent="0.25">
      <c r="A13421" s="85">
        <v>45623</v>
      </c>
      <c r="B13421" s="86" t="s">
        <v>561</v>
      </c>
      <c r="C13421" s="2">
        <v>2</v>
      </c>
    </row>
    <row r="13422" spans="1:3" ht="22.5" x14ac:dyDescent="0.25">
      <c r="A13422" s="85">
        <v>45623</v>
      </c>
      <c r="B13422" s="86" t="s">
        <v>537</v>
      </c>
      <c r="C13422" s="2">
        <v>2</v>
      </c>
    </row>
    <row r="13423" spans="1:3" x14ac:dyDescent="0.25">
      <c r="A13423" s="85">
        <v>45623</v>
      </c>
      <c r="B13423" s="86" t="s">
        <v>527</v>
      </c>
      <c r="C13423" s="2">
        <v>2</v>
      </c>
    </row>
    <row r="13424" spans="1:3" ht="22.5" x14ac:dyDescent="0.25">
      <c r="A13424" s="85">
        <v>45623</v>
      </c>
      <c r="B13424" s="86" t="s">
        <v>563</v>
      </c>
      <c r="C13424" s="2">
        <v>2</v>
      </c>
    </row>
    <row r="13425" spans="1:3" ht="22.5" x14ac:dyDescent="0.25">
      <c r="A13425" s="85">
        <v>45623</v>
      </c>
      <c r="B13425" s="87" t="s">
        <v>514</v>
      </c>
      <c r="C13425" s="2">
        <v>2</v>
      </c>
    </row>
    <row r="13426" spans="1:3" ht="22.5" x14ac:dyDescent="0.25">
      <c r="A13426" s="85">
        <v>45623</v>
      </c>
      <c r="B13426" s="87" t="s">
        <v>526</v>
      </c>
      <c r="C13426" s="2">
        <v>2</v>
      </c>
    </row>
    <row r="13427" spans="1:3" ht="22.5" x14ac:dyDescent="0.25">
      <c r="A13427" s="85">
        <v>45623</v>
      </c>
      <c r="B13427" s="87" t="s">
        <v>535</v>
      </c>
      <c r="C13427" s="2">
        <v>2</v>
      </c>
    </row>
    <row r="13428" spans="1:3" ht="22.5" x14ac:dyDescent="0.25">
      <c r="A13428" s="85">
        <v>45623</v>
      </c>
      <c r="B13428" s="86" t="s">
        <v>517</v>
      </c>
      <c r="C13428" s="2">
        <v>2</v>
      </c>
    </row>
    <row r="13429" spans="1:3" ht="22.5" x14ac:dyDescent="0.25">
      <c r="A13429" s="85">
        <v>45623</v>
      </c>
      <c r="B13429" s="87" t="s">
        <v>501</v>
      </c>
      <c r="C13429" s="2">
        <v>2</v>
      </c>
    </row>
    <row r="13430" spans="1:3" ht="22.5" x14ac:dyDescent="0.25">
      <c r="A13430" s="85">
        <v>45623</v>
      </c>
      <c r="B13430" s="87" t="s">
        <v>577</v>
      </c>
      <c r="C13430" s="2">
        <v>2</v>
      </c>
    </row>
    <row r="13431" spans="1:3" ht="22.5" x14ac:dyDescent="0.25">
      <c r="A13431" s="85">
        <v>45623</v>
      </c>
      <c r="B13431" s="87" t="s">
        <v>529</v>
      </c>
      <c r="C13431" s="2">
        <v>2</v>
      </c>
    </row>
    <row r="13432" spans="1:3" x14ac:dyDescent="0.25">
      <c r="A13432" s="85">
        <v>45623</v>
      </c>
      <c r="B13432" s="87" t="s">
        <v>562</v>
      </c>
      <c r="C13432" s="2">
        <v>2</v>
      </c>
    </row>
    <row r="13433" spans="1:3" ht="22.5" x14ac:dyDescent="0.25">
      <c r="A13433" s="85">
        <v>45623</v>
      </c>
      <c r="B13433" s="87" t="s">
        <v>544</v>
      </c>
      <c r="C13433" s="2">
        <v>2</v>
      </c>
    </row>
    <row r="13434" spans="1:3" ht="22.5" x14ac:dyDescent="0.25">
      <c r="A13434" s="85">
        <v>45623</v>
      </c>
      <c r="B13434" s="86" t="s">
        <v>571</v>
      </c>
      <c r="C13434" s="2">
        <v>2</v>
      </c>
    </row>
    <row r="13435" spans="1:3" ht="22.5" x14ac:dyDescent="0.25">
      <c r="A13435" s="85">
        <v>45623</v>
      </c>
      <c r="B13435" s="86" t="s">
        <v>540</v>
      </c>
      <c r="C13435" s="2">
        <v>2</v>
      </c>
    </row>
    <row r="13436" spans="1:3" x14ac:dyDescent="0.25">
      <c r="A13436" s="85">
        <v>45623</v>
      </c>
      <c r="B13436" s="86" t="s">
        <v>573</v>
      </c>
      <c r="C13436" s="2">
        <v>2</v>
      </c>
    </row>
    <row r="13437" spans="1:3" ht="22.5" x14ac:dyDescent="0.25">
      <c r="A13437" s="85">
        <v>45623</v>
      </c>
      <c r="B13437" s="86" t="s">
        <v>531</v>
      </c>
      <c r="C13437" s="2">
        <v>2</v>
      </c>
    </row>
    <row r="13438" spans="1:3" ht="22.5" x14ac:dyDescent="0.25">
      <c r="A13438" s="85">
        <v>45623</v>
      </c>
      <c r="B13438" s="86" t="s">
        <v>538</v>
      </c>
      <c r="C13438" s="2">
        <v>2</v>
      </c>
    </row>
    <row r="13439" spans="1:3" ht="22.5" x14ac:dyDescent="0.25">
      <c r="A13439" s="85">
        <v>45623</v>
      </c>
      <c r="B13439" s="87" t="s">
        <v>543</v>
      </c>
      <c r="C13439" s="2">
        <v>2</v>
      </c>
    </row>
    <row r="13440" spans="1:3" x14ac:dyDescent="0.25">
      <c r="A13440" s="85">
        <v>45623</v>
      </c>
      <c r="B13440" s="87" t="s">
        <v>541</v>
      </c>
      <c r="C13440" s="2">
        <v>2</v>
      </c>
    </row>
    <row r="13441" spans="1:3" x14ac:dyDescent="0.25">
      <c r="A13441" s="85">
        <v>45623</v>
      </c>
      <c r="B13441" s="87" t="s">
        <v>546</v>
      </c>
      <c r="C13441" s="2">
        <v>2</v>
      </c>
    </row>
    <row r="13442" spans="1:3" ht="22.5" x14ac:dyDescent="0.25">
      <c r="A13442" s="85">
        <v>45623</v>
      </c>
      <c r="B13442" s="86" t="s">
        <v>545</v>
      </c>
      <c r="C13442" s="2">
        <v>2</v>
      </c>
    </row>
    <row r="13443" spans="1:3" x14ac:dyDescent="0.25">
      <c r="A13443" s="85">
        <v>45624</v>
      </c>
      <c r="B13443" s="87" t="s">
        <v>497</v>
      </c>
      <c r="C13443" s="2"/>
    </row>
    <row r="13444" spans="1:3" x14ac:dyDescent="0.25">
      <c r="A13444" s="85">
        <v>45624</v>
      </c>
      <c r="B13444" s="87" t="s">
        <v>495</v>
      </c>
      <c r="C13444" s="2"/>
    </row>
    <row r="13445" spans="1:3" ht="22.5" x14ac:dyDescent="0.25">
      <c r="A13445" s="85">
        <v>45624</v>
      </c>
      <c r="B13445" s="86" t="s">
        <v>433</v>
      </c>
      <c r="C13445" s="2"/>
    </row>
    <row r="13446" spans="1:3" ht="22.5" x14ac:dyDescent="0.25">
      <c r="A13446" s="85">
        <v>45624</v>
      </c>
      <c r="B13446" s="87" t="s">
        <v>535</v>
      </c>
      <c r="C13446" s="2"/>
    </row>
    <row r="13447" spans="1:3" ht="22.5" x14ac:dyDescent="0.25">
      <c r="A13447" s="85">
        <v>45624</v>
      </c>
      <c r="B13447" s="87" t="s">
        <v>629</v>
      </c>
      <c r="C13447" s="2"/>
    </row>
    <row r="13448" spans="1:3" ht="22.5" x14ac:dyDescent="0.25">
      <c r="A13448" s="85">
        <v>45624</v>
      </c>
      <c r="B13448" s="87" t="s">
        <v>491</v>
      </c>
      <c r="C13448" s="2"/>
    </row>
    <row r="13449" spans="1:3" ht="22.5" x14ac:dyDescent="0.25">
      <c r="A13449" s="85">
        <v>45624</v>
      </c>
      <c r="B13449" s="86" t="s">
        <v>555</v>
      </c>
      <c r="C13449" s="2"/>
    </row>
    <row r="13450" spans="1:3" ht="22.5" x14ac:dyDescent="0.25">
      <c r="A13450" s="85">
        <v>45624</v>
      </c>
      <c r="B13450" s="86" t="s">
        <v>565</v>
      </c>
      <c r="C13450" s="2">
        <v>1</v>
      </c>
    </row>
    <row r="13451" spans="1:3" x14ac:dyDescent="0.25">
      <c r="A13451" s="85">
        <v>45624</v>
      </c>
      <c r="B13451" s="87" t="s">
        <v>520</v>
      </c>
      <c r="C13451" s="2"/>
    </row>
    <row r="13452" spans="1:3" ht="22.5" x14ac:dyDescent="0.25">
      <c r="A13452" s="85">
        <v>45624</v>
      </c>
      <c r="B13452" s="87" t="s">
        <v>556</v>
      </c>
      <c r="C13452" s="2"/>
    </row>
    <row r="13453" spans="1:3" ht="22.5" x14ac:dyDescent="0.25">
      <c r="A13453" s="85">
        <v>45624</v>
      </c>
      <c r="B13453" s="86" t="s">
        <v>510</v>
      </c>
      <c r="C13453" s="2">
        <v>2</v>
      </c>
    </row>
    <row r="13454" spans="1:3" x14ac:dyDescent="0.25">
      <c r="A13454" s="85">
        <v>45624</v>
      </c>
      <c r="B13454" s="86" t="s">
        <v>527</v>
      </c>
      <c r="C13454" s="2">
        <v>2</v>
      </c>
    </row>
    <row r="13455" spans="1:3" ht="22.5" x14ac:dyDescent="0.25">
      <c r="A13455" s="85">
        <v>45624</v>
      </c>
      <c r="B13455" s="86" t="s">
        <v>515</v>
      </c>
      <c r="C13455" s="2">
        <v>2</v>
      </c>
    </row>
    <row r="13456" spans="1:3" ht="22.5" x14ac:dyDescent="0.25">
      <c r="A13456" s="85">
        <v>45624</v>
      </c>
      <c r="B13456" s="87" t="s">
        <v>552</v>
      </c>
      <c r="C13456" s="2">
        <v>2</v>
      </c>
    </row>
    <row r="13457" spans="1:3" x14ac:dyDescent="0.25">
      <c r="A13457" s="85">
        <v>45624</v>
      </c>
      <c r="B13457" s="87" t="s">
        <v>532</v>
      </c>
      <c r="C13457" s="2">
        <v>2</v>
      </c>
    </row>
    <row r="13458" spans="1:3" x14ac:dyDescent="0.25">
      <c r="A13458" s="85">
        <v>45624</v>
      </c>
      <c r="B13458" s="86" t="s">
        <v>519</v>
      </c>
      <c r="C13458" s="2">
        <v>2</v>
      </c>
    </row>
    <row r="13459" spans="1:3" ht="22.5" x14ac:dyDescent="0.25">
      <c r="A13459" s="85">
        <v>45624</v>
      </c>
      <c r="B13459" s="86" t="s">
        <v>529</v>
      </c>
      <c r="C13459" s="2">
        <v>2</v>
      </c>
    </row>
    <row r="13460" spans="1:3" ht="22.5" x14ac:dyDescent="0.25">
      <c r="A13460" s="85">
        <v>45624</v>
      </c>
      <c r="B13460" s="87" t="s">
        <v>544</v>
      </c>
      <c r="C13460" s="2">
        <v>2</v>
      </c>
    </row>
    <row r="13461" spans="1:3" ht="22.5" x14ac:dyDescent="0.25">
      <c r="A13461" s="85">
        <v>45624</v>
      </c>
      <c r="B13461" s="87" t="s">
        <v>576</v>
      </c>
      <c r="C13461" s="2">
        <v>2</v>
      </c>
    </row>
    <row r="13462" spans="1:3" x14ac:dyDescent="0.25">
      <c r="A13462" s="85">
        <v>45624</v>
      </c>
      <c r="B13462" s="87" t="s">
        <v>502</v>
      </c>
      <c r="C13462" s="2">
        <v>2</v>
      </c>
    </row>
    <row r="13463" spans="1:3" x14ac:dyDescent="0.25">
      <c r="A13463" s="85">
        <v>45624</v>
      </c>
      <c r="B13463" s="87" t="s">
        <v>541</v>
      </c>
      <c r="C13463" s="2">
        <v>2</v>
      </c>
    </row>
    <row r="13464" spans="1:3" ht="22.5" x14ac:dyDescent="0.25">
      <c r="A13464" s="85">
        <v>45624</v>
      </c>
      <c r="B13464" s="86" t="s">
        <v>563</v>
      </c>
      <c r="C13464" s="2">
        <v>2</v>
      </c>
    </row>
    <row r="13465" spans="1:3" ht="22.5" x14ac:dyDescent="0.25">
      <c r="A13465" s="85">
        <v>45624</v>
      </c>
      <c r="B13465" s="87" t="s">
        <v>530</v>
      </c>
      <c r="C13465" s="2">
        <v>2</v>
      </c>
    </row>
    <row r="13466" spans="1:3" ht="22.5" x14ac:dyDescent="0.25">
      <c r="A13466" s="85">
        <v>45624</v>
      </c>
      <c r="B13466" s="86" t="s">
        <v>545</v>
      </c>
      <c r="C13466" s="2">
        <v>1</v>
      </c>
    </row>
    <row r="13467" spans="1:3" ht="22.5" x14ac:dyDescent="0.25">
      <c r="A13467" s="85">
        <v>45624</v>
      </c>
      <c r="B13467" s="86" t="s">
        <v>542</v>
      </c>
      <c r="C13467" s="2">
        <v>2</v>
      </c>
    </row>
    <row r="13468" spans="1:3" ht="22.5" x14ac:dyDescent="0.25">
      <c r="A13468" s="85">
        <v>45624</v>
      </c>
      <c r="B13468" s="86" t="s">
        <v>540</v>
      </c>
      <c r="C13468" s="2">
        <v>2</v>
      </c>
    </row>
    <row r="13469" spans="1:3" ht="22.5" x14ac:dyDescent="0.25">
      <c r="A13469" s="85">
        <v>45624</v>
      </c>
      <c r="B13469" s="87" t="s">
        <v>568</v>
      </c>
      <c r="C13469" s="2">
        <v>2</v>
      </c>
    </row>
    <row r="13470" spans="1:3" ht="22.5" x14ac:dyDescent="0.25">
      <c r="A13470" s="85">
        <v>45624</v>
      </c>
      <c r="B13470" s="86" t="s">
        <v>508</v>
      </c>
      <c r="C13470" s="2">
        <v>2</v>
      </c>
    </row>
    <row r="13471" spans="1:3" ht="22.5" x14ac:dyDescent="0.25">
      <c r="A13471" s="85">
        <v>45624</v>
      </c>
      <c r="B13471" s="86" t="s">
        <v>538</v>
      </c>
      <c r="C13471" s="2">
        <v>2</v>
      </c>
    </row>
    <row r="13472" spans="1:3" x14ac:dyDescent="0.25">
      <c r="A13472" s="85">
        <v>45625</v>
      </c>
      <c r="B13472" s="86" t="s">
        <v>497</v>
      </c>
      <c r="C13472" s="2">
        <v>2</v>
      </c>
    </row>
    <row r="13473" spans="1:3" ht="22.5" x14ac:dyDescent="0.25">
      <c r="A13473" s="85">
        <v>45625</v>
      </c>
      <c r="B13473" s="86" t="s">
        <v>499</v>
      </c>
      <c r="C13473" s="2">
        <v>2</v>
      </c>
    </row>
    <row r="13474" spans="1:3" ht="22.5" x14ac:dyDescent="0.25">
      <c r="A13474" s="85">
        <v>45625</v>
      </c>
      <c r="B13474" s="86" t="s">
        <v>550</v>
      </c>
      <c r="C13474" s="2"/>
    </row>
    <row r="13475" spans="1:3" ht="22.5" x14ac:dyDescent="0.25">
      <c r="A13475" s="85">
        <v>45625</v>
      </c>
      <c r="B13475" s="86" t="s">
        <v>492</v>
      </c>
      <c r="C13475" s="2">
        <v>2</v>
      </c>
    </row>
    <row r="13476" spans="1:3" ht="22.5" x14ac:dyDescent="0.25">
      <c r="A13476" s="85">
        <v>45625</v>
      </c>
      <c r="B13476" s="86" t="s">
        <v>433</v>
      </c>
      <c r="C13476" s="2"/>
    </row>
    <row r="13477" spans="1:3" ht="22.5" x14ac:dyDescent="0.25">
      <c r="A13477" s="85">
        <v>45625</v>
      </c>
      <c r="B13477" s="87" t="s">
        <v>552</v>
      </c>
      <c r="C13477" s="2">
        <v>2</v>
      </c>
    </row>
    <row r="13478" spans="1:3" ht="22.5" x14ac:dyDescent="0.25">
      <c r="A13478" s="85">
        <v>45625</v>
      </c>
      <c r="B13478" s="87" t="s">
        <v>496</v>
      </c>
      <c r="C13478" s="2">
        <v>2</v>
      </c>
    </row>
    <row r="13479" spans="1:3" ht="22.5" x14ac:dyDescent="0.25">
      <c r="A13479" s="85">
        <v>45625</v>
      </c>
      <c r="B13479" s="86" t="s">
        <v>565</v>
      </c>
      <c r="C13479" s="2">
        <v>1</v>
      </c>
    </row>
    <row r="13480" spans="1:3" ht="22.5" x14ac:dyDescent="0.25">
      <c r="A13480" s="85">
        <v>45625</v>
      </c>
      <c r="B13480" s="86" t="s">
        <v>493</v>
      </c>
      <c r="C13480" s="2">
        <v>2</v>
      </c>
    </row>
    <row r="13481" spans="1:3" x14ac:dyDescent="0.25">
      <c r="A13481" s="85">
        <v>45625</v>
      </c>
      <c r="B13481" s="87" t="s">
        <v>495</v>
      </c>
      <c r="C13481" s="2"/>
    </row>
    <row r="13482" spans="1:3" ht="22.5" x14ac:dyDescent="0.25">
      <c r="A13482" s="85">
        <v>45625</v>
      </c>
      <c r="B13482" s="87" t="s">
        <v>533</v>
      </c>
      <c r="C13482" s="2">
        <v>2</v>
      </c>
    </row>
    <row r="13483" spans="1:3" x14ac:dyDescent="0.25">
      <c r="A13483" s="85">
        <v>45625</v>
      </c>
      <c r="B13483" s="86" t="s">
        <v>553</v>
      </c>
      <c r="C13483" s="2">
        <v>2</v>
      </c>
    </row>
    <row r="13484" spans="1:3" x14ac:dyDescent="0.25">
      <c r="A13484" s="85">
        <v>45625</v>
      </c>
      <c r="B13484" s="86" t="s">
        <v>520</v>
      </c>
      <c r="C13484" s="2"/>
    </row>
    <row r="13485" spans="1:3" ht="22.5" x14ac:dyDescent="0.25">
      <c r="A13485" s="85">
        <v>45625</v>
      </c>
      <c r="B13485" s="87" t="s">
        <v>551</v>
      </c>
      <c r="C13485" s="2">
        <v>2</v>
      </c>
    </row>
    <row r="13486" spans="1:3" x14ac:dyDescent="0.25">
      <c r="A13486" s="85">
        <v>45625</v>
      </c>
      <c r="B13486" s="87" t="s">
        <v>498</v>
      </c>
      <c r="C13486" s="2">
        <v>2</v>
      </c>
    </row>
    <row r="13487" spans="1:3" ht="22.5" x14ac:dyDescent="0.25">
      <c r="A13487" s="85">
        <v>45625</v>
      </c>
      <c r="B13487" s="86" t="s">
        <v>505</v>
      </c>
      <c r="C13487" s="2">
        <v>1</v>
      </c>
    </row>
    <row r="13488" spans="1:3" x14ac:dyDescent="0.25">
      <c r="A13488" s="85">
        <v>45625</v>
      </c>
      <c r="B13488" s="86" t="s">
        <v>547</v>
      </c>
      <c r="C13488" s="2">
        <v>2</v>
      </c>
    </row>
    <row r="13489" spans="1:3" ht="22.5" x14ac:dyDescent="0.25">
      <c r="A13489" s="85">
        <v>45625</v>
      </c>
      <c r="B13489" s="86" t="s">
        <v>554</v>
      </c>
      <c r="C13489" s="2">
        <v>1</v>
      </c>
    </row>
    <row r="13490" spans="1:3" ht="22.5" x14ac:dyDescent="0.25">
      <c r="A13490" s="85">
        <v>45625</v>
      </c>
      <c r="B13490" s="87" t="s">
        <v>529</v>
      </c>
      <c r="C13490" s="2">
        <v>1</v>
      </c>
    </row>
    <row r="13491" spans="1:3" x14ac:dyDescent="0.25">
      <c r="A13491" s="85">
        <v>45625</v>
      </c>
      <c r="B13491" s="86" t="s">
        <v>506</v>
      </c>
      <c r="C13491" s="2">
        <v>1</v>
      </c>
    </row>
    <row r="13492" spans="1:3" ht="22.5" x14ac:dyDescent="0.25">
      <c r="A13492" s="85">
        <v>45625</v>
      </c>
      <c r="B13492" s="87" t="s">
        <v>501</v>
      </c>
      <c r="C13492" s="2">
        <v>2</v>
      </c>
    </row>
    <row r="13493" spans="1:3" ht="22.5" x14ac:dyDescent="0.25">
      <c r="A13493" s="85">
        <v>45625</v>
      </c>
      <c r="B13493" s="87" t="s">
        <v>557</v>
      </c>
      <c r="C13493" s="2">
        <v>2</v>
      </c>
    </row>
    <row r="13494" spans="1:3" x14ac:dyDescent="0.25">
      <c r="A13494" s="85">
        <v>45625</v>
      </c>
      <c r="B13494" s="86" t="s">
        <v>516</v>
      </c>
      <c r="C13494" s="2">
        <v>2</v>
      </c>
    </row>
    <row r="13495" spans="1:3" ht="22.5" x14ac:dyDescent="0.25">
      <c r="A13495" s="85">
        <v>45625</v>
      </c>
      <c r="B13495" s="87" t="s">
        <v>512</v>
      </c>
      <c r="C13495" s="2">
        <v>2</v>
      </c>
    </row>
    <row r="13496" spans="1:3" ht="22.5" x14ac:dyDescent="0.25">
      <c r="A13496" s="85">
        <v>45625</v>
      </c>
      <c r="B13496" s="87" t="s">
        <v>510</v>
      </c>
      <c r="C13496" s="2">
        <v>2</v>
      </c>
    </row>
    <row r="13497" spans="1:3" ht="22.5" x14ac:dyDescent="0.25">
      <c r="A13497" s="85">
        <v>45625</v>
      </c>
      <c r="B13497" s="86" t="s">
        <v>629</v>
      </c>
      <c r="C13497" s="2">
        <v>2</v>
      </c>
    </row>
    <row r="13498" spans="1:3" x14ac:dyDescent="0.25">
      <c r="A13498" s="85">
        <v>45625</v>
      </c>
      <c r="B13498" s="87" t="s">
        <v>507</v>
      </c>
      <c r="C13498" s="2">
        <v>2</v>
      </c>
    </row>
    <row r="13499" spans="1:3" ht="22.5" x14ac:dyDescent="0.25">
      <c r="A13499" s="85">
        <v>45625</v>
      </c>
      <c r="B13499" s="86" t="s">
        <v>515</v>
      </c>
      <c r="C13499" s="2">
        <v>2</v>
      </c>
    </row>
    <row r="13500" spans="1:3" x14ac:dyDescent="0.25">
      <c r="A13500" s="85">
        <v>45625</v>
      </c>
      <c r="B13500" s="86" t="s">
        <v>502</v>
      </c>
      <c r="C13500" s="2">
        <v>2</v>
      </c>
    </row>
    <row r="13501" spans="1:3" ht="22.5" x14ac:dyDescent="0.25">
      <c r="A13501" s="85">
        <v>45625</v>
      </c>
      <c r="B13501" s="87" t="s">
        <v>521</v>
      </c>
      <c r="C13501" s="2">
        <v>2</v>
      </c>
    </row>
    <row r="13502" spans="1:3" x14ac:dyDescent="0.25">
      <c r="A13502" s="85">
        <v>45625</v>
      </c>
      <c r="B13502" s="87" t="s">
        <v>519</v>
      </c>
      <c r="C13502" s="2">
        <v>2</v>
      </c>
    </row>
    <row r="13503" spans="1:3" ht="22.5" x14ac:dyDescent="0.25">
      <c r="A13503" s="85">
        <v>45625</v>
      </c>
      <c r="B13503" s="87" t="s">
        <v>548</v>
      </c>
      <c r="C13503" s="2">
        <v>2</v>
      </c>
    </row>
    <row r="13504" spans="1:3" ht="22.5" x14ac:dyDescent="0.25">
      <c r="A13504" s="85">
        <v>45625</v>
      </c>
      <c r="B13504" s="86" t="s">
        <v>560</v>
      </c>
      <c r="C13504" s="2">
        <v>2</v>
      </c>
    </row>
    <row r="13505" spans="1:3" ht="22.5" x14ac:dyDescent="0.25">
      <c r="A13505" s="85">
        <v>45625</v>
      </c>
      <c r="B13505" s="86" t="s">
        <v>537</v>
      </c>
      <c r="C13505" s="2">
        <v>2</v>
      </c>
    </row>
    <row r="13506" spans="1:3" x14ac:dyDescent="0.25">
      <c r="A13506" s="85">
        <v>45625</v>
      </c>
      <c r="B13506" s="86" t="s">
        <v>525</v>
      </c>
      <c r="C13506" s="2">
        <v>2</v>
      </c>
    </row>
    <row r="13507" spans="1:3" ht="22.5" x14ac:dyDescent="0.25">
      <c r="A13507" s="85">
        <v>45625</v>
      </c>
      <c r="B13507" s="87" t="s">
        <v>535</v>
      </c>
      <c r="C13507" s="2">
        <v>2</v>
      </c>
    </row>
    <row r="13508" spans="1:3" ht="22.5" x14ac:dyDescent="0.25">
      <c r="A13508" s="85">
        <v>45625</v>
      </c>
      <c r="B13508" s="87" t="s">
        <v>559</v>
      </c>
      <c r="C13508" s="2">
        <v>2</v>
      </c>
    </row>
    <row r="13509" spans="1:3" x14ac:dyDescent="0.25">
      <c r="A13509" s="85">
        <v>45625</v>
      </c>
      <c r="B13509" s="86" t="s">
        <v>524</v>
      </c>
      <c r="C13509" s="2">
        <v>2</v>
      </c>
    </row>
    <row r="13510" spans="1:3" ht="22.5" x14ac:dyDescent="0.25">
      <c r="A13510" s="85">
        <v>45625</v>
      </c>
      <c r="B13510" s="87" t="s">
        <v>577</v>
      </c>
      <c r="C13510" s="2">
        <v>2</v>
      </c>
    </row>
    <row r="13511" spans="1:3" ht="22.5" x14ac:dyDescent="0.25">
      <c r="A13511" s="85">
        <v>45625</v>
      </c>
      <c r="B13511" s="86" t="s">
        <v>514</v>
      </c>
      <c r="C13511" s="2">
        <v>2</v>
      </c>
    </row>
    <row r="13512" spans="1:3" ht="22.5" x14ac:dyDescent="0.25">
      <c r="A13512" s="85">
        <v>45625</v>
      </c>
      <c r="B13512" s="87" t="s">
        <v>523</v>
      </c>
      <c r="C13512" s="2">
        <v>2</v>
      </c>
    </row>
    <row r="13513" spans="1:3" ht="22.5" x14ac:dyDescent="0.25">
      <c r="A13513" s="85">
        <v>45625</v>
      </c>
      <c r="B13513" s="86" t="s">
        <v>522</v>
      </c>
      <c r="C13513" s="2">
        <v>2</v>
      </c>
    </row>
    <row r="13514" spans="1:3" ht="22.5" x14ac:dyDescent="0.25">
      <c r="A13514" s="85">
        <v>45625</v>
      </c>
      <c r="B13514" s="87" t="s">
        <v>531</v>
      </c>
      <c r="C13514" s="2">
        <v>2</v>
      </c>
    </row>
    <row r="13515" spans="1:3" x14ac:dyDescent="0.25">
      <c r="A13515" s="85">
        <v>45625</v>
      </c>
      <c r="B13515" s="86" t="s">
        <v>518</v>
      </c>
      <c r="C13515" s="2">
        <v>2</v>
      </c>
    </row>
    <row r="13516" spans="1:3" ht="22.5" x14ac:dyDescent="0.25">
      <c r="A13516" s="85">
        <v>45625</v>
      </c>
      <c r="B13516" s="87" t="s">
        <v>576</v>
      </c>
      <c r="C13516" s="2">
        <v>2</v>
      </c>
    </row>
    <row r="13517" spans="1:3" ht="22.5" x14ac:dyDescent="0.25">
      <c r="A13517" s="85">
        <v>45625</v>
      </c>
      <c r="B13517" s="86" t="s">
        <v>526</v>
      </c>
      <c r="C13517" s="2">
        <v>2</v>
      </c>
    </row>
    <row r="13518" spans="1:3" ht="22.5" x14ac:dyDescent="0.25">
      <c r="A13518" s="85">
        <v>45625</v>
      </c>
      <c r="B13518" s="86" t="s">
        <v>544</v>
      </c>
      <c r="C13518" s="2">
        <v>2</v>
      </c>
    </row>
    <row r="13519" spans="1:3" x14ac:dyDescent="0.25">
      <c r="A13519" s="85">
        <v>45625</v>
      </c>
      <c r="B13519" s="87" t="s">
        <v>532</v>
      </c>
      <c r="C13519" s="2">
        <v>2</v>
      </c>
    </row>
    <row r="13520" spans="1:3" x14ac:dyDescent="0.25">
      <c r="A13520" s="85">
        <v>45625</v>
      </c>
      <c r="B13520" s="87" t="s">
        <v>564</v>
      </c>
      <c r="C13520" s="2">
        <v>1</v>
      </c>
    </row>
    <row r="13521" spans="1:3" ht="22.5" x14ac:dyDescent="0.25">
      <c r="A13521" s="85">
        <v>45625</v>
      </c>
      <c r="B13521" s="87" t="s">
        <v>534</v>
      </c>
      <c r="C13521" s="2">
        <v>2</v>
      </c>
    </row>
    <row r="13522" spans="1:3" ht="22.5" x14ac:dyDescent="0.25">
      <c r="A13522" s="85">
        <v>45625</v>
      </c>
      <c r="B13522" s="87" t="s">
        <v>558</v>
      </c>
      <c r="C13522" s="2">
        <v>1</v>
      </c>
    </row>
    <row r="13523" spans="1:3" ht="22.5" x14ac:dyDescent="0.25">
      <c r="A13523" s="85">
        <v>45625</v>
      </c>
      <c r="B13523" s="87" t="s">
        <v>555</v>
      </c>
      <c r="C13523" s="2">
        <v>2</v>
      </c>
    </row>
    <row r="13524" spans="1:3" ht="22.5" x14ac:dyDescent="0.25">
      <c r="A13524" s="85">
        <v>45625</v>
      </c>
      <c r="B13524" s="86" t="s">
        <v>540</v>
      </c>
      <c r="C13524" s="2">
        <v>2</v>
      </c>
    </row>
    <row r="13525" spans="1:3" ht="22.5" x14ac:dyDescent="0.25">
      <c r="A13525" s="85">
        <v>45625</v>
      </c>
      <c r="B13525" s="87" t="s">
        <v>539</v>
      </c>
      <c r="C13525" s="2">
        <v>2</v>
      </c>
    </row>
    <row r="13526" spans="1:3" ht="22.5" x14ac:dyDescent="0.25">
      <c r="A13526" s="85">
        <v>45625</v>
      </c>
      <c r="B13526" s="87" t="s">
        <v>543</v>
      </c>
      <c r="C13526" s="2">
        <v>2</v>
      </c>
    </row>
    <row r="13527" spans="1:3" ht="22.5" x14ac:dyDescent="0.25">
      <c r="A13527" s="85">
        <v>45625</v>
      </c>
      <c r="B13527" s="86" t="s">
        <v>545</v>
      </c>
      <c r="C13527" s="2">
        <v>2</v>
      </c>
    </row>
    <row r="13528" spans="1:3" ht="22.5" x14ac:dyDescent="0.25">
      <c r="A13528" s="85">
        <v>45625</v>
      </c>
      <c r="B13528" s="86" t="s">
        <v>538</v>
      </c>
      <c r="C13528" s="2">
        <v>2</v>
      </c>
    </row>
    <row r="13529" spans="1:3" x14ac:dyDescent="0.25">
      <c r="A13529" s="85">
        <v>45625</v>
      </c>
      <c r="B13529" s="86" t="s">
        <v>527</v>
      </c>
      <c r="C13529" s="2">
        <v>2</v>
      </c>
    </row>
    <row r="13530" spans="1:3" ht="22.5" x14ac:dyDescent="0.25">
      <c r="A13530" s="85">
        <v>45625</v>
      </c>
      <c r="B13530" s="87" t="s">
        <v>568</v>
      </c>
      <c r="C13530" s="2">
        <v>2</v>
      </c>
    </row>
    <row r="13531" spans="1:3" ht="22.5" x14ac:dyDescent="0.25">
      <c r="A13531" s="85">
        <v>45625</v>
      </c>
      <c r="B13531" s="86" t="s">
        <v>571</v>
      </c>
      <c r="C13531" s="2">
        <v>2</v>
      </c>
    </row>
    <row r="13532" spans="1:3" ht="22.5" x14ac:dyDescent="0.25">
      <c r="A13532" s="85">
        <v>45625</v>
      </c>
      <c r="B13532" s="87" t="s">
        <v>508</v>
      </c>
      <c r="C13532" s="2">
        <v>2</v>
      </c>
    </row>
    <row r="13533" spans="1:3" x14ac:dyDescent="0.25">
      <c r="A13533" s="85">
        <v>45625</v>
      </c>
      <c r="B13533" s="87" t="s">
        <v>546</v>
      </c>
      <c r="C13533" s="2">
        <v>2</v>
      </c>
    </row>
    <row r="13534" spans="1:3" ht="22.5" x14ac:dyDescent="0.25">
      <c r="A13534" s="85">
        <v>45625</v>
      </c>
      <c r="B13534" s="86" t="s">
        <v>542</v>
      </c>
      <c r="C13534" s="2">
        <v>2</v>
      </c>
    </row>
    <row r="13535" spans="1:3" ht="22.5" x14ac:dyDescent="0.25">
      <c r="A13535" s="85">
        <v>45626</v>
      </c>
      <c r="B13535" s="86" t="s">
        <v>545</v>
      </c>
      <c r="C13535" s="2"/>
    </row>
    <row r="13536" spans="1:3" ht="22.5" x14ac:dyDescent="0.25">
      <c r="A13536" s="85">
        <v>45626</v>
      </c>
      <c r="B13536" s="87" t="s">
        <v>501</v>
      </c>
      <c r="C13536" s="2"/>
    </row>
    <row r="13537" spans="1:3" x14ac:dyDescent="0.25">
      <c r="A13537" s="85">
        <v>45626</v>
      </c>
      <c r="B13537" s="86" t="s">
        <v>507</v>
      </c>
      <c r="C13537" s="2"/>
    </row>
    <row r="13538" spans="1:3" x14ac:dyDescent="0.25">
      <c r="A13538" s="85">
        <v>45626</v>
      </c>
      <c r="B13538" s="86" t="s">
        <v>495</v>
      </c>
      <c r="C13538" s="2"/>
    </row>
    <row r="13539" spans="1:3" ht="22.5" x14ac:dyDescent="0.25">
      <c r="A13539" s="85">
        <v>45626</v>
      </c>
      <c r="B13539" s="87" t="s">
        <v>629</v>
      </c>
      <c r="C13539" s="2"/>
    </row>
    <row r="13540" spans="1:3" x14ac:dyDescent="0.25">
      <c r="A13540" s="85">
        <v>45626</v>
      </c>
      <c r="B13540" s="86" t="s">
        <v>519</v>
      </c>
      <c r="C13540" s="2">
        <v>1</v>
      </c>
    </row>
    <row r="13541" spans="1:3" ht="22.5" x14ac:dyDescent="0.25">
      <c r="A13541" s="85">
        <v>45626</v>
      </c>
      <c r="B13541" s="87" t="s">
        <v>535</v>
      </c>
      <c r="C13541" s="2"/>
    </row>
    <row r="13542" spans="1:3" x14ac:dyDescent="0.25">
      <c r="A13542" s="85">
        <v>45626</v>
      </c>
      <c r="B13542" s="86" t="s">
        <v>573</v>
      </c>
      <c r="C13542" s="2"/>
    </row>
    <row r="13543" spans="1:3" ht="22.5" x14ac:dyDescent="0.25">
      <c r="A13543" s="85">
        <v>45626</v>
      </c>
      <c r="B13543" s="87" t="s">
        <v>433</v>
      </c>
      <c r="C13543" s="2"/>
    </row>
    <row r="13544" spans="1:3" ht="22.5" x14ac:dyDescent="0.25">
      <c r="A13544" s="85">
        <v>45626</v>
      </c>
      <c r="B13544" s="87" t="s">
        <v>556</v>
      </c>
      <c r="C13544" s="2">
        <v>2</v>
      </c>
    </row>
    <row r="13545" spans="1:3" x14ac:dyDescent="0.25">
      <c r="A13545" s="85">
        <v>45626</v>
      </c>
      <c r="B13545" s="87" t="s">
        <v>520</v>
      </c>
      <c r="C13545" s="2"/>
    </row>
    <row r="13546" spans="1:3" ht="22.5" x14ac:dyDescent="0.25">
      <c r="A13546" s="85">
        <v>45626</v>
      </c>
      <c r="B13546" s="86" t="s">
        <v>510</v>
      </c>
      <c r="C13546" s="2">
        <v>2</v>
      </c>
    </row>
    <row r="13547" spans="1:3" ht="22.5" x14ac:dyDescent="0.25">
      <c r="A13547" s="85">
        <v>45626</v>
      </c>
      <c r="B13547" s="86" t="s">
        <v>515</v>
      </c>
      <c r="C13547" s="2">
        <v>2</v>
      </c>
    </row>
    <row r="13548" spans="1:3" x14ac:dyDescent="0.25">
      <c r="A13548" s="85">
        <v>45626</v>
      </c>
      <c r="B13548" s="86" t="s">
        <v>546</v>
      </c>
      <c r="C13548" s="2"/>
    </row>
    <row r="13549" spans="1:3" ht="22.5" x14ac:dyDescent="0.25">
      <c r="A13549" s="85">
        <v>45626</v>
      </c>
      <c r="B13549" s="86" t="s">
        <v>544</v>
      </c>
      <c r="C13549" s="2">
        <v>2</v>
      </c>
    </row>
    <row r="13550" spans="1:3" x14ac:dyDescent="0.25">
      <c r="A13550" s="85">
        <v>45626</v>
      </c>
      <c r="B13550" s="87" t="s">
        <v>532</v>
      </c>
      <c r="C13550" s="2">
        <v>2</v>
      </c>
    </row>
    <row r="13551" spans="1:3" x14ac:dyDescent="0.25">
      <c r="A13551" s="85">
        <v>45626</v>
      </c>
      <c r="B13551" s="87" t="s">
        <v>527</v>
      </c>
      <c r="C13551" s="2">
        <v>2</v>
      </c>
    </row>
    <row r="13552" spans="1:3" ht="22.5" x14ac:dyDescent="0.25">
      <c r="A13552" s="85">
        <v>45626</v>
      </c>
      <c r="B13552" s="87" t="s">
        <v>555</v>
      </c>
      <c r="C13552" s="2">
        <v>2</v>
      </c>
    </row>
    <row r="13553" spans="1:3" x14ac:dyDescent="0.25">
      <c r="A13553" s="85">
        <v>45626</v>
      </c>
      <c r="B13553" s="87" t="s">
        <v>502</v>
      </c>
      <c r="C13553" s="2">
        <v>2</v>
      </c>
    </row>
    <row r="13554" spans="1:3" ht="22.5" x14ac:dyDescent="0.25">
      <c r="A13554" s="85">
        <v>45626</v>
      </c>
      <c r="B13554" s="86" t="s">
        <v>552</v>
      </c>
      <c r="C13554" s="2">
        <v>2</v>
      </c>
    </row>
    <row r="13555" spans="1:3" x14ac:dyDescent="0.25">
      <c r="A13555" s="85">
        <v>45626</v>
      </c>
      <c r="B13555" s="86" t="s">
        <v>564</v>
      </c>
      <c r="C13555" s="2">
        <v>1</v>
      </c>
    </row>
    <row r="13556" spans="1:3" ht="22.5" x14ac:dyDescent="0.25">
      <c r="A13556" s="85">
        <v>45626</v>
      </c>
      <c r="B13556" s="86" t="s">
        <v>576</v>
      </c>
      <c r="C13556" s="2">
        <v>2</v>
      </c>
    </row>
    <row r="13557" spans="1:3" ht="22.5" x14ac:dyDescent="0.25">
      <c r="A13557" s="85">
        <v>45626</v>
      </c>
      <c r="B13557" s="86" t="s">
        <v>540</v>
      </c>
      <c r="C13557" s="2">
        <v>2</v>
      </c>
    </row>
    <row r="13558" spans="1:3" ht="22.5" x14ac:dyDescent="0.25">
      <c r="A13558" s="85">
        <v>45626</v>
      </c>
      <c r="B13558" s="87" t="s">
        <v>530</v>
      </c>
      <c r="C13558" s="2">
        <v>2</v>
      </c>
    </row>
    <row r="13559" spans="1:3" x14ac:dyDescent="0.25">
      <c r="A13559" s="85">
        <v>45626</v>
      </c>
      <c r="B13559" s="87" t="s">
        <v>541</v>
      </c>
      <c r="C13559" s="2">
        <v>2</v>
      </c>
    </row>
    <row r="13560" spans="1:3" ht="22.5" x14ac:dyDescent="0.25">
      <c r="A13560" s="85">
        <v>45626</v>
      </c>
      <c r="B13560" s="86" t="s">
        <v>508</v>
      </c>
      <c r="C13560" s="2">
        <v>2</v>
      </c>
    </row>
    <row r="13561" spans="1:3" ht="22.5" x14ac:dyDescent="0.25">
      <c r="A13561" s="85">
        <v>45626</v>
      </c>
      <c r="B13561" s="87" t="s">
        <v>542</v>
      </c>
      <c r="C13561" s="2">
        <v>2</v>
      </c>
    </row>
    <row r="13562" spans="1:3" ht="22.5" x14ac:dyDescent="0.25">
      <c r="A13562" s="85">
        <v>45626</v>
      </c>
      <c r="B13562" s="86" t="s">
        <v>568</v>
      </c>
      <c r="C13562" s="2">
        <v>2</v>
      </c>
    </row>
    <row r="13563" spans="1:3" ht="22.5" x14ac:dyDescent="0.25">
      <c r="A13563" s="85">
        <v>45626</v>
      </c>
      <c r="B13563" s="87" t="s">
        <v>538</v>
      </c>
      <c r="C13563" s="2">
        <v>2</v>
      </c>
    </row>
    <row r="13564" spans="1:3" ht="22.5" x14ac:dyDescent="0.25">
      <c r="A13564" s="85">
        <v>45626</v>
      </c>
      <c r="B13564" s="87" t="s">
        <v>563</v>
      </c>
      <c r="C13564" s="2">
        <v>2</v>
      </c>
    </row>
    <row r="13565" spans="1:3" ht="22.5" x14ac:dyDescent="0.25">
      <c r="A13565" s="85">
        <v>45627</v>
      </c>
      <c r="B13565" s="87" t="s">
        <v>545</v>
      </c>
      <c r="C13565" s="2"/>
    </row>
    <row r="13566" spans="1:3" ht="22.5" x14ac:dyDescent="0.25">
      <c r="A13566" s="85">
        <v>45627</v>
      </c>
      <c r="B13566" s="87" t="s">
        <v>533</v>
      </c>
      <c r="C13566" s="2"/>
    </row>
    <row r="13567" spans="1:3" x14ac:dyDescent="0.25">
      <c r="A13567" s="85">
        <v>45627</v>
      </c>
      <c r="B13567" s="86" t="s">
        <v>507</v>
      </c>
      <c r="C13567" s="2"/>
    </row>
    <row r="13568" spans="1:3" x14ac:dyDescent="0.25">
      <c r="A13568" s="85">
        <v>45627</v>
      </c>
      <c r="B13568" s="86" t="s">
        <v>519</v>
      </c>
      <c r="C13568" s="2"/>
    </row>
    <row r="13569" spans="1:3" ht="22.5" x14ac:dyDescent="0.25">
      <c r="A13569" s="85">
        <v>45627</v>
      </c>
      <c r="B13569" s="86" t="s">
        <v>545</v>
      </c>
      <c r="C13569" s="2"/>
    </row>
    <row r="13570" spans="1:3" x14ac:dyDescent="0.25">
      <c r="A13570" s="85">
        <v>45627</v>
      </c>
      <c r="B13570" s="86" t="s">
        <v>573</v>
      </c>
      <c r="C13570" s="2"/>
    </row>
    <row r="13571" spans="1:3" x14ac:dyDescent="0.25">
      <c r="A13571" s="85">
        <v>45627</v>
      </c>
      <c r="B13571" s="87" t="s">
        <v>520</v>
      </c>
      <c r="C13571" s="2"/>
    </row>
    <row r="13572" spans="1:3" ht="22.5" x14ac:dyDescent="0.25">
      <c r="A13572" s="85">
        <v>45627</v>
      </c>
      <c r="B13572" s="86" t="s">
        <v>556</v>
      </c>
      <c r="C13572" s="2">
        <v>2</v>
      </c>
    </row>
    <row r="13573" spans="1:3" ht="22.5" x14ac:dyDescent="0.25">
      <c r="A13573" s="85">
        <v>45627</v>
      </c>
      <c r="B13573" s="86" t="s">
        <v>510</v>
      </c>
      <c r="C13573" s="2">
        <v>2</v>
      </c>
    </row>
    <row r="13574" spans="1:3" ht="22.5" x14ac:dyDescent="0.25">
      <c r="A13574" s="85">
        <v>45627</v>
      </c>
      <c r="B13574" s="87" t="s">
        <v>515</v>
      </c>
      <c r="C13574" s="2">
        <v>2</v>
      </c>
    </row>
    <row r="13575" spans="1:3" x14ac:dyDescent="0.25">
      <c r="A13575" s="85">
        <v>45627</v>
      </c>
      <c r="B13575" s="87" t="s">
        <v>527</v>
      </c>
      <c r="C13575" s="2">
        <v>2</v>
      </c>
    </row>
    <row r="13576" spans="1:3" x14ac:dyDescent="0.25">
      <c r="A13576" s="85">
        <v>45627</v>
      </c>
      <c r="B13576" s="86" t="s">
        <v>532</v>
      </c>
      <c r="C13576" s="2">
        <v>2</v>
      </c>
    </row>
    <row r="13577" spans="1:3" ht="22.5" x14ac:dyDescent="0.25">
      <c r="A13577" s="85">
        <v>45627</v>
      </c>
      <c r="B13577" s="87" t="s">
        <v>530</v>
      </c>
      <c r="C13577" s="2">
        <v>2</v>
      </c>
    </row>
    <row r="13578" spans="1:3" ht="22.5" x14ac:dyDescent="0.25">
      <c r="A13578" s="85">
        <v>45627</v>
      </c>
      <c r="B13578" s="87" t="s">
        <v>555</v>
      </c>
      <c r="C13578" s="2">
        <v>2</v>
      </c>
    </row>
    <row r="13579" spans="1:3" ht="22.5" x14ac:dyDescent="0.25">
      <c r="A13579" s="85">
        <v>45627</v>
      </c>
      <c r="B13579" s="86" t="s">
        <v>552</v>
      </c>
      <c r="C13579" s="2">
        <v>2</v>
      </c>
    </row>
    <row r="13580" spans="1:3" ht="22.5" x14ac:dyDescent="0.25">
      <c r="A13580" s="85">
        <v>45627</v>
      </c>
      <c r="B13580" s="86" t="s">
        <v>563</v>
      </c>
      <c r="C13580" s="2">
        <v>2</v>
      </c>
    </row>
    <row r="13581" spans="1:3" x14ac:dyDescent="0.25">
      <c r="A13581" s="85">
        <v>45627</v>
      </c>
      <c r="B13581" s="87" t="s">
        <v>502</v>
      </c>
      <c r="C13581" s="2">
        <v>2</v>
      </c>
    </row>
    <row r="13582" spans="1:3" ht="22.5" x14ac:dyDescent="0.25">
      <c r="A13582" s="85">
        <v>45627</v>
      </c>
      <c r="B13582" s="86" t="s">
        <v>543</v>
      </c>
      <c r="C13582" s="2">
        <v>1</v>
      </c>
    </row>
    <row r="13583" spans="1:3" x14ac:dyDescent="0.25">
      <c r="A13583" s="85">
        <v>45627</v>
      </c>
      <c r="B13583" s="86" t="s">
        <v>541</v>
      </c>
      <c r="C13583" s="2">
        <v>2</v>
      </c>
    </row>
    <row r="13584" spans="1:3" x14ac:dyDescent="0.25">
      <c r="A13584" s="85">
        <v>45627</v>
      </c>
      <c r="B13584" s="87" t="s">
        <v>564</v>
      </c>
      <c r="C13584" s="2">
        <v>1</v>
      </c>
    </row>
    <row r="13585" spans="1:3" ht="22.5" x14ac:dyDescent="0.25">
      <c r="A13585" s="85">
        <v>45627</v>
      </c>
      <c r="B13585" s="87" t="s">
        <v>542</v>
      </c>
      <c r="C13585" s="2">
        <v>2</v>
      </c>
    </row>
    <row r="13586" spans="1:3" ht="22.5" x14ac:dyDescent="0.25">
      <c r="A13586" s="85">
        <v>45627</v>
      </c>
      <c r="B13586" s="87" t="s">
        <v>538</v>
      </c>
      <c r="C13586" s="2">
        <v>2</v>
      </c>
    </row>
    <row r="13587" spans="1:3" ht="22.5" x14ac:dyDescent="0.25">
      <c r="A13587" s="85">
        <v>45627</v>
      </c>
      <c r="B13587" s="87" t="s">
        <v>576</v>
      </c>
      <c r="C13587" s="2">
        <v>2</v>
      </c>
    </row>
    <row r="13588" spans="1:3" ht="22.5" x14ac:dyDescent="0.25">
      <c r="A13588" s="85">
        <v>45627</v>
      </c>
      <c r="B13588" s="86" t="s">
        <v>544</v>
      </c>
      <c r="C13588" s="2">
        <v>2</v>
      </c>
    </row>
    <row r="13589" spans="1:3" ht="22.5" x14ac:dyDescent="0.25">
      <c r="A13589" s="85">
        <v>45627</v>
      </c>
      <c r="B13589" s="87" t="s">
        <v>540</v>
      </c>
      <c r="C13589" s="2">
        <v>2</v>
      </c>
    </row>
    <row r="13590" spans="1:3" ht="22.5" x14ac:dyDescent="0.25">
      <c r="A13590" s="85">
        <v>45627</v>
      </c>
      <c r="B13590" s="86" t="s">
        <v>568</v>
      </c>
      <c r="C13590" s="2">
        <v>2</v>
      </c>
    </row>
    <row r="13591" spans="1:3" ht="22.5" x14ac:dyDescent="0.25">
      <c r="A13591" s="85">
        <v>45628</v>
      </c>
      <c r="B13591" s="87" t="s">
        <v>499</v>
      </c>
      <c r="C13591" s="2">
        <v>2</v>
      </c>
    </row>
    <row r="13592" spans="1:3" ht="22.5" x14ac:dyDescent="0.25">
      <c r="A13592" s="85">
        <v>45628</v>
      </c>
      <c r="B13592" s="86" t="s">
        <v>533</v>
      </c>
      <c r="C13592" s="2">
        <v>2</v>
      </c>
    </row>
    <row r="13593" spans="1:3" ht="22.5" x14ac:dyDescent="0.25">
      <c r="A13593" s="85">
        <v>45628</v>
      </c>
      <c r="B13593" s="86" t="s">
        <v>496</v>
      </c>
      <c r="C13593" s="2">
        <v>2</v>
      </c>
    </row>
    <row r="13594" spans="1:3" ht="22.5" x14ac:dyDescent="0.25">
      <c r="A13594" s="85">
        <v>45628</v>
      </c>
      <c r="B13594" s="87" t="s">
        <v>493</v>
      </c>
      <c r="C13594" s="2">
        <v>2</v>
      </c>
    </row>
    <row r="13595" spans="1:3" ht="22.5" x14ac:dyDescent="0.25">
      <c r="A13595" s="85">
        <v>45628</v>
      </c>
      <c r="B13595" s="87" t="s">
        <v>490</v>
      </c>
      <c r="C13595" s="2">
        <v>2</v>
      </c>
    </row>
    <row r="13596" spans="1:3" ht="22.5" x14ac:dyDescent="0.25">
      <c r="A13596" s="85">
        <v>45628</v>
      </c>
      <c r="B13596" s="87" t="s">
        <v>503</v>
      </c>
      <c r="C13596" s="2">
        <v>2</v>
      </c>
    </row>
    <row r="13597" spans="1:3" x14ac:dyDescent="0.25">
      <c r="A13597" s="85">
        <v>45628</v>
      </c>
      <c r="B13597" s="87" t="s">
        <v>497</v>
      </c>
      <c r="C13597" s="2">
        <v>2</v>
      </c>
    </row>
    <row r="13598" spans="1:3" ht="22.5" x14ac:dyDescent="0.25">
      <c r="A13598" s="85">
        <v>45628</v>
      </c>
      <c r="B13598" s="87" t="s">
        <v>552</v>
      </c>
      <c r="C13598" s="2">
        <v>2</v>
      </c>
    </row>
    <row r="13599" spans="1:3" ht="22.5" x14ac:dyDescent="0.25">
      <c r="A13599" s="85">
        <v>45628</v>
      </c>
      <c r="B13599" s="86" t="s">
        <v>551</v>
      </c>
      <c r="C13599" s="2">
        <v>2</v>
      </c>
    </row>
    <row r="13600" spans="1:3" x14ac:dyDescent="0.25">
      <c r="A13600" s="85">
        <v>45628</v>
      </c>
      <c r="B13600" s="86" t="s">
        <v>553</v>
      </c>
      <c r="C13600" s="2">
        <v>2</v>
      </c>
    </row>
    <row r="13601" spans="1:3" ht="22.5" x14ac:dyDescent="0.25">
      <c r="A13601" s="85">
        <v>45628</v>
      </c>
      <c r="B13601" s="87" t="s">
        <v>439</v>
      </c>
      <c r="C13601" s="2">
        <v>2</v>
      </c>
    </row>
    <row r="13602" spans="1:3" x14ac:dyDescent="0.25">
      <c r="A13602" s="85">
        <v>45628</v>
      </c>
      <c r="B13602" s="86" t="s">
        <v>495</v>
      </c>
      <c r="C13602" s="2"/>
    </row>
    <row r="13603" spans="1:3" ht="22.5" x14ac:dyDescent="0.25">
      <c r="A13603" s="85">
        <v>45628</v>
      </c>
      <c r="B13603" s="87" t="s">
        <v>565</v>
      </c>
      <c r="C13603" s="2">
        <v>1</v>
      </c>
    </row>
    <row r="13604" spans="1:3" x14ac:dyDescent="0.25">
      <c r="A13604" s="85">
        <v>45628</v>
      </c>
      <c r="B13604" s="87" t="s">
        <v>516</v>
      </c>
      <c r="C13604" s="2">
        <v>1</v>
      </c>
    </row>
    <row r="13605" spans="1:3" ht="22.5" x14ac:dyDescent="0.25">
      <c r="A13605" s="85">
        <v>45628</v>
      </c>
      <c r="B13605" s="86" t="s">
        <v>548</v>
      </c>
      <c r="C13605" s="2">
        <v>2</v>
      </c>
    </row>
    <row r="13606" spans="1:3" ht="22.5" x14ac:dyDescent="0.25">
      <c r="A13606" s="85">
        <v>45628</v>
      </c>
      <c r="B13606" s="87" t="s">
        <v>511</v>
      </c>
      <c r="C13606" s="2">
        <v>1</v>
      </c>
    </row>
    <row r="13607" spans="1:3" ht="22.5" x14ac:dyDescent="0.25">
      <c r="A13607" s="85">
        <v>45628</v>
      </c>
      <c r="B13607" s="86" t="s">
        <v>504</v>
      </c>
      <c r="C13607" s="2">
        <v>2</v>
      </c>
    </row>
    <row r="13608" spans="1:3" ht="22.5" x14ac:dyDescent="0.25">
      <c r="A13608" s="85">
        <v>45628</v>
      </c>
      <c r="B13608" s="87" t="s">
        <v>557</v>
      </c>
      <c r="C13608" s="2">
        <v>2</v>
      </c>
    </row>
    <row r="13609" spans="1:3" x14ac:dyDescent="0.25">
      <c r="A13609" s="85">
        <v>45628</v>
      </c>
      <c r="B13609" s="87" t="s">
        <v>524</v>
      </c>
      <c r="C13609" s="2">
        <v>1</v>
      </c>
    </row>
    <row r="13610" spans="1:3" ht="22.5" x14ac:dyDescent="0.25">
      <c r="A13610" s="85">
        <v>45628</v>
      </c>
      <c r="B13610" s="87" t="s">
        <v>512</v>
      </c>
      <c r="C13610" s="2">
        <v>2</v>
      </c>
    </row>
    <row r="13611" spans="1:3" ht="22.5" x14ac:dyDescent="0.25">
      <c r="A13611" s="85">
        <v>45628</v>
      </c>
      <c r="B13611" s="86" t="s">
        <v>542</v>
      </c>
      <c r="C13611" s="2"/>
    </row>
    <row r="13612" spans="1:3" x14ac:dyDescent="0.25">
      <c r="A13612" s="85">
        <v>45628</v>
      </c>
      <c r="B13612" s="87" t="s">
        <v>507</v>
      </c>
      <c r="C13612" s="2">
        <v>2</v>
      </c>
    </row>
    <row r="13613" spans="1:3" ht="22.5" x14ac:dyDescent="0.25">
      <c r="A13613" s="85">
        <v>45628</v>
      </c>
      <c r="B13613" s="86" t="s">
        <v>538</v>
      </c>
      <c r="C13613" s="2"/>
    </row>
    <row r="13614" spans="1:3" x14ac:dyDescent="0.25">
      <c r="A13614" s="85">
        <v>45628</v>
      </c>
      <c r="B13614" s="87" t="s">
        <v>519</v>
      </c>
      <c r="C13614" s="2">
        <v>2</v>
      </c>
    </row>
    <row r="13615" spans="1:3" ht="22.5" x14ac:dyDescent="0.25">
      <c r="A13615" s="85">
        <v>45628</v>
      </c>
      <c r="B13615" s="87" t="s">
        <v>515</v>
      </c>
      <c r="C13615" s="2">
        <v>2</v>
      </c>
    </row>
    <row r="13616" spans="1:3" ht="22.5" x14ac:dyDescent="0.25">
      <c r="A13616" s="85">
        <v>45628</v>
      </c>
      <c r="B13616" s="87" t="s">
        <v>629</v>
      </c>
      <c r="C13616" s="2">
        <v>2</v>
      </c>
    </row>
    <row r="13617" spans="1:3" ht="22.5" x14ac:dyDescent="0.25">
      <c r="A13617" s="85">
        <v>45628</v>
      </c>
      <c r="B13617" s="86" t="s">
        <v>510</v>
      </c>
      <c r="C13617" s="2">
        <v>2</v>
      </c>
    </row>
    <row r="13618" spans="1:3" x14ac:dyDescent="0.25">
      <c r="A13618" s="85">
        <v>45628</v>
      </c>
      <c r="B13618" s="86" t="s">
        <v>532</v>
      </c>
      <c r="C13618" s="2">
        <v>2</v>
      </c>
    </row>
    <row r="13619" spans="1:3" ht="22.5" x14ac:dyDescent="0.25">
      <c r="A13619" s="85">
        <v>45628</v>
      </c>
      <c r="B13619" s="86" t="s">
        <v>530</v>
      </c>
      <c r="C13619" s="2">
        <v>2</v>
      </c>
    </row>
    <row r="13620" spans="1:3" x14ac:dyDescent="0.25">
      <c r="A13620" s="85">
        <v>45628</v>
      </c>
      <c r="B13620" s="86" t="s">
        <v>564</v>
      </c>
      <c r="C13620" s="2">
        <v>1</v>
      </c>
    </row>
    <row r="13621" spans="1:3" x14ac:dyDescent="0.25">
      <c r="A13621" s="85">
        <v>45628</v>
      </c>
      <c r="B13621" s="86" t="s">
        <v>518</v>
      </c>
      <c r="C13621" s="2">
        <v>2</v>
      </c>
    </row>
    <row r="13622" spans="1:3" ht="22.5" x14ac:dyDescent="0.25">
      <c r="A13622" s="85">
        <v>45628</v>
      </c>
      <c r="B13622" s="86" t="s">
        <v>559</v>
      </c>
      <c r="C13622" s="2">
        <v>2</v>
      </c>
    </row>
    <row r="13623" spans="1:3" ht="22.5" x14ac:dyDescent="0.25">
      <c r="A13623" s="85">
        <v>45628</v>
      </c>
      <c r="B13623" s="86" t="s">
        <v>535</v>
      </c>
      <c r="C13623" s="2">
        <v>2</v>
      </c>
    </row>
    <row r="13624" spans="1:3" ht="22.5" x14ac:dyDescent="0.25">
      <c r="A13624" s="85">
        <v>45628</v>
      </c>
      <c r="B13624" s="87" t="s">
        <v>427</v>
      </c>
      <c r="C13624" s="2">
        <v>2</v>
      </c>
    </row>
    <row r="13625" spans="1:3" ht="22.5" x14ac:dyDescent="0.25">
      <c r="A13625" s="85">
        <v>45628</v>
      </c>
      <c r="B13625" s="87" t="s">
        <v>505</v>
      </c>
      <c r="C13625" s="2">
        <v>2</v>
      </c>
    </row>
    <row r="13626" spans="1:3" x14ac:dyDescent="0.25">
      <c r="A13626" s="85">
        <v>45628</v>
      </c>
      <c r="B13626" s="87" t="s">
        <v>546</v>
      </c>
      <c r="C13626" s="2">
        <v>1</v>
      </c>
    </row>
    <row r="13627" spans="1:3" ht="22.5" x14ac:dyDescent="0.25">
      <c r="A13627" s="85">
        <v>45628</v>
      </c>
      <c r="B13627" s="86" t="s">
        <v>523</v>
      </c>
      <c r="C13627" s="2">
        <v>2</v>
      </c>
    </row>
    <row r="13628" spans="1:3" x14ac:dyDescent="0.25">
      <c r="A13628" s="85">
        <v>45628</v>
      </c>
      <c r="B13628" s="86" t="s">
        <v>573</v>
      </c>
      <c r="C13628" s="2">
        <v>2</v>
      </c>
    </row>
    <row r="13629" spans="1:3" ht="22.5" x14ac:dyDescent="0.25">
      <c r="A13629" s="85">
        <v>45628</v>
      </c>
      <c r="B13629" s="86" t="s">
        <v>555</v>
      </c>
      <c r="C13629" s="2">
        <v>2</v>
      </c>
    </row>
    <row r="13630" spans="1:3" x14ac:dyDescent="0.25">
      <c r="A13630" s="85">
        <v>45628</v>
      </c>
      <c r="B13630" s="86" t="s">
        <v>561</v>
      </c>
      <c r="C13630" s="2">
        <v>2</v>
      </c>
    </row>
    <row r="13631" spans="1:3" ht="22.5" x14ac:dyDescent="0.25">
      <c r="A13631" s="85">
        <v>45628</v>
      </c>
      <c r="B13631" s="87" t="s">
        <v>563</v>
      </c>
      <c r="C13631" s="2">
        <v>2</v>
      </c>
    </row>
    <row r="13632" spans="1:3" ht="22.5" x14ac:dyDescent="0.25">
      <c r="A13632" s="85">
        <v>45628</v>
      </c>
      <c r="B13632" s="86" t="s">
        <v>517</v>
      </c>
      <c r="C13632" s="2">
        <v>2</v>
      </c>
    </row>
    <row r="13633" spans="1:3" x14ac:dyDescent="0.25">
      <c r="A13633" s="85">
        <v>45628</v>
      </c>
      <c r="B13633" s="87" t="s">
        <v>527</v>
      </c>
      <c r="C13633" s="2">
        <v>2</v>
      </c>
    </row>
    <row r="13634" spans="1:3" ht="22.5" x14ac:dyDescent="0.25">
      <c r="A13634" s="85">
        <v>45628</v>
      </c>
      <c r="B13634" s="86" t="s">
        <v>560</v>
      </c>
      <c r="C13634" s="2">
        <v>2</v>
      </c>
    </row>
    <row r="13635" spans="1:3" x14ac:dyDescent="0.25">
      <c r="A13635" s="85">
        <v>45628</v>
      </c>
      <c r="B13635" s="86" t="s">
        <v>520</v>
      </c>
      <c r="C13635" s="2"/>
    </row>
    <row r="13636" spans="1:3" ht="22.5" x14ac:dyDescent="0.25">
      <c r="A13636" s="85">
        <v>45628</v>
      </c>
      <c r="B13636" s="87" t="s">
        <v>576</v>
      </c>
      <c r="C13636" s="2">
        <v>2</v>
      </c>
    </row>
    <row r="13637" spans="1:3" ht="22.5" x14ac:dyDescent="0.25">
      <c r="A13637" s="85">
        <v>45628</v>
      </c>
      <c r="B13637" s="86" t="s">
        <v>577</v>
      </c>
      <c r="C13637" s="2">
        <v>2</v>
      </c>
    </row>
    <row r="13638" spans="1:3" x14ac:dyDescent="0.25">
      <c r="A13638" s="85">
        <v>45628</v>
      </c>
      <c r="B13638" s="86" t="s">
        <v>502</v>
      </c>
      <c r="C13638" s="2">
        <v>2</v>
      </c>
    </row>
    <row r="13639" spans="1:3" ht="22.5" x14ac:dyDescent="0.25">
      <c r="A13639" s="85">
        <v>45628</v>
      </c>
      <c r="B13639" s="86" t="s">
        <v>531</v>
      </c>
      <c r="C13639" s="2">
        <v>2</v>
      </c>
    </row>
    <row r="13640" spans="1:3" ht="22.5" x14ac:dyDescent="0.25">
      <c r="A13640" s="85">
        <v>45628</v>
      </c>
      <c r="B13640" s="87" t="s">
        <v>514</v>
      </c>
      <c r="C13640" s="2">
        <v>2</v>
      </c>
    </row>
    <row r="13641" spans="1:3" ht="22.5" x14ac:dyDescent="0.25">
      <c r="A13641" s="85">
        <v>45628</v>
      </c>
      <c r="B13641" s="86" t="s">
        <v>534</v>
      </c>
      <c r="C13641" s="2">
        <v>2</v>
      </c>
    </row>
    <row r="13642" spans="1:3" ht="22.5" x14ac:dyDescent="0.25">
      <c r="A13642" s="85">
        <v>45628</v>
      </c>
      <c r="B13642" s="86" t="s">
        <v>526</v>
      </c>
      <c r="C13642" s="2">
        <v>2</v>
      </c>
    </row>
    <row r="13643" spans="1:3" x14ac:dyDescent="0.25">
      <c r="A13643" s="85">
        <v>45628</v>
      </c>
      <c r="B13643" s="87" t="s">
        <v>536</v>
      </c>
      <c r="C13643" s="2">
        <v>2</v>
      </c>
    </row>
    <row r="13644" spans="1:3" ht="22.5" x14ac:dyDescent="0.25">
      <c r="A13644" s="85">
        <v>45628</v>
      </c>
      <c r="B13644" s="87" t="s">
        <v>537</v>
      </c>
      <c r="C13644" s="2">
        <v>2</v>
      </c>
    </row>
    <row r="13645" spans="1:3" x14ac:dyDescent="0.25">
      <c r="A13645" s="85">
        <v>45628</v>
      </c>
      <c r="B13645" s="86" t="s">
        <v>513</v>
      </c>
      <c r="C13645" s="2">
        <v>2</v>
      </c>
    </row>
    <row r="13646" spans="1:3" x14ac:dyDescent="0.25">
      <c r="A13646" s="85">
        <v>45628</v>
      </c>
      <c r="B13646" s="86" t="s">
        <v>562</v>
      </c>
      <c r="C13646" s="2">
        <v>2</v>
      </c>
    </row>
    <row r="13647" spans="1:3" ht="22.5" x14ac:dyDescent="0.25">
      <c r="A13647" s="85">
        <v>45628</v>
      </c>
      <c r="B13647" s="87" t="s">
        <v>571</v>
      </c>
      <c r="C13647" s="2">
        <v>2</v>
      </c>
    </row>
    <row r="13648" spans="1:3" ht="22.5" x14ac:dyDescent="0.25">
      <c r="A13648" s="85">
        <v>45628</v>
      </c>
      <c r="B13648" s="86" t="s">
        <v>556</v>
      </c>
      <c r="C13648" s="2">
        <v>2</v>
      </c>
    </row>
    <row r="13649" spans="1:3" x14ac:dyDescent="0.25">
      <c r="A13649" s="85">
        <v>45628</v>
      </c>
      <c r="B13649" s="87" t="s">
        <v>547</v>
      </c>
      <c r="C13649" s="2">
        <v>2</v>
      </c>
    </row>
    <row r="13650" spans="1:3" ht="22.5" x14ac:dyDescent="0.25">
      <c r="A13650" s="85">
        <v>45628</v>
      </c>
      <c r="B13650" s="87" t="s">
        <v>545</v>
      </c>
      <c r="C13650" s="2">
        <v>2</v>
      </c>
    </row>
    <row r="13651" spans="1:3" ht="22.5" x14ac:dyDescent="0.25">
      <c r="A13651" s="85">
        <v>45628</v>
      </c>
      <c r="B13651" s="87" t="s">
        <v>568</v>
      </c>
      <c r="C13651" s="2">
        <v>2</v>
      </c>
    </row>
    <row r="13652" spans="1:3" ht="22.5" x14ac:dyDescent="0.25">
      <c r="A13652" s="85">
        <v>45629</v>
      </c>
      <c r="B13652" s="86" t="s">
        <v>545</v>
      </c>
      <c r="C13652" s="2"/>
    </row>
    <row r="13653" spans="1:3" ht="22.5" x14ac:dyDescent="0.25">
      <c r="A13653" s="85">
        <v>45629</v>
      </c>
      <c r="B13653" s="86" t="s">
        <v>646</v>
      </c>
      <c r="C13653" s="2">
        <v>1</v>
      </c>
    </row>
    <row r="13654" spans="1:3" ht="22.5" x14ac:dyDescent="0.25">
      <c r="A13654" s="85">
        <v>45629</v>
      </c>
      <c r="B13654" s="87" t="s">
        <v>493</v>
      </c>
      <c r="C13654" s="2">
        <v>2</v>
      </c>
    </row>
    <row r="13655" spans="1:3" x14ac:dyDescent="0.25">
      <c r="A13655" s="85">
        <v>45629</v>
      </c>
      <c r="B13655" s="87" t="s">
        <v>497</v>
      </c>
      <c r="C13655" s="2">
        <v>2</v>
      </c>
    </row>
    <row r="13656" spans="1:3" x14ac:dyDescent="0.25">
      <c r="A13656" s="85">
        <v>45629</v>
      </c>
      <c r="B13656" s="86" t="s">
        <v>498</v>
      </c>
      <c r="C13656" s="2">
        <v>2</v>
      </c>
    </row>
    <row r="13657" spans="1:3" ht="22.5" x14ac:dyDescent="0.25">
      <c r="A13657" s="85">
        <v>45629</v>
      </c>
      <c r="B13657" s="87" t="s">
        <v>499</v>
      </c>
      <c r="C13657" s="2">
        <v>2</v>
      </c>
    </row>
    <row r="13658" spans="1:3" ht="22.5" x14ac:dyDescent="0.25">
      <c r="A13658" s="85">
        <v>45629</v>
      </c>
      <c r="B13658" s="87" t="s">
        <v>568</v>
      </c>
      <c r="C13658" s="2"/>
    </row>
    <row r="13659" spans="1:3" ht="22.5" x14ac:dyDescent="0.25">
      <c r="A13659" s="85">
        <v>45629</v>
      </c>
      <c r="B13659" s="86" t="s">
        <v>496</v>
      </c>
      <c r="C13659" s="2">
        <v>2</v>
      </c>
    </row>
    <row r="13660" spans="1:3" ht="22.5" x14ac:dyDescent="0.25">
      <c r="A13660" s="85">
        <v>45629</v>
      </c>
      <c r="B13660" s="87" t="s">
        <v>572</v>
      </c>
      <c r="C13660" s="2">
        <v>1</v>
      </c>
    </row>
    <row r="13661" spans="1:3" ht="22.5" x14ac:dyDescent="0.25">
      <c r="A13661" s="85">
        <v>45629</v>
      </c>
      <c r="B13661" s="87" t="s">
        <v>551</v>
      </c>
      <c r="C13661" s="2">
        <v>2</v>
      </c>
    </row>
    <row r="13662" spans="1:3" ht="22.5" x14ac:dyDescent="0.25">
      <c r="A13662" s="85">
        <v>45629</v>
      </c>
      <c r="B13662" s="87" t="s">
        <v>490</v>
      </c>
      <c r="C13662" s="2">
        <v>2</v>
      </c>
    </row>
    <row r="13663" spans="1:3" ht="22.5" x14ac:dyDescent="0.25">
      <c r="A13663" s="85">
        <v>45629</v>
      </c>
      <c r="B13663" s="86" t="s">
        <v>522</v>
      </c>
      <c r="C13663" s="2">
        <v>2</v>
      </c>
    </row>
    <row r="13664" spans="1:3" ht="22.5" x14ac:dyDescent="0.25">
      <c r="A13664" s="85">
        <v>45629</v>
      </c>
      <c r="B13664" s="86" t="s">
        <v>439</v>
      </c>
      <c r="C13664" s="2">
        <v>2</v>
      </c>
    </row>
    <row r="13665" spans="1:3" ht="22.5" x14ac:dyDescent="0.25">
      <c r="A13665" s="85">
        <v>45629</v>
      </c>
      <c r="B13665" s="86" t="s">
        <v>511</v>
      </c>
      <c r="C13665" s="2">
        <v>1</v>
      </c>
    </row>
    <row r="13666" spans="1:3" x14ac:dyDescent="0.25">
      <c r="A13666" s="85">
        <v>45629</v>
      </c>
      <c r="B13666" s="87" t="s">
        <v>494</v>
      </c>
      <c r="C13666" s="2"/>
    </row>
    <row r="13667" spans="1:3" x14ac:dyDescent="0.25">
      <c r="A13667" s="85">
        <v>45629</v>
      </c>
      <c r="B13667" s="86" t="s">
        <v>495</v>
      </c>
      <c r="C13667" s="2"/>
    </row>
    <row r="13668" spans="1:3" ht="22.5" x14ac:dyDescent="0.25">
      <c r="A13668" s="85">
        <v>45629</v>
      </c>
      <c r="B13668" s="86" t="s">
        <v>554</v>
      </c>
      <c r="C13668" s="2">
        <v>1</v>
      </c>
    </row>
    <row r="13669" spans="1:3" x14ac:dyDescent="0.25">
      <c r="A13669" s="85">
        <v>45629</v>
      </c>
      <c r="B13669" s="87" t="s">
        <v>524</v>
      </c>
      <c r="C13669" s="2">
        <v>1</v>
      </c>
    </row>
    <row r="13670" spans="1:3" ht="22.5" x14ac:dyDescent="0.25">
      <c r="A13670" s="85">
        <v>45629</v>
      </c>
      <c r="B13670" s="86" t="s">
        <v>503</v>
      </c>
      <c r="C13670" s="2">
        <v>2</v>
      </c>
    </row>
    <row r="13671" spans="1:3" ht="22.5" x14ac:dyDescent="0.25">
      <c r="A13671" s="85">
        <v>45629</v>
      </c>
      <c r="B13671" s="87" t="s">
        <v>545</v>
      </c>
      <c r="C13671" s="2">
        <v>2</v>
      </c>
    </row>
    <row r="13672" spans="1:3" ht="22.5" x14ac:dyDescent="0.25">
      <c r="A13672" s="85">
        <v>45629</v>
      </c>
      <c r="B13672" s="87" t="s">
        <v>556</v>
      </c>
      <c r="C13672" s="2">
        <v>1</v>
      </c>
    </row>
    <row r="13673" spans="1:3" x14ac:dyDescent="0.25">
      <c r="A13673" s="85">
        <v>45629</v>
      </c>
      <c r="B13673" s="87" t="s">
        <v>516</v>
      </c>
      <c r="C13673" s="2">
        <v>2</v>
      </c>
    </row>
    <row r="13674" spans="1:3" x14ac:dyDescent="0.25">
      <c r="A13674" s="85">
        <v>45629</v>
      </c>
      <c r="B13674" s="86" t="s">
        <v>562</v>
      </c>
      <c r="C13674" s="2">
        <v>2</v>
      </c>
    </row>
    <row r="13675" spans="1:3" ht="22.5" x14ac:dyDescent="0.25">
      <c r="A13675" s="85">
        <v>45629</v>
      </c>
      <c r="B13675" s="87" t="s">
        <v>512</v>
      </c>
      <c r="C13675" s="2">
        <v>2</v>
      </c>
    </row>
    <row r="13676" spans="1:3" x14ac:dyDescent="0.25">
      <c r="A13676" s="85">
        <v>45629</v>
      </c>
      <c r="B13676" s="87" t="s">
        <v>507</v>
      </c>
      <c r="C13676" s="2">
        <v>2</v>
      </c>
    </row>
    <row r="13677" spans="1:3" x14ac:dyDescent="0.25">
      <c r="A13677" s="85">
        <v>45629</v>
      </c>
      <c r="B13677" s="87" t="s">
        <v>527</v>
      </c>
      <c r="C13677" s="2">
        <v>2</v>
      </c>
    </row>
    <row r="13678" spans="1:3" x14ac:dyDescent="0.25">
      <c r="A13678" s="85">
        <v>45629</v>
      </c>
      <c r="B13678" s="86" t="s">
        <v>513</v>
      </c>
      <c r="C13678" s="2">
        <v>2</v>
      </c>
    </row>
    <row r="13679" spans="1:3" x14ac:dyDescent="0.25">
      <c r="A13679" s="85">
        <v>45629</v>
      </c>
      <c r="B13679" s="87" t="s">
        <v>561</v>
      </c>
      <c r="C13679" s="2">
        <v>2</v>
      </c>
    </row>
    <row r="13680" spans="1:3" x14ac:dyDescent="0.25">
      <c r="A13680" s="85">
        <v>45629</v>
      </c>
      <c r="B13680" s="87" t="s">
        <v>502</v>
      </c>
      <c r="C13680" s="2">
        <v>2</v>
      </c>
    </row>
    <row r="13681" spans="1:3" ht="22.5" x14ac:dyDescent="0.25">
      <c r="A13681" s="85">
        <v>45629</v>
      </c>
      <c r="B13681" s="87" t="s">
        <v>555</v>
      </c>
      <c r="C13681" s="2">
        <v>2</v>
      </c>
    </row>
    <row r="13682" spans="1:3" x14ac:dyDescent="0.25">
      <c r="A13682" s="85">
        <v>45629</v>
      </c>
      <c r="B13682" s="87" t="s">
        <v>519</v>
      </c>
      <c r="C13682" s="2">
        <v>2</v>
      </c>
    </row>
    <row r="13683" spans="1:3" ht="22.5" x14ac:dyDescent="0.25">
      <c r="A13683" s="85">
        <v>45629</v>
      </c>
      <c r="B13683" s="86" t="s">
        <v>515</v>
      </c>
      <c r="C13683" s="2">
        <v>2</v>
      </c>
    </row>
    <row r="13684" spans="1:3" ht="22.5" x14ac:dyDescent="0.25">
      <c r="A13684" s="85">
        <v>45629</v>
      </c>
      <c r="B13684" s="86" t="s">
        <v>559</v>
      </c>
      <c r="C13684" s="2">
        <v>2</v>
      </c>
    </row>
    <row r="13685" spans="1:3" ht="22.5" x14ac:dyDescent="0.25">
      <c r="A13685" s="85">
        <v>45629</v>
      </c>
      <c r="B13685" s="86" t="s">
        <v>505</v>
      </c>
      <c r="C13685" s="2"/>
    </row>
    <row r="13686" spans="1:3" x14ac:dyDescent="0.25">
      <c r="A13686" s="85">
        <v>45629</v>
      </c>
      <c r="B13686" s="86" t="s">
        <v>518</v>
      </c>
      <c r="C13686" s="2">
        <v>2</v>
      </c>
    </row>
    <row r="13687" spans="1:3" ht="22.5" x14ac:dyDescent="0.25">
      <c r="A13687" s="85">
        <v>45629</v>
      </c>
      <c r="B13687" s="86" t="s">
        <v>535</v>
      </c>
      <c r="C13687" s="2">
        <v>2</v>
      </c>
    </row>
    <row r="13688" spans="1:3" ht="22.5" x14ac:dyDescent="0.25">
      <c r="A13688" s="85">
        <v>45629</v>
      </c>
      <c r="B13688" s="86" t="s">
        <v>427</v>
      </c>
      <c r="C13688" s="2">
        <v>2</v>
      </c>
    </row>
    <row r="13689" spans="1:3" x14ac:dyDescent="0.25">
      <c r="A13689" s="85">
        <v>45629</v>
      </c>
      <c r="B13689" s="86" t="s">
        <v>546</v>
      </c>
      <c r="C13689" s="2">
        <v>1</v>
      </c>
    </row>
    <row r="13690" spans="1:3" x14ac:dyDescent="0.25">
      <c r="A13690" s="85">
        <v>45629</v>
      </c>
      <c r="B13690" s="87" t="s">
        <v>573</v>
      </c>
      <c r="C13690" s="2">
        <v>2</v>
      </c>
    </row>
    <row r="13691" spans="1:3" ht="22.5" x14ac:dyDescent="0.25">
      <c r="A13691" s="85">
        <v>45629</v>
      </c>
      <c r="B13691" s="86" t="s">
        <v>629</v>
      </c>
      <c r="C13691" s="2">
        <v>2</v>
      </c>
    </row>
    <row r="13692" spans="1:3" ht="22.5" x14ac:dyDescent="0.25">
      <c r="A13692" s="85">
        <v>45629</v>
      </c>
      <c r="B13692" s="86" t="s">
        <v>531</v>
      </c>
      <c r="C13692" s="2">
        <v>2</v>
      </c>
    </row>
    <row r="13693" spans="1:3" ht="22.5" x14ac:dyDescent="0.25">
      <c r="A13693" s="85">
        <v>45629</v>
      </c>
      <c r="B13693" s="87" t="s">
        <v>526</v>
      </c>
      <c r="C13693" s="2">
        <v>2</v>
      </c>
    </row>
    <row r="13694" spans="1:3" ht="22.5" x14ac:dyDescent="0.25">
      <c r="A13694" s="85">
        <v>45629</v>
      </c>
      <c r="B13694" s="87" t="s">
        <v>517</v>
      </c>
      <c r="C13694" s="2">
        <v>2</v>
      </c>
    </row>
    <row r="13695" spans="1:3" ht="22.5" x14ac:dyDescent="0.25">
      <c r="A13695" s="85">
        <v>45629</v>
      </c>
      <c r="B13695" s="86" t="s">
        <v>533</v>
      </c>
      <c r="C13695" s="2">
        <v>2</v>
      </c>
    </row>
    <row r="13696" spans="1:3" x14ac:dyDescent="0.25">
      <c r="A13696" s="85">
        <v>45629</v>
      </c>
      <c r="B13696" s="87" t="s">
        <v>525</v>
      </c>
      <c r="C13696" s="2">
        <v>2</v>
      </c>
    </row>
    <row r="13697" spans="1:3" ht="22.5" x14ac:dyDescent="0.25">
      <c r="A13697" s="85">
        <v>45629</v>
      </c>
      <c r="B13697" s="86" t="s">
        <v>534</v>
      </c>
      <c r="C13697" s="2">
        <v>2</v>
      </c>
    </row>
    <row r="13698" spans="1:3" ht="22.5" x14ac:dyDescent="0.25">
      <c r="A13698" s="85">
        <v>45629</v>
      </c>
      <c r="B13698" s="86" t="s">
        <v>514</v>
      </c>
      <c r="C13698" s="2">
        <v>2</v>
      </c>
    </row>
    <row r="13699" spans="1:3" ht="22.5" x14ac:dyDescent="0.25">
      <c r="A13699" s="85">
        <v>45629</v>
      </c>
      <c r="B13699" s="86" t="s">
        <v>577</v>
      </c>
      <c r="C13699" s="2">
        <v>2</v>
      </c>
    </row>
    <row r="13700" spans="1:3" x14ac:dyDescent="0.25">
      <c r="A13700" s="85">
        <v>45629</v>
      </c>
      <c r="B13700" s="87" t="s">
        <v>564</v>
      </c>
      <c r="C13700" s="2">
        <v>1</v>
      </c>
    </row>
    <row r="13701" spans="1:3" ht="22.5" x14ac:dyDescent="0.25">
      <c r="A13701" s="85">
        <v>45629</v>
      </c>
      <c r="B13701" s="86" t="s">
        <v>530</v>
      </c>
      <c r="C13701" s="2">
        <v>2</v>
      </c>
    </row>
    <row r="13702" spans="1:3" ht="22.5" x14ac:dyDescent="0.25">
      <c r="A13702" s="85">
        <v>45629</v>
      </c>
      <c r="B13702" s="87" t="s">
        <v>539</v>
      </c>
      <c r="C13702" s="2">
        <v>2</v>
      </c>
    </row>
    <row r="13703" spans="1:3" x14ac:dyDescent="0.25">
      <c r="A13703" s="85">
        <v>45629</v>
      </c>
      <c r="B13703" s="87" t="s">
        <v>532</v>
      </c>
      <c r="C13703" s="2">
        <v>2</v>
      </c>
    </row>
    <row r="13704" spans="1:3" ht="22.5" x14ac:dyDescent="0.25">
      <c r="A13704" s="85">
        <v>45629</v>
      </c>
      <c r="B13704" s="87" t="s">
        <v>571</v>
      </c>
      <c r="C13704" s="2">
        <v>2</v>
      </c>
    </row>
    <row r="13705" spans="1:3" x14ac:dyDescent="0.25">
      <c r="A13705" s="85">
        <v>45629</v>
      </c>
      <c r="B13705" s="87" t="s">
        <v>541</v>
      </c>
      <c r="C13705" s="2">
        <v>2</v>
      </c>
    </row>
    <row r="13706" spans="1:3" x14ac:dyDescent="0.25">
      <c r="A13706" s="85">
        <v>45629</v>
      </c>
      <c r="B13706" s="86" t="s">
        <v>520</v>
      </c>
      <c r="C13706" s="2"/>
    </row>
    <row r="13707" spans="1:3" ht="22.5" x14ac:dyDescent="0.25">
      <c r="A13707" s="85">
        <v>45629</v>
      </c>
      <c r="B13707" s="87" t="s">
        <v>523</v>
      </c>
      <c r="C13707" s="2">
        <v>2</v>
      </c>
    </row>
    <row r="13708" spans="1:3" ht="22.5" x14ac:dyDescent="0.25">
      <c r="A13708" s="85">
        <v>45629</v>
      </c>
      <c r="B13708" s="87" t="s">
        <v>537</v>
      </c>
      <c r="C13708" s="2">
        <v>2</v>
      </c>
    </row>
    <row r="13709" spans="1:3" x14ac:dyDescent="0.25">
      <c r="A13709" s="85">
        <v>45629</v>
      </c>
      <c r="B13709" s="87" t="s">
        <v>536</v>
      </c>
      <c r="C13709" s="2">
        <v>2</v>
      </c>
    </row>
    <row r="13710" spans="1:3" ht="22.5" x14ac:dyDescent="0.25">
      <c r="A13710" s="85">
        <v>45629</v>
      </c>
      <c r="B13710" s="86" t="s">
        <v>563</v>
      </c>
      <c r="C13710" s="2">
        <v>2</v>
      </c>
    </row>
    <row r="13711" spans="1:3" ht="22.5" x14ac:dyDescent="0.25">
      <c r="A13711" s="85">
        <v>45629</v>
      </c>
      <c r="B13711" s="86" t="s">
        <v>542</v>
      </c>
      <c r="C13711" s="2">
        <v>2</v>
      </c>
    </row>
    <row r="13712" spans="1:3" x14ac:dyDescent="0.25">
      <c r="A13712" s="85">
        <v>45629</v>
      </c>
      <c r="B13712" s="87" t="s">
        <v>547</v>
      </c>
      <c r="C13712" s="2">
        <v>2</v>
      </c>
    </row>
    <row r="13713" spans="1:3" ht="22.5" x14ac:dyDescent="0.25">
      <c r="A13713" s="85">
        <v>45629</v>
      </c>
      <c r="B13713" s="86" t="s">
        <v>504</v>
      </c>
      <c r="C13713" s="2">
        <v>2</v>
      </c>
    </row>
    <row r="13714" spans="1:3" ht="22.5" x14ac:dyDescent="0.25">
      <c r="A13714" s="85">
        <v>45629</v>
      </c>
      <c r="B13714" s="86" t="s">
        <v>540</v>
      </c>
      <c r="C13714" s="2">
        <v>2</v>
      </c>
    </row>
    <row r="13715" spans="1:3" ht="22.5" x14ac:dyDescent="0.25">
      <c r="A13715" s="85">
        <v>45629</v>
      </c>
      <c r="B13715" s="86" t="s">
        <v>584</v>
      </c>
      <c r="C13715" s="2">
        <v>2</v>
      </c>
    </row>
    <row r="13716" spans="1:3" ht="22.5" x14ac:dyDescent="0.25">
      <c r="A13716" s="85">
        <v>45630</v>
      </c>
      <c r="B13716" s="86" t="s">
        <v>548</v>
      </c>
      <c r="C13716" s="2">
        <v>2</v>
      </c>
    </row>
    <row r="13717" spans="1:3" x14ac:dyDescent="0.25">
      <c r="A13717" s="85">
        <v>45630</v>
      </c>
      <c r="B13717" s="86" t="s">
        <v>497</v>
      </c>
      <c r="C13717" s="2">
        <v>2</v>
      </c>
    </row>
    <row r="13718" spans="1:3" x14ac:dyDescent="0.25">
      <c r="A13718" s="85">
        <v>45630</v>
      </c>
      <c r="B13718" s="87" t="s">
        <v>580</v>
      </c>
      <c r="C13718" s="2">
        <v>2</v>
      </c>
    </row>
    <row r="13719" spans="1:3" x14ac:dyDescent="0.25">
      <c r="A13719" s="85">
        <v>45630</v>
      </c>
      <c r="B13719" s="86" t="s">
        <v>580</v>
      </c>
      <c r="C13719" s="2"/>
    </row>
    <row r="13720" spans="1:3" ht="22.5" x14ac:dyDescent="0.25">
      <c r="A13720" s="85">
        <v>45630</v>
      </c>
      <c r="B13720" s="87" t="s">
        <v>493</v>
      </c>
      <c r="C13720" s="2">
        <v>2</v>
      </c>
    </row>
    <row r="13721" spans="1:3" ht="22.5" x14ac:dyDescent="0.25">
      <c r="A13721" s="85">
        <v>45630</v>
      </c>
      <c r="B13721" s="86" t="s">
        <v>533</v>
      </c>
      <c r="C13721" s="2">
        <v>2</v>
      </c>
    </row>
    <row r="13722" spans="1:3" ht="22.5" x14ac:dyDescent="0.25">
      <c r="A13722" s="85">
        <v>45630</v>
      </c>
      <c r="B13722" s="87" t="s">
        <v>630</v>
      </c>
      <c r="C13722" s="2">
        <v>1</v>
      </c>
    </row>
    <row r="13723" spans="1:3" ht="22.5" x14ac:dyDescent="0.25">
      <c r="A13723" s="85">
        <v>45630</v>
      </c>
      <c r="B13723" s="87" t="s">
        <v>492</v>
      </c>
      <c r="C13723" s="2">
        <v>2</v>
      </c>
    </row>
    <row r="13724" spans="1:3" ht="22.5" x14ac:dyDescent="0.25">
      <c r="A13724" s="85">
        <v>45630</v>
      </c>
      <c r="B13724" s="87" t="s">
        <v>499</v>
      </c>
      <c r="C13724" s="2">
        <v>2</v>
      </c>
    </row>
    <row r="13725" spans="1:3" x14ac:dyDescent="0.25">
      <c r="A13725" s="85">
        <v>45630</v>
      </c>
      <c r="B13725" s="87" t="s">
        <v>494</v>
      </c>
      <c r="C13725" s="2"/>
    </row>
    <row r="13726" spans="1:3" ht="22.5" x14ac:dyDescent="0.25">
      <c r="A13726" s="85">
        <v>45630</v>
      </c>
      <c r="B13726" s="87" t="s">
        <v>567</v>
      </c>
      <c r="C13726" s="2"/>
    </row>
    <row r="13727" spans="1:3" ht="22.5" x14ac:dyDescent="0.25">
      <c r="A13727" s="85">
        <v>45630</v>
      </c>
      <c r="B13727" s="87" t="s">
        <v>515</v>
      </c>
      <c r="C13727" s="2">
        <v>2</v>
      </c>
    </row>
    <row r="13728" spans="1:3" x14ac:dyDescent="0.25">
      <c r="A13728" s="85">
        <v>45630</v>
      </c>
      <c r="B13728" s="87" t="s">
        <v>495</v>
      </c>
      <c r="C13728" s="2"/>
    </row>
    <row r="13729" spans="1:3" ht="22.5" x14ac:dyDescent="0.25">
      <c r="A13729" s="85">
        <v>45630</v>
      </c>
      <c r="B13729" s="86" t="s">
        <v>552</v>
      </c>
      <c r="C13729" s="2">
        <v>2</v>
      </c>
    </row>
    <row r="13730" spans="1:3" x14ac:dyDescent="0.25">
      <c r="A13730" s="85">
        <v>45630</v>
      </c>
      <c r="B13730" s="86" t="s">
        <v>498</v>
      </c>
      <c r="C13730" s="2">
        <v>2</v>
      </c>
    </row>
    <row r="13731" spans="1:3" x14ac:dyDescent="0.25">
      <c r="A13731" s="85">
        <v>45630</v>
      </c>
      <c r="B13731" s="86" t="s">
        <v>509</v>
      </c>
      <c r="C13731" s="2">
        <v>2</v>
      </c>
    </row>
    <row r="13732" spans="1:3" ht="22.5" x14ac:dyDescent="0.25">
      <c r="A13732" s="85">
        <v>45630</v>
      </c>
      <c r="B13732" s="87" t="s">
        <v>551</v>
      </c>
      <c r="C13732" s="2">
        <v>2</v>
      </c>
    </row>
    <row r="13733" spans="1:3" ht="22.5" x14ac:dyDescent="0.25">
      <c r="A13733" s="85">
        <v>45630</v>
      </c>
      <c r="B13733" s="86" t="s">
        <v>511</v>
      </c>
      <c r="C13733" s="2">
        <v>1</v>
      </c>
    </row>
    <row r="13734" spans="1:3" ht="22.5" x14ac:dyDescent="0.25">
      <c r="A13734" s="85">
        <v>45630</v>
      </c>
      <c r="B13734" s="87" t="s">
        <v>490</v>
      </c>
      <c r="C13734" s="2">
        <v>2</v>
      </c>
    </row>
    <row r="13735" spans="1:3" ht="22.5" x14ac:dyDescent="0.25">
      <c r="A13735" s="85">
        <v>45630</v>
      </c>
      <c r="B13735" s="87" t="s">
        <v>503</v>
      </c>
      <c r="C13735" s="2"/>
    </row>
    <row r="13736" spans="1:3" ht="22.5" x14ac:dyDescent="0.25">
      <c r="A13736" s="85">
        <v>45630</v>
      </c>
      <c r="B13736" s="86" t="s">
        <v>555</v>
      </c>
      <c r="C13736" s="2">
        <v>1</v>
      </c>
    </row>
    <row r="13737" spans="1:3" ht="22.5" x14ac:dyDescent="0.25">
      <c r="A13737" s="85">
        <v>45630</v>
      </c>
      <c r="B13737" s="86" t="s">
        <v>530</v>
      </c>
      <c r="C13737" s="2">
        <v>1</v>
      </c>
    </row>
    <row r="13738" spans="1:3" ht="22.5" x14ac:dyDescent="0.25">
      <c r="A13738" s="85">
        <v>45630</v>
      </c>
      <c r="B13738" s="86" t="s">
        <v>557</v>
      </c>
      <c r="C13738" s="2">
        <v>2</v>
      </c>
    </row>
    <row r="13739" spans="1:3" x14ac:dyDescent="0.25">
      <c r="A13739" s="85">
        <v>45630</v>
      </c>
      <c r="B13739" s="87" t="s">
        <v>502</v>
      </c>
      <c r="C13739" s="2">
        <v>1</v>
      </c>
    </row>
    <row r="13740" spans="1:3" ht="22.5" x14ac:dyDescent="0.25">
      <c r="A13740" s="85">
        <v>45630</v>
      </c>
      <c r="B13740" s="87" t="s">
        <v>572</v>
      </c>
      <c r="C13740" s="2">
        <v>1</v>
      </c>
    </row>
    <row r="13741" spans="1:3" ht="22.5" x14ac:dyDescent="0.25">
      <c r="A13741" s="85">
        <v>45630</v>
      </c>
      <c r="B13741" s="87" t="s">
        <v>505</v>
      </c>
      <c r="C13741" s="2">
        <v>2</v>
      </c>
    </row>
    <row r="13742" spans="1:3" ht="22.5" x14ac:dyDescent="0.25">
      <c r="A13742" s="85">
        <v>45630</v>
      </c>
      <c r="B13742" s="87" t="s">
        <v>512</v>
      </c>
      <c r="C13742" s="2">
        <v>2</v>
      </c>
    </row>
    <row r="13743" spans="1:3" x14ac:dyDescent="0.25">
      <c r="A13743" s="85">
        <v>45630</v>
      </c>
      <c r="B13743" s="87" t="s">
        <v>573</v>
      </c>
      <c r="C13743" s="2">
        <v>2</v>
      </c>
    </row>
    <row r="13744" spans="1:3" ht="22.5" x14ac:dyDescent="0.25">
      <c r="A13744" s="85">
        <v>45630</v>
      </c>
      <c r="B13744" s="86" t="s">
        <v>510</v>
      </c>
      <c r="C13744" s="2">
        <v>2</v>
      </c>
    </row>
    <row r="13745" spans="1:3" x14ac:dyDescent="0.25">
      <c r="A13745" s="85">
        <v>45630</v>
      </c>
      <c r="B13745" s="87" t="s">
        <v>519</v>
      </c>
      <c r="C13745" s="2">
        <v>2</v>
      </c>
    </row>
    <row r="13746" spans="1:3" x14ac:dyDescent="0.25">
      <c r="A13746" s="85">
        <v>45630</v>
      </c>
      <c r="B13746" s="86" t="s">
        <v>513</v>
      </c>
      <c r="C13746" s="2">
        <v>2</v>
      </c>
    </row>
    <row r="13747" spans="1:3" ht="22.5" x14ac:dyDescent="0.25">
      <c r="A13747" s="85">
        <v>45630</v>
      </c>
      <c r="B13747" s="87" t="s">
        <v>569</v>
      </c>
      <c r="C13747" s="2">
        <v>2</v>
      </c>
    </row>
    <row r="13748" spans="1:3" ht="22.5" x14ac:dyDescent="0.25">
      <c r="A13748" s="85">
        <v>45630</v>
      </c>
      <c r="B13748" s="87" t="s">
        <v>538</v>
      </c>
      <c r="C13748" s="2">
        <v>2</v>
      </c>
    </row>
    <row r="13749" spans="1:3" x14ac:dyDescent="0.25">
      <c r="A13749" s="85">
        <v>45630</v>
      </c>
      <c r="B13749" s="87" t="s">
        <v>532</v>
      </c>
      <c r="C13749" s="2">
        <v>2</v>
      </c>
    </row>
    <row r="13750" spans="1:3" x14ac:dyDescent="0.25">
      <c r="A13750" s="85">
        <v>45630</v>
      </c>
      <c r="B13750" s="87" t="s">
        <v>516</v>
      </c>
      <c r="C13750" s="2">
        <v>2</v>
      </c>
    </row>
    <row r="13751" spans="1:3" ht="22.5" x14ac:dyDescent="0.25">
      <c r="A13751" s="85">
        <v>45630</v>
      </c>
      <c r="B13751" s="87" t="s">
        <v>528</v>
      </c>
      <c r="C13751" s="2">
        <v>2</v>
      </c>
    </row>
    <row r="13752" spans="1:3" ht="22.5" x14ac:dyDescent="0.25">
      <c r="A13752" s="85">
        <v>45630</v>
      </c>
      <c r="B13752" s="87" t="s">
        <v>560</v>
      </c>
      <c r="C13752" s="2">
        <v>2</v>
      </c>
    </row>
    <row r="13753" spans="1:3" x14ac:dyDescent="0.25">
      <c r="A13753" s="85">
        <v>45630</v>
      </c>
      <c r="B13753" s="86" t="s">
        <v>518</v>
      </c>
      <c r="C13753" s="2">
        <v>2</v>
      </c>
    </row>
    <row r="13754" spans="1:3" ht="22.5" x14ac:dyDescent="0.25">
      <c r="A13754" s="85">
        <v>45630</v>
      </c>
      <c r="B13754" s="87" t="s">
        <v>517</v>
      </c>
      <c r="C13754" s="2">
        <v>2</v>
      </c>
    </row>
    <row r="13755" spans="1:3" x14ac:dyDescent="0.25">
      <c r="A13755" s="85">
        <v>45630</v>
      </c>
      <c r="B13755" s="87" t="s">
        <v>507</v>
      </c>
      <c r="C13755" s="2">
        <v>2</v>
      </c>
    </row>
    <row r="13756" spans="1:3" ht="22.5" x14ac:dyDescent="0.25">
      <c r="A13756" s="85">
        <v>45630</v>
      </c>
      <c r="B13756" s="87" t="s">
        <v>542</v>
      </c>
      <c r="C13756" s="2">
        <v>2</v>
      </c>
    </row>
    <row r="13757" spans="1:3" x14ac:dyDescent="0.25">
      <c r="A13757" s="85">
        <v>45630</v>
      </c>
      <c r="B13757" s="87" t="s">
        <v>524</v>
      </c>
      <c r="C13757" s="2">
        <v>2</v>
      </c>
    </row>
    <row r="13758" spans="1:3" ht="22.5" x14ac:dyDescent="0.25">
      <c r="A13758" s="85">
        <v>45630</v>
      </c>
      <c r="B13758" s="86" t="s">
        <v>629</v>
      </c>
      <c r="C13758" s="2">
        <v>2</v>
      </c>
    </row>
    <row r="13759" spans="1:3" x14ac:dyDescent="0.25">
      <c r="A13759" s="85">
        <v>45630</v>
      </c>
      <c r="B13759" s="86" t="s">
        <v>527</v>
      </c>
      <c r="C13759" s="2">
        <v>2</v>
      </c>
    </row>
    <row r="13760" spans="1:3" ht="22.5" x14ac:dyDescent="0.25">
      <c r="A13760" s="85">
        <v>45630</v>
      </c>
      <c r="B13760" s="87" t="s">
        <v>526</v>
      </c>
      <c r="C13760" s="2">
        <v>2</v>
      </c>
    </row>
    <row r="13761" spans="1:3" ht="22.5" x14ac:dyDescent="0.25">
      <c r="A13761" s="85">
        <v>45630</v>
      </c>
      <c r="B13761" s="86" t="s">
        <v>523</v>
      </c>
      <c r="C13761" s="2">
        <v>2</v>
      </c>
    </row>
    <row r="13762" spans="1:3" ht="22.5" x14ac:dyDescent="0.25">
      <c r="A13762" s="85">
        <v>45630</v>
      </c>
      <c r="B13762" s="86" t="s">
        <v>504</v>
      </c>
      <c r="C13762" s="2">
        <v>2</v>
      </c>
    </row>
    <row r="13763" spans="1:3" ht="22.5" x14ac:dyDescent="0.25">
      <c r="A13763" s="85">
        <v>45630</v>
      </c>
      <c r="B13763" s="86" t="s">
        <v>535</v>
      </c>
      <c r="C13763" s="2">
        <v>2</v>
      </c>
    </row>
    <row r="13764" spans="1:3" ht="22.5" x14ac:dyDescent="0.25">
      <c r="A13764" s="85">
        <v>45630</v>
      </c>
      <c r="B13764" s="87" t="s">
        <v>549</v>
      </c>
      <c r="C13764" s="2">
        <v>2</v>
      </c>
    </row>
    <row r="13765" spans="1:3" ht="22.5" x14ac:dyDescent="0.25">
      <c r="A13765" s="85">
        <v>45630</v>
      </c>
      <c r="B13765" s="86" t="s">
        <v>427</v>
      </c>
      <c r="C13765" s="2">
        <v>2</v>
      </c>
    </row>
    <row r="13766" spans="1:3" ht="22.5" x14ac:dyDescent="0.25">
      <c r="A13766" s="85">
        <v>45630</v>
      </c>
      <c r="B13766" s="86" t="s">
        <v>559</v>
      </c>
      <c r="C13766" s="2">
        <v>2</v>
      </c>
    </row>
    <row r="13767" spans="1:3" ht="22.5" x14ac:dyDescent="0.25">
      <c r="A13767" s="85">
        <v>45630</v>
      </c>
      <c r="B13767" s="86" t="s">
        <v>576</v>
      </c>
      <c r="C13767" s="2">
        <v>2</v>
      </c>
    </row>
    <row r="13768" spans="1:3" ht="22.5" x14ac:dyDescent="0.25">
      <c r="A13768" s="85">
        <v>45630</v>
      </c>
      <c r="B13768" s="87" t="s">
        <v>539</v>
      </c>
      <c r="C13768" s="2">
        <v>2</v>
      </c>
    </row>
    <row r="13769" spans="1:3" ht="22.5" x14ac:dyDescent="0.25">
      <c r="A13769" s="85">
        <v>45630</v>
      </c>
      <c r="B13769" s="87" t="s">
        <v>577</v>
      </c>
      <c r="C13769" s="2">
        <v>2</v>
      </c>
    </row>
    <row r="13770" spans="1:3" ht="22.5" x14ac:dyDescent="0.25">
      <c r="A13770" s="85">
        <v>45630</v>
      </c>
      <c r="B13770" s="86" t="s">
        <v>514</v>
      </c>
      <c r="C13770" s="2">
        <v>2</v>
      </c>
    </row>
    <row r="13771" spans="1:3" ht="22.5" x14ac:dyDescent="0.25">
      <c r="A13771" s="85">
        <v>45630</v>
      </c>
      <c r="B13771" s="86" t="s">
        <v>522</v>
      </c>
      <c r="C13771" s="2">
        <v>2</v>
      </c>
    </row>
    <row r="13772" spans="1:3" x14ac:dyDescent="0.25">
      <c r="A13772" s="85">
        <v>45630</v>
      </c>
      <c r="B13772" s="86" t="s">
        <v>541</v>
      </c>
      <c r="C13772" s="2">
        <v>2</v>
      </c>
    </row>
    <row r="13773" spans="1:3" x14ac:dyDescent="0.25">
      <c r="A13773" s="85">
        <v>45630</v>
      </c>
      <c r="B13773" s="86" t="s">
        <v>520</v>
      </c>
      <c r="C13773" s="2"/>
    </row>
    <row r="13774" spans="1:3" x14ac:dyDescent="0.25">
      <c r="A13774" s="85">
        <v>45630</v>
      </c>
      <c r="B13774" s="86" t="s">
        <v>562</v>
      </c>
      <c r="C13774" s="2">
        <v>2</v>
      </c>
    </row>
    <row r="13775" spans="1:3" ht="22.5" x14ac:dyDescent="0.25">
      <c r="A13775" s="85">
        <v>45630</v>
      </c>
      <c r="B13775" s="86" t="s">
        <v>540</v>
      </c>
      <c r="C13775" s="2">
        <v>2</v>
      </c>
    </row>
    <row r="13776" spans="1:3" ht="22.5" x14ac:dyDescent="0.25">
      <c r="A13776" s="85">
        <v>45630</v>
      </c>
      <c r="B13776" s="86" t="s">
        <v>531</v>
      </c>
      <c r="C13776" s="2">
        <v>2</v>
      </c>
    </row>
    <row r="13777" spans="1:3" x14ac:dyDescent="0.25">
      <c r="A13777" s="85">
        <v>45630</v>
      </c>
      <c r="B13777" s="87" t="s">
        <v>536</v>
      </c>
      <c r="C13777" s="2">
        <v>2</v>
      </c>
    </row>
    <row r="13778" spans="1:3" ht="22.5" x14ac:dyDescent="0.25">
      <c r="A13778" s="85">
        <v>45630</v>
      </c>
      <c r="B13778" s="86" t="s">
        <v>571</v>
      </c>
      <c r="C13778" s="2">
        <v>2</v>
      </c>
    </row>
    <row r="13779" spans="1:3" ht="22.5" x14ac:dyDescent="0.25">
      <c r="A13779" s="85">
        <v>45630</v>
      </c>
      <c r="B13779" s="87" t="s">
        <v>537</v>
      </c>
      <c r="C13779" s="2">
        <v>2</v>
      </c>
    </row>
    <row r="13780" spans="1:3" ht="22.5" x14ac:dyDescent="0.25">
      <c r="A13780" s="85">
        <v>45630</v>
      </c>
      <c r="B13780" s="86" t="s">
        <v>568</v>
      </c>
      <c r="C13780" s="2">
        <v>2</v>
      </c>
    </row>
    <row r="13781" spans="1:3" ht="22.5" x14ac:dyDescent="0.25">
      <c r="A13781" s="85">
        <v>45630</v>
      </c>
      <c r="B13781" s="86" t="s">
        <v>584</v>
      </c>
      <c r="C13781" s="2">
        <v>2</v>
      </c>
    </row>
    <row r="13782" spans="1:3" ht="22.5" x14ac:dyDescent="0.25">
      <c r="A13782" s="85">
        <v>45630</v>
      </c>
      <c r="B13782" s="86" t="s">
        <v>563</v>
      </c>
      <c r="C13782" s="2">
        <v>2</v>
      </c>
    </row>
    <row r="13783" spans="1:3" x14ac:dyDescent="0.25">
      <c r="A13783" s="85">
        <v>45630</v>
      </c>
      <c r="B13783" s="86" t="s">
        <v>546</v>
      </c>
      <c r="C13783" s="2">
        <v>2</v>
      </c>
    </row>
    <row r="13784" spans="1:3" ht="22.5" x14ac:dyDescent="0.25">
      <c r="A13784" s="85">
        <v>45630</v>
      </c>
      <c r="B13784" s="86" t="s">
        <v>545</v>
      </c>
      <c r="C13784" s="2">
        <v>2</v>
      </c>
    </row>
    <row r="13785" spans="1:3" x14ac:dyDescent="0.25">
      <c r="A13785" s="85">
        <v>45631</v>
      </c>
      <c r="B13785" s="87" t="s">
        <v>580</v>
      </c>
      <c r="C13785" s="2">
        <v>2</v>
      </c>
    </row>
    <row r="13786" spans="1:3" x14ac:dyDescent="0.25">
      <c r="A13786" s="85">
        <v>45631</v>
      </c>
      <c r="B13786" s="86" t="s">
        <v>580</v>
      </c>
      <c r="C13786" s="2"/>
    </row>
    <row r="13787" spans="1:3" x14ac:dyDescent="0.25">
      <c r="A13787" s="85">
        <v>45631</v>
      </c>
      <c r="B13787" s="87" t="s">
        <v>506</v>
      </c>
      <c r="C13787" s="2"/>
    </row>
    <row r="13788" spans="1:3" ht="22.5" x14ac:dyDescent="0.25">
      <c r="A13788" s="85">
        <v>45631</v>
      </c>
      <c r="B13788" s="87" t="s">
        <v>492</v>
      </c>
      <c r="C13788" s="2">
        <v>2</v>
      </c>
    </row>
    <row r="13789" spans="1:3" ht="22.5" x14ac:dyDescent="0.25">
      <c r="A13789" s="85">
        <v>45631</v>
      </c>
      <c r="B13789" s="87" t="s">
        <v>499</v>
      </c>
      <c r="C13789" s="2">
        <v>2</v>
      </c>
    </row>
    <row r="13790" spans="1:3" ht="22.5" x14ac:dyDescent="0.25">
      <c r="A13790" s="85">
        <v>45631</v>
      </c>
      <c r="B13790" s="87" t="s">
        <v>572</v>
      </c>
      <c r="C13790" s="2"/>
    </row>
    <row r="13791" spans="1:3" x14ac:dyDescent="0.25">
      <c r="A13791" s="85">
        <v>45631</v>
      </c>
      <c r="B13791" s="87" t="s">
        <v>494</v>
      </c>
      <c r="C13791" s="2"/>
    </row>
    <row r="13792" spans="1:3" ht="22.5" x14ac:dyDescent="0.25">
      <c r="A13792" s="85">
        <v>45631</v>
      </c>
      <c r="B13792" s="86" t="s">
        <v>533</v>
      </c>
      <c r="C13792" s="2">
        <v>2</v>
      </c>
    </row>
    <row r="13793" spans="1:3" ht="22.5" x14ac:dyDescent="0.25">
      <c r="A13793" s="85">
        <v>45631</v>
      </c>
      <c r="B13793" s="87" t="s">
        <v>496</v>
      </c>
      <c r="C13793" s="2">
        <v>2</v>
      </c>
    </row>
    <row r="13794" spans="1:3" ht="22.5" x14ac:dyDescent="0.25">
      <c r="A13794" s="85">
        <v>45631</v>
      </c>
      <c r="B13794" s="87" t="s">
        <v>574</v>
      </c>
      <c r="C13794" s="2"/>
    </row>
    <row r="13795" spans="1:3" ht="22.5" x14ac:dyDescent="0.25">
      <c r="A13795" s="85">
        <v>45631</v>
      </c>
      <c r="B13795" s="86" t="s">
        <v>491</v>
      </c>
      <c r="C13795" s="2">
        <v>1</v>
      </c>
    </row>
    <row r="13796" spans="1:3" x14ac:dyDescent="0.25">
      <c r="A13796" s="85">
        <v>45631</v>
      </c>
      <c r="B13796" s="87" t="s">
        <v>498</v>
      </c>
      <c r="C13796" s="2">
        <v>2</v>
      </c>
    </row>
    <row r="13797" spans="1:3" ht="22.5" x14ac:dyDescent="0.25">
      <c r="A13797" s="85">
        <v>45631</v>
      </c>
      <c r="B13797" s="87" t="s">
        <v>552</v>
      </c>
      <c r="C13797" s="2">
        <v>2</v>
      </c>
    </row>
    <row r="13798" spans="1:3" x14ac:dyDescent="0.25">
      <c r="A13798" s="85">
        <v>45631</v>
      </c>
      <c r="B13798" s="86" t="s">
        <v>495</v>
      </c>
      <c r="C13798" s="2"/>
    </row>
    <row r="13799" spans="1:3" ht="22.5" x14ac:dyDescent="0.25">
      <c r="A13799" s="85">
        <v>45631</v>
      </c>
      <c r="B13799" s="87" t="s">
        <v>439</v>
      </c>
      <c r="C13799" s="2">
        <v>2</v>
      </c>
    </row>
    <row r="13800" spans="1:3" ht="22.5" x14ac:dyDescent="0.25">
      <c r="A13800" s="85">
        <v>45631</v>
      </c>
      <c r="B13800" s="87" t="s">
        <v>493</v>
      </c>
      <c r="C13800" s="2">
        <v>2</v>
      </c>
    </row>
    <row r="13801" spans="1:3" ht="22.5" x14ac:dyDescent="0.25">
      <c r="A13801" s="85">
        <v>45631</v>
      </c>
      <c r="B13801" s="87" t="s">
        <v>565</v>
      </c>
      <c r="C13801" s="2">
        <v>1</v>
      </c>
    </row>
    <row r="13802" spans="1:3" ht="22.5" x14ac:dyDescent="0.25">
      <c r="A13802" s="85">
        <v>45631</v>
      </c>
      <c r="B13802" s="87" t="s">
        <v>490</v>
      </c>
      <c r="C13802" s="2">
        <v>2</v>
      </c>
    </row>
    <row r="13803" spans="1:3" ht="22.5" x14ac:dyDescent="0.25">
      <c r="A13803" s="85">
        <v>45631</v>
      </c>
      <c r="B13803" s="86" t="s">
        <v>535</v>
      </c>
      <c r="C13803" s="2">
        <v>1</v>
      </c>
    </row>
    <row r="13804" spans="1:3" x14ac:dyDescent="0.25">
      <c r="A13804" s="85">
        <v>45631</v>
      </c>
      <c r="B13804" s="86" t="s">
        <v>509</v>
      </c>
      <c r="C13804" s="2">
        <v>1</v>
      </c>
    </row>
    <row r="13805" spans="1:3" ht="22.5" x14ac:dyDescent="0.25">
      <c r="A13805" s="85">
        <v>45631</v>
      </c>
      <c r="B13805" s="87" t="s">
        <v>511</v>
      </c>
      <c r="C13805" s="2">
        <v>1</v>
      </c>
    </row>
    <row r="13806" spans="1:3" x14ac:dyDescent="0.25">
      <c r="A13806" s="85">
        <v>45631</v>
      </c>
      <c r="B13806" s="86" t="s">
        <v>525</v>
      </c>
      <c r="C13806" s="2">
        <v>1</v>
      </c>
    </row>
    <row r="13807" spans="1:3" x14ac:dyDescent="0.25">
      <c r="A13807" s="85">
        <v>45631</v>
      </c>
      <c r="B13807" s="87" t="s">
        <v>507</v>
      </c>
      <c r="C13807" s="2">
        <v>2</v>
      </c>
    </row>
    <row r="13808" spans="1:3" ht="22.5" x14ac:dyDescent="0.25">
      <c r="A13808" s="85">
        <v>45631</v>
      </c>
      <c r="B13808" s="86" t="s">
        <v>512</v>
      </c>
      <c r="C13808" s="2">
        <v>2</v>
      </c>
    </row>
    <row r="13809" spans="1:3" x14ac:dyDescent="0.25">
      <c r="A13809" s="85">
        <v>45631</v>
      </c>
      <c r="B13809" s="87" t="s">
        <v>516</v>
      </c>
      <c r="C13809" s="2">
        <v>2</v>
      </c>
    </row>
    <row r="13810" spans="1:3" ht="22.5" x14ac:dyDescent="0.25">
      <c r="A13810" s="85">
        <v>45631</v>
      </c>
      <c r="B13810" s="87" t="s">
        <v>528</v>
      </c>
      <c r="C13810" s="2">
        <v>2</v>
      </c>
    </row>
    <row r="13811" spans="1:3" ht="22.5" x14ac:dyDescent="0.25">
      <c r="A13811" s="85">
        <v>45631</v>
      </c>
      <c r="B13811" s="87" t="s">
        <v>508</v>
      </c>
      <c r="C13811" s="2">
        <v>1</v>
      </c>
    </row>
    <row r="13812" spans="1:3" ht="22.5" x14ac:dyDescent="0.25">
      <c r="A13812" s="85">
        <v>45631</v>
      </c>
      <c r="B13812" s="86" t="s">
        <v>630</v>
      </c>
      <c r="C13812" s="2"/>
    </row>
    <row r="13813" spans="1:3" ht="22.5" x14ac:dyDescent="0.25">
      <c r="A13813" s="85">
        <v>45631</v>
      </c>
      <c r="B13813" s="87" t="s">
        <v>523</v>
      </c>
      <c r="C13813" s="2">
        <v>2</v>
      </c>
    </row>
    <row r="13814" spans="1:3" x14ac:dyDescent="0.25">
      <c r="A13814" s="85">
        <v>45631</v>
      </c>
      <c r="B13814" s="87" t="s">
        <v>518</v>
      </c>
      <c r="C13814" s="2">
        <v>2</v>
      </c>
    </row>
    <row r="13815" spans="1:3" ht="22.5" x14ac:dyDescent="0.25">
      <c r="A13815" s="85">
        <v>45631</v>
      </c>
      <c r="B13815" s="86" t="s">
        <v>510</v>
      </c>
      <c r="C13815" s="2">
        <v>2</v>
      </c>
    </row>
    <row r="13816" spans="1:3" x14ac:dyDescent="0.25">
      <c r="A13816" s="85">
        <v>45631</v>
      </c>
      <c r="B13816" s="86" t="s">
        <v>497</v>
      </c>
      <c r="C13816" s="2">
        <v>2</v>
      </c>
    </row>
    <row r="13817" spans="1:3" ht="22.5" x14ac:dyDescent="0.25">
      <c r="A13817" s="85">
        <v>45631</v>
      </c>
      <c r="B13817" s="86" t="s">
        <v>545</v>
      </c>
      <c r="C13817" s="2">
        <v>1</v>
      </c>
    </row>
    <row r="13818" spans="1:3" ht="22.5" x14ac:dyDescent="0.25">
      <c r="A13818" s="85">
        <v>45631</v>
      </c>
      <c r="B13818" s="86" t="s">
        <v>542</v>
      </c>
      <c r="C13818" s="2">
        <v>1</v>
      </c>
    </row>
    <row r="13819" spans="1:3" ht="22.5" x14ac:dyDescent="0.25">
      <c r="A13819" s="85">
        <v>45631</v>
      </c>
      <c r="B13819" s="87" t="s">
        <v>556</v>
      </c>
      <c r="C13819" s="2">
        <v>1</v>
      </c>
    </row>
    <row r="13820" spans="1:3" x14ac:dyDescent="0.25">
      <c r="A13820" s="85">
        <v>45631</v>
      </c>
      <c r="B13820" s="86" t="s">
        <v>502</v>
      </c>
      <c r="C13820" s="2">
        <v>2</v>
      </c>
    </row>
    <row r="13821" spans="1:3" ht="22.5" x14ac:dyDescent="0.25">
      <c r="A13821" s="85">
        <v>45631</v>
      </c>
      <c r="B13821" s="87" t="s">
        <v>515</v>
      </c>
      <c r="C13821" s="2">
        <v>2</v>
      </c>
    </row>
    <row r="13822" spans="1:3" ht="22.5" x14ac:dyDescent="0.25">
      <c r="A13822" s="85">
        <v>45631</v>
      </c>
      <c r="B13822" s="86" t="s">
        <v>505</v>
      </c>
      <c r="C13822" s="2">
        <v>2</v>
      </c>
    </row>
    <row r="13823" spans="1:3" ht="22.5" x14ac:dyDescent="0.25">
      <c r="A13823" s="85">
        <v>45631</v>
      </c>
      <c r="B13823" s="86" t="s">
        <v>559</v>
      </c>
      <c r="C13823" s="2">
        <v>2</v>
      </c>
    </row>
    <row r="13824" spans="1:3" x14ac:dyDescent="0.25">
      <c r="A13824" s="85">
        <v>45631</v>
      </c>
      <c r="B13824" s="87" t="s">
        <v>519</v>
      </c>
      <c r="C13824" s="2">
        <v>2</v>
      </c>
    </row>
    <row r="13825" spans="1:3" ht="22.5" x14ac:dyDescent="0.25">
      <c r="A13825" s="85">
        <v>45631</v>
      </c>
      <c r="B13825" s="86" t="s">
        <v>517</v>
      </c>
      <c r="C13825" s="2">
        <v>2</v>
      </c>
    </row>
    <row r="13826" spans="1:3" x14ac:dyDescent="0.25">
      <c r="A13826" s="85">
        <v>45631</v>
      </c>
      <c r="B13826" s="86" t="s">
        <v>524</v>
      </c>
      <c r="C13826" s="2">
        <v>2</v>
      </c>
    </row>
    <row r="13827" spans="1:3" ht="22.5" x14ac:dyDescent="0.25">
      <c r="A13827" s="85">
        <v>45631</v>
      </c>
      <c r="B13827" s="86" t="s">
        <v>576</v>
      </c>
      <c r="C13827" s="2">
        <v>2</v>
      </c>
    </row>
    <row r="13828" spans="1:3" x14ac:dyDescent="0.25">
      <c r="A13828" s="85">
        <v>45631</v>
      </c>
      <c r="B13828" s="87" t="s">
        <v>527</v>
      </c>
      <c r="C13828" s="2">
        <v>2</v>
      </c>
    </row>
    <row r="13829" spans="1:3" ht="22.5" x14ac:dyDescent="0.25">
      <c r="A13829" s="85">
        <v>45631</v>
      </c>
      <c r="B13829" s="86" t="s">
        <v>555</v>
      </c>
      <c r="C13829" s="2">
        <v>2</v>
      </c>
    </row>
    <row r="13830" spans="1:3" x14ac:dyDescent="0.25">
      <c r="A13830" s="85">
        <v>45631</v>
      </c>
      <c r="B13830" s="87" t="s">
        <v>546</v>
      </c>
      <c r="C13830" s="2">
        <v>1</v>
      </c>
    </row>
    <row r="13831" spans="1:3" x14ac:dyDescent="0.25">
      <c r="A13831" s="85">
        <v>45631</v>
      </c>
      <c r="B13831" s="87" t="s">
        <v>536</v>
      </c>
      <c r="C13831" s="2">
        <v>2</v>
      </c>
    </row>
    <row r="13832" spans="1:3" ht="22.5" x14ac:dyDescent="0.25">
      <c r="A13832" s="85">
        <v>45631</v>
      </c>
      <c r="B13832" s="86" t="s">
        <v>530</v>
      </c>
      <c r="C13832" s="2">
        <v>2</v>
      </c>
    </row>
    <row r="13833" spans="1:3" x14ac:dyDescent="0.25">
      <c r="A13833" s="85">
        <v>45631</v>
      </c>
      <c r="B13833" s="87" t="s">
        <v>573</v>
      </c>
      <c r="C13833" s="2">
        <v>2</v>
      </c>
    </row>
    <row r="13834" spans="1:3" ht="22.5" x14ac:dyDescent="0.25">
      <c r="A13834" s="85">
        <v>45631</v>
      </c>
      <c r="B13834" s="87" t="s">
        <v>526</v>
      </c>
      <c r="C13834" s="2">
        <v>2</v>
      </c>
    </row>
    <row r="13835" spans="1:3" x14ac:dyDescent="0.25">
      <c r="A13835" s="85">
        <v>45631</v>
      </c>
      <c r="B13835" s="86" t="s">
        <v>520</v>
      </c>
      <c r="C13835" s="2"/>
    </row>
    <row r="13836" spans="1:3" ht="22.5" x14ac:dyDescent="0.25">
      <c r="A13836" s="85">
        <v>45631</v>
      </c>
      <c r="B13836" s="86" t="s">
        <v>548</v>
      </c>
      <c r="C13836" s="2">
        <v>2</v>
      </c>
    </row>
    <row r="13837" spans="1:3" ht="22.5" x14ac:dyDescent="0.25">
      <c r="A13837" s="85">
        <v>45631</v>
      </c>
      <c r="B13837" s="86" t="s">
        <v>427</v>
      </c>
      <c r="C13837" s="2">
        <v>2</v>
      </c>
    </row>
    <row r="13838" spans="1:3" ht="22.5" x14ac:dyDescent="0.25">
      <c r="A13838" s="85">
        <v>45631</v>
      </c>
      <c r="B13838" s="86" t="s">
        <v>577</v>
      </c>
      <c r="C13838" s="2">
        <v>2</v>
      </c>
    </row>
    <row r="13839" spans="1:3" ht="22.5" x14ac:dyDescent="0.25">
      <c r="A13839" s="85">
        <v>45631</v>
      </c>
      <c r="B13839" s="87" t="s">
        <v>549</v>
      </c>
      <c r="C13839" s="2">
        <v>2</v>
      </c>
    </row>
    <row r="13840" spans="1:3" ht="22.5" x14ac:dyDescent="0.25">
      <c r="A13840" s="85">
        <v>45631</v>
      </c>
      <c r="B13840" s="86" t="s">
        <v>522</v>
      </c>
      <c r="C13840" s="2">
        <v>2</v>
      </c>
    </row>
    <row r="13841" spans="1:3" ht="22.5" x14ac:dyDescent="0.25">
      <c r="A13841" s="85">
        <v>45631</v>
      </c>
      <c r="B13841" s="86" t="s">
        <v>514</v>
      </c>
      <c r="C13841" s="2">
        <v>2</v>
      </c>
    </row>
    <row r="13842" spans="1:3" ht="22.5" x14ac:dyDescent="0.25">
      <c r="A13842" s="85">
        <v>45631</v>
      </c>
      <c r="B13842" s="87" t="s">
        <v>537</v>
      </c>
      <c r="C13842" s="2">
        <v>2</v>
      </c>
    </row>
    <row r="13843" spans="1:3" ht="22.5" x14ac:dyDescent="0.25">
      <c r="A13843" s="85">
        <v>45631</v>
      </c>
      <c r="B13843" s="86" t="s">
        <v>534</v>
      </c>
      <c r="C13843" s="2">
        <v>2</v>
      </c>
    </row>
    <row r="13844" spans="1:3" ht="22.5" x14ac:dyDescent="0.25">
      <c r="A13844" s="85">
        <v>45631</v>
      </c>
      <c r="B13844" s="86" t="s">
        <v>504</v>
      </c>
      <c r="C13844" s="2">
        <v>2</v>
      </c>
    </row>
    <row r="13845" spans="1:3" ht="22.5" x14ac:dyDescent="0.25">
      <c r="A13845" s="85">
        <v>45631</v>
      </c>
      <c r="B13845" s="86" t="s">
        <v>540</v>
      </c>
      <c r="C13845" s="2">
        <v>2</v>
      </c>
    </row>
    <row r="13846" spans="1:3" ht="22.5" x14ac:dyDescent="0.25">
      <c r="A13846" s="85">
        <v>45631</v>
      </c>
      <c r="B13846" s="86" t="s">
        <v>539</v>
      </c>
      <c r="C13846" s="2">
        <v>2</v>
      </c>
    </row>
    <row r="13847" spans="1:3" ht="22.5" x14ac:dyDescent="0.25">
      <c r="A13847" s="85">
        <v>45631</v>
      </c>
      <c r="B13847" s="86" t="s">
        <v>629</v>
      </c>
      <c r="C13847" s="2">
        <v>2</v>
      </c>
    </row>
    <row r="13848" spans="1:3" x14ac:dyDescent="0.25">
      <c r="A13848" s="85">
        <v>45631</v>
      </c>
      <c r="B13848" s="86" t="s">
        <v>562</v>
      </c>
      <c r="C13848" s="2">
        <v>2</v>
      </c>
    </row>
    <row r="13849" spans="1:3" ht="22.5" x14ac:dyDescent="0.25">
      <c r="A13849" s="85">
        <v>45631</v>
      </c>
      <c r="B13849" s="87" t="s">
        <v>531</v>
      </c>
      <c r="C13849" s="2">
        <v>2</v>
      </c>
    </row>
    <row r="13850" spans="1:3" ht="22.5" x14ac:dyDescent="0.25">
      <c r="A13850" s="85">
        <v>45631</v>
      </c>
      <c r="B13850" s="87" t="s">
        <v>571</v>
      </c>
      <c r="C13850" s="2">
        <v>2</v>
      </c>
    </row>
    <row r="13851" spans="1:3" ht="22.5" x14ac:dyDescent="0.25">
      <c r="A13851" s="85">
        <v>45631</v>
      </c>
      <c r="B13851" s="86" t="s">
        <v>563</v>
      </c>
      <c r="C13851" s="2">
        <v>2</v>
      </c>
    </row>
    <row r="13852" spans="1:3" x14ac:dyDescent="0.25">
      <c r="A13852" s="85">
        <v>45631</v>
      </c>
      <c r="B13852" s="87" t="s">
        <v>532</v>
      </c>
      <c r="C13852" s="2">
        <v>2</v>
      </c>
    </row>
    <row r="13853" spans="1:3" x14ac:dyDescent="0.25">
      <c r="A13853" s="85">
        <v>45631</v>
      </c>
      <c r="B13853" s="86" t="s">
        <v>541</v>
      </c>
      <c r="C13853" s="2">
        <v>2</v>
      </c>
    </row>
    <row r="13854" spans="1:3" ht="22.5" x14ac:dyDescent="0.25">
      <c r="A13854" s="85">
        <v>45631</v>
      </c>
      <c r="B13854" s="86" t="s">
        <v>584</v>
      </c>
      <c r="C13854" s="2">
        <v>2</v>
      </c>
    </row>
    <row r="13855" spans="1:3" x14ac:dyDescent="0.25">
      <c r="A13855" s="85">
        <v>45631</v>
      </c>
      <c r="B13855" s="87" t="s">
        <v>547</v>
      </c>
      <c r="C13855" s="2">
        <v>2</v>
      </c>
    </row>
    <row r="13856" spans="1:3" ht="22.5" x14ac:dyDescent="0.25">
      <c r="A13856" s="85">
        <v>45631</v>
      </c>
      <c r="B13856" s="86" t="s">
        <v>538</v>
      </c>
      <c r="C13856" s="2">
        <v>2</v>
      </c>
    </row>
    <row r="13857" spans="1:3" ht="22.5" x14ac:dyDescent="0.25">
      <c r="A13857" s="85">
        <v>45631</v>
      </c>
      <c r="B13857" s="87" t="s">
        <v>568</v>
      </c>
      <c r="C13857" s="2">
        <v>2</v>
      </c>
    </row>
    <row r="13858" spans="1:3" ht="22.5" x14ac:dyDescent="0.25">
      <c r="A13858" s="85">
        <v>45632</v>
      </c>
      <c r="B13858" s="86" t="s">
        <v>493</v>
      </c>
      <c r="C13858" s="2">
        <v>2</v>
      </c>
    </row>
    <row r="13859" spans="1:3" x14ac:dyDescent="0.25">
      <c r="A13859" s="85">
        <v>45632</v>
      </c>
      <c r="B13859" s="86" t="s">
        <v>498</v>
      </c>
      <c r="C13859" s="2">
        <v>2</v>
      </c>
    </row>
    <row r="13860" spans="1:3" ht="22.5" x14ac:dyDescent="0.25">
      <c r="A13860" s="85">
        <v>45632</v>
      </c>
      <c r="B13860" s="87" t="s">
        <v>545</v>
      </c>
      <c r="C13860" s="2"/>
    </row>
    <row r="13861" spans="1:3" ht="22.5" x14ac:dyDescent="0.25">
      <c r="A13861" s="85">
        <v>45632</v>
      </c>
      <c r="B13861" s="86" t="s">
        <v>496</v>
      </c>
      <c r="C13861" s="2">
        <v>2</v>
      </c>
    </row>
    <row r="13862" spans="1:3" ht="22.5" x14ac:dyDescent="0.25">
      <c r="A13862" s="85">
        <v>45632</v>
      </c>
      <c r="B13862" s="87" t="s">
        <v>491</v>
      </c>
      <c r="C13862" s="2"/>
    </row>
    <row r="13863" spans="1:3" x14ac:dyDescent="0.25">
      <c r="A13863" s="85">
        <v>45632</v>
      </c>
      <c r="B13863" s="86" t="s">
        <v>495</v>
      </c>
      <c r="C13863" s="2"/>
    </row>
    <row r="13864" spans="1:3" ht="22.5" x14ac:dyDescent="0.25">
      <c r="A13864" s="85">
        <v>45632</v>
      </c>
      <c r="B13864" s="86" t="s">
        <v>492</v>
      </c>
      <c r="C13864" s="2">
        <v>2</v>
      </c>
    </row>
    <row r="13865" spans="1:3" x14ac:dyDescent="0.25">
      <c r="A13865" s="85">
        <v>45632</v>
      </c>
      <c r="B13865" s="87" t="s">
        <v>497</v>
      </c>
      <c r="C13865" s="2">
        <v>2</v>
      </c>
    </row>
    <row r="13866" spans="1:3" x14ac:dyDescent="0.25">
      <c r="A13866" s="85">
        <v>45632</v>
      </c>
      <c r="B13866" s="86" t="s">
        <v>580</v>
      </c>
      <c r="C13866" s="2">
        <v>2</v>
      </c>
    </row>
    <row r="13867" spans="1:3" ht="22.5" x14ac:dyDescent="0.25">
      <c r="A13867" s="85">
        <v>45632</v>
      </c>
      <c r="B13867" s="87" t="s">
        <v>552</v>
      </c>
      <c r="C13867" s="2">
        <v>2</v>
      </c>
    </row>
    <row r="13868" spans="1:3" x14ac:dyDescent="0.25">
      <c r="A13868" s="85">
        <v>45632</v>
      </c>
      <c r="B13868" s="87" t="s">
        <v>494</v>
      </c>
      <c r="C13868" s="2"/>
    </row>
    <row r="13869" spans="1:3" ht="22.5" x14ac:dyDescent="0.25">
      <c r="A13869" s="85">
        <v>45632</v>
      </c>
      <c r="B13869" s="86" t="s">
        <v>499</v>
      </c>
      <c r="C13869" s="2">
        <v>2</v>
      </c>
    </row>
    <row r="13870" spans="1:3" ht="22.5" x14ac:dyDescent="0.25">
      <c r="A13870" s="85">
        <v>45632</v>
      </c>
      <c r="B13870" s="87" t="s">
        <v>551</v>
      </c>
      <c r="C13870" s="2">
        <v>2</v>
      </c>
    </row>
    <row r="13871" spans="1:3" ht="22.5" x14ac:dyDescent="0.25">
      <c r="A13871" s="85">
        <v>45632</v>
      </c>
      <c r="B13871" s="87" t="s">
        <v>565</v>
      </c>
      <c r="C13871" s="2">
        <v>1</v>
      </c>
    </row>
    <row r="13872" spans="1:3" ht="22.5" x14ac:dyDescent="0.25">
      <c r="A13872" s="85">
        <v>45632</v>
      </c>
      <c r="B13872" s="86" t="s">
        <v>572</v>
      </c>
      <c r="C13872" s="2">
        <v>1</v>
      </c>
    </row>
    <row r="13873" spans="1:3" ht="22.5" x14ac:dyDescent="0.25">
      <c r="A13873" s="85">
        <v>45632</v>
      </c>
      <c r="B13873" s="87" t="s">
        <v>511</v>
      </c>
      <c r="C13873" s="2">
        <v>1</v>
      </c>
    </row>
    <row r="13874" spans="1:3" ht="22.5" x14ac:dyDescent="0.25">
      <c r="A13874" s="85">
        <v>45632</v>
      </c>
      <c r="B13874" s="86" t="s">
        <v>556</v>
      </c>
      <c r="C13874" s="2"/>
    </row>
    <row r="13875" spans="1:3" ht="22.5" x14ac:dyDescent="0.25">
      <c r="A13875" s="85">
        <v>45632</v>
      </c>
      <c r="B13875" s="86" t="s">
        <v>490</v>
      </c>
      <c r="C13875" s="2">
        <v>2</v>
      </c>
    </row>
    <row r="13876" spans="1:3" x14ac:dyDescent="0.25">
      <c r="A13876" s="85">
        <v>45632</v>
      </c>
      <c r="B13876" s="87" t="s">
        <v>553</v>
      </c>
      <c r="C13876" s="2">
        <v>2</v>
      </c>
    </row>
    <row r="13877" spans="1:3" x14ac:dyDescent="0.25">
      <c r="A13877" s="85">
        <v>45632</v>
      </c>
      <c r="B13877" s="86" t="s">
        <v>532</v>
      </c>
      <c r="C13877" s="2"/>
    </row>
    <row r="13878" spans="1:3" ht="22.5" x14ac:dyDescent="0.25">
      <c r="A13878" s="85">
        <v>45632</v>
      </c>
      <c r="B13878" s="86" t="s">
        <v>630</v>
      </c>
      <c r="C13878" s="2">
        <v>2</v>
      </c>
    </row>
    <row r="13879" spans="1:3" ht="22.5" x14ac:dyDescent="0.25">
      <c r="A13879" s="85">
        <v>45632</v>
      </c>
      <c r="B13879" s="86" t="s">
        <v>554</v>
      </c>
      <c r="C13879" s="2">
        <v>1</v>
      </c>
    </row>
    <row r="13880" spans="1:3" ht="22.5" x14ac:dyDescent="0.25">
      <c r="A13880" s="85">
        <v>45632</v>
      </c>
      <c r="B13880" s="86" t="s">
        <v>569</v>
      </c>
      <c r="C13880" s="2">
        <v>2</v>
      </c>
    </row>
    <row r="13881" spans="1:3" x14ac:dyDescent="0.25">
      <c r="A13881" s="85">
        <v>45632</v>
      </c>
      <c r="B13881" s="86" t="s">
        <v>516</v>
      </c>
      <c r="C13881" s="2">
        <v>2</v>
      </c>
    </row>
    <row r="13882" spans="1:3" ht="22.5" x14ac:dyDescent="0.25">
      <c r="A13882" s="85">
        <v>45632</v>
      </c>
      <c r="B13882" s="87" t="s">
        <v>557</v>
      </c>
      <c r="C13882" s="2">
        <v>2</v>
      </c>
    </row>
    <row r="13883" spans="1:3" ht="22.5" x14ac:dyDescent="0.25">
      <c r="A13883" s="85">
        <v>45632</v>
      </c>
      <c r="B13883" s="87" t="s">
        <v>510</v>
      </c>
      <c r="C13883" s="2">
        <v>2</v>
      </c>
    </row>
    <row r="13884" spans="1:3" x14ac:dyDescent="0.25">
      <c r="A13884" s="85">
        <v>45632</v>
      </c>
      <c r="B13884" s="87" t="s">
        <v>509</v>
      </c>
      <c r="C13884" s="2">
        <v>1</v>
      </c>
    </row>
    <row r="13885" spans="1:3" ht="22.5" x14ac:dyDescent="0.25">
      <c r="A13885" s="85">
        <v>45632</v>
      </c>
      <c r="B13885" s="87" t="s">
        <v>512</v>
      </c>
      <c r="C13885" s="2">
        <v>2</v>
      </c>
    </row>
    <row r="13886" spans="1:3" x14ac:dyDescent="0.25">
      <c r="A13886" s="85">
        <v>45632</v>
      </c>
      <c r="B13886" s="87" t="s">
        <v>507</v>
      </c>
      <c r="C13886" s="2">
        <v>2</v>
      </c>
    </row>
    <row r="13887" spans="1:3" x14ac:dyDescent="0.25">
      <c r="A13887" s="85">
        <v>45632</v>
      </c>
      <c r="B13887" s="86" t="s">
        <v>502</v>
      </c>
      <c r="C13887" s="2">
        <v>2</v>
      </c>
    </row>
    <row r="13888" spans="1:3" x14ac:dyDescent="0.25">
      <c r="A13888" s="85">
        <v>45632</v>
      </c>
      <c r="B13888" s="87" t="s">
        <v>519</v>
      </c>
      <c r="C13888" s="2">
        <v>2</v>
      </c>
    </row>
    <row r="13889" spans="1:3" ht="22.5" x14ac:dyDescent="0.25">
      <c r="A13889" s="85">
        <v>45632</v>
      </c>
      <c r="B13889" s="87" t="s">
        <v>560</v>
      </c>
      <c r="C13889" s="2">
        <v>2</v>
      </c>
    </row>
    <row r="13890" spans="1:3" ht="22.5" x14ac:dyDescent="0.25">
      <c r="A13890" s="85">
        <v>45632</v>
      </c>
      <c r="B13890" s="86" t="s">
        <v>538</v>
      </c>
      <c r="C13890" s="2"/>
    </row>
    <row r="13891" spans="1:3" x14ac:dyDescent="0.25">
      <c r="A13891" s="85">
        <v>45632</v>
      </c>
      <c r="B13891" s="86" t="s">
        <v>520</v>
      </c>
      <c r="C13891" s="2"/>
    </row>
    <row r="13892" spans="1:3" x14ac:dyDescent="0.25">
      <c r="A13892" s="85">
        <v>45632</v>
      </c>
      <c r="B13892" s="87" t="s">
        <v>527</v>
      </c>
      <c r="C13892" s="2">
        <v>2</v>
      </c>
    </row>
    <row r="13893" spans="1:3" ht="22.5" x14ac:dyDescent="0.25">
      <c r="A13893" s="85">
        <v>45632</v>
      </c>
      <c r="B13893" s="87" t="s">
        <v>555</v>
      </c>
      <c r="C13893" s="2">
        <v>2</v>
      </c>
    </row>
    <row r="13894" spans="1:3" x14ac:dyDescent="0.25">
      <c r="A13894" s="85">
        <v>45632</v>
      </c>
      <c r="B13894" s="87" t="s">
        <v>525</v>
      </c>
      <c r="C13894" s="2">
        <v>2</v>
      </c>
    </row>
    <row r="13895" spans="1:3" ht="22.5" x14ac:dyDescent="0.25">
      <c r="A13895" s="85">
        <v>45632</v>
      </c>
      <c r="B13895" s="86" t="s">
        <v>523</v>
      </c>
      <c r="C13895" s="2">
        <v>2</v>
      </c>
    </row>
    <row r="13896" spans="1:3" ht="22.5" x14ac:dyDescent="0.25">
      <c r="A13896" s="85">
        <v>45632</v>
      </c>
      <c r="B13896" s="87" t="s">
        <v>427</v>
      </c>
      <c r="C13896" s="2">
        <v>2</v>
      </c>
    </row>
    <row r="13897" spans="1:3" ht="22.5" x14ac:dyDescent="0.25">
      <c r="A13897" s="85">
        <v>45632</v>
      </c>
      <c r="B13897" s="87" t="s">
        <v>535</v>
      </c>
      <c r="C13897" s="2">
        <v>2</v>
      </c>
    </row>
    <row r="13898" spans="1:3" ht="22.5" x14ac:dyDescent="0.25">
      <c r="A13898" s="85">
        <v>45632</v>
      </c>
      <c r="B13898" s="87" t="s">
        <v>505</v>
      </c>
      <c r="C13898" s="2">
        <v>2</v>
      </c>
    </row>
    <row r="13899" spans="1:3" ht="22.5" x14ac:dyDescent="0.25">
      <c r="A13899" s="85">
        <v>45632</v>
      </c>
      <c r="B13899" s="86" t="s">
        <v>558</v>
      </c>
      <c r="C13899" s="2">
        <v>1</v>
      </c>
    </row>
    <row r="13900" spans="1:3" ht="22.5" x14ac:dyDescent="0.25">
      <c r="A13900" s="85">
        <v>45632</v>
      </c>
      <c r="B13900" s="86" t="s">
        <v>526</v>
      </c>
      <c r="C13900" s="2">
        <v>2</v>
      </c>
    </row>
    <row r="13901" spans="1:3" ht="22.5" x14ac:dyDescent="0.25">
      <c r="A13901" s="85">
        <v>45632</v>
      </c>
      <c r="B13901" s="86" t="s">
        <v>531</v>
      </c>
      <c r="C13901" s="2">
        <v>2</v>
      </c>
    </row>
    <row r="13902" spans="1:3" ht="22.5" x14ac:dyDescent="0.25">
      <c r="A13902" s="85">
        <v>45632</v>
      </c>
      <c r="B13902" s="87" t="s">
        <v>563</v>
      </c>
      <c r="C13902" s="2">
        <v>2</v>
      </c>
    </row>
    <row r="13903" spans="1:3" x14ac:dyDescent="0.25">
      <c r="A13903" s="85">
        <v>45632</v>
      </c>
      <c r="B13903" s="87" t="s">
        <v>524</v>
      </c>
      <c r="C13903" s="2">
        <v>2</v>
      </c>
    </row>
    <row r="13904" spans="1:3" ht="22.5" x14ac:dyDescent="0.25">
      <c r="A13904" s="85">
        <v>45632</v>
      </c>
      <c r="B13904" s="86" t="s">
        <v>517</v>
      </c>
      <c r="C13904" s="2">
        <v>2</v>
      </c>
    </row>
    <row r="13905" spans="1:3" ht="22.5" x14ac:dyDescent="0.25">
      <c r="A13905" s="85">
        <v>45632</v>
      </c>
      <c r="B13905" s="87" t="s">
        <v>548</v>
      </c>
      <c r="C13905" s="2">
        <v>2</v>
      </c>
    </row>
    <row r="13906" spans="1:3" ht="22.5" x14ac:dyDescent="0.25">
      <c r="A13906" s="85">
        <v>45632</v>
      </c>
      <c r="B13906" s="86" t="s">
        <v>533</v>
      </c>
      <c r="C13906" s="2">
        <v>2</v>
      </c>
    </row>
    <row r="13907" spans="1:3" ht="22.5" x14ac:dyDescent="0.25">
      <c r="A13907" s="85">
        <v>45632</v>
      </c>
      <c r="B13907" s="86" t="s">
        <v>629</v>
      </c>
      <c r="C13907" s="2">
        <v>2</v>
      </c>
    </row>
    <row r="13908" spans="1:3" ht="22.5" x14ac:dyDescent="0.25">
      <c r="A13908" s="85">
        <v>45632</v>
      </c>
      <c r="B13908" s="87" t="s">
        <v>522</v>
      </c>
      <c r="C13908" s="2">
        <v>2</v>
      </c>
    </row>
    <row r="13909" spans="1:3" ht="22.5" x14ac:dyDescent="0.25">
      <c r="A13909" s="85">
        <v>45632</v>
      </c>
      <c r="B13909" s="87" t="s">
        <v>576</v>
      </c>
      <c r="C13909" s="2">
        <v>2</v>
      </c>
    </row>
    <row r="13910" spans="1:3" ht="22.5" x14ac:dyDescent="0.25">
      <c r="A13910" s="85">
        <v>45632</v>
      </c>
      <c r="B13910" s="87" t="s">
        <v>534</v>
      </c>
      <c r="C13910" s="2">
        <v>2</v>
      </c>
    </row>
    <row r="13911" spans="1:3" ht="22.5" x14ac:dyDescent="0.25">
      <c r="A13911" s="85">
        <v>45632</v>
      </c>
      <c r="B13911" s="87" t="s">
        <v>559</v>
      </c>
      <c r="C13911" s="2">
        <v>2</v>
      </c>
    </row>
    <row r="13912" spans="1:3" ht="22.5" x14ac:dyDescent="0.25">
      <c r="A13912" s="85">
        <v>45632</v>
      </c>
      <c r="B13912" s="87" t="s">
        <v>540</v>
      </c>
      <c r="C13912" s="2">
        <v>2</v>
      </c>
    </row>
    <row r="13913" spans="1:3" ht="22.5" x14ac:dyDescent="0.25">
      <c r="A13913" s="85">
        <v>45632</v>
      </c>
      <c r="B13913" s="86" t="s">
        <v>539</v>
      </c>
      <c r="C13913" s="2">
        <v>2</v>
      </c>
    </row>
    <row r="13914" spans="1:3" x14ac:dyDescent="0.25">
      <c r="A13914" s="85">
        <v>45632</v>
      </c>
      <c r="B13914" s="86" t="s">
        <v>536</v>
      </c>
      <c r="C13914" s="2">
        <v>2</v>
      </c>
    </row>
    <row r="13915" spans="1:3" ht="22.5" x14ac:dyDescent="0.25">
      <c r="A13915" s="85">
        <v>45632</v>
      </c>
      <c r="B13915" s="86" t="s">
        <v>530</v>
      </c>
      <c r="C13915" s="2">
        <v>2</v>
      </c>
    </row>
    <row r="13916" spans="1:3" ht="22.5" x14ac:dyDescent="0.25">
      <c r="A13916" s="85">
        <v>45632</v>
      </c>
      <c r="B13916" s="87" t="s">
        <v>504</v>
      </c>
      <c r="C13916" s="2">
        <v>2</v>
      </c>
    </row>
    <row r="13917" spans="1:3" ht="22.5" x14ac:dyDescent="0.25">
      <c r="A13917" s="85">
        <v>45632</v>
      </c>
      <c r="B13917" s="86" t="s">
        <v>549</v>
      </c>
      <c r="C13917" s="2">
        <v>2</v>
      </c>
    </row>
    <row r="13918" spans="1:3" x14ac:dyDescent="0.25">
      <c r="A13918" s="85">
        <v>45632</v>
      </c>
      <c r="B13918" s="87" t="s">
        <v>562</v>
      </c>
      <c r="C13918" s="2">
        <v>2</v>
      </c>
    </row>
    <row r="13919" spans="1:3" ht="22.5" x14ac:dyDescent="0.25">
      <c r="A13919" s="85">
        <v>45632</v>
      </c>
      <c r="B13919" s="86" t="s">
        <v>514</v>
      </c>
      <c r="C13919" s="2">
        <v>2</v>
      </c>
    </row>
    <row r="13920" spans="1:3" x14ac:dyDescent="0.25">
      <c r="A13920" s="85">
        <v>45632</v>
      </c>
      <c r="B13920" s="86" t="s">
        <v>541</v>
      </c>
      <c r="C13920" s="2">
        <v>2</v>
      </c>
    </row>
    <row r="13921" spans="1:3" x14ac:dyDescent="0.25">
      <c r="A13921" s="85">
        <v>45632</v>
      </c>
      <c r="B13921" s="86" t="s">
        <v>506</v>
      </c>
      <c r="C13921" s="2">
        <v>1</v>
      </c>
    </row>
    <row r="13922" spans="1:3" ht="22.5" x14ac:dyDescent="0.25">
      <c r="A13922" s="85">
        <v>45632</v>
      </c>
      <c r="B13922" s="86" t="s">
        <v>542</v>
      </c>
      <c r="C13922" s="2">
        <v>2</v>
      </c>
    </row>
    <row r="13923" spans="1:3" x14ac:dyDescent="0.25">
      <c r="A13923" s="85">
        <v>45632</v>
      </c>
      <c r="B13923" s="87" t="s">
        <v>564</v>
      </c>
      <c r="C13923" s="2">
        <v>1</v>
      </c>
    </row>
    <row r="13924" spans="1:3" ht="22.5" x14ac:dyDescent="0.25">
      <c r="A13924" s="85">
        <v>45632</v>
      </c>
      <c r="B13924" s="86" t="s">
        <v>571</v>
      </c>
      <c r="C13924" s="2">
        <v>2</v>
      </c>
    </row>
    <row r="13925" spans="1:3" ht="22.5" x14ac:dyDescent="0.25">
      <c r="A13925" s="85">
        <v>45632</v>
      </c>
      <c r="B13925" s="87" t="s">
        <v>584</v>
      </c>
      <c r="C13925" s="2">
        <v>2</v>
      </c>
    </row>
    <row r="13926" spans="1:3" x14ac:dyDescent="0.25">
      <c r="A13926" s="85">
        <v>45632</v>
      </c>
      <c r="B13926" s="87" t="s">
        <v>547</v>
      </c>
      <c r="C13926" s="2">
        <v>2</v>
      </c>
    </row>
    <row r="13927" spans="1:3" x14ac:dyDescent="0.25">
      <c r="A13927" s="85">
        <v>45632</v>
      </c>
      <c r="B13927" s="86" t="s">
        <v>546</v>
      </c>
      <c r="C13927" s="2">
        <v>2</v>
      </c>
    </row>
    <row r="13928" spans="1:3" ht="22.5" x14ac:dyDescent="0.25">
      <c r="A13928" s="85">
        <v>45632</v>
      </c>
      <c r="B13928" s="86" t="s">
        <v>537</v>
      </c>
      <c r="C13928" s="2">
        <v>2</v>
      </c>
    </row>
    <row r="13929" spans="1:3" ht="22.5" x14ac:dyDescent="0.25">
      <c r="A13929" s="85">
        <v>45632</v>
      </c>
      <c r="B13929" s="87" t="s">
        <v>568</v>
      </c>
      <c r="C13929" s="2">
        <v>2</v>
      </c>
    </row>
    <row r="13930" spans="1:3" x14ac:dyDescent="0.25">
      <c r="A13930" s="85">
        <v>45633</v>
      </c>
      <c r="B13930" s="87" t="s">
        <v>498</v>
      </c>
      <c r="C13930" s="2"/>
    </row>
    <row r="13931" spans="1:3" ht="22.5" x14ac:dyDescent="0.25">
      <c r="A13931" s="85">
        <v>45633</v>
      </c>
      <c r="B13931" s="86" t="s">
        <v>548</v>
      </c>
      <c r="C13931" s="2"/>
    </row>
    <row r="13932" spans="1:3" ht="22.5" x14ac:dyDescent="0.25">
      <c r="A13932" s="85">
        <v>45633</v>
      </c>
      <c r="B13932" s="87" t="s">
        <v>505</v>
      </c>
      <c r="C13932" s="2"/>
    </row>
    <row r="13933" spans="1:3" x14ac:dyDescent="0.25">
      <c r="A13933" s="85">
        <v>45633</v>
      </c>
      <c r="B13933" s="87" t="s">
        <v>495</v>
      </c>
      <c r="C13933" s="2"/>
    </row>
    <row r="13934" spans="1:3" ht="22.5" x14ac:dyDescent="0.25">
      <c r="A13934" s="85">
        <v>45633</v>
      </c>
      <c r="B13934" s="87" t="s">
        <v>555</v>
      </c>
      <c r="C13934" s="2"/>
    </row>
    <row r="13935" spans="1:3" x14ac:dyDescent="0.25">
      <c r="A13935" s="85">
        <v>45633</v>
      </c>
      <c r="B13935" s="86" t="s">
        <v>516</v>
      </c>
      <c r="C13935" s="2"/>
    </row>
    <row r="13936" spans="1:3" x14ac:dyDescent="0.25">
      <c r="A13936" s="85">
        <v>45633</v>
      </c>
      <c r="B13936" s="86" t="s">
        <v>580</v>
      </c>
      <c r="C13936" s="2"/>
    </row>
    <row r="13937" spans="1:3" ht="22.5" x14ac:dyDescent="0.25">
      <c r="A13937" s="85">
        <v>45633</v>
      </c>
      <c r="B13937" s="86" t="s">
        <v>568</v>
      </c>
      <c r="C13937" s="2"/>
    </row>
    <row r="13938" spans="1:3" ht="22.5" x14ac:dyDescent="0.25">
      <c r="A13938" s="85">
        <v>45633</v>
      </c>
      <c r="B13938" s="86" t="s">
        <v>517</v>
      </c>
      <c r="C13938" s="2">
        <v>2</v>
      </c>
    </row>
    <row r="13939" spans="1:3" x14ac:dyDescent="0.25">
      <c r="A13939" s="85">
        <v>45633</v>
      </c>
      <c r="B13939" s="87" t="s">
        <v>582</v>
      </c>
      <c r="C13939" s="2">
        <v>2</v>
      </c>
    </row>
    <row r="13940" spans="1:3" x14ac:dyDescent="0.25">
      <c r="A13940" s="85">
        <v>45633</v>
      </c>
      <c r="B13940" s="86" t="s">
        <v>519</v>
      </c>
      <c r="C13940" s="2">
        <v>1</v>
      </c>
    </row>
    <row r="13941" spans="1:3" x14ac:dyDescent="0.25">
      <c r="A13941" s="85">
        <v>45633</v>
      </c>
      <c r="B13941" s="87" t="s">
        <v>520</v>
      </c>
      <c r="C13941" s="2"/>
    </row>
    <row r="13942" spans="1:3" ht="22.5" x14ac:dyDescent="0.25">
      <c r="A13942" s="85">
        <v>45633</v>
      </c>
      <c r="B13942" s="86" t="s">
        <v>572</v>
      </c>
      <c r="C13942" s="2">
        <v>1</v>
      </c>
    </row>
    <row r="13943" spans="1:3" x14ac:dyDescent="0.25">
      <c r="A13943" s="85">
        <v>45633</v>
      </c>
      <c r="B13943" s="87" t="s">
        <v>541</v>
      </c>
      <c r="C13943" s="2">
        <v>1</v>
      </c>
    </row>
    <row r="13944" spans="1:3" ht="22.5" x14ac:dyDescent="0.25">
      <c r="A13944" s="85">
        <v>45633</v>
      </c>
      <c r="B13944" s="87" t="s">
        <v>508</v>
      </c>
      <c r="C13944" s="2">
        <v>1</v>
      </c>
    </row>
    <row r="13945" spans="1:3" x14ac:dyDescent="0.25">
      <c r="A13945" s="85">
        <v>45633</v>
      </c>
      <c r="B13945" s="86" t="s">
        <v>507</v>
      </c>
      <c r="C13945" s="2">
        <v>2</v>
      </c>
    </row>
    <row r="13946" spans="1:3" ht="22.5" x14ac:dyDescent="0.25">
      <c r="A13946" s="85">
        <v>45633</v>
      </c>
      <c r="B13946" s="87" t="s">
        <v>492</v>
      </c>
      <c r="C13946" s="2">
        <v>2</v>
      </c>
    </row>
    <row r="13947" spans="1:3" ht="22.5" x14ac:dyDescent="0.25">
      <c r="A13947" s="85">
        <v>45633</v>
      </c>
      <c r="B13947" s="87" t="s">
        <v>629</v>
      </c>
      <c r="C13947" s="2">
        <v>2</v>
      </c>
    </row>
    <row r="13948" spans="1:3" ht="22.5" x14ac:dyDescent="0.25">
      <c r="A13948" s="85">
        <v>45633</v>
      </c>
      <c r="B13948" s="87" t="s">
        <v>630</v>
      </c>
      <c r="C13948" s="2">
        <v>2</v>
      </c>
    </row>
    <row r="13949" spans="1:3" ht="22.5" x14ac:dyDescent="0.25">
      <c r="A13949" s="85">
        <v>45633</v>
      </c>
      <c r="B13949" s="86" t="s">
        <v>528</v>
      </c>
      <c r="C13949" s="2">
        <v>2</v>
      </c>
    </row>
    <row r="13950" spans="1:3" x14ac:dyDescent="0.25">
      <c r="A13950" s="85">
        <v>45633</v>
      </c>
      <c r="B13950" s="86" t="s">
        <v>518</v>
      </c>
      <c r="C13950" s="2">
        <v>2</v>
      </c>
    </row>
    <row r="13951" spans="1:3" ht="22.5" x14ac:dyDescent="0.25">
      <c r="A13951" s="85">
        <v>45633</v>
      </c>
      <c r="B13951" s="87" t="s">
        <v>535</v>
      </c>
      <c r="C13951" s="2">
        <v>2</v>
      </c>
    </row>
    <row r="13952" spans="1:3" ht="22.5" x14ac:dyDescent="0.25">
      <c r="A13952" s="85">
        <v>45633</v>
      </c>
      <c r="B13952" s="87" t="s">
        <v>522</v>
      </c>
      <c r="C13952" s="2">
        <v>2</v>
      </c>
    </row>
    <row r="13953" spans="1:3" x14ac:dyDescent="0.25">
      <c r="A13953" s="85">
        <v>45633</v>
      </c>
      <c r="B13953" s="86" t="s">
        <v>513</v>
      </c>
      <c r="C13953" s="2">
        <v>2</v>
      </c>
    </row>
    <row r="13954" spans="1:3" ht="22.5" x14ac:dyDescent="0.25">
      <c r="A13954" s="85">
        <v>45633</v>
      </c>
      <c r="B13954" s="86" t="s">
        <v>514</v>
      </c>
      <c r="C13954" s="2">
        <v>2</v>
      </c>
    </row>
    <row r="13955" spans="1:3" ht="22.5" x14ac:dyDescent="0.25">
      <c r="A13955" s="85">
        <v>45633</v>
      </c>
      <c r="B13955" s="86" t="s">
        <v>531</v>
      </c>
      <c r="C13955" s="2">
        <v>2</v>
      </c>
    </row>
    <row r="13956" spans="1:3" ht="22.5" x14ac:dyDescent="0.25">
      <c r="A13956" s="85">
        <v>45633</v>
      </c>
      <c r="B13956" s="87" t="s">
        <v>584</v>
      </c>
      <c r="C13956" s="2">
        <v>2</v>
      </c>
    </row>
    <row r="13957" spans="1:3" ht="22.5" x14ac:dyDescent="0.25">
      <c r="A13957" s="85">
        <v>45633</v>
      </c>
      <c r="B13957" s="86" t="s">
        <v>504</v>
      </c>
      <c r="C13957" s="2">
        <v>2</v>
      </c>
    </row>
    <row r="13958" spans="1:3" ht="22.5" x14ac:dyDescent="0.25">
      <c r="A13958" s="85">
        <v>45633</v>
      </c>
      <c r="B13958" s="86" t="s">
        <v>523</v>
      </c>
      <c r="C13958" s="2">
        <v>2</v>
      </c>
    </row>
    <row r="13959" spans="1:3" ht="22.5" x14ac:dyDescent="0.25">
      <c r="A13959" s="85">
        <v>45633</v>
      </c>
      <c r="B13959" s="87" t="s">
        <v>390</v>
      </c>
      <c r="C13959" s="2">
        <v>2</v>
      </c>
    </row>
    <row r="13960" spans="1:3" ht="22.5" x14ac:dyDescent="0.25">
      <c r="A13960" s="85">
        <v>45633</v>
      </c>
      <c r="B13960" s="87" t="s">
        <v>542</v>
      </c>
      <c r="C13960" s="2">
        <v>2</v>
      </c>
    </row>
    <row r="13961" spans="1:3" ht="22.5" x14ac:dyDescent="0.25">
      <c r="A13961" s="85">
        <v>45634</v>
      </c>
      <c r="B13961" s="87" t="s">
        <v>548</v>
      </c>
      <c r="C13961" s="2"/>
    </row>
    <row r="13962" spans="1:3" x14ac:dyDescent="0.25">
      <c r="A13962" s="85">
        <v>45634</v>
      </c>
      <c r="B13962" s="86" t="s">
        <v>575</v>
      </c>
      <c r="C13962" s="2">
        <v>2</v>
      </c>
    </row>
    <row r="13963" spans="1:3" x14ac:dyDescent="0.25">
      <c r="A13963" s="85">
        <v>45634</v>
      </c>
      <c r="B13963" s="86" t="s">
        <v>495</v>
      </c>
      <c r="C13963" s="2"/>
    </row>
    <row r="13964" spans="1:3" ht="22.5" x14ac:dyDescent="0.25">
      <c r="A13964" s="85">
        <v>45634</v>
      </c>
      <c r="B13964" s="86" t="s">
        <v>508</v>
      </c>
      <c r="C13964" s="2">
        <v>1</v>
      </c>
    </row>
    <row r="13965" spans="1:3" x14ac:dyDescent="0.25">
      <c r="A13965" s="85">
        <v>45634</v>
      </c>
      <c r="B13965" s="87" t="s">
        <v>507</v>
      </c>
      <c r="C13965" s="2">
        <v>1</v>
      </c>
    </row>
    <row r="13966" spans="1:3" x14ac:dyDescent="0.25">
      <c r="A13966" s="85">
        <v>45634</v>
      </c>
      <c r="B13966" s="87" t="s">
        <v>506</v>
      </c>
      <c r="C13966" s="2"/>
    </row>
    <row r="13967" spans="1:3" ht="22.5" x14ac:dyDescent="0.25">
      <c r="A13967" s="85">
        <v>45634</v>
      </c>
      <c r="B13967" s="86" t="s">
        <v>576</v>
      </c>
      <c r="C13967" s="2">
        <v>1</v>
      </c>
    </row>
    <row r="13968" spans="1:3" ht="22.5" x14ac:dyDescent="0.25">
      <c r="A13968" s="85">
        <v>45634</v>
      </c>
      <c r="B13968" s="87" t="s">
        <v>572</v>
      </c>
      <c r="C13968" s="2">
        <v>1</v>
      </c>
    </row>
    <row r="13969" spans="1:3" ht="22.5" x14ac:dyDescent="0.25">
      <c r="A13969" s="85">
        <v>45634</v>
      </c>
      <c r="B13969" s="87" t="s">
        <v>517</v>
      </c>
      <c r="C13969" s="2">
        <v>2</v>
      </c>
    </row>
    <row r="13970" spans="1:3" ht="22.5" x14ac:dyDescent="0.25">
      <c r="A13970" s="85">
        <v>45634</v>
      </c>
      <c r="B13970" s="87" t="s">
        <v>501</v>
      </c>
      <c r="C13970" s="2">
        <v>1</v>
      </c>
    </row>
    <row r="13971" spans="1:3" ht="22.5" x14ac:dyDescent="0.25">
      <c r="A13971" s="85">
        <v>45634</v>
      </c>
      <c r="B13971" s="86" t="s">
        <v>521</v>
      </c>
      <c r="C13971" s="2">
        <v>2</v>
      </c>
    </row>
    <row r="13972" spans="1:3" ht="22.5" x14ac:dyDescent="0.25">
      <c r="A13972" s="85">
        <v>45634</v>
      </c>
      <c r="B13972" s="86" t="s">
        <v>535</v>
      </c>
      <c r="C13972" s="2">
        <v>2</v>
      </c>
    </row>
    <row r="13973" spans="1:3" ht="22.5" x14ac:dyDescent="0.25">
      <c r="A13973" s="85">
        <v>45634</v>
      </c>
      <c r="B13973" s="86" t="s">
        <v>523</v>
      </c>
      <c r="C13973" s="2">
        <v>2</v>
      </c>
    </row>
    <row r="13974" spans="1:3" ht="22.5" x14ac:dyDescent="0.25">
      <c r="A13974" s="85">
        <v>45634</v>
      </c>
      <c r="B13974" s="86" t="s">
        <v>492</v>
      </c>
      <c r="C13974" s="2">
        <v>2</v>
      </c>
    </row>
    <row r="13975" spans="1:3" ht="22.5" x14ac:dyDescent="0.25">
      <c r="A13975" s="85">
        <v>45634</v>
      </c>
      <c r="B13975" s="87" t="s">
        <v>514</v>
      </c>
      <c r="C13975" s="2">
        <v>2</v>
      </c>
    </row>
    <row r="13976" spans="1:3" ht="22.5" x14ac:dyDescent="0.25">
      <c r="A13976" s="85">
        <v>45634</v>
      </c>
      <c r="B13976" s="87" t="s">
        <v>630</v>
      </c>
      <c r="C13976" s="2">
        <v>2</v>
      </c>
    </row>
    <row r="13977" spans="1:3" x14ac:dyDescent="0.25">
      <c r="A13977" s="85">
        <v>45634</v>
      </c>
      <c r="B13977" s="86" t="s">
        <v>518</v>
      </c>
      <c r="C13977" s="2">
        <v>2</v>
      </c>
    </row>
    <row r="13978" spans="1:3" ht="22.5" x14ac:dyDescent="0.25">
      <c r="A13978" s="85">
        <v>45634</v>
      </c>
      <c r="B13978" s="87" t="s">
        <v>504</v>
      </c>
      <c r="C13978" s="2"/>
    </row>
    <row r="13979" spans="1:3" x14ac:dyDescent="0.25">
      <c r="A13979" s="85">
        <v>45634</v>
      </c>
      <c r="B13979" s="87" t="s">
        <v>513</v>
      </c>
      <c r="C13979" s="2">
        <v>2</v>
      </c>
    </row>
    <row r="13980" spans="1:3" x14ac:dyDescent="0.25">
      <c r="A13980" s="85">
        <v>45634</v>
      </c>
      <c r="B13980" s="86" t="s">
        <v>582</v>
      </c>
      <c r="C13980" s="2">
        <v>2</v>
      </c>
    </row>
    <row r="13981" spans="1:3" ht="22.5" x14ac:dyDescent="0.25">
      <c r="A13981" s="85">
        <v>45634</v>
      </c>
      <c r="B13981" s="86" t="s">
        <v>629</v>
      </c>
      <c r="C13981" s="2">
        <v>2</v>
      </c>
    </row>
    <row r="13982" spans="1:3" ht="22.5" x14ac:dyDescent="0.25">
      <c r="A13982" s="85">
        <v>45634</v>
      </c>
      <c r="B13982" s="87" t="s">
        <v>531</v>
      </c>
      <c r="C13982" s="2">
        <v>2</v>
      </c>
    </row>
    <row r="13983" spans="1:3" ht="22.5" x14ac:dyDescent="0.25">
      <c r="A13983" s="85">
        <v>45634</v>
      </c>
      <c r="B13983" s="86" t="s">
        <v>522</v>
      </c>
      <c r="C13983" s="2">
        <v>2</v>
      </c>
    </row>
    <row r="13984" spans="1:3" ht="22.5" x14ac:dyDescent="0.25">
      <c r="A13984" s="85">
        <v>45634</v>
      </c>
      <c r="B13984" s="87" t="s">
        <v>528</v>
      </c>
      <c r="C13984" s="2">
        <v>2</v>
      </c>
    </row>
    <row r="13985" spans="1:3" ht="22.5" x14ac:dyDescent="0.25">
      <c r="A13985" s="85">
        <v>45634</v>
      </c>
      <c r="B13985" s="87" t="s">
        <v>584</v>
      </c>
      <c r="C13985" s="2">
        <v>2</v>
      </c>
    </row>
    <row r="13986" spans="1:3" ht="22.5" x14ac:dyDescent="0.25">
      <c r="A13986" s="85">
        <v>45634</v>
      </c>
      <c r="B13986" s="86" t="s">
        <v>390</v>
      </c>
      <c r="C13986" s="2">
        <v>2</v>
      </c>
    </row>
    <row r="13987" spans="1:3" ht="22.5" x14ac:dyDescent="0.25">
      <c r="A13987" s="85">
        <v>45635</v>
      </c>
      <c r="B13987" s="86" t="s">
        <v>490</v>
      </c>
      <c r="C13987" s="2">
        <v>2</v>
      </c>
    </row>
    <row r="13988" spans="1:3" ht="22.5" x14ac:dyDescent="0.25">
      <c r="A13988" s="85">
        <v>45635</v>
      </c>
      <c r="B13988" s="86" t="s">
        <v>492</v>
      </c>
      <c r="C13988" s="2">
        <v>2</v>
      </c>
    </row>
    <row r="13989" spans="1:3" ht="22.5" x14ac:dyDescent="0.25">
      <c r="A13989" s="85">
        <v>45635</v>
      </c>
      <c r="B13989" s="86" t="s">
        <v>499</v>
      </c>
      <c r="C13989" s="2">
        <v>2</v>
      </c>
    </row>
    <row r="13990" spans="1:3" ht="22.5" x14ac:dyDescent="0.25">
      <c r="A13990" s="85">
        <v>45635</v>
      </c>
      <c r="B13990" s="87" t="s">
        <v>548</v>
      </c>
      <c r="C13990" s="2">
        <v>2</v>
      </c>
    </row>
    <row r="13991" spans="1:3" ht="22.5" x14ac:dyDescent="0.25">
      <c r="A13991" s="85">
        <v>45635</v>
      </c>
      <c r="B13991" s="87" t="s">
        <v>567</v>
      </c>
      <c r="C13991" s="2"/>
    </row>
    <row r="13992" spans="1:3" ht="22.5" x14ac:dyDescent="0.25">
      <c r="A13992" s="85">
        <v>45635</v>
      </c>
      <c r="B13992" s="87" t="s">
        <v>552</v>
      </c>
      <c r="C13992" s="2">
        <v>2</v>
      </c>
    </row>
    <row r="13993" spans="1:3" x14ac:dyDescent="0.25">
      <c r="A13993" s="85">
        <v>45635</v>
      </c>
      <c r="B13993" s="87" t="s">
        <v>495</v>
      </c>
      <c r="C13993" s="2"/>
    </row>
    <row r="13994" spans="1:3" ht="22.5" x14ac:dyDescent="0.25">
      <c r="A13994" s="85">
        <v>45635</v>
      </c>
      <c r="B13994" s="87" t="s">
        <v>583</v>
      </c>
      <c r="C13994" s="2">
        <v>2</v>
      </c>
    </row>
    <row r="13995" spans="1:3" x14ac:dyDescent="0.25">
      <c r="A13995" s="85">
        <v>45635</v>
      </c>
      <c r="B13995" s="87" t="s">
        <v>506</v>
      </c>
      <c r="C13995" s="2"/>
    </row>
    <row r="13996" spans="1:3" x14ac:dyDescent="0.25">
      <c r="A13996" s="85">
        <v>45635</v>
      </c>
      <c r="B13996" s="87" t="s">
        <v>494</v>
      </c>
      <c r="C13996" s="2"/>
    </row>
    <row r="13997" spans="1:3" x14ac:dyDescent="0.25">
      <c r="A13997" s="85">
        <v>45635</v>
      </c>
      <c r="B13997" s="86" t="s">
        <v>497</v>
      </c>
      <c r="C13997" s="2">
        <v>2</v>
      </c>
    </row>
    <row r="13998" spans="1:3" x14ac:dyDescent="0.25">
      <c r="A13998" s="85">
        <v>45635</v>
      </c>
      <c r="B13998" s="86" t="s">
        <v>520</v>
      </c>
      <c r="C13998" s="2"/>
    </row>
    <row r="13999" spans="1:3" ht="22.5" x14ac:dyDescent="0.25">
      <c r="A13999" s="85">
        <v>45635</v>
      </c>
      <c r="B13999" s="86" t="s">
        <v>551</v>
      </c>
      <c r="C13999" s="2">
        <v>2</v>
      </c>
    </row>
    <row r="14000" spans="1:3" ht="22.5" x14ac:dyDescent="0.25">
      <c r="A14000" s="85">
        <v>45635</v>
      </c>
      <c r="B14000" s="86" t="s">
        <v>533</v>
      </c>
      <c r="C14000" s="2">
        <v>2</v>
      </c>
    </row>
    <row r="14001" spans="1:3" ht="22.5" x14ac:dyDescent="0.25">
      <c r="A14001" s="85">
        <v>45635</v>
      </c>
      <c r="B14001" s="86" t="s">
        <v>557</v>
      </c>
      <c r="C14001" s="2">
        <v>1</v>
      </c>
    </row>
    <row r="14002" spans="1:3" ht="22.5" x14ac:dyDescent="0.25">
      <c r="A14002" s="85">
        <v>45635</v>
      </c>
      <c r="B14002" s="87" t="s">
        <v>565</v>
      </c>
      <c r="C14002" s="2">
        <v>1</v>
      </c>
    </row>
    <row r="14003" spans="1:3" x14ac:dyDescent="0.25">
      <c r="A14003" s="85">
        <v>45635</v>
      </c>
      <c r="B14003" s="86" t="s">
        <v>553</v>
      </c>
      <c r="C14003" s="2">
        <v>2</v>
      </c>
    </row>
    <row r="14004" spans="1:3" x14ac:dyDescent="0.25">
      <c r="A14004" s="85">
        <v>45635</v>
      </c>
      <c r="B14004" s="87" t="s">
        <v>498</v>
      </c>
      <c r="C14004" s="2">
        <v>2</v>
      </c>
    </row>
    <row r="14005" spans="1:3" x14ac:dyDescent="0.25">
      <c r="A14005" s="85">
        <v>45635</v>
      </c>
      <c r="B14005" s="86" t="s">
        <v>582</v>
      </c>
      <c r="C14005" s="2"/>
    </row>
    <row r="14006" spans="1:3" ht="22.5" x14ac:dyDescent="0.25">
      <c r="A14006" s="85">
        <v>45635</v>
      </c>
      <c r="B14006" s="86" t="s">
        <v>530</v>
      </c>
      <c r="C14006" s="2">
        <v>1</v>
      </c>
    </row>
    <row r="14007" spans="1:3" x14ac:dyDescent="0.25">
      <c r="A14007" s="85">
        <v>45635</v>
      </c>
      <c r="B14007" s="87" t="s">
        <v>580</v>
      </c>
      <c r="C14007" s="2">
        <v>2</v>
      </c>
    </row>
    <row r="14008" spans="1:3" ht="22.5" x14ac:dyDescent="0.25">
      <c r="A14008" s="85">
        <v>45635</v>
      </c>
      <c r="B14008" s="86" t="s">
        <v>511</v>
      </c>
      <c r="C14008" s="2">
        <v>1</v>
      </c>
    </row>
    <row r="14009" spans="1:3" ht="22.5" x14ac:dyDescent="0.25">
      <c r="A14009" s="85">
        <v>45635</v>
      </c>
      <c r="B14009" s="87" t="s">
        <v>569</v>
      </c>
      <c r="C14009" s="2">
        <v>2</v>
      </c>
    </row>
    <row r="14010" spans="1:3" ht="22.5" x14ac:dyDescent="0.25">
      <c r="A14010" s="85">
        <v>45635</v>
      </c>
      <c r="B14010" s="87" t="s">
        <v>523</v>
      </c>
      <c r="C14010" s="2">
        <v>1</v>
      </c>
    </row>
    <row r="14011" spans="1:3" ht="22.5" x14ac:dyDescent="0.25">
      <c r="A14011" s="85">
        <v>45635</v>
      </c>
      <c r="B14011" s="86" t="s">
        <v>572</v>
      </c>
      <c r="C14011" s="2">
        <v>1</v>
      </c>
    </row>
    <row r="14012" spans="1:3" x14ac:dyDescent="0.25">
      <c r="A14012" s="85">
        <v>45635</v>
      </c>
      <c r="B14012" s="86" t="s">
        <v>509</v>
      </c>
      <c r="C14012" s="2">
        <v>1</v>
      </c>
    </row>
    <row r="14013" spans="1:3" ht="22.5" x14ac:dyDescent="0.25">
      <c r="A14013" s="85">
        <v>45635</v>
      </c>
      <c r="B14013" s="86" t="s">
        <v>491</v>
      </c>
      <c r="C14013" s="2"/>
    </row>
    <row r="14014" spans="1:3" x14ac:dyDescent="0.25">
      <c r="A14014" s="85">
        <v>45635</v>
      </c>
      <c r="B14014" s="87" t="s">
        <v>516</v>
      </c>
      <c r="C14014" s="2">
        <v>2</v>
      </c>
    </row>
    <row r="14015" spans="1:3" ht="22.5" x14ac:dyDescent="0.25">
      <c r="A14015" s="85">
        <v>45635</v>
      </c>
      <c r="B14015" s="86" t="s">
        <v>542</v>
      </c>
      <c r="C14015" s="2">
        <v>1</v>
      </c>
    </row>
    <row r="14016" spans="1:3" x14ac:dyDescent="0.25">
      <c r="A14016" s="85">
        <v>45635</v>
      </c>
      <c r="B14016" s="87" t="s">
        <v>507</v>
      </c>
      <c r="C14016" s="2">
        <v>2</v>
      </c>
    </row>
    <row r="14017" spans="1:3" ht="22.5" x14ac:dyDescent="0.25">
      <c r="A14017" s="85">
        <v>45635</v>
      </c>
      <c r="B14017" s="87" t="s">
        <v>515</v>
      </c>
      <c r="C14017" s="2">
        <v>2</v>
      </c>
    </row>
    <row r="14018" spans="1:3" ht="22.5" x14ac:dyDescent="0.25">
      <c r="A14018" s="85">
        <v>45635</v>
      </c>
      <c r="B14018" s="86" t="s">
        <v>535</v>
      </c>
      <c r="C14018" s="2">
        <v>1</v>
      </c>
    </row>
    <row r="14019" spans="1:3" ht="22.5" x14ac:dyDescent="0.25">
      <c r="A14019" s="85">
        <v>45635</v>
      </c>
      <c r="B14019" s="86" t="s">
        <v>510</v>
      </c>
      <c r="C14019" s="2">
        <v>2</v>
      </c>
    </row>
    <row r="14020" spans="1:3" ht="22.5" x14ac:dyDescent="0.25">
      <c r="A14020" s="85">
        <v>45635</v>
      </c>
      <c r="B14020" s="86" t="s">
        <v>544</v>
      </c>
      <c r="C14020" s="2">
        <v>2</v>
      </c>
    </row>
    <row r="14021" spans="1:3" ht="22.5" x14ac:dyDescent="0.25">
      <c r="A14021" s="85">
        <v>45635</v>
      </c>
      <c r="B14021" s="86" t="s">
        <v>505</v>
      </c>
      <c r="C14021" s="2">
        <v>2</v>
      </c>
    </row>
    <row r="14022" spans="1:3" ht="22.5" x14ac:dyDescent="0.25">
      <c r="A14022" s="85">
        <v>45635</v>
      </c>
      <c r="B14022" s="86" t="s">
        <v>521</v>
      </c>
      <c r="C14022" s="2">
        <v>2</v>
      </c>
    </row>
    <row r="14023" spans="1:3" x14ac:dyDescent="0.25">
      <c r="A14023" s="85">
        <v>45635</v>
      </c>
      <c r="B14023" s="86" t="s">
        <v>575</v>
      </c>
      <c r="C14023" s="2">
        <v>2</v>
      </c>
    </row>
    <row r="14024" spans="1:3" ht="22.5" x14ac:dyDescent="0.25">
      <c r="A14024" s="85">
        <v>45635</v>
      </c>
      <c r="B14024" s="87" t="s">
        <v>529</v>
      </c>
      <c r="C14024" s="2">
        <v>2</v>
      </c>
    </row>
    <row r="14025" spans="1:3" x14ac:dyDescent="0.25">
      <c r="A14025" s="85">
        <v>45635</v>
      </c>
      <c r="B14025" s="87" t="s">
        <v>519</v>
      </c>
      <c r="C14025" s="2">
        <v>2</v>
      </c>
    </row>
    <row r="14026" spans="1:3" x14ac:dyDescent="0.25">
      <c r="A14026" s="85">
        <v>45635</v>
      </c>
      <c r="B14026" s="87" t="s">
        <v>573</v>
      </c>
      <c r="C14026" s="2">
        <v>2</v>
      </c>
    </row>
    <row r="14027" spans="1:3" x14ac:dyDescent="0.25">
      <c r="A14027" s="85">
        <v>45635</v>
      </c>
      <c r="B14027" s="87" t="s">
        <v>524</v>
      </c>
      <c r="C14027" s="2">
        <v>2</v>
      </c>
    </row>
    <row r="14028" spans="1:3" ht="22.5" x14ac:dyDescent="0.25">
      <c r="A14028" s="85">
        <v>45635</v>
      </c>
      <c r="B14028" s="87" t="s">
        <v>563</v>
      </c>
      <c r="C14028" s="2">
        <v>2</v>
      </c>
    </row>
    <row r="14029" spans="1:3" ht="22.5" x14ac:dyDescent="0.25">
      <c r="A14029" s="85">
        <v>45635</v>
      </c>
      <c r="B14029" s="87" t="s">
        <v>508</v>
      </c>
      <c r="C14029" s="2">
        <v>2</v>
      </c>
    </row>
    <row r="14030" spans="1:3" ht="22.5" x14ac:dyDescent="0.25">
      <c r="A14030" s="85">
        <v>45635</v>
      </c>
      <c r="B14030" s="86" t="s">
        <v>517</v>
      </c>
      <c r="C14030" s="2">
        <v>2</v>
      </c>
    </row>
    <row r="14031" spans="1:3" x14ac:dyDescent="0.25">
      <c r="A14031" s="85">
        <v>45635</v>
      </c>
      <c r="B14031" s="86" t="s">
        <v>527</v>
      </c>
      <c r="C14031" s="2">
        <v>2</v>
      </c>
    </row>
    <row r="14032" spans="1:3" ht="22.5" x14ac:dyDescent="0.25">
      <c r="A14032" s="85">
        <v>45635</v>
      </c>
      <c r="B14032" s="87" t="s">
        <v>630</v>
      </c>
      <c r="C14032" s="2">
        <v>2</v>
      </c>
    </row>
    <row r="14033" spans="1:3" ht="22.5" x14ac:dyDescent="0.25">
      <c r="A14033" s="85">
        <v>45635</v>
      </c>
      <c r="B14033" s="86" t="s">
        <v>531</v>
      </c>
      <c r="C14033" s="2">
        <v>2</v>
      </c>
    </row>
    <row r="14034" spans="1:3" ht="22.5" x14ac:dyDescent="0.25">
      <c r="A14034" s="85">
        <v>45635</v>
      </c>
      <c r="B14034" s="86" t="s">
        <v>629</v>
      </c>
      <c r="C14034" s="2">
        <v>2</v>
      </c>
    </row>
    <row r="14035" spans="1:3" ht="22.5" x14ac:dyDescent="0.25">
      <c r="A14035" s="85">
        <v>45635</v>
      </c>
      <c r="B14035" s="86" t="s">
        <v>560</v>
      </c>
      <c r="C14035" s="2">
        <v>2</v>
      </c>
    </row>
    <row r="14036" spans="1:3" ht="22.5" x14ac:dyDescent="0.25">
      <c r="A14036" s="85">
        <v>45635</v>
      </c>
      <c r="B14036" s="87" t="s">
        <v>537</v>
      </c>
      <c r="C14036" s="2">
        <v>2</v>
      </c>
    </row>
    <row r="14037" spans="1:3" ht="22.5" x14ac:dyDescent="0.25">
      <c r="A14037" s="85">
        <v>45635</v>
      </c>
      <c r="B14037" s="87" t="s">
        <v>427</v>
      </c>
      <c r="C14037" s="2">
        <v>2</v>
      </c>
    </row>
    <row r="14038" spans="1:3" x14ac:dyDescent="0.25">
      <c r="A14038" s="85">
        <v>45635</v>
      </c>
      <c r="B14038" s="86" t="s">
        <v>518</v>
      </c>
      <c r="C14038" s="2">
        <v>2</v>
      </c>
    </row>
    <row r="14039" spans="1:3" ht="22.5" x14ac:dyDescent="0.25">
      <c r="A14039" s="85">
        <v>45635</v>
      </c>
      <c r="B14039" s="87" t="s">
        <v>577</v>
      </c>
      <c r="C14039" s="2">
        <v>2</v>
      </c>
    </row>
    <row r="14040" spans="1:3" ht="22.5" x14ac:dyDescent="0.25">
      <c r="A14040" s="85">
        <v>45635</v>
      </c>
      <c r="B14040" s="87" t="s">
        <v>522</v>
      </c>
      <c r="C14040" s="2">
        <v>2</v>
      </c>
    </row>
    <row r="14041" spans="1:3" ht="22.5" x14ac:dyDescent="0.25">
      <c r="A14041" s="85">
        <v>45635</v>
      </c>
      <c r="B14041" s="86" t="s">
        <v>576</v>
      </c>
      <c r="C14041" s="2">
        <v>2</v>
      </c>
    </row>
    <row r="14042" spans="1:3" x14ac:dyDescent="0.25">
      <c r="A14042" s="85">
        <v>45635</v>
      </c>
      <c r="B14042" s="87" t="s">
        <v>513</v>
      </c>
      <c r="C14042" s="2">
        <v>2</v>
      </c>
    </row>
    <row r="14043" spans="1:3" ht="22.5" x14ac:dyDescent="0.25">
      <c r="A14043" s="85">
        <v>45635</v>
      </c>
      <c r="B14043" s="87" t="s">
        <v>540</v>
      </c>
      <c r="C14043" s="2">
        <v>2</v>
      </c>
    </row>
    <row r="14044" spans="1:3" x14ac:dyDescent="0.25">
      <c r="A14044" s="85">
        <v>45635</v>
      </c>
      <c r="B14044" s="86" t="s">
        <v>536</v>
      </c>
      <c r="C14044" s="2">
        <v>2</v>
      </c>
    </row>
    <row r="14045" spans="1:3" ht="22.5" x14ac:dyDescent="0.25">
      <c r="A14045" s="85">
        <v>45635</v>
      </c>
      <c r="B14045" s="87" t="s">
        <v>539</v>
      </c>
      <c r="C14045" s="2">
        <v>2</v>
      </c>
    </row>
    <row r="14046" spans="1:3" ht="22.5" x14ac:dyDescent="0.25">
      <c r="A14046" s="85">
        <v>45635</v>
      </c>
      <c r="B14046" s="86" t="s">
        <v>549</v>
      </c>
      <c r="C14046" s="2">
        <v>2</v>
      </c>
    </row>
    <row r="14047" spans="1:3" ht="22.5" x14ac:dyDescent="0.25">
      <c r="A14047" s="85">
        <v>45635</v>
      </c>
      <c r="B14047" s="86" t="s">
        <v>545</v>
      </c>
      <c r="C14047" s="2">
        <v>2</v>
      </c>
    </row>
    <row r="14048" spans="1:3" x14ac:dyDescent="0.25">
      <c r="A14048" s="85">
        <v>45635</v>
      </c>
      <c r="B14048" s="87" t="s">
        <v>562</v>
      </c>
      <c r="C14048" s="2">
        <v>2</v>
      </c>
    </row>
    <row r="14049" spans="1:3" x14ac:dyDescent="0.25">
      <c r="A14049" s="85">
        <v>45635</v>
      </c>
      <c r="B14049" s="87" t="s">
        <v>541</v>
      </c>
      <c r="C14049" s="2">
        <v>2</v>
      </c>
    </row>
    <row r="14050" spans="1:3" ht="22.5" x14ac:dyDescent="0.25">
      <c r="A14050" s="85">
        <v>45635</v>
      </c>
      <c r="B14050" s="86" t="s">
        <v>584</v>
      </c>
      <c r="C14050" s="2">
        <v>2</v>
      </c>
    </row>
    <row r="14051" spans="1:3" ht="22.5" x14ac:dyDescent="0.25">
      <c r="A14051" s="85">
        <v>45635</v>
      </c>
      <c r="B14051" s="87" t="s">
        <v>568</v>
      </c>
      <c r="C14051" s="2">
        <v>2</v>
      </c>
    </row>
    <row r="14052" spans="1:3" x14ac:dyDescent="0.25">
      <c r="A14052" s="85">
        <v>45635</v>
      </c>
      <c r="B14052" s="86" t="s">
        <v>547</v>
      </c>
      <c r="C14052" s="2">
        <v>2</v>
      </c>
    </row>
    <row r="14053" spans="1:3" ht="22.5" x14ac:dyDescent="0.25">
      <c r="A14053" s="85">
        <v>45635</v>
      </c>
      <c r="B14053" s="86" t="s">
        <v>543</v>
      </c>
      <c r="C14053" s="2">
        <v>2</v>
      </c>
    </row>
    <row r="14054" spans="1:3" ht="22.5" x14ac:dyDescent="0.25">
      <c r="A14054" s="85">
        <v>45635</v>
      </c>
      <c r="B14054" s="87" t="s">
        <v>558</v>
      </c>
      <c r="C14054" s="2">
        <v>2</v>
      </c>
    </row>
    <row r="14055" spans="1:3" x14ac:dyDescent="0.25">
      <c r="A14055" s="85">
        <v>45635</v>
      </c>
      <c r="B14055" s="87" t="s">
        <v>564</v>
      </c>
      <c r="C14055" s="2">
        <v>2</v>
      </c>
    </row>
    <row r="14056" spans="1:3" ht="22.5" x14ac:dyDescent="0.25">
      <c r="A14056" s="85">
        <v>45636</v>
      </c>
      <c r="B14056" s="87" t="s">
        <v>641</v>
      </c>
      <c r="C14056" s="2"/>
    </row>
    <row r="14057" spans="1:3" x14ac:dyDescent="0.25">
      <c r="A14057" s="85">
        <v>45636</v>
      </c>
      <c r="B14057" s="86" t="s">
        <v>585</v>
      </c>
      <c r="C14057" s="2"/>
    </row>
    <row r="14058" spans="1:3" ht="22.5" x14ac:dyDescent="0.25">
      <c r="A14058" s="85">
        <v>45636</v>
      </c>
      <c r="B14058" s="86" t="s">
        <v>489</v>
      </c>
      <c r="C14058" s="2">
        <v>2</v>
      </c>
    </row>
    <row r="14059" spans="1:3" ht="22.5" x14ac:dyDescent="0.25">
      <c r="A14059" s="85">
        <v>45636</v>
      </c>
      <c r="B14059" s="87" t="s">
        <v>499</v>
      </c>
      <c r="C14059" s="2">
        <v>2</v>
      </c>
    </row>
    <row r="14060" spans="1:3" x14ac:dyDescent="0.25">
      <c r="A14060" s="85">
        <v>45636</v>
      </c>
      <c r="B14060" s="87" t="s">
        <v>497</v>
      </c>
      <c r="C14060" s="2">
        <v>2</v>
      </c>
    </row>
    <row r="14061" spans="1:3" ht="22.5" x14ac:dyDescent="0.25">
      <c r="A14061" s="85">
        <v>45636</v>
      </c>
      <c r="B14061" s="86" t="s">
        <v>501</v>
      </c>
      <c r="C14061" s="2">
        <v>2</v>
      </c>
    </row>
    <row r="14062" spans="1:3" ht="22.5" x14ac:dyDescent="0.25">
      <c r="A14062" s="85">
        <v>45636</v>
      </c>
      <c r="B14062" s="86" t="s">
        <v>492</v>
      </c>
      <c r="C14062" s="2">
        <v>2</v>
      </c>
    </row>
    <row r="14063" spans="1:3" ht="22.5" x14ac:dyDescent="0.25">
      <c r="A14063" s="85">
        <v>45636</v>
      </c>
      <c r="B14063" s="87" t="s">
        <v>433</v>
      </c>
      <c r="C14063" s="2"/>
    </row>
    <row r="14064" spans="1:3" ht="22.5" x14ac:dyDescent="0.25">
      <c r="A14064" s="85">
        <v>45636</v>
      </c>
      <c r="B14064" s="87" t="s">
        <v>490</v>
      </c>
      <c r="C14064" s="2">
        <v>2</v>
      </c>
    </row>
    <row r="14065" spans="1:3" ht="22.5" x14ac:dyDescent="0.25">
      <c r="A14065" s="85">
        <v>45636</v>
      </c>
      <c r="B14065" s="87" t="s">
        <v>548</v>
      </c>
      <c r="C14065" s="2">
        <v>2</v>
      </c>
    </row>
    <row r="14066" spans="1:3" ht="22.5" x14ac:dyDescent="0.25">
      <c r="A14066" s="85">
        <v>45636</v>
      </c>
      <c r="B14066" s="86" t="s">
        <v>496</v>
      </c>
      <c r="C14066" s="2">
        <v>2</v>
      </c>
    </row>
    <row r="14067" spans="1:3" x14ac:dyDescent="0.25">
      <c r="A14067" s="85">
        <v>45636</v>
      </c>
      <c r="B14067" s="87" t="s">
        <v>494</v>
      </c>
      <c r="C14067" s="2"/>
    </row>
    <row r="14068" spans="1:3" ht="22.5" x14ac:dyDescent="0.25">
      <c r="A14068" s="85">
        <v>45636</v>
      </c>
      <c r="B14068" s="87" t="s">
        <v>568</v>
      </c>
      <c r="C14068" s="2"/>
    </row>
    <row r="14069" spans="1:3" x14ac:dyDescent="0.25">
      <c r="A14069" s="85">
        <v>45636</v>
      </c>
      <c r="B14069" s="87" t="s">
        <v>580</v>
      </c>
      <c r="C14069" s="2">
        <v>2</v>
      </c>
    </row>
    <row r="14070" spans="1:3" ht="22.5" x14ac:dyDescent="0.25">
      <c r="A14070" s="85">
        <v>45636</v>
      </c>
      <c r="B14070" s="86" t="s">
        <v>535</v>
      </c>
      <c r="C14070" s="2"/>
    </row>
    <row r="14071" spans="1:3" ht="22.5" x14ac:dyDescent="0.25">
      <c r="A14071" s="85">
        <v>45636</v>
      </c>
      <c r="B14071" s="86" t="s">
        <v>572</v>
      </c>
      <c r="C14071" s="2">
        <v>1</v>
      </c>
    </row>
    <row r="14072" spans="1:3" x14ac:dyDescent="0.25">
      <c r="A14072" s="85">
        <v>45636</v>
      </c>
      <c r="B14072" s="87" t="s">
        <v>532</v>
      </c>
      <c r="C14072" s="2">
        <v>2</v>
      </c>
    </row>
    <row r="14073" spans="1:3" ht="22.5" x14ac:dyDescent="0.25">
      <c r="A14073" s="85">
        <v>45636</v>
      </c>
      <c r="B14073" s="86" t="s">
        <v>439</v>
      </c>
      <c r="C14073" s="2">
        <v>2</v>
      </c>
    </row>
    <row r="14074" spans="1:3" x14ac:dyDescent="0.25">
      <c r="A14074" s="85">
        <v>45636</v>
      </c>
      <c r="B14074" s="87" t="s">
        <v>495</v>
      </c>
      <c r="C14074" s="2"/>
    </row>
    <row r="14075" spans="1:3" ht="22.5" x14ac:dyDescent="0.25">
      <c r="A14075" s="85">
        <v>45636</v>
      </c>
      <c r="B14075" s="86" t="s">
        <v>511</v>
      </c>
      <c r="C14075" s="2">
        <v>1</v>
      </c>
    </row>
    <row r="14076" spans="1:3" ht="22.5" x14ac:dyDescent="0.25">
      <c r="A14076" s="85">
        <v>45636</v>
      </c>
      <c r="B14076" s="86" t="s">
        <v>569</v>
      </c>
      <c r="C14076" s="2">
        <v>2</v>
      </c>
    </row>
    <row r="14077" spans="1:3" ht="22.5" x14ac:dyDescent="0.25">
      <c r="A14077" s="85">
        <v>45636</v>
      </c>
      <c r="B14077" s="86" t="s">
        <v>500</v>
      </c>
      <c r="C14077" s="2">
        <v>2</v>
      </c>
    </row>
    <row r="14078" spans="1:3" ht="22.5" x14ac:dyDescent="0.25">
      <c r="A14078" s="85">
        <v>45636</v>
      </c>
      <c r="B14078" s="86" t="s">
        <v>579</v>
      </c>
      <c r="C14078" s="2"/>
    </row>
    <row r="14079" spans="1:3" x14ac:dyDescent="0.25">
      <c r="A14079" s="85">
        <v>45636</v>
      </c>
      <c r="B14079" s="87" t="s">
        <v>506</v>
      </c>
      <c r="C14079" s="2">
        <v>1</v>
      </c>
    </row>
    <row r="14080" spans="1:3" ht="22.5" x14ac:dyDescent="0.25">
      <c r="A14080" s="85">
        <v>45636</v>
      </c>
      <c r="B14080" s="86" t="s">
        <v>512</v>
      </c>
      <c r="C14080" s="2">
        <v>2</v>
      </c>
    </row>
    <row r="14081" spans="1:3" x14ac:dyDescent="0.25">
      <c r="A14081" s="85">
        <v>45636</v>
      </c>
      <c r="B14081" s="87" t="s">
        <v>507</v>
      </c>
      <c r="C14081" s="2">
        <v>2</v>
      </c>
    </row>
    <row r="14082" spans="1:3" ht="22.5" x14ac:dyDescent="0.25">
      <c r="A14082" s="85">
        <v>45636</v>
      </c>
      <c r="B14082" s="86" t="s">
        <v>508</v>
      </c>
      <c r="C14082" s="2">
        <v>1</v>
      </c>
    </row>
    <row r="14083" spans="1:3" x14ac:dyDescent="0.25">
      <c r="A14083" s="85">
        <v>45636</v>
      </c>
      <c r="B14083" s="87" t="s">
        <v>518</v>
      </c>
      <c r="C14083" s="2">
        <v>2</v>
      </c>
    </row>
    <row r="14084" spans="1:3" x14ac:dyDescent="0.25">
      <c r="A14084" s="85">
        <v>45636</v>
      </c>
      <c r="B14084" s="87" t="s">
        <v>509</v>
      </c>
      <c r="C14084" s="2">
        <v>1</v>
      </c>
    </row>
    <row r="14085" spans="1:3" ht="22.5" x14ac:dyDescent="0.25">
      <c r="A14085" s="85">
        <v>45636</v>
      </c>
      <c r="B14085" s="87" t="s">
        <v>505</v>
      </c>
      <c r="C14085" s="2">
        <v>2</v>
      </c>
    </row>
    <row r="14086" spans="1:3" ht="22.5" x14ac:dyDescent="0.25">
      <c r="A14086" s="85">
        <v>45636</v>
      </c>
      <c r="B14086" s="87" t="s">
        <v>510</v>
      </c>
      <c r="C14086" s="2">
        <v>2</v>
      </c>
    </row>
    <row r="14087" spans="1:3" x14ac:dyDescent="0.25">
      <c r="A14087" s="85">
        <v>45636</v>
      </c>
      <c r="B14087" s="86" t="s">
        <v>513</v>
      </c>
      <c r="C14087" s="2">
        <v>2</v>
      </c>
    </row>
    <row r="14088" spans="1:3" ht="22.5" x14ac:dyDescent="0.25">
      <c r="A14088" s="85">
        <v>45636</v>
      </c>
      <c r="B14088" s="87" t="s">
        <v>558</v>
      </c>
      <c r="C14088" s="2">
        <v>1</v>
      </c>
    </row>
    <row r="14089" spans="1:3" ht="22.5" x14ac:dyDescent="0.25">
      <c r="A14089" s="85">
        <v>45636</v>
      </c>
      <c r="B14089" s="86" t="s">
        <v>521</v>
      </c>
      <c r="C14089" s="2">
        <v>2</v>
      </c>
    </row>
    <row r="14090" spans="1:3" ht="22.5" x14ac:dyDescent="0.25">
      <c r="A14090" s="85">
        <v>45636</v>
      </c>
      <c r="B14090" s="87" t="s">
        <v>539</v>
      </c>
      <c r="C14090" s="2">
        <v>2</v>
      </c>
    </row>
    <row r="14091" spans="1:3" x14ac:dyDescent="0.25">
      <c r="A14091" s="85">
        <v>45636</v>
      </c>
      <c r="B14091" s="86" t="s">
        <v>520</v>
      </c>
      <c r="C14091" s="2"/>
    </row>
    <row r="14092" spans="1:3" ht="22.5" x14ac:dyDescent="0.25">
      <c r="A14092" s="85">
        <v>45636</v>
      </c>
      <c r="B14092" s="86" t="s">
        <v>629</v>
      </c>
      <c r="C14092" s="2">
        <v>2</v>
      </c>
    </row>
    <row r="14093" spans="1:3" ht="22.5" x14ac:dyDescent="0.25">
      <c r="A14093" s="85">
        <v>45636</v>
      </c>
      <c r="B14093" s="87" t="s">
        <v>427</v>
      </c>
      <c r="C14093" s="2">
        <v>2</v>
      </c>
    </row>
    <row r="14094" spans="1:3" x14ac:dyDescent="0.25">
      <c r="A14094" s="85">
        <v>45636</v>
      </c>
      <c r="B14094" s="86" t="s">
        <v>516</v>
      </c>
      <c r="C14094" s="2">
        <v>2</v>
      </c>
    </row>
    <row r="14095" spans="1:3" ht="22.5" x14ac:dyDescent="0.25">
      <c r="A14095" s="85">
        <v>45636</v>
      </c>
      <c r="B14095" s="87" t="s">
        <v>522</v>
      </c>
      <c r="C14095" s="2">
        <v>1</v>
      </c>
    </row>
    <row r="14096" spans="1:3" ht="22.5" x14ac:dyDescent="0.25">
      <c r="A14096" s="85">
        <v>45636</v>
      </c>
      <c r="B14096" s="86" t="s">
        <v>526</v>
      </c>
      <c r="C14096" s="2">
        <v>2</v>
      </c>
    </row>
    <row r="14097" spans="1:3" ht="22.5" x14ac:dyDescent="0.25">
      <c r="A14097" s="85">
        <v>45636</v>
      </c>
      <c r="B14097" s="86" t="s">
        <v>583</v>
      </c>
      <c r="C14097" s="2">
        <v>2</v>
      </c>
    </row>
    <row r="14098" spans="1:3" x14ac:dyDescent="0.25">
      <c r="A14098" s="85">
        <v>45636</v>
      </c>
      <c r="B14098" s="87" t="s">
        <v>519</v>
      </c>
      <c r="C14098" s="2">
        <v>2</v>
      </c>
    </row>
    <row r="14099" spans="1:3" x14ac:dyDescent="0.25">
      <c r="A14099" s="85">
        <v>45636</v>
      </c>
      <c r="B14099" s="87" t="s">
        <v>573</v>
      </c>
      <c r="C14099" s="2">
        <v>2</v>
      </c>
    </row>
    <row r="14100" spans="1:3" ht="22.5" x14ac:dyDescent="0.25">
      <c r="A14100" s="85">
        <v>45636</v>
      </c>
      <c r="B14100" s="86" t="s">
        <v>528</v>
      </c>
      <c r="C14100" s="2">
        <v>2</v>
      </c>
    </row>
    <row r="14101" spans="1:3" ht="22.5" x14ac:dyDescent="0.25">
      <c r="A14101" s="85">
        <v>45636</v>
      </c>
      <c r="B14101" s="87" t="s">
        <v>563</v>
      </c>
      <c r="C14101" s="2">
        <v>2</v>
      </c>
    </row>
    <row r="14102" spans="1:3" ht="22.5" x14ac:dyDescent="0.25">
      <c r="A14102" s="85">
        <v>45636</v>
      </c>
      <c r="B14102" s="87" t="s">
        <v>523</v>
      </c>
      <c r="C14102" s="2">
        <v>2</v>
      </c>
    </row>
    <row r="14103" spans="1:3" ht="22.5" x14ac:dyDescent="0.25">
      <c r="A14103" s="85">
        <v>45636</v>
      </c>
      <c r="B14103" s="86" t="s">
        <v>515</v>
      </c>
      <c r="C14103" s="2">
        <v>2</v>
      </c>
    </row>
    <row r="14104" spans="1:3" x14ac:dyDescent="0.25">
      <c r="A14104" s="85">
        <v>45636</v>
      </c>
      <c r="B14104" s="86" t="s">
        <v>524</v>
      </c>
      <c r="C14104" s="2">
        <v>2</v>
      </c>
    </row>
    <row r="14105" spans="1:3" ht="22.5" x14ac:dyDescent="0.25">
      <c r="A14105" s="85">
        <v>45636</v>
      </c>
      <c r="B14105" s="87" t="s">
        <v>517</v>
      </c>
      <c r="C14105" s="2">
        <v>2</v>
      </c>
    </row>
    <row r="14106" spans="1:3" ht="22.5" x14ac:dyDescent="0.25">
      <c r="A14106" s="85">
        <v>45636</v>
      </c>
      <c r="B14106" s="87" t="s">
        <v>576</v>
      </c>
      <c r="C14106" s="2">
        <v>2</v>
      </c>
    </row>
    <row r="14107" spans="1:3" x14ac:dyDescent="0.25">
      <c r="A14107" s="85">
        <v>45636</v>
      </c>
      <c r="B14107" s="86" t="s">
        <v>527</v>
      </c>
      <c r="C14107" s="2">
        <v>2</v>
      </c>
    </row>
    <row r="14108" spans="1:3" ht="22.5" x14ac:dyDescent="0.25">
      <c r="A14108" s="85">
        <v>45636</v>
      </c>
      <c r="B14108" s="86" t="s">
        <v>533</v>
      </c>
      <c r="C14108" s="2">
        <v>2</v>
      </c>
    </row>
    <row r="14109" spans="1:3" ht="22.5" x14ac:dyDescent="0.25">
      <c r="A14109" s="85">
        <v>45636</v>
      </c>
      <c r="B14109" s="87" t="s">
        <v>537</v>
      </c>
      <c r="C14109" s="2">
        <v>2</v>
      </c>
    </row>
    <row r="14110" spans="1:3" ht="22.5" x14ac:dyDescent="0.25">
      <c r="A14110" s="85">
        <v>45636</v>
      </c>
      <c r="B14110" s="87" t="s">
        <v>577</v>
      </c>
      <c r="C14110" s="2">
        <v>2</v>
      </c>
    </row>
    <row r="14111" spans="1:3" x14ac:dyDescent="0.25">
      <c r="A14111" s="85">
        <v>45636</v>
      </c>
      <c r="B14111" s="86" t="s">
        <v>525</v>
      </c>
      <c r="C14111" s="2">
        <v>2</v>
      </c>
    </row>
    <row r="14112" spans="1:3" x14ac:dyDescent="0.25">
      <c r="A14112" s="85">
        <v>45636</v>
      </c>
      <c r="B14112" s="87" t="s">
        <v>570</v>
      </c>
      <c r="C14112" s="2">
        <v>2</v>
      </c>
    </row>
    <row r="14113" spans="1:3" x14ac:dyDescent="0.25">
      <c r="A14113" s="85">
        <v>45636</v>
      </c>
      <c r="B14113" s="87" t="s">
        <v>502</v>
      </c>
      <c r="C14113" s="2">
        <v>2</v>
      </c>
    </row>
    <row r="14114" spans="1:3" ht="22.5" x14ac:dyDescent="0.25">
      <c r="A14114" s="85">
        <v>45636</v>
      </c>
      <c r="B14114" s="86" t="s">
        <v>529</v>
      </c>
      <c r="C14114" s="2">
        <v>2</v>
      </c>
    </row>
    <row r="14115" spans="1:3" x14ac:dyDescent="0.25">
      <c r="A14115" s="85">
        <v>45636</v>
      </c>
      <c r="B14115" s="86" t="s">
        <v>562</v>
      </c>
      <c r="C14115" s="2">
        <v>2</v>
      </c>
    </row>
    <row r="14116" spans="1:3" ht="22.5" x14ac:dyDescent="0.25">
      <c r="A14116" s="85">
        <v>45636</v>
      </c>
      <c r="B14116" s="86" t="s">
        <v>544</v>
      </c>
      <c r="C14116" s="2">
        <v>2</v>
      </c>
    </row>
    <row r="14117" spans="1:3" x14ac:dyDescent="0.25">
      <c r="A14117" s="85">
        <v>45636</v>
      </c>
      <c r="B14117" s="87" t="s">
        <v>575</v>
      </c>
      <c r="C14117" s="2">
        <v>2</v>
      </c>
    </row>
    <row r="14118" spans="1:3" x14ac:dyDescent="0.25">
      <c r="A14118" s="85">
        <v>45636</v>
      </c>
      <c r="B14118" s="87" t="s">
        <v>536</v>
      </c>
      <c r="C14118" s="2">
        <v>2</v>
      </c>
    </row>
    <row r="14119" spans="1:3" ht="22.5" x14ac:dyDescent="0.25">
      <c r="A14119" s="85">
        <v>45636</v>
      </c>
      <c r="B14119" s="86" t="s">
        <v>549</v>
      </c>
      <c r="C14119" s="2">
        <v>2</v>
      </c>
    </row>
    <row r="14120" spans="1:3" ht="22.5" x14ac:dyDescent="0.25">
      <c r="A14120" s="85">
        <v>45636</v>
      </c>
      <c r="B14120" s="86" t="s">
        <v>530</v>
      </c>
      <c r="C14120" s="2">
        <v>2</v>
      </c>
    </row>
    <row r="14121" spans="1:3" ht="22.5" x14ac:dyDescent="0.25">
      <c r="A14121" s="85">
        <v>45636</v>
      </c>
      <c r="B14121" s="86" t="s">
        <v>543</v>
      </c>
      <c r="C14121" s="2">
        <v>2</v>
      </c>
    </row>
    <row r="14122" spans="1:3" x14ac:dyDescent="0.25">
      <c r="A14122" s="85">
        <v>45636</v>
      </c>
      <c r="B14122" s="86" t="s">
        <v>547</v>
      </c>
      <c r="C14122" s="2">
        <v>2</v>
      </c>
    </row>
    <row r="14123" spans="1:3" ht="22.5" x14ac:dyDescent="0.25">
      <c r="A14123" s="85">
        <v>45636</v>
      </c>
      <c r="B14123" s="86" t="s">
        <v>630</v>
      </c>
      <c r="C14123" s="2">
        <v>2</v>
      </c>
    </row>
    <row r="14124" spans="1:3" ht="22.5" x14ac:dyDescent="0.25">
      <c r="A14124" s="85">
        <v>45636</v>
      </c>
      <c r="B14124" s="86" t="s">
        <v>540</v>
      </c>
      <c r="C14124" s="2">
        <v>2</v>
      </c>
    </row>
    <row r="14125" spans="1:3" ht="22.5" x14ac:dyDescent="0.25">
      <c r="A14125" s="85">
        <v>45636</v>
      </c>
      <c r="B14125" s="86" t="s">
        <v>542</v>
      </c>
      <c r="C14125" s="2">
        <v>2</v>
      </c>
    </row>
    <row r="14126" spans="1:3" x14ac:dyDescent="0.25">
      <c r="A14126" s="85">
        <v>45636</v>
      </c>
      <c r="B14126" s="87" t="s">
        <v>541</v>
      </c>
      <c r="C14126" s="2">
        <v>2</v>
      </c>
    </row>
    <row r="14127" spans="1:3" ht="22.5" x14ac:dyDescent="0.25">
      <c r="A14127" s="85">
        <v>45636</v>
      </c>
      <c r="B14127" s="87" t="s">
        <v>531</v>
      </c>
      <c r="C14127" s="2">
        <v>2</v>
      </c>
    </row>
    <row r="14128" spans="1:3" ht="22.5" x14ac:dyDescent="0.25">
      <c r="A14128" s="85">
        <v>45636</v>
      </c>
      <c r="B14128" s="87" t="s">
        <v>545</v>
      </c>
      <c r="C14128" s="2">
        <v>2</v>
      </c>
    </row>
    <row r="14129" spans="1:3" ht="22.5" x14ac:dyDescent="0.25">
      <c r="A14129" s="85">
        <v>45637</v>
      </c>
      <c r="B14129" s="87" t="s">
        <v>545</v>
      </c>
      <c r="C14129" s="2"/>
    </row>
    <row r="14130" spans="1:3" ht="22.5" x14ac:dyDescent="0.25">
      <c r="A14130" s="85">
        <v>45637</v>
      </c>
      <c r="B14130" s="86" t="s">
        <v>489</v>
      </c>
      <c r="C14130" s="2"/>
    </row>
    <row r="14131" spans="1:3" ht="22.5" x14ac:dyDescent="0.25">
      <c r="A14131" s="85">
        <v>45637</v>
      </c>
      <c r="B14131" s="86" t="s">
        <v>499</v>
      </c>
      <c r="C14131" s="2">
        <v>2</v>
      </c>
    </row>
    <row r="14132" spans="1:3" ht="22.5" x14ac:dyDescent="0.25">
      <c r="A14132" s="85">
        <v>45637</v>
      </c>
      <c r="B14132" s="86" t="s">
        <v>548</v>
      </c>
      <c r="C14132" s="2">
        <v>2</v>
      </c>
    </row>
    <row r="14133" spans="1:3" ht="22.5" x14ac:dyDescent="0.25">
      <c r="A14133" s="85">
        <v>45637</v>
      </c>
      <c r="B14133" s="87" t="s">
        <v>492</v>
      </c>
      <c r="C14133" s="2">
        <v>2</v>
      </c>
    </row>
    <row r="14134" spans="1:3" ht="22.5" x14ac:dyDescent="0.25">
      <c r="A14134" s="85">
        <v>45637</v>
      </c>
      <c r="B14134" s="87" t="s">
        <v>629</v>
      </c>
      <c r="C14134" s="2"/>
    </row>
    <row r="14135" spans="1:3" ht="22.5" x14ac:dyDescent="0.25">
      <c r="A14135" s="85">
        <v>45637</v>
      </c>
      <c r="B14135" s="87" t="s">
        <v>496</v>
      </c>
      <c r="C14135" s="2">
        <v>2</v>
      </c>
    </row>
    <row r="14136" spans="1:3" x14ac:dyDescent="0.25">
      <c r="A14136" s="85">
        <v>45637</v>
      </c>
      <c r="B14136" s="86" t="s">
        <v>497</v>
      </c>
      <c r="C14136" s="2">
        <v>2</v>
      </c>
    </row>
    <row r="14137" spans="1:3" ht="22.5" x14ac:dyDescent="0.25">
      <c r="A14137" s="85">
        <v>45637</v>
      </c>
      <c r="B14137" s="87" t="s">
        <v>433</v>
      </c>
      <c r="C14137" s="2"/>
    </row>
    <row r="14138" spans="1:3" ht="22.5" x14ac:dyDescent="0.25">
      <c r="A14138" s="85">
        <v>45637</v>
      </c>
      <c r="B14138" s="87" t="s">
        <v>491</v>
      </c>
      <c r="C14138" s="2"/>
    </row>
    <row r="14139" spans="1:3" x14ac:dyDescent="0.25">
      <c r="A14139" s="85">
        <v>45637</v>
      </c>
      <c r="B14139" s="86" t="s">
        <v>498</v>
      </c>
      <c r="C14139" s="2">
        <v>2</v>
      </c>
    </row>
    <row r="14140" spans="1:3" x14ac:dyDescent="0.25">
      <c r="A14140" s="85">
        <v>45637</v>
      </c>
      <c r="B14140" s="86" t="s">
        <v>580</v>
      </c>
      <c r="C14140" s="2">
        <v>2</v>
      </c>
    </row>
    <row r="14141" spans="1:3" x14ac:dyDescent="0.25">
      <c r="A14141" s="85">
        <v>45637</v>
      </c>
      <c r="B14141" s="86" t="s">
        <v>494</v>
      </c>
      <c r="C14141" s="2"/>
    </row>
    <row r="14142" spans="1:3" x14ac:dyDescent="0.25">
      <c r="A14142" s="85">
        <v>45637</v>
      </c>
      <c r="B14142" s="87" t="s">
        <v>495</v>
      </c>
      <c r="C14142" s="2"/>
    </row>
    <row r="14143" spans="1:3" x14ac:dyDescent="0.25">
      <c r="A14143" s="85">
        <v>45637</v>
      </c>
      <c r="B14143" s="87" t="s">
        <v>561</v>
      </c>
      <c r="C14143" s="2">
        <v>1</v>
      </c>
    </row>
    <row r="14144" spans="1:3" ht="22.5" x14ac:dyDescent="0.25">
      <c r="A14144" s="85">
        <v>45637</v>
      </c>
      <c r="B14144" s="86" t="s">
        <v>556</v>
      </c>
      <c r="C14144" s="2"/>
    </row>
    <row r="14145" spans="1:3" x14ac:dyDescent="0.25">
      <c r="A14145" s="85">
        <v>45637</v>
      </c>
      <c r="B14145" s="86" t="s">
        <v>520</v>
      </c>
      <c r="C14145" s="2"/>
    </row>
    <row r="14146" spans="1:3" ht="22.5" x14ac:dyDescent="0.25">
      <c r="A14146" s="85">
        <v>45637</v>
      </c>
      <c r="B14146" s="86" t="s">
        <v>551</v>
      </c>
      <c r="C14146" s="2">
        <v>2</v>
      </c>
    </row>
    <row r="14147" spans="1:3" x14ac:dyDescent="0.25">
      <c r="A14147" s="85">
        <v>45637</v>
      </c>
      <c r="B14147" s="86" t="s">
        <v>506</v>
      </c>
      <c r="C14147" s="2"/>
    </row>
    <row r="14148" spans="1:3" ht="22.5" x14ac:dyDescent="0.25">
      <c r="A14148" s="85">
        <v>45637</v>
      </c>
      <c r="B14148" s="86" t="s">
        <v>545</v>
      </c>
      <c r="C14148" s="2">
        <v>2</v>
      </c>
    </row>
    <row r="14149" spans="1:3" ht="22.5" x14ac:dyDescent="0.25">
      <c r="A14149" s="85">
        <v>45637</v>
      </c>
      <c r="B14149" s="86" t="s">
        <v>530</v>
      </c>
      <c r="C14149" s="2">
        <v>1</v>
      </c>
    </row>
    <row r="14150" spans="1:3" ht="22.5" x14ac:dyDescent="0.25">
      <c r="A14150" s="85">
        <v>45637</v>
      </c>
      <c r="B14150" s="87" t="s">
        <v>508</v>
      </c>
      <c r="C14150" s="2">
        <v>1</v>
      </c>
    </row>
    <row r="14151" spans="1:3" ht="22.5" x14ac:dyDescent="0.25">
      <c r="A14151" s="85">
        <v>45637</v>
      </c>
      <c r="B14151" s="87" t="s">
        <v>533</v>
      </c>
      <c r="C14151" s="2">
        <v>2</v>
      </c>
    </row>
    <row r="14152" spans="1:3" ht="22.5" x14ac:dyDescent="0.25">
      <c r="A14152" s="85">
        <v>45637</v>
      </c>
      <c r="B14152" s="87" t="s">
        <v>511</v>
      </c>
      <c r="C14152" s="2">
        <v>1</v>
      </c>
    </row>
    <row r="14153" spans="1:3" ht="22.5" x14ac:dyDescent="0.25">
      <c r="A14153" s="85">
        <v>45637</v>
      </c>
      <c r="B14153" s="87" t="s">
        <v>512</v>
      </c>
      <c r="C14153" s="2">
        <v>2</v>
      </c>
    </row>
    <row r="14154" spans="1:3" ht="22.5" x14ac:dyDescent="0.25">
      <c r="A14154" s="85">
        <v>45637</v>
      </c>
      <c r="B14154" s="86" t="s">
        <v>500</v>
      </c>
      <c r="C14154" s="2">
        <v>2</v>
      </c>
    </row>
    <row r="14155" spans="1:3" ht="22.5" x14ac:dyDescent="0.25">
      <c r="A14155" s="85">
        <v>45637</v>
      </c>
      <c r="B14155" s="87" t="s">
        <v>510</v>
      </c>
      <c r="C14155" s="2">
        <v>2</v>
      </c>
    </row>
    <row r="14156" spans="1:3" ht="22.5" x14ac:dyDescent="0.25">
      <c r="A14156" s="85">
        <v>45637</v>
      </c>
      <c r="B14156" s="87" t="s">
        <v>557</v>
      </c>
      <c r="C14156" s="2">
        <v>2</v>
      </c>
    </row>
    <row r="14157" spans="1:3" ht="22.5" x14ac:dyDescent="0.25">
      <c r="A14157" s="85">
        <v>45637</v>
      </c>
      <c r="B14157" s="87" t="s">
        <v>501</v>
      </c>
      <c r="C14157" s="2">
        <v>2</v>
      </c>
    </row>
    <row r="14158" spans="1:3" ht="22.5" x14ac:dyDescent="0.25">
      <c r="A14158" s="85">
        <v>45637</v>
      </c>
      <c r="B14158" s="86" t="s">
        <v>505</v>
      </c>
      <c r="C14158" s="2">
        <v>2</v>
      </c>
    </row>
    <row r="14159" spans="1:3" ht="22.5" x14ac:dyDescent="0.25">
      <c r="A14159" s="85">
        <v>45637</v>
      </c>
      <c r="B14159" s="86" t="s">
        <v>560</v>
      </c>
      <c r="C14159" s="2">
        <v>2</v>
      </c>
    </row>
    <row r="14160" spans="1:3" ht="22.5" x14ac:dyDescent="0.25">
      <c r="A14160" s="85">
        <v>45637</v>
      </c>
      <c r="B14160" s="87" t="s">
        <v>583</v>
      </c>
      <c r="C14160" s="2"/>
    </row>
    <row r="14161" spans="1:3" ht="22.5" x14ac:dyDescent="0.25">
      <c r="A14161" s="85">
        <v>45637</v>
      </c>
      <c r="B14161" s="86" t="s">
        <v>521</v>
      </c>
      <c r="C14161" s="2">
        <v>2</v>
      </c>
    </row>
    <row r="14162" spans="1:3" ht="22.5" x14ac:dyDescent="0.25">
      <c r="A14162" s="85">
        <v>45637</v>
      </c>
      <c r="B14162" s="87" t="s">
        <v>559</v>
      </c>
      <c r="C14162" s="2">
        <v>2</v>
      </c>
    </row>
    <row r="14163" spans="1:3" x14ac:dyDescent="0.25">
      <c r="A14163" s="85">
        <v>45637</v>
      </c>
      <c r="B14163" s="86" t="s">
        <v>516</v>
      </c>
      <c r="C14163" s="2">
        <v>2</v>
      </c>
    </row>
    <row r="14164" spans="1:3" ht="22.5" x14ac:dyDescent="0.25">
      <c r="A14164" s="85">
        <v>45637</v>
      </c>
      <c r="B14164" s="86" t="s">
        <v>558</v>
      </c>
      <c r="C14164" s="2">
        <v>1</v>
      </c>
    </row>
    <row r="14165" spans="1:3" x14ac:dyDescent="0.25">
      <c r="A14165" s="85">
        <v>45637</v>
      </c>
      <c r="B14165" s="87" t="s">
        <v>519</v>
      </c>
      <c r="C14165" s="2">
        <v>2</v>
      </c>
    </row>
    <row r="14166" spans="1:3" ht="22.5" x14ac:dyDescent="0.25">
      <c r="A14166" s="85">
        <v>45637</v>
      </c>
      <c r="B14166" s="87" t="s">
        <v>535</v>
      </c>
      <c r="C14166" s="2">
        <v>2</v>
      </c>
    </row>
    <row r="14167" spans="1:3" ht="22.5" x14ac:dyDescent="0.25">
      <c r="A14167" s="85">
        <v>45637</v>
      </c>
      <c r="B14167" s="86" t="s">
        <v>538</v>
      </c>
      <c r="C14167" s="2">
        <v>2</v>
      </c>
    </row>
    <row r="14168" spans="1:3" ht="22.5" x14ac:dyDescent="0.25">
      <c r="A14168" s="85">
        <v>45637</v>
      </c>
      <c r="B14168" s="86" t="s">
        <v>572</v>
      </c>
      <c r="C14168" s="2">
        <v>1</v>
      </c>
    </row>
    <row r="14169" spans="1:3" ht="22.5" x14ac:dyDescent="0.25">
      <c r="A14169" s="85">
        <v>45637</v>
      </c>
      <c r="B14169" s="86" t="s">
        <v>526</v>
      </c>
      <c r="C14169" s="2">
        <v>2</v>
      </c>
    </row>
    <row r="14170" spans="1:3" ht="22.5" x14ac:dyDescent="0.25">
      <c r="A14170" s="85">
        <v>45637</v>
      </c>
      <c r="B14170" s="87" t="s">
        <v>517</v>
      </c>
      <c r="C14170" s="2">
        <v>2</v>
      </c>
    </row>
    <row r="14171" spans="1:3" x14ac:dyDescent="0.25">
      <c r="A14171" s="85">
        <v>45637</v>
      </c>
      <c r="B14171" s="86" t="s">
        <v>518</v>
      </c>
      <c r="C14171" s="2">
        <v>2</v>
      </c>
    </row>
    <row r="14172" spans="1:3" x14ac:dyDescent="0.25">
      <c r="A14172" s="85">
        <v>45637</v>
      </c>
      <c r="B14172" s="87" t="s">
        <v>513</v>
      </c>
      <c r="C14172" s="2">
        <v>2</v>
      </c>
    </row>
    <row r="14173" spans="1:3" ht="22.5" x14ac:dyDescent="0.25">
      <c r="A14173" s="85">
        <v>45637</v>
      </c>
      <c r="B14173" s="87" t="s">
        <v>515</v>
      </c>
      <c r="C14173" s="2">
        <v>2</v>
      </c>
    </row>
    <row r="14174" spans="1:3" x14ac:dyDescent="0.25">
      <c r="A14174" s="85">
        <v>45637</v>
      </c>
      <c r="B14174" s="86" t="s">
        <v>524</v>
      </c>
      <c r="C14174" s="2">
        <v>2</v>
      </c>
    </row>
    <row r="14175" spans="1:3" ht="22.5" x14ac:dyDescent="0.25">
      <c r="A14175" s="85">
        <v>45637</v>
      </c>
      <c r="B14175" s="87" t="s">
        <v>523</v>
      </c>
      <c r="C14175" s="2">
        <v>2</v>
      </c>
    </row>
    <row r="14176" spans="1:3" ht="22.5" x14ac:dyDescent="0.25">
      <c r="A14176" s="85">
        <v>45637</v>
      </c>
      <c r="B14176" s="87" t="s">
        <v>514</v>
      </c>
      <c r="C14176" s="2">
        <v>2</v>
      </c>
    </row>
    <row r="14177" spans="1:3" x14ac:dyDescent="0.25">
      <c r="A14177" s="85">
        <v>45637</v>
      </c>
      <c r="B14177" s="86" t="s">
        <v>573</v>
      </c>
      <c r="C14177" s="2">
        <v>2</v>
      </c>
    </row>
    <row r="14178" spans="1:3" ht="22.5" x14ac:dyDescent="0.25">
      <c r="A14178" s="85">
        <v>45637</v>
      </c>
      <c r="B14178" s="87" t="s">
        <v>531</v>
      </c>
      <c r="C14178" s="2">
        <v>2</v>
      </c>
    </row>
    <row r="14179" spans="1:3" x14ac:dyDescent="0.25">
      <c r="A14179" s="85">
        <v>45637</v>
      </c>
      <c r="B14179" s="86" t="s">
        <v>527</v>
      </c>
      <c r="C14179" s="2">
        <v>2</v>
      </c>
    </row>
    <row r="14180" spans="1:3" x14ac:dyDescent="0.25">
      <c r="A14180" s="85">
        <v>45637</v>
      </c>
      <c r="B14180" s="86" t="s">
        <v>575</v>
      </c>
      <c r="C14180" s="2">
        <v>2</v>
      </c>
    </row>
    <row r="14181" spans="1:3" ht="22.5" x14ac:dyDescent="0.25">
      <c r="A14181" s="85">
        <v>45637</v>
      </c>
      <c r="B14181" s="87" t="s">
        <v>529</v>
      </c>
      <c r="C14181" s="2">
        <v>2</v>
      </c>
    </row>
    <row r="14182" spans="1:3" ht="22.5" x14ac:dyDescent="0.25">
      <c r="A14182" s="85">
        <v>45637</v>
      </c>
      <c r="B14182" s="86" t="s">
        <v>537</v>
      </c>
      <c r="C14182" s="2">
        <v>2</v>
      </c>
    </row>
    <row r="14183" spans="1:3" ht="22.5" x14ac:dyDescent="0.25">
      <c r="A14183" s="85">
        <v>45637</v>
      </c>
      <c r="B14183" s="86" t="s">
        <v>427</v>
      </c>
      <c r="C14183" s="2">
        <v>2</v>
      </c>
    </row>
    <row r="14184" spans="1:3" x14ac:dyDescent="0.25">
      <c r="A14184" s="85">
        <v>45637</v>
      </c>
      <c r="B14184" s="86" t="s">
        <v>507</v>
      </c>
      <c r="C14184" s="2">
        <v>2</v>
      </c>
    </row>
    <row r="14185" spans="1:3" ht="22.5" x14ac:dyDescent="0.25">
      <c r="A14185" s="85">
        <v>45637</v>
      </c>
      <c r="B14185" s="87" t="s">
        <v>577</v>
      </c>
      <c r="C14185" s="2">
        <v>2</v>
      </c>
    </row>
    <row r="14186" spans="1:3" ht="22.5" x14ac:dyDescent="0.25">
      <c r="A14186" s="85">
        <v>45637</v>
      </c>
      <c r="B14186" s="86" t="s">
        <v>539</v>
      </c>
      <c r="C14186" s="2">
        <v>2</v>
      </c>
    </row>
    <row r="14187" spans="1:3" x14ac:dyDescent="0.25">
      <c r="A14187" s="85">
        <v>45637</v>
      </c>
      <c r="B14187" s="86" t="s">
        <v>536</v>
      </c>
      <c r="C14187" s="2">
        <v>2</v>
      </c>
    </row>
    <row r="14188" spans="1:3" x14ac:dyDescent="0.25">
      <c r="A14188" s="85">
        <v>45637</v>
      </c>
      <c r="B14188" s="87" t="s">
        <v>562</v>
      </c>
      <c r="C14188" s="2">
        <v>2</v>
      </c>
    </row>
    <row r="14189" spans="1:3" ht="22.5" x14ac:dyDescent="0.25">
      <c r="A14189" s="85">
        <v>45637</v>
      </c>
      <c r="B14189" s="87" t="s">
        <v>630</v>
      </c>
      <c r="C14189" s="2"/>
    </row>
    <row r="14190" spans="1:3" x14ac:dyDescent="0.25">
      <c r="A14190" s="85">
        <v>45637</v>
      </c>
      <c r="B14190" s="86" t="s">
        <v>502</v>
      </c>
      <c r="C14190" s="2">
        <v>2</v>
      </c>
    </row>
    <row r="14191" spans="1:3" x14ac:dyDescent="0.25">
      <c r="A14191" s="85">
        <v>45637</v>
      </c>
      <c r="B14191" s="86" t="s">
        <v>532</v>
      </c>
      <c r="C14191" s="2">
        <v>2</v>
      </c>
    </row>
    <row r="14192" spans="1:3" ht="22.5" x14ac:dyDescent="0.25">
      <c r="A14192" s="85">
        <v>45637</v>
      </c>
      <c r="B14192" s="87" t="s">
        <v>544</v>
      </c>
      <c r="C14192" s="2">
        <v>2</v>
      </c>
    </row>
    <row r="14193" spans="1:3" ht="22.5" x14ac:dyDescent="0.25">
      <c r="A14193" s="85">
        <v>45637</v>
      </c>
      <c r="B14193" s="87" t="s">
        <v>540</v>
      </c>
      <c r="C14193" s="2">
        <v>2</v>
      </c>
    </row>
    <row r="14194" spans="1:3" x14ac:dyDescent="0.25">
      <c r="A14194" s="85">
        <v>45637</v>
      </c>
      <c r="B14194" s="87" t="s">
        <v>541</v>
      </c>
      <c r="C14194" s="2">
        <v>2</v>
      </c>
    </row>
    <row r="14195" spans="1:3" ht="22.5" x14ac:dyDescent="0.25">
      <c r="A14195" s="85">
        <v>45637</v>
      </c>
      <c r="B14195" s="86" t="s">
        <v>542</v>
      </c>
      <c r="C14195" s="2">
        <v>2</v>
      </c>
    </row>
    <row r="14196" spans="1:3" ht="22.5" x14ac:dyDescent="0.25">
      <c r="A14196" s="85">
        <v>45637</v>
      </c>
      <c r="B14196" s="87" t="s">
        <v>568</v>
      </c>
      <c r="C14196" s="2">
        <v>2</v>
      </c>
    </row>
    <row r="14197" spans="1:3" ht="22.5" x14ac:dyDescent="0.25">
      <c r="A14197" s="85">
        <v>45637</v>
      </c>
      <c r="B14197" s="87" t="s">
        <v>563</v>
      </c>
      <c r="C14197" s="2">
        <v>2</v>
      </c>
    </row>
    <row r="14198" spans="1:3" ht="22.5" x14ac:dyDescent="0.25">
      <c r="A14198" s="85">
        <v>45637</v>
      </c>
      <c r="B14198" s="87" t="s">
        <v>543</v>
      </c>
      <c r="C14198" s="2">
        <v>2</v>
      </c>
    </row>
    <row r="14199" spans="1:3" x14ac:dyDescent="0.25">
      <c r="A14199" s="85">
        <v>45638</v>
      </c>
      <c r="B14199" s="87" t="s">
        <v>498</v>
      </c>
      <c r="C14199" s="2">
        <v>2</v>
      </c>
    </row>
    <row r="14200" spans="1:3" ht="22.5" x14ac:dyDescent="0.25">
      <c r="A14200" s="85">
        <v>45638</v>
      </c>
      <c r="B14200" s="86" t="s">
        <v>489</v>
      </c>
      <c r="C14200" s="2"/>
    </row>
    <row r="14201" spans="1:3" x14ac:dyDescent="0.25">
      <c r="A14201" s="85">
        <v>45638</v>
      </c>
      <c r="B14201" s="86" t="s">
        <v>580</v>
      </c>
      <c r="C14201" s="2">
        <v>2</v>
      </c>
    </row>
    <row r="14202" spans="1:3" ht="22.5" x14ac:dyDescent="0.25">
      <c r="A14202" s="85">
        <v>45638</v>
      </c>
      <c r="B14202" s="87" t="s">
        <v>492</v>
      </c>
      <c r="C14202" s="2">
        <v>2</v>
      </c>
    </row>
    <row r="14203" spans="1:3" x14ac:dyDescent="0.25">
      <c r="A14203" s="85">
        <v>45638</v>
      </c>
      <c r="B14203" s="86" t="s">
        <v>494</v>
      </c>
      <c r="C14203" s="2"/>
    </row>
    <row r="14204" spans="1:3" x14ac:dyDescent="0.25">
      <c r="A14204" s="85">
        <v>45638</v>
      </c>
      <c r="B14204" s="87" t="s">
        <v>561</v>
      </c>
      <c r="C14204" s="2"/>
    </row>
    <row r="14205" spans="1:3" ht="22.5" x14ac:dyDescent="0.25">
      <c r="A14205" s="85">
        <v>45638</v>
      </c>
      <c r="B14205" s="86" t="s">
        <v>491</v>
      </c>
      <c r="C14205" s="2">
        <v>1</v>
      </c>
    </row>
    <row r="14206" spans="1:3" ht="22.5" x14ac:dyDescent="0.25">
      <c r="A14206" s="85">
        <v>45638</v>
      </c>
      <c r="B14206" s="87" t="s">
        <v>550</v>
      </c>
      <c r="C14206" s="2"/>
    </row>
    <row r="14207" spans="1:3" ht="22.5" x14ac:dyDescent="0.25">
      <c r="A14207" s="85">
        <v>45638</v>
      </c>
      <c r="B14207" s="86" t="s">
        <v>499</v>
      </c>
      <c r="C14207" s="2">
        <v>2</v>
      </c>
    </row>
    <row r="14208" spans="1:3" ht="22.5" x14ac:dyDescent="0.25">
      <c r="A14208" s="85">
        <v>45638</v>
      </c>
      <c r="B14208" s="87" t="s">
        <v>556</v>
      </c>
      <c r="C14208" s="2"/>
    </row>
    <row r="14209" spans="1:3" x14ac:dyDescent="0.25">
      <c r="A14209" s="85">
        <v>45638</v>
      </c>
      <c r="B14209" s="86" t="s">
        <v>495</v>
      </c>
      <c r="C14209" s="2"/>
    </row>
    <row r="14210" spans="1:3" ht="22.5" x14ac:dyDescent="0.25">
      <c r="A14210" s="85">
        <v>45638</v>
      </c>
      <c r="B14210" s="87" t="s">
        <v>503</v>
      </c>
      <c r="C14210" s="2">
        <v>2</v>
      </c>
    </row>
    <row r="14211" spans="1:3" ht="22.5" x14ac:dyDescent="0.25">
      <c r="A14211" s="85">
        <v>45638</v>
      </c>
      <c r="B14211" s="86" t="s">
        <v>548</v>
      </c>
      <c r="C14211" s="2">
        <v>2</v>
      </c>
    </row>
    <row r="14212" spans="1:3" ht="22.5" x14ac:dyDescent="0.25">
      <c r="A14212" s="85">
        <v>45638</v>
      </c>
      <c r="B14212" s="87" t="s">
        <v>439</v>
      </c>
      <c r="C14212" s="2">
        <v>2</v>
      </c>
    </row>
    <row r="14213" spans="1:3" ht="22.5" x14ac:dyDescent="0.25">
      <c r="A14213" s="85">
        <v>45638</v>
      </c>
      <c r="B14213" s="87" t="s">
        <v>496</v>
      </c>
      <c r="C14213" s="2">
        <v>2</v>
      </c>
    </row>
    <row r="14214" spans="1:3" ht="22.5" x14ac:dyDescent="0.25">
      <c r="A14214" s="85">
        <v>45638</v>
      </c>
      <c r="B14214" s="86" t="s">
        <v>572</v>
      </c>
      <c r="C14214" s="2">
        <v>1</v>
      </c>
    </row>
    <row r="14215" spans="1:3" ht="22.5" x14ac:dyDescent="0.25">
      <c r="A14215" s="85">
        <v>45638</v>
      </c>
      <c r="B14215" s="86" t="s">
        <v>433</v>
      </c>
      <c r="C14215" s="2"/>
    </row>
    <row r="14216" spans="1:3" ht="22.5" x14ac:dyDescent="0.25">
      <c r="A14216" s="85">
        <v>45638</v>
      </c>
      <c r="B14216" s="87" t="s">
        <v>565</v>
      </c>
      <c r="C14216" s="2">
        <v>1</v>
      </c>
    </row>
    <row r="14217" spans="1:3" ht="22.5" x14ac:dyDescent="0.25">
      <c r="A14217" s="85">
        <v>45638</v>
      </c>
      <c r="B14217" s="86" t="s">
        <v>511</v>
      </c>
      <c r="C14217" s="2">
        <v>1</v>
      </c>
    </row>
    <row r="14218" spans="1:3" ht="22.5" x14ac:dyDescent="0.25">
      <c r="A14218" s="85">
        <v>45638</v>
      </c>
      <c r="B14218" s="87" t="s">
        <v>554</v>
      </c>
      <c r="C14218" s="2">
        <v>1</v>
      </c>
    </row>
    <row r="14219" spans="1:3" ht="22.5" x14ac:dyDescent="0.25">
      <c r="A14219" s="85">
        <v>45638</v>
      </c>
      <c r="B14219" s="87" t="s">
        <v>557</v>
      </c>
      <c r="C14219" s="2">
        <v>2</v>
      </c>
    </row>
    <row r="14220" spans="1:3" ht="22.5" x14ac:dyDescent="0.25">
      <c r="A14220" s="85">
        <v>45638</v>
      </c>
      <c r="B14220" s="86" t="s">
        <v>545</v>
      </c>
      <c r="C14220" s="2">
        <v>2</v>
      </c>
    </row>
    <row r="14221" spans="1:3" x14ac:dyDescent="0.25">
      <c r="A14221" s="85">
        <v>45638</v>
      </c>
      <c r="B14221" s="86" t="s">
        <v>524</v>
      </c>
      <c r="C14221" s="2">
        <v>1</v>
      </c>
    </row>
    <row r="14222" spans="1:3" x14ac:dyDescent="0.25">
      <c r="A14222" s="85">
        <v>45638</v>
      </c>
      <c r="B14222" s="86" t="s">
        <v>525</v>
      </c>
      <c r="C14222" s="2">
        <v>1</v>
      </c>
    </row>
    <row r="14223" spans="1:3" x14ac:dyDescent="0.25">
      <c r="A14223" s="85">
        <v>45638</v>
      </c>
      <c r="B14223" s="86" t="s">
        <v>506</v>
      </c>
      <c r="C14223" s="2">
        <v>1</v>
      </c>
    </row>
    <row r="14224" spans="1:3" ht="22.5" x14ac:dyDescent="0.25">
      <c r="A14224" s="85">
        <v>45638</v>
      </c>
      <c r="B14224" s="87" t="s">
        <v>500</v>
      </c>
      <c r="C14224" s="2">
        <v>2</v>
      </c>
    </row>
    <row r="14225" spans="1:3" ht="22.5" x14ac:dyDescent="0.25">
      <c r="A14225" s="85">
        <v>45638</v>
      </c>
      <c r="B14225" s="87" t="s">
        <v>630</v>
      </c>
      <c r="C14225" s="2">
        <v>2</v>
      </c>
    </row>
    <row r="14226" spans="1:3" ht="22.5" x14ac:dyDescent="0.25">
      <c r="A14226" s="85">
        <v>45638</v>
      </c>
      <c r="B14226" s="87" t="s">
        <v>512</v>
      </c>
      <c r="C14226" s="2">
        <v>2</v>
      </c>
    </row>
    <row r="14227" spans="1:3" ht="22.5" x14ac:dyDescent="0.25">
      <c r="A14227" s="85">
        <v>45638</v>
      </c>
      <c r="B14227" s="86" t="s">
        <v>510</v>
      </c>
      <c r="C14227" s="2">
        <v>2</v>
      </c>
    </row>
    <row r="14228" spans="1:3" x14ac:dyDescent="0.25">
      <c r="A14228" s="85">
        <v>45638</v>
      </c>
      <c r="B14228" s="86" t="s">
        <v>507</v>
      </c>
      <c r="C14228" s="2">
        <v>2</v>
      </c>
    </row>
    <row r="14229" spans="1:3" x14ac:dyDescent="0.25">
      <c r="A14229" s="85">
        <v>45638</v>
      </c>
      <c r="B14229" s="87" t="s">
        <v>547</v>
      </c>
      <c r="C14229" s="2">
        <v>2</v>
      </c>
    </row>
    <row r="14230" spans="1:3" ht="22.5" x14ac:dyDescent="0.25">
      <c r="A14230" s="85">
        <v>45638</v>
      </c>
      <c r="B14230" s="87" t="s">
        <v>542</v>
      </c>
      <c r="C14230" s="2">
        <v>1</v>
      </c>
    </row>
    <row r="14231" spans="1:3" x14ac:dyDescent="0.25">
      <c r="A14231" s="85">
        <v>45638</v>
      </c>
      <c r="B14231" s="86" t="s">
        <v>518</v>
      </c>
      <c r="C14231" s="2">
        <v>2</v>
      </c>
    </row>
    <row r="14232" spans="1:3" x14ac:dyDescent="0.25">
      <c r="A14232" s="85">
        <v>45638</v>
      </c>
      <c r="B14232" s="87" t="s">
        <v>516</v>
      </c>
      <c r="C14232" s="2">
        <v>2</v>
      </c>
    </row>
    <row r="14233" spans="1:3" x14ac:dyDescent="0.25">
      <c r="A14233" s="85">
        <v>45638</v>
      </c>
      <c r="B14233" s="87" t="s">
        <v>532</v>
      </c>
      <c r="C14233" s="2">
        <v>2</v>
      </c>
    </row>
    <row r="14234" spans="1:3" ht="22.5" x14ac:dyDescent="0.25">
      <c r="A14234" s="85">
        <v>45638</v>
      </c>
      <c r="B14234" s="87" t="s">
        <v>521</v>
      </c>
      <c r="C14234" s="2">
        <v>2</v>
      </c>
    </row>
    <row r="14235" spans="1:3" ht="22.5" x14ac:dyDescent="0.25">
      <c r="A14235" s="85">
        <v>45638</v>
      </c>
      <c r="B14235" s="86" t="s">
        <v>490</v>
      </c>
      <c r="C14235" s="2">
        <v>2</v>
      </c>
    </row>
    <row r="14236" spans="1:3" ht="22.5" x14ac:dyDescent="0.25">
      <c r="A14236" s="85">
        <v>45638</v>
      </c>
      <c r="B14236" s="87" t="s">
        <v>505</v>
      </c>
      <c r="C14236" s="2">
        <v>2</v>
      </c>
    </row>
    <row r="14237" spans="1:3" ht="22.5" x14ac:dyDescent="0.25">
      <c r="A14237" s="85">
        <v>45638</v>
      </c>
      <c r="B14237" s="87" t="s">
        <v>629</v>
      </c>
      <c r="C14237" s="2">
        <v>2</v>
      </c>
    </row>
    <row r="14238" spans="1:3" x14ac:dyDescent="0.25">
      <c r="A14238" s="85">
        <v>45638</v>
      </c>
      <c r="B14238" s="86" t="s">
        <v>497</v>
      </c>
      <c r="C14238" s="2">
        <v>2</v>
      </c>
    </row>
    <row r="14239" spans="1:3" ht="22.5" x14ac:dyDescent="0.25">
      <c r="A14239" s="85">
        <v>45638</v>
      </c>
      <c r="B14239" s="87" t="s">
        <v>508</v>
      </c>
      <c r="C14239" s="2">
        <v>1</v>
      </c>
    </row>
    <row r="14240" spans="1:3" x14ac:dyDescent="0.25">
      <c r="A14240" s="85">
        <v>45638</v>
      </c>
      <c r="B14240" s="86" t="s">
        <v>564</v>
      </c>
      <c r="C14240" s="2">
        <v>1</v>
      </c>
    </row>
    <row r="14241" spans="1:3" ht="22.5" x14ac:dyDescent="0.25">
      <c r="A14241" s="85">
        <v>45638</v>
      </c>
      <c r="B14241" s="86" t="s">
        <v>555</v>
      </c>
      <c r="C14241" s="2">
        <v>2</v>
      </c>
    </row>
    <row r="14242" spans="1:3" x14ac:dyDescent="0.25">
      <c r="A14242" s="85">
        <v>45638</v>
      </c>
      <c r="B14242" s="86" t="s">
        <v>573</v>
      </c>
      <c r="C14242" s="2">
        <v>2</v>
      </c>
    </row>
    <row r="14243" spans="1:3" ht="22.5" x14ac:dyDescent="0.25">
      <c r="A14243" s="85">
        <v>45638</v>
      </c>
      <c r="B14243" s="86" t="s">
        <v>529</v>
      </c>
      <c r="C14243" s="2">
        <v>2</v>
      </c>
    </row>
    <row r="14244" spans="1:3" x14ac:dyDescent="0.25">
      <c r="A14244" s="85">
        <v>45638</v>
      </c>
      <c r="B14244" s="86" t="s">
        <v>520</v>
      </c>
      <c r="C14244" s="2"/>
    </row>
    <row r="14245" spans="1:3" x14ac:dyDescent="0.25">
      <c r="A14245" s="85">
        <v>45638</v>
      </c>
      <c r="B14245" s="87" t="s">
        <v>519</v>
      </c>
      <c r="C14245" s="2">
        <v>2</v>
      </c>
    </row>
    <row r="14246" spans="1:3" ht="22.5" x14ac:dyDescent="0.25">
      <c r="A14246" s="85">
        <v>45638</v>
      </c>
      <c r="B14246" s="86" t="s">
        <v>427</v>
      </c>
      <c r="C14246" s="2">
        <v>2</v>
      </c>
    </row>
    <row r="14247" spans="1:3" ht="22.5" x14ac:dyDescent="0.25">
      <c r="A14247" s="85">
        <v>45638</v>
      </c>
      <c r="B14247" s="87" t="s">
        <v>559</v>
      </c>
      <c r="C14247" s="2">
        <v>2</v>
      </c>
    </row>
    <row r="14248" spans="1:3" ht="22.5" x14ac:dyDescent="0.25">
      <c r="A14248" s="85">
        <v>45638</v>
      </c>
      <c r="B14248" s="86" t="s">
        <v>517</v>
      </c>
      <c r="C14248" s="2">
        <v>2</v>
      </c>
    </row>
    <row r="14249" spans="1:3" ht="22.5" x14ac:dyDescent="0.25">
      <c r="A14249" s="85">
        <v>45638</v>
      </c>
      <c r="B14249" s="87" t="s">
        <v>501</v>
      </c>
      <c r="C14249" s="2">
        <v>2</v>
      </c>
    </row>
    <row r="14250" spans="1:3" ht="22.5" x14ac:dyDescent="0.25">
      <c r="A14250" s="85">
        <v>45638</v>
      </c>
      <c r="B14250" s="86" t="s">
        <v>530</v>
      </c>
      <c r="C14250" s="2">
        <v>2</v>
      </c>
    </row>
    <row r="14251" spans="1:3" ht="22.5" x14ac:dyDescent="0.25">
      <c r="A14251" s="85">
        <v>45638</v>
      </c>
      <c r="B14251" s="86" t="s">
        <v>523</v>
      </c>
      <c r="C14251" s="2">
        <v>2</v>
      </c>
    </row>
    <row r="14252" spans="1:3" ht="22.5" x14ac:dyDescent="0.25">
      <c r="A14252" s="85">
        <v>45638</v>
      </c>
      <c r="B14252" s="87" t="s">
        <v>531</v>
      </c>
      <c r="C14252" s="2">
        <v>2</v>
      </c>
    </row>
    <row r="14253" spans="1:3" ht="22.5" x14ac:dyDescent="0.25">
      <c r="A14253" s="85">
        <v>45638</v>
      </c>
      <c r="B14253" s="86" t="s">
        <v>515</v>
      </c>
      <c r="C14253" s="2">
        <v>2</v>
      </c>
    </row>
    <row r="14254" spans="1:3" ht="22.5" x14ac:dyDescent="0.25">
      <c r="A14254" s="85">
        <v>45638</v>
      </c>
      <c r="B14254" s="87" t="s">
        <v>535</v>
      </c>
      <c r="C14254" s="2">
        <v>2</v>
      </c>
    </row>
    <row r="14255" spans="1:3" x14ac:dyDescent="0.25">
      <c r="A14255" s="85">
        <v>45638</v>
      </c>
      <c r="B14255" s="87" t="s">
        <v>527</v>
      </c>
      <c r="C14255" s="2">
        <v>2</v>
      </c>
    </row>
    <row r="14256" spans="1:3" ht="22.5" x14ac:dyDescent="0.25">
      <c r="A14256" s="85">
        <v>45638</v>
      </c>
      <c r="B14256" s="87" t="s">
        <v>539</v>
      </c>
      <c r="C14256" s="2">
        <v>2</v>
      </c>
    </row>
    <row r="14257" spans="1:3" ht="22.5" x14ac:dyDescent="0.25">
      <c r="A14257" s="85">
        <v>45638</v>
      </c>
      <c r="B14257" s="87" t="s">
        <v>514</v>
      </c>
      <c r="C14257" s="2">
        <v>2</v>
      </c>
    </row>
    <row r="14258" spans="1:3" ht="22.5" x14ac:dyDescent="0.25">
      <c r="A14258" s="85">
        <v>45638</v>
      </c>
      <c r="B14258" s="87" t="s">
        <v>544</v>
      </c>
      <c r="C14258" s="2">
        <v>2</v>
      </c>
    </row>
    <row r="14259" spans="1:3" x14ac:dyDescent="0.25">
      <c r="A14259" s="85">
        <v>45638</v>
      </c>
      <c r="B14259" s="86" t="s">
        <v>575</v>
      </c>
      <c r="C14259" s="2">
        <v>2</v>
      </c>
    </row>
    <row r="14260" spans="1:3" x14ac:dyDescent="0.25">
      <c r="A14260" s="85">
        <v>45638</v>
      </c>
      <c r="B14260" s="86" t="s">
        <v>502</v>
      </c>
      <c r="C14260" s="2">
        <v>2</v>
      </c>
    </row>
    <row r="14261" spans="1:3" ht="22.5" x14ac:dyDescent="0.25">
      <c r="A14261" s="85">
        <v>45638</v>
      </c>
      <c r="B14261" s="87" t="s">
        <v>549</v>
      </c>
      <c r="C14261" s="2">
        <v>2</v>
      </c>
    </row>
    <row r="14262" spans="1:3" x14ac:dyDescent="0.25">
      <c r="A14262" s="85">
        <v>45638</v>
      </c>
      <c r="B14262" s="87" t="s">
        <v>562</v>
      </c>
      <c r="C14262" s="2">
        <v>2</v>
      </c>
    </row>
    <row r="14263" spans="1:3" x14ac:dyDescent="0.25">
      <c r="A14263" s="85">
        <v>45638</v>
      </c>
      <c r="B14263" s="87" t="s">
        <v>536</v>
      </c>
      <c r="C14263" s="2">
        <v>2</v>
      </c>
    </row>
    <row r="14264" spans="1:3" ht="22.5" x14ac:dyDescent="0.25">
      <c r="A14264" s="85">
        <v>45638</v>
      </c>
      <c r="B14264" s="86" t="s">
        <v>537</v>
      </c>
      <c r="C14264" s="2">
        <v>2</v>
      </c>
    </row>
    <row r="14265" spans="1:3" ht="22.5" x14ac:dyDescent="0.25">
      <c r="A14265" s="85">
        <v>45638</v>
      </c>
      <c r="B14265" s="86" t="s">
        <v>540</v>
      </c>
      <c r="C14265" s="2">
        <v>2</v>
      </c>
    </row>
    <row r="14266" spans="1:3" ht="22.5" x14ac:dyDescent="0.25">
      <c r="A14266" s="85">
        <v>45638</v>
      </c>
      <c r="B14266" s="86" t="s">
        <v>563</v>
      </c>
      <c r="C14266" s="2">
        <v>2</v>
      </c>
    </row>
    <row r="14267" spans="1:3" ht="22.5" x14ac:dyDescent="0.25">
      <c r="A14267" s="85">
        <v>45638</v>
      </c>
      <c r="B14267" s="86" t="s">
        <v>571</v>
      </c>
      <c r="C14267" s="2">
        <v>2</v>
      </c>
    </row>
    <row r="14268" spans="1:3" x14ac:dyDescent="0.25">
      <c r="A14268" s="85">
        <v>45638</v>
      </c>
      <c r="B14268" s="86" t="s">
        <v>541</v>
      </c>
      <c r="C14268" s="2">
        <v>2</v>
      </c>
    </row>
    <row r="14269" spans="1:3" ht="22.5" x14ac:dyDescent="0.25">
      <c r="A14269" s="85">
        <v>45638</v>
      </c>
      <c r="B14269" s="87" t="s">
        <v>543</v>
      </c>
      <c r="C14269" s="2">
        <v>2</v>
      </c>
    </row>
    <row r="14270" spans="1:3" ht="22.5" x14ac:dyDescent="0.25">
      <c r="A14270" s="85">
        <v>45638</v>
      </c>
      <c r="B14270" s="87" t="s">
        <v>538</v>
      </c>
      <c r="C14270" s="2">
        <v>2</v>
      </c>
    </row>
    <row r="14271" spans="1:3" ht="22.5" x14ac:dyDescent="0.25">
      <c r="A14271" s="85">
        <v>45638</v>
      </c>
      <c r="B14271" s="87" t="s">
        <v>558</v>
      </c>
      <c r="C14271" s="2">
        <v>2</v>
      </c>
    </row>
    <row r="14272" spans="1:3" ht="22.5" x14ac:dyDescent="0.25">
      <c r="A14272" s="85">
        <v>45638</v>
      </c>
      <c r="B14272" s="86" t="s">
        <v>568</v>
      </c>
      <c r="C14272" s="2">
        <v>2</v>
      </c>
    </row>
    <row r="14273" spans="1:3" x14ac:dyDescent="0.25">
      <c r="A14273" s="85">
        <v>45639</v>
      </c>
      <c r="B14273" s="87" t="s">
        <v>497</v>
      </c>
      <c r="C14273" s="2">
        <v>1</v>
      </c>
    </row>
    <row r="14274" spans="1:3" ht="22.5" x14ac:dyDescent="0.25">
      <c r="A14274" s="85">
        <v>45639</v>
      </c>
      <c r="B14274" s="87" t="s">
        <v>545</v>
      </c>
      <c r="C14274" s="2"/>
    </row>
    <row r="14275" spans="1:3" ht="22.5" x14ac:dyDescent="0.25">
      <c r="A14275" s="85">
        <v>45639</v>
      </c>
      <c r="B14275" s="86" t="s">
        <v>645</v>
      </c>
      <c r="C14275" s="2">
        <v>2</v>
      </c>
    </row>
    <row r="14276" spans="1:3" ht="22.5" x14ac:dyDescent="0.25">
      <c r="A14276" s="85">
        <v>45639</v>
      </c>
      <c r="B14276" s="86" t="s">
        <v>492</v>
      </c>
      <c r="C14276" s="2">
        <v>2</v>
      </c>
    </row>
    <row r="14277" spans="1:3" ht="22.5" x14ac:dyDescent="0.25">
      <c r="A14277" s="85">
        <v>45639</v>
      </c>
      <c r="B14277" s="86" t="s">
        <v>556</v>
      </c>
      <c r="C14277" s="2">
        <v>2</v>
      </c>
    </row>
    <row r="14278" spans="1:3" ht="22.5" x14ac:dyDescent="0.25">
      <c r="A14278" s="85">
        <v>45639</v>
      </c>
      <c r="B14278" s="86" t="s">
        <v>496</v>
      </c>
      <c r="C14278" s="2">
        <v>2</v>
      </c>
    </row>
    <row r="14279" spans="1:3" x14ac:dyDescent="0.25">
      <c r="A14279" s="85">
        <v>45639</v>
      </c>
      <c r="B14279" s="86" t="s">
        <v>495</v>
      </c>
      <c r="C14279" s="2"/>
    </row>
    <row r="14280" spans="1:3" x14ac:dyDescent="0.25">
      <c r="A14280" s="85">
        <v>45639</v>
      </c>
      <c r="B14280" s="87" t="s">
        <v>494</v>
      </c>
      <c r="C14280" s="2"/>
    </row>
    <row r="14281" spans="1:3" x14ac:dyDescent="0.25">
      <c r="A14281" s="85">
        <v>45639</v>
      </c>
      <c r="B14281" s="86" t="s">
        <v>561</v>
      </c>
      <c r="C14281" s="2"/>
    </row>
    <row r="14282" spans="1:3" ht="22.5" x14ac:dyDescent="0.25">
      <c r="A14282" s="85">
        <v>45639</v>
      </c>
      <c r="B14282" s="86" t="s">
        <v>551</v>
      </c>
      <c r="C14282" s="2">
        <v>2</v>
      </c>
    </row>
    <row r="14283" spans="1:3" ht="22.5" x14ac:dyDescent="0.25">
      <c r="A14283" s="85">
        <v>45639</v>
      </c>
      <c r="B14283" s="87" t="s">
        <v>491</v>
      </c>
      <c r="C14283" s="2">
        <v>1</v>
      </c>
    </row>
    <row r="14284" spans="1:3" ht="22.5" x14ac:dyDescent="0.25">
      <c r="A14284" s="85">
        <v>45639</v>
      </c>
      <c r="B14284" s="87" t="s">
        <v>433</v>
      </c>
      <c r="C14284" s="2"/>
    </row>
    <row r="14285" spans="1:3" ht="22.5" x14ac:dyDescent="0.25">
      <c r="A14285" s="85">
        <v>45639</v>
      </c>
      <c r="B14285" s="87" t="s">
        <v>489</v>
      </c>
      <c r="C14285" s="2">
        <v>2</v>
      </c>
    </row>
    <row r="14286" spans="1:3" x14ac:dyDescent="0.25">
      <c r="A14286" s="85">
        <v>45639</v>
      </c>
      <c r="B14286" s="86" t="s">
        <v>498</v>
      </c>
      <c r="C14286" s="2">
        <v>2</v>
      </c>
    </row>
    <row r="14287" spans="1:3" ht="22.5" x14ac:dyDescent="0.25">
      <c r="A14287" s="85">
        <v>45639</v>
      </c>
      <c r="B14287" s="87" t="s">
        <v>548</v>
      </c>
      <c r="C14287" s="2"/>
    </row>
    <row r="14288" spans="1:3" x14ac:dyDescent="0.25">
      <c r="A14288" s="85">
        <v>45639</v>
      </c>
      <c r="B14288" s="87" t="s">
        <v>519</v>
      </c>
      <c r="C14288" s="2">
        <v>1</v>
      </c>
    </row>
    <row r="14289" spans="1:3" x14ac:dyDescent="0.25">
      <c r="A14289" s="85">
        <v>45639</v>
      </c>
      <c r="B14289" s="86" t="s">
        <v>553</v>
      </c>
      <c r="C14289" s="2">
        <v>2</v>
      </c>
    </row>
    <row r="14290" spans="1:3" ht="22.5" x14ac:dyDescent="0.25">
      <c r="A14290" s="85">
        <v>45639</v>
      </c>
      <c r="B14290" s="86" t="s">
        <v>511</v>
      </c>
      <c r="C14290" s="2">
        <v>1</v>
      </c>
    </row>
    <row r="14291" spans="1:3" ht="22.5" x14ac:dyDescent="0.25">
      <c r="A14291" s="85">
        <v>45639</v>
      </c>
      <c r="B14291" s="87" t="s">
        <v>630</v>
      </c>
      <c r="C14291" s="2"/>
    </row>
    <row r="14292" spans="1:3" ht="22.5" x14ac:dyDescent="0.25">
      <c r="A14292" s="85">
        <v>45639</v>
      </c>
      <c r="B14292" s="86" t="s">
        <v>572</v>
      </c>
      <c r="C14292" s="2">
        <v>1</v>
      </c>
    </row>
    <row r="14293" spans="1:3" ht="22.5" x14ac:dyDescent="0.25">
      <c r="A14293" s="85">
        <v>45639</v>
      </c>
      <c r="B14293" s="87" t="s">
        <v>554</v>
      </c>
      <c r="C14293" s="2"/>
    </row>
    <row r="14294" spans="1:3" ht="22.5" x14ac:dyDescent="0.25">
      <c r="A14294" s="85">
        <v>45639</v>
      </c>
      <c r="B14294" s="86" t="s">
        <v>439</v>
      </c>
      <c r="C14294" s="2">
        <v>2</v>
      </c>
    </row>
    <row r="14295" spans="1:3" ht="22.5" x14ac:dyDescent="0.25">
      <c r="A14295" s="85">
        <v>45639</v>
      </c>
      <c r="B14295" s="87" t="s">
        <v>565</v>
      </c>
      <c r="C14295" s="2">
        <v>1</v>
      </c>
    </row>
    <row r="14296" spans="1:3" ht="22.5" x14ac:dyDescent="0.25">
      <c r="A14296" s="85">
        <v>45639</v>
      </c>
      <c r="B14296" s="87" t="s">
        <v>569</v>
      </c>
      <c r="C14296" s="2">
        <v>2</v>
      </c>
    </row>
    <row r="14297" spans="1:3" x14ac:dyDescent="0.25">
      <c r="A14297" s="85">
        <v>45639</v>
      </c>
      <c r="B14297" s="86" t="s">
        <v>507</v>
      </c>
      <c r="C14297" s="2">
        <v>2</v>
      </c>
    </row>
    <row r="14298" spans="1:3" ht="22.5" x14ac:dyDescent="0.25">
      <c r="A14298" s="85">
        <v>45639</v>
      </c>
      <c r="B14298" s="87" t="s">
        <v>526</v>
      </c>
      <c r="C14298" s="2">
        <v>1</v>
      </c>
    </row>
    <row r="14299" spans="1:3" ht="22.5" x14ac:dyDescent="0.25">
      <c r="A14299" s="85">
        <v>45639</v>
      </c>
      <c r="B14299" s="86" t="s">
        <v>557</v>
      </c>
      <c r="C14299" s="2">
        <v>2</v>
      </c>
    </row>
    <row r="14300" spans="1:3" x14ac:dyDescent="0.25">
      <c r="A14300" s="85">
        <v>45639</v>
      </c>
      <c r="B14300" s="86" t="s">
        <v>516</v>
      </c>
      <c r="C14300" s="2">
        <v>2</v>
      </c>
    </row>
    <row r="14301" spans="1:3" x14ac:dyDescent="0.25">
      <c r="A14301" s="85">
        <v>45639</v>
      </c>
      <c r="B14301" s="86" t="s">
        <v>506</v>
      </c>
      <c r="C14301" s="2">
        <v>1</v>
      </c>
    </row>
    <row r="14302" spans="1:3" ht="22.5" x14ac:dyDescent="0.25">
      <c r="A14302" s="85">
        <v>45639</v>
      </c>
      <c r="B14302" s="87" t="s">
        <v>512</v>
      </c>
      <c r="C14302" s="2">
        <v>2</v>
      </c>
    </row>
    <row r="14303" spans="1:3" ht="22.5" x14ac:dyDescent="0.25">
      <c r="A14303" s="85">
        <v>45639</v>
      </c>
      <c r="B14303" s="86" t="s">
        <v>503</v>
      </c>
      <c r="C14303" s="2">
        <v>2</v>
      </c>
    </row>
    <row r="14304" spans="1:3" x14ac:dyDescent="0.25">
      <c r="A14304" s="85">
        <v>45639</v>
      </c>
      <c r="B14304" s="86" t="s">
        <v>575</v>
      </c>
      <c r="C14304" s="2"/>
    </row>
    <row r="14305" spans="1:3" x14ac:dyDescent="0.25">
      <c r="A14305" s="85">
        <v>45639</v>
      </c>
      <c r="B14305" s="87" t="s">
        <v>562</v>
      </c>
      <c r="C14305" s="2">
        <v>2</v>
      </c>
    </row>
    <row r="14306" spans="1:3" ht="22.5" x14ac:dyDescent="0.25">
      <c r="A14306" s="85">
        <v>45639</v>
      </c>
      <c r="B14306" s="86" t="s">
        <v>490</v>
      </c>
      <c r="C14306" s="2">
        <v>2</v>
      </c>
    </row>
    <row r="14307" spans="1:3" ht="22.5" x14ac:dyDescent="0.25">
      <c r="A14307" s="85">
        <v>45639</v>
      </c>
      <c r="B14307" s="86" t="s">
        <v>515</v>
      </c>
      <c r="C14307" s="2">
        <v>2</v>
      </c>
    </row>
    <row r="14308" spans="1:3" ht="22.5" x14ac:dyDescent="0.25">
      <c r="A14308" s="85">
        <v>45639</v>
      </c>
      <c r="B14308" s="86" t="s">
        <v>505</v>
      </c>
      <c r="C14308" s="2">
        <v>2</v>
      </c>
    </row>
    <row r="14309" spans="1:3" x14ac:dyDescent="0.25">
      <c r="A14309" s="85">
        <v>45639</v>
      </c>
      <c r="B14309" s="87" t="s">
        <v>502</v>
      </c>
      <c r="C14309" s="2">
        <v>1</v>
      </c>
    </row>
    <row r="14310" spans="1:3" ht="22.5" x14ac:dyDescent="0.25">
      <c r="A14310" s="85">
        <v>45639</v>
      </c>
      <c r="B14310" s="87" t="s">
        <v>560</v>
      </c>
      <c r="C14310" s="2">
        <v>2</v>
      </c>
    </row>
    <row r="14311" spans="1:3" ht="22.5" x14ac:dyDescent="0.25">
      <c r="A14311" s="85">
        <v>45639</v>
      </c>
      <c r="B14311" s="86" t="s">
        <v>545</v>
      </c>
      <c r="C14311" s="2">
        <v>2</v>
      </c>
    </row>
    <row r="14312" spans="1:3" ht="22.5" x14ac:dyDescent="0.25">
      <c r="A14312" s="85">
        <v>45639</v>
      </c>
      <c r="B14312" s="87" t="s">
        <v>529</v>
      </c>
      <c r="C14312" s="2">
        <v>2</v>
      </c>
    </row>
    <row r="14313" spans="1:3" x14ac:dyDescent="0.25">
      <c r="A14313" s="85">
        <v>45639</v>
      </c>
      <c r="B14313" s="86" t="s">
        <v>520</v>
      </c>
      <c r="C14313" s="2"/>
    </row>
    <row r="14314" spans="1:3" ht="22.5" x14ac:dyDescent="0.25">
      <c r="A14314" s="85">
        <v>45639</v>
      </c>
      <c r="B14314" s="87" t="s">
        <v>510</v>
      </c>
      <c r="C14314" s="2">
        <v>2</v>
      </c>
    </row>
    <row r="14315" spans="1:3" x14ac:dyDescent="0.25">
      <c r="A14315" s="85">
        <v>45639</v>
      </c>
      <c r="B14315" s="87" t="s">
        <v>524</v>
      </c>
      <c r="C14315" s="2">
        <v>2</v>
      </c>
    </row>
    <row r="14316" spans="1:3" ht="22.5" x14ac:dyDescent="0.25">
      <c r="A14316" s="85">
        <v>45639</v>
      </c>
      <c r="B14316" s="86" t="s">
        <v>629</v>
      </c>
      <c r="C14316" s="2">
        <v>2</v>
      </c>
    </row>
    <row r="14317" spans="1:3" ht="22.5" x14ac:dyDescent="0.25">
      <c r="A14317" s="85">
        <v>45639</v>
      </c>
      <c r="B14317" s="86" t="s">
        <v>535</v>
      </c>
      <c r="C14317" s="2">
        <v>2</v>
      </c>
    </row>
    <row r="14318" spans="1:3" ht="22.5" x14ac:dyDescent="0.25">
      <c r="A14318" s="85">
        <v>45639</v>
      </c>
      <c r="B14318" s="87" t="s">
        <v>521</v>
      </c>
      <c r="C14318" s="2">
        <v>2</v>
      </c>
    </row>
    <row r="14319" spans="1:3" x14ac:dyDescent="0.25">
      <c r="A14319" s="85">
        <v>45639</v>
      </c>
      <c r="B14319" s="87" t="s">
        <v>536</v>
      </c>
      <c r="C14319" s="2">
        <v>2</v>
      </c>
    </row>
    <row r="14320" spans="1:3" ht="22.5" x14ac:dyDescent="0.25">
      <c r="A14320" s="85">
        <v>45639</v>
      </c>
      <c r="B14320" s="87" t="s">
        <v>528</v>
      </c>
      <c r="C14320" s="2">
        <v>2</v>
      </c>
    </row>
    <row r="14321" spans="1:3" x14ac:dyDescent="0.25">
      <c r="A14321" s="85">
        <v>45639</v>
      </c>
      <c r="B14321" s="87" t="s">
        <v>527</v>
      </c>
      <c r="C14321" s="2">
        <v>2</v>
      </c>
    </row>
    <row r="14322" spans="1:3" x14ac:dyDescent="0.25">
      <c r="A14322" s="85">
        <v>45639</v>
      </c>
      <c r="B14322" s="87" t="s">
        <v>532</v>
      </c>
      <c r="C14322" s="2">
        <v>2</v>
      </c>
    </row>
    <row r="14323" spans="1:3" ht="22.5" x14ac:dyDescent="0.25">
      <c r="A14323" s="85">
        <v>45639</v>
      </c>
      <c r="B14323" s="87" t="s">
        <v>514</v>
      </c>
      <c r="C14323" s="2">
        <v>2</v>
      </c>
    </row>
    <row r="14324" spans="1:3" ht="22.5" x14ac:dyDescent="0.25">
      <c r="A14324" s="85">
        <v>45639</v>
      </c>
      <c r="B14324" s="86" t="s">
        <v>517</v>
      </c>
      <c r="C14324" s="2">
        <v>2</v>
      </c>
    </row>
    <row r="14325" spans="1:3" ht="22.5" x14ac:dyDescent="0.25">
      <c r="A14325" s="85">
        <v>45639</v>
      </c>
      <c r="B14325" s="87" t="s">
        <v>537</v>
      </c>
      <c r="C14325" s="2">
        <v>2</v>
      </c>
    </row>
    <row r="14326" spans="1:3" x14ac:dyDescent="0.25">
      <c r="A14326" s="85">
        <v>45639</v>
      </c>
      <c r="B14326" s="87" t="s">
        <v>573</v>
      </c>
      <c r="C14326" s="2">
        <v>2</v>
      </c>
    </row>
    <row r="14327" spans="1:3" ht="22.5" x14ac:dyDescent="0.25">
      <c r="A14327" s="85">
        <v>45639</v>
      </c>
      <c r="B14327" s="87" t="s">
        <v>539</v>
      </c>
      <c r="C14327" s="2">
        <v>2</v>
      </c>
    </row>
    <row r="14328" spans="1:3" ht="22.5" x14ac:dyDescent="0.25">
      <c r="A14328" s="85">
        <v>45639</v>
      </c>
      <c r="B14328" s="86" t="s">
        <v>576</v>
      </c>
      <c r="C14328" s="2">
        <v>2</v>
      </c>
    </row>
    <row r="14329" spans="1:3" ht="22.5" x14ac:dyDescent="0.25">
      <c r="A14329" s="85">
        <v>45639</v>
      </c>
      <c r="B14329" s="87" t="s">
        <v>549</v>
      </c>
      <c r="C14329" s="2">
        <v>2</v>
      </c>
    </row>
    <row r="14330" spans="1:3" ht="22.5" x14ac:dyDescent="0.25">
      <c r="A14330" s="85">
        <v>45639</v>
      </c>
      <c r="B14330" s="86" t="s">
        <v>530</v>
      </c>
      <c r="C14330" s="2">
        <v>2</v>
      </c>
    </row>
    <row r="14331" spans="1:3" ht="22.5" x14ac:dyDescent="0.25">
      <c r="A14331" s="85">
        <v>45639</v>
      </c>
      <c r="B14331" s="86" t="s">
        <v>555</v>
      </c>
      <c r="C14331" s="2">
        <v>2</v>
      </c>
    </row>
    <row r="14332" spans="1:3" ht="22.5" x14ac:dyDescent="0.25">
      <c r="A14332" s="85">
        <v>45639</v>
      </c>
      <c r="B14332" s="86" t="s">
        <v>577</v>
      </c>
      <c r="C14332" s="2">
        <v>2</v>
      </c>
    </row>
    <row r="14333" spans="1:3" ht="22.5" x14ac:dyDescent="0.25">
      <c r="A14333" s="85">
        <v>45639</v>
      </c>
      <c r="B14333" s="87" t="s">
        <v>544</v>
      </c>
      <c r="C14333" s="2">
        <v>2</v>
      </c>
    </row>
    <row r="14334" spans="1:3" x14ac:dyDescent="0.25">
      <c r="A14334" s="85">
        <v>45639</v>
      </c>
      <c r="B14334" s="86" t="s">
        <v>541</v>
      </c>
      <c r="C14334" s="2">
        <v>2</v>
      </c>
    </row>
    <row r="14335" spans="1:3" ht="22.5" x14ac:dyDescent="0.25">
      <c r="A14335" s="85">
        <v>45639</v>
      </c>
      <c r="B14335" s="86" t="s">
        <v>508</v>
      </c>
      <c r="C14335" s="2">
        <v>2</v>
      </c>
    </row>
    <row r="14336" spans="1:3" ht="22.5" x14ac:dyDescent="0.25">
      <c r="A14336" s="85">
        <v>45639</v>
      </c>
      <c r="B14336" s="86" t="s">
        <v>558</v>
      </c>
      <c r="C14336" s="2">
        <v>1</v>
      </c>
    </row>
    <row r="14337" spans="1:3" ht="22.5" x14ac:dyDescent="0.25">
      <c r="A14337" s="85">
        <v>45639</v>
      </c>
      <c r="B14337" s="86" t="s">
        <v>540</v>
      </c>
      <c r="C14337" s="2">
        <v>2</v>
      </c>
    </row>
    <row r="14338" spans="1:3" ht="22.5" x14ac:dyDescent="0.25">
      <c r="A14338" s="85">
        <v>45639</v>
      </c>
      <c r="B14338" s="87" t="s">
        <v>571</v>
      </c>
      <c r="C14338" s="2">
        <v>2</v>
      </c>
    </row>
    <row r="14339" spans="1:3" ht="22.5" x14ac:dyDescent="0.25">
      <c r="A14339" s="85">
        <v>45639</v>
      </c>
      <c r="B14339" s="87" t="s">
        <v>523</v>
      </c>
      <c r="C14339" s="2">
        <v>2</v>
      </c>
    </row>
    <row r="14340" spans="1:3" ht="22.5" x14ac:dyDescent="0.25">
      <c r="A14340" s="85">
        <v>45639</v>
      </c>
      <c r="B14340" s="87" t="s">
        <v>542</v>
      </c>
      <c r="C14340" s="2">
        <v>2</v>
      </c>
    </row>
    <row r="14341" spans="1:3" x14ac:dyDescent="0.25">
      <c r="A14341" s="85">
        <v>45639</v>
      </c>
      <c r="B14341" s="87" t="s">
        <v>547</v>
      </c>
      <c r="C14341" s="2">
        <v>2</v>
      </c>
    </row>
    <row r="14342" spans="1:3" ht="22.5" x14ac:dyDescent="0.25">
      <c r="A14342" s="85">
        <v>45639</v>
      </c>
      <c r="B14342" s="87" t="s">
        <v>543</v>
      </c>
      <c r="C14342" s="2">
        <v>2</v>
      </c>
    </row>
    <row r="14343" spans="1:3" x14ac:dyDescent="0.25">
      <c r="A14343" s="85">
        <v>45639</v>
      </c>
      <c r="B14343" s="86" t="s">
        <v>564</v>
      </c>
      <c r="C14343" s="2">
        <v>1</v>
      </c>
    </row>
    <row r="14344" spans="1:3" ht="22.5" x14ac:dyDescent="0.25">
      <c r="A14344" s="85">
        <v>45639</v>
      </c>
      <c r="B14344" s="86" t="s">
        <v>563</v>
      </c>
      <c r="C14344" s="2">
        <v>2</v>
      </c>
    </row>
    <row r="14345" spans="1:3" ht="22.5" x14ac:dyDescent="0.25">
      <c r="A14345" s="85">
        <v>45639</v>
      </c>
      <c r="B14345" s="87" t="s">
        <v>538</v>
      </c>
      <c r="C14345" s="2">
        <v>2</v>
      </c>
    </row>
    <row r="14346" spans="1:3" ht="22.5" x14ac:dyDescent="0.25">
      <c r="A14346" s="85">
        <v>45639</v>
      </c>
      <c r="B14346" s="86" t="s">
        <v>568</v>
      </c>
      <c r="C14346" s="2">
        <v>2</v>
      </c>
    </row>
    <row r="14347" spans="1:3" ht="22.5" x14ac:dyDescent="0.25">
      <c r="A14347" s="85">
        <v>45640</v>
      </c>
      <c r="B14347" s="87" t="s">
        <v>501</v>
      </c>
      <c r="C14347" s="2"/>
    </row>
    <row r="14348" spans="1:3" ht="22.5" x14ac:dyDescent="0.25">
      <c r="A14348" s="85">
        <v>45640</v>
      </c>
      <c r="B14348" s="86" t="s">
        <v>433</v>
      </c>
      <c r="C14348" s="2"/>
    </row>
    <row r="14349" spans="1:3" ht="22.5" x14ac:dyDescent="0.25">
      <c r="A14349" s="85">
        <v>45640</v>
      </c>
      <c r="B14349" s="86" t="s">
        <v>568</v>
      </c>
      <c r="C14349" s="2"/>
    </row>
    <row r="14350" spans="1:3" ht="22.5" x14ac:dyDescent="0.25">
      <c r="A14350" s="85">
        <v>45640</v>
      </c>
      <c r="B14350" s="86" t="s">
        <v>629</v>
      </c>
      <c r="C14350" s="2"/>
    </row>
    <row r="14351" spans="1:3" ht="22.5" x14ac:dyDescent="0.25">
      <c r="A14351" s="85">
        <v>45640</v>
      </c>
      <c r="B14351" s="86" t="s">
        <v>535</v>
      </c>
      <c r="C14351" s="2"/>
    </row>
    <row r="14352" spans="1:3" ht="22.5" x14ac:dyDescent="0.25">
      <c r="A14352" s="85">
        <v>45640</v>
      </c>
      <c r="B14352" s="86" t="s">
        <v>576</v>
      </c>
      <c r="C14352" s="2"/>
    </row>
    <row r="14353" spans="1:3" x14ac:dyDescent="0.25">
      <c r="A14353" s="85">
        <v>45640</v>
      </c>
      <c r="B14353" s="87" t="s">
        <v>573</v>
      </c>
      <c r="C14353" s="2"/>
    </row>
    <row r="14354" spans="1:3" ht="22.5" x14ac:dyDescent="0.25">
      <c r="A14354" s="85">
        <v>45640</v>
      </c>
      <c r="B14354" s="86" t="s">
        <v>583</v>
      </c>
      <c r="C14354" s="2">
        <v>2</v>
      </c>
    </row>
    <row r="14355" spans="1:3" x14ac:dyDescent="0.25">
      <c r="A14355" s="85">
        <v>45640</v>
      </c>
      <c r="B14355" s="86" t="s">
        <v>561</v>
      </c>
      <c r="C14355" s="2">
        <v>1</v>
      </c>
    </row>
    <row r="14356" spans="1:3" ht="22.5" x14ac:dyDescent="0.25">
      <c r="A14356" s="85">
        <v>45640</v>
      </c>
      <c r="B14356" s="86" t="s">
        <v>556</v>
      </c>
      <c r="C14356" s="2">
        <v>2</v>
      </c>
    </row>
    <row r="14357" spans="1:3" x14ac:dyDescent="0.25">
      <c r="A14357" s="85">
        <v>45640</v>
      </c>
      <c r="B14357" s="86" t="s">
        <v>502</v>
      </c>
      <c r="C14357" s="2">
        <v>1</v>
      </c>
    </row>
    <row r="14358" spans="1:3" ht="22.5" x14ac:dyDescent="0.25">
      <c r="A14358" s="85">
        <v>45640</v>
      </c>
      <c r="B14358" s="87" t="s">
        <v>503</v>
      </c>
      <c r="C14358" s="2">
        <v>2</v>
      </c>
    </row>
    <row r="14359" spans="1:3" ht="22.5" x14ac:dyDescent="0.25">
      <c r="A14359" s="85">
        <v>45640</v>
      </c>
      <c r="B14359" s="87" t="s">
        <v>515</v>
      </c>
      <c r="C14359" s="2">
        <v>2</v>
      </c>
    </row>
    <row r="14360" spans="1:3" x14ac:dyDescent="0.25">
      <c r="A14360" s="85">
        <v>45640</v>
      </c>
      <c r="B14360" s="87" t="s">
        <v>516</v>
      </c>
      <c r="C14360" s="2">
        <v>2</v>
      </c>
    </row>
    <row r="14361" spans="1:3" x14ac:dyDescent="0.25">
      <c r="A14361" s="85">
        <v>45640</v>
      </c>
      <c r="B14361" s="87" t="s">
        <v>520</v>
      </c>
      <c r="C14361" s="2"/>
    </row>
    <row r="14362" spans="1:3" ht="22.5" x14ac:dyDescent="0.25">
      <c r="A14362" s="85">
        <v>45640</v>
      </c>
      <c r="B14362" s="87" t="s">
        <v>544</v>
      </c>
      <c r="C14362" s="2">
        <v>2</v>
      </c>
    </row>
    <row r="14363" spans="1:3" ht="22.5" x14ac:dyDescent="0.25">
      <c r="A14363" s="85">
        <v>45640</v>
      </c>
      <c r="B14363" s="87" t="s">
        <v>572</v>
      </c>
      <c r="C14363" s="2">
        <v>1</v>
      </c>
    </row>
    <row r="14364" spans="1:3" x14ac:dyDescent="0.25">
      <c r="A14364" s="85">
        <v>45640</v>
      </c>
      <c r="B14364" s="86" t="s">
        <v>532</v>
      </c>
      <c r="C14364" s="2">
        <v>2</v>
      </c>
    </row>
    <row r="14365" spans="1:3" x14ac:dyDescent="0.25">
      <c r="A14365" s="85">
        <v>45640</v>
      </c>
      <c r="B14365" s="87" t="s">
        <v>506</v>
      </c>
      <c r="C14365" s="2">
        <v>1</v>
      </c>
    </row>
    <row r="14366" spans="1:3" x14ac:dyDescent="0.25">
      <c r="A14366" s="85">
        <v>45640</v>
      </c>
      <c r="B14366" s="87" t="s">
        <v>524</v>
      </c>
      <c r="C14366" s="2">
        <v>2</v>
      </c>
    </row>
    <row r="14367" spans="1:3" ht="22.5" x14ac:dyDescent="0.25">
      <c r="A14367" s="85">
        <v>45640</v>
      </c>
      <c r="B14367" s="87" t="s">
        <v>526</v>
      </c>
      <c r="C14367" s="2">
        <v>2</v>
      </c>
    </row>
    <row r="14368" spans="1:3" x14ac:dyDescent="0.25">
      <c r="A14368" s="85">
        <v>45640</v>
      </c>
      <c r="B14368" s="86" t="s">
        <v>562</v>
      </c>
      <c r="C14368" s="2">
        <v>2</v>
      </c>
    </row>
    <row r="14369" spans="1:3" ht="22.5" x14ac:dyDescent="0.25">
      <c r="A14369" s="85">
        <v>45640</v>
      </c>
      <c r="B14369" s="86" t="s">
        <v>563</v>
      </c>
      <c r="C14369" s="2">
        <v>1</v>
      </c>
    </row>
    <row r="14370" spans="1:3" ht="22.5" x14ac:dyDescent="0.25">
      <c r="A14370" s="85">
        <v>45640</v>
      </c>
      <c r="B14370" s="87" t="s">
        <v>549</v>
      </c>
      <c r="C14370" s="2">
        <v>2</v>
      </c>
    </row>
    <row r="14371" spans="1:3" ht="22.5" x14ac:dyDescent="0.25">
      <c r="A14371" s="85">
        <v>45640</v>
      </c>
      <c r="B14371" s="87" t="s">
        <v>540</v>
      </c>
      <c r="C14371" s="2">
        <v>2</v>
      </c>
    </row>
    <row r="14372" spans="1:3" x14ac:dyDescent="0.25">
      <c r="A14372" s="85">
        <v>45640</v>
      </c>
      <c r="B14372" s="86" t="s">
        <v>536</v>
      </c>
      <c r="C14372" s="2">
        <v>2</v>
      </c>
    </row>
    <row r="14373" spans="1:3" ht="22.5" x14ac:dyDescent="0.25">
      <c r="A14373" s="85">
        <v>45640</v>
      </c>
      <c r="B14373" s="87" t="s">
        <v>508</v>
      </c>
      <c r="C14373" s="2">
        <v>2</v>
      </c>
    </row>
    <row r="14374" spans="1:3" ht="22.5" x14ac:dyDescent="0.25">
      <c r="A14374" s="85">
        <v>45640</v>
      </c>
      <c r="B14374" s="87" t="s">
        <v>538</v>
      </c>
      <c r="C14374" s="2">
        <v>2</v>
      </c>
    </row>
    <row r="14375" spans="1:3" ht="22.5" x14ac:dyDescent="0.25">
      <c r="A14375" s="85">
        <v>45640</v>
      </c>
      <c r="B14375" s="86" t="s">
        <v>543</v>
      </c>
      <c r="C14375" s="2">
        <v>2</v>
      </c>
    </row>
    <row r="14376" spans="1:3" ht="22.5" x14ac:dyDescent="0.25">
      <c r="A14376" s="85">
        <v>45640</v>
      </c>
      <c r="B14376" s="87" t="s">
        <v>571</v>
      </c>
      <c r="C14376" s="2">
        <v>2</v>
      </c>
    </row>
    <row r="14377" spans="1:3" x14ac:dyDescent="0.25">
      <c r="A14377" s="85">
        <v>45640</v>
      </c>
      <c r="B14377" s="86" t="s">
        <v>570</v>
      </c>
      <c r="C14377" s="2">
        <v>2</v>
      </c>
    </row>
    <row r="14378" spans="1:3" ht="22.5" x14ac:dyDescent="0.25">
      <c r="A14378" s="85">
        <v>45641</v>
      </c>
      <c r="B14378" s="87" t="s">
        <v>491</v>
      </c>
      <c r="C14378" s="2"/>
    </row>
    <row r="14379" spans="1:3" ht="22.5" x14ac:dyDescent="0.25">
      <c r="A14379" s="85">
        <v>45641</v>
      </c>
      <c r="B14379" s="86" t="s">
        <v>433</v>
      </c>
      <c r="C14379" s="2"/>
    </row>
    <row r="14380" spans="1:3" ht="22.5" x14ac:dyDescent="0.25">
      <c r="A14380" s="85">
        <v>45641</v>
      </c>
      <c r="B14380" s="87" t="s">
        <v>501</v>
      </c>
      <c r="C14380" s="2"/>
    </row>
    <row r="14381" spans="1:3" x14ac:dyDescent="0.25">
      <c r="A14381" s="85">
        <v>45641</v>
      </c>
      <c r="B14381" s="87" t="s">
        <v>561</v>
      </c>
      <c r="C14381" s="2">
        <v>1</v>
      </c>
    </row>
    <row r="14382" spans="1:3" ht="22.5" x14ac:dyDescent="0.25">
      <c r="A14382" s="85">
        <v>45641</v>
      </c>
      <c r="B14382" s="86" t="s">
        <v>503</v>
      </c>
      <c r="C14382" s="2">
        <v>2</v>
      </c>
    </row>
    <row r="14383" spans="1:3" ht="22.5" x14ac:dyDescent="0.25">
      <c r="A14383" s="85">
        <v>45641</v>
      </c>
      <c r="B14383" s="87" t="s">
        <v>500</v>
      </c>
      <c r="C14383" s="2">
        <v>1</v>
      </c>
    </row>
    <row r="14384" spans="1:3" ht="22.5" x14ac:dyDescent="0.25">
      <c r="A14384" s="85">
        <v>45641</v>
      </c>
      <c r="B14384" s="86" t="s">
        <v>556</v>
      </c>
      <c r="C14384" s="2">
        <v>1</v>
      </c>
    </row>
    <row r="14385" spans="1:3" ht="22.5" x14ac:dyDescent="0.25">
      <c r="A14385" s="85">
        <v>45641</v>
      </c>
      <c r="B14385" s="86" t="s">
        <v>583</v>
      </c>
      <c r="C14385" s="2"/>
    </row>
    <row r="14386" spans="1:3" ht="22.5" x14ac:dyDescent="0.25">
      <c r="A14386" s="85">
        <v>45641</v>
      </c>
      <c r="B14386" s="87" t="s">
        <v>515</v>
      </c>
      <c r="C14386" s="2">
        <v>2</v>
      </c>
    </row>
    <row r="14387" spans="1:3" ht="22.5" x14ac:dyDescent="0.25">
      <c r="A14387" s="85">
        <v>45641</v>
      </c>
      <c r="B14387" s="87" t="s">
        <v>572</v>
      </c>
      <c r="C14387" s="2">
        <v>1</v>
      </c>
    </row>
    <row r="14388" spans="1:3" x14ac:dyDescent="0.25">
      <c r="A14388" s="85">
        <v>45641</v>
      </c>
      <c r="B14388" s="87" t="s">
        <v>506</v>
      </c>
      <c r="C14388" s="2">
        <v>1</v>
      </c>
    </row>
    <row r="14389" spans="1:3" x14ac:dyDescent="0.25">
      <c r="A14389" s="85">
        <v>45641</v>
      </c>
      <c r="B14389" s="86" t="s">
        <v>502</v>
      </c>
      <c r="C14389" s="2">
        <v>2</v>
      </c>
    </row>
    <row r="14390" spans="1:3" ht="22.5" x14ac:dyDescent="0.25">
      <c r="A14390" s="85">
        <v>45641</v>
      </c>
      <c r="B14390" s="87" t="s">
        <v>523</v>
      </c>
      <c r="C14390" s="2">
        <v>2</v>
      </c>
    </row>
    <row r="14391" spans="1:3" ht="22.5" x14ac:dyDescent="0.25">
      <c r="A14391" s="85">
        <v>45641</v>
      </c>
      <c r="B14391" s="86" t="s">
        <v>526</v>
      </c>
      <c r="C14391" s="2">
        <v>2</v>
      </c>
    </row>
    <row r="14392" spans="1:3" x14ac:dyDescent="0.25">
      <c r="A14392" s="85">
        <v>45641</v>
      </c>
      <c r="B14392" s="86" t="s">
        <v>562</v>
      </c>
      <c r="C14392" s="2">
        <v>2</v>
      </c>
    </row>
    <row r="14393" spans="1:3" x14ac:dyDescent="0.25">
      <c r="A14393" s="85">
        <v>45641</v>
      </c>
      <c r="B14393" s="86" t="s">
        <v>532</v>
      </c>
      <c r="C14393" s="2">
        <v>2</v>
      </c>
    </row>
    <row r="14394" spans="1:3" ht="22.5" x14ac:dyDescent="0.25">
      <c r="A14394" s="85">
        <v>45641</v>
      </c>
      <c r="B14394" s="86" t="s">
        <v>549</v>
      </c>
      <c r="C14394" s="2">
        <v>2</v>
      </c>
    </row>
    <row r="14395" spans="1:3" ht="22.5" x14ac:dyDescent="0.25">
      <c r="A14395" s="85">
        <v>45641</v>
      </c>
      <c r="B14395" s="87" t="s">
        <v>540</v>
      </c>
      <c r="C14395" s="2">
        <v>2</v>
      </c>
    </row>
    <row r="14396" spans="1:3" ht="22.5" x14ac:dyDescent="0.25">
      <c r="A14396" s="85">
        <v>45641</v>
      </c>
      <c r="B14396" s="87" t="s">
        <v>544</v>
      </c>
      <c r="C14396" s="2">
        <v>2</v>
      </c>
    </row>
    <row r="14397" spans="1:3" x14ac:dyDescent="0.25">
      <c r="A14397" s="85">
        <v>45641</v>
      </c>
      <c r="B14397" s="86" t="s">
        <v>536</v>
      </c>
      <c r="C14397" s="2">
        <v>2</v>
      </c>
    </row>
    <row r="14398" spans="1:3" ht="22.5" x14ac:dyDescent="0.25">
      <c r="A14398" s="85">
        <v>45641</v>
      </c>
      <c r="B14398" s="86" t="s">
        <v>571</v>
      </c>
      <c r="C14398" s="2">
        <v>2</v>
      </c>
    </row>
    <row r="14399" spans="1:3" ht="22.5" x14ac:dyDescent="0.25">
      <c r="A14399" s="85">
        <v>45641</v>
      </c>
      <c r="B14399" s="86" t="s">
        <v>543</v>
      </c>
      <c r="C14399" s="2">
        <v>2</v>
      </c>
    </row>
    <row r="14400" spans="1:3" ht="22.5" x14ac:dyDescent="0.25">
      <c r="A14400" s="85">
        <v>45641</v>
      </c>
      <c r="B14400" s="87" t="s">
        <v>508</v>
      </c>
      <c r="C14400" s="2">
        <v>2</v>
      </c>
    </row>
    <row r="14401" spans="1:3" ht="22.5" x14ac:dyDescent="0.25">
      <c r="A14401" s="85">
        <v>45641</v>
      </c>
      <c r="B14401" s="87" t="s">
        <v>538</v>
      </c>
      <c r="C14401" s="2">
        <v>2</v>
      </c>
    </row>
    <row r="14402" spans="1:3" x14ac:dyDescent="0.25">
      <c r="A14402" s="85">
        <v>45641</v>
      </c>
      <c r="B14402" s="87" t="s">
        <v>564</v>
      </c>
      <c r="C14402" s="2">
        <v>2</v>
      </c>
    </row>
    <row r="14403" spans="1:3" ht="22.5" x14ac:dyDescent="0.25">
      <c r="A14403" s="85">
        <v>45642</v>
      </c>
      <c r="B14403" s="87" t="s">
        <v>499</v>
      </c>
      <c r="C14403" s="2">
        <v>2</v>
      </c>
    </row>
    <row r="14404" spans="1:3" x14ac:dyDescent="0.25">
      <c r="A14404" s="85">
        <v>45642</v>
      </c>
      <c r="B14404" s="87" t="s">
        <v>498</v>
      </c>
      <c r="C14404" s="2">
        <v>2</v>
      </c>
    </row>
    <row r="14405" spans="1:3" ht="22.5" x14ac:dyDescent="0.25">
      <c r="A14405" s="85">
        <v>45642</v>
      </c>
      <c r="B14405" s="87" t="s">
        <v>493</v>
      </c>
      <c r="C14405" s="2">
        <v>2</v>
      </c>
    </row>
    <row r="14406" spans="1:3" x14ac:dyDescent="0.25">
      <c r="A14406" s="85">
        <v>45642</v>
      </c>
      <c r="B14406" s="87" t="s">
        <v>506</v>
      </c>
      <c r="C14406" s="2"/>
    </row>
    <row r="14407" spans="1:3" ht="22.5" x14ac:dyDescent="0.25">
      <c r="A14407" s="85">
        <v>45642</v>
      </c>
      <c r="B14407" s="87" t="s">
        <v>550</v>
      </c>
      <c r="C14407" s="2"/>
    </row>
    <row r="14408" spans="1:3" ht="22.5" x14ac:dyDescent="0.25">
      <c r="A14408" s="85">
        <v>45642</v>
      </c>
      <c r="B14408" s="86" t="s">
        <v>491</v>
      </c>
      <c r="C14408" s="2"/>
    </row>
    <row r="14409" spans="1:3" ht="22.5" x14ac:dyDescent="0.25">
      <c r="A14409" s="85">
        <v>45642</v>
      </c>
      <c r="B14409" s="87" t="s">
        <v>492</v>
      </c>
      <c r="C14409" s="2">
        <v>2</v>
      </c>
    </row>
    <row r="14410" spans="1:3" ht="22.5" x14ac:dyDescent="0.25">
      <c r="A14410" s="85">
        <v>45642</v>
      </c>
      <c r="B14410" s="87" t="s">
        <v>581</v>
      </c>
      <c r="C14410" s="2"/>
    </row>
    <row r="14411" spans="1:3" ht="22.5" x14ac:dyDescent="0.25">
      <c r="A14411" s="85">
        <v>45642</v>
      </c>
      <c r="B14411" s="87" t="s">
        <v>489</v>
      </c>
      <c r="C14411" s="2">
        <v>1</v>
      </c>
    </row>
    <row r="14412" spans="1:3" ht="22.5" x14ac:dyDescent="0.25">
      <c r="A14412" s="85">
        <v>45642</v>
      </c>
      <c r="B14412" s="87" t="s">
        <v>490</v>
      </c>
      <c r="C14412" s="2">
        <v>2</v>
      </c>
    </row>
    <row r="14413" spans="1:3" ht="22.5" x14ac:dyDescent="0.25">
      <c r="A14413" s="85">
        <v>45642</v>
      </c>
      <c r="B14413" s="86" t="s">
        <v>433</v>
      </c>
      <c r="C14413" s="2"/>
    </row>
    <row r="14414" spans="1:3" x14ac:dyDescent="0.25">
      <c r="A14414" s="85">
        <v>45642</v>
      </c>
      <c r="B14414" s="87" t="s">
        <v>494</v>
      </c>
      <c r="C14414" s="2"/>
    </row>
    <row r="14415" spans="1:3" ht="22.5" x14ac:dyDescent="0.25">
      <c r="A14415" s="85">
        <v>45642</v>
      </c>
      <c r="B14415" s="87" t="s">
        <v>565</v>
      </c>
      <c r="C14415" s="2">
        <v>1</v>
      </c>
    </row>
    <row r="14416" spans="1:3" ht="22.5" x14ac:dyDescent="0.25">
      <c r="A14416" s="85">
        <v>45642</v>
      </c>
      <c r="B14416" s="86" t="s">
        <v>548</v>
      </c>
      <c r="C14416" s="2"/>
    </row>
    <row r="14417" spans="1:3" ht="22.5" x14ac:dyDescent="0.25">
      <c r="A14417" s="85">
        <v>45642</v>
      </c>
      <c r="B14417" s="87" t="s">
        <v>500</v>
      </c>
      <c r="C14417" s="2">
        <v>2</v>
      </c>
    </row>
    <row r="14418" spans="1:3" x14ac:dyDescent="0.25">
      <c r="A14418" s="85">
        <v>45642</v>
      </c>
      <c r="B14418" s="86" t="s">
        <v>520</v>
      </c>
      <c r="C14418" s="2"/>
    </row>
    <row r="14419" spans="1:3" x14ac:dyDescent="0.25">
      <c r="A14419" s="85">
        <v>45642</v>
      </c>
      <c r="B14419" s="86" t="s">
        <v>495</v>
      </c>
      <c r="C14419" s="2"/>
    </row>
    <row r="14420" spans="1:3" x14ac:dyDescent="0.25">
      <c r="A14420" s="85">
        <v>45642</v>
      </c>
      <c r="B14420" s="87" t="s">
        <v>553</v>
      </c>
      <c r="C14420" s="2">
        <v>2</v>
      </c>
    </row>
    <row r="14421" spans="1:3" ht="22.5" x14ac:dyDescent="0.25">
      <c r="A14421" s="85">
        <v>45642</v>
      </c>
      <c r="B14421" s="87" t="s">
        <v>439</v>
      </c>
      <c r="C14421" s="2">
        <v>2</v>
      </c>
    </row>
    <row r="14422" spans="1:3" x14ac:dyDescent="0.25">
      <c r="A14422" s="85">
        <v>45642</v>
      </c>
      <c r="B14422" s="87" t="s">
        <v>582</v>
      </c>
      <c r="C14422" s="2">
        <v>2</v>
      </c>
    </row>
    <row r="14423" spans="1:3" ht="22.5" x14ac:dyDescent="0.25">
      <c r="A14423" s="85">
        <v>45642</v>
      </c>
      <c r="B14423" s="86" t="s">
        <v>503</v>
      </c>
      <c r="C14423" s="2"/>
    </row>
    <row r="14424" spans="1:3" ht="22.5" x14ac:dyDescent="0.25">
      <c r="A14424" s="85">
        <v>45642</v>
      </c>
      <c r="B14424" s="86" t="s">
        <v>533</v>
      </c>
      <c r="C14424" s="2">
        <v>2</v>
      </c>
    </row>
    <row r="14425" spans="1:3" x14ac:dyDescent="0.25">
      <c r="A14425" s="85">
        <v>45642</v>
      </c>
      <c r="B14425" s="86" t="s">
        <v>561</v>
      </c>
      <c r="C14425" s="2">
        <v>1</v>
      </c>
    </row>
    <row r="14426" spans="1:3" ht="22.5" x14ac:dyDescent="0.25">
      <c r="A14426" s="85">
        <v>45642</v>
      </c>
      <c r="B14426" s="86" t="s">
        <v>530</v>
      </c>
      <c r="C14426" s="2">
        <v>1</v>
      </c>
    </row>
    <row r="14427" spans="1:3" x14ac:dyDescent="0.25">
      <c r="A14427" s="85">
        <v>45642</v>
      </c>
      <c r="B14427" s="87" t="s">
        <v>547</v>
      </c>
      <c r="C14427" s="2">
        <v>2</v>
      </c>
    </row>
    <row r="14428" spans="1:3" x14ac:dyDescent="0.25">
      <c r="A14428" s="85">
        <v>45642</v>
      </c>
      <c r="B14428" s="86" t="s">
        <v>562</v>
      </c>
      <c r="C14428" s="2">
        <v>1</v>
      </c>
    </row>
    <row r="14429" spans="1:3" ht="22.5" x14ac:dyDescent="0.25">
      <c r="A14429" s="85">
        <v>45642</v>
      </c>
      <c r="B14429" s="87" t="s">
        <v>508</v>
      </c>
      <c r="C14429" s="2">
        <v>1</v>
      </c>
    </row>
    <row r="14430" spans="1:3" ht="22.5" x14ac:dyDescent="0.25">
      <c r="A14430" s="85">
        <v>45642</v>
      </c>
      <c r="B14430" s="87" t="s">
        <v>522</v>
      </c>
      <c r="C14430" s="2">
        <v>1</v>
      </c>
    </row>
    <row r="14431" spans="1:3" x14ac:dyDescent="0.25">
      <c r="A14431" s="85">
        <v>45642</v>
      </c>
      <c r="B14431" s="86" t="s">
        <v>507</v>
      </c>
      <c r="C14431" s="2">
        <v>2</v>
      </c>
    </row>
    <row r="14432" spans="1:3" ht="22.5" x14ac:dyDescent="0.25">
      <c r="A14432" s="85">
        <v>45642</v>
      </c>
      <c r="B14432" s="86" t="s">
        <v>629</v>
      </c>
      <c r="C14432" s="2">
        <v>2</v>
      </c>
    </row>
    <row r="14433" spans="1:3" x14ac:dyDescent="0.25">
      <c r="A14433" s="85">
        <v>45642</v>
      </c>
      <c r="B14433" s="86" t="s">
        <v>513</v>
      </c>
      <c r="C14433" s="2">
        <v>2</v>
      </c>
    </row>
    <row r="14434" spans="1:3" ht="22.5" x14ac:dyDescent="0.25">
      <c r="A14434" s="85">
        <v>45642</v>
      </c>
      <c r="B14434" s="86" t="s">
        <v>557</v>
      </c>
      <c r="C14434" s="2">
        <v>2</v>
      </c>
    </row>
    <row r="14435" spans="1:3" x14ac:dyDescent="0.25">
      <c r="A14435" s="85">
        <v>45642</v>
      </c>
      <c r="B14435" s="87" t="s">
        <v>516</v>
      </c>
      <c r="C14435" s="2">
        <v>2</v>
      </c>
    </row>
    <row r="14436" spans="1:3" ht="22.5" x14ac:dyDescent="0.25">
      <c r="A14436" s="85">
        <v>45642</v>
      </c>
      <c r="B14436" s="87" t="s">
        <v>560</v>
      </c>
      <c r="C14436" s="2">
        <v>2</v>
      </c>
    </row>
    <row r="14437" spans="1:3" ht="22.5" x14ac:dyDescent="0.25">
      <c r="A14437" s="85">
        <v>45642</v>
      </c>
      <c r="B14437" s="86" t="s">
        <v>427</v>
      </c>
      <c r="C14437" s="2">
        <v>2</v>
      </c>
    </row>
    <row r="14438" spans="1:3" ht="22.5" x14ac:dyDescent="0.25">
      <c r="A14438" s="85">
        <v>45642</v>
      </c>
      <c r="B14438" s="86" t="s">
        <v>510</v>
      </c>
      <c r="C14438" s="2">
        <v>2</v>
      </c>
    </row>
    <row r="14439" spans="1:3" ht="22.5" x14ac:dyDescent="0.25">
      <c r="A14439" s="85">
        <v>45642</v>
      </c>
      <c r="B14439" s="87" t="s">
        <v>515</v>
      </c>
      <c r="C14439" s="2">
        <v>2</v>
      </c>
    </row>
    <row r="14440" spans="1:3" ht="22.5" x14ac:dyDescent="0.25">
      <c r="A14440" s="85">
        <v>45642</v>
      </c>
      <c r="B14440" s="86" t="s">
        <v>572</v>
      </c>
      <c r="C14440" s="2">
        <v>1</v>
      </c>
    </row>
    <row r="14441" spans="1:3" x14ac:dyDescent="0.25">
      <c r="A14441" s="85">
        <v>45642</v>
      </c>
      <c r="B14441" s="86" t="s">
        <v>502</v>
      </c>
      <c r="C14441" s="2">
        <v>2</v>
      </c>
    </row>
    <row r="14442" spans="1:3" ht="22.5" x14ac:dyDescent="0.25">
      <c r="A14442" s="85">
        <v>45642</v>
      </c>
      <c r="B14442" s="86" t="s">
        <v>505</v>
      </c>
      <c r="C14442" s="2">
        <v>2</v>
      </c>
    </row>
    <row r="14443" spans="1:3" ht="22.5" x14ac:dyDescent="0.25">
      <c r="A14443" s="85">
        <v>45642</v>
      </c>
      <c r="B14443" s="86" t="s">
        <v>535</v>
      </c>
      <c r="C14443" s="2">
        <v>2</v>
      </c>
    </row>
    <row r="14444" spans="1:3" x14ac:dyDescent="0.25">
      <c r="A14444" s="85">
        <v>45642</v>
      </c>
      <c r="B14444" s="86" t="s">
        <v>546</v>
      </c>
      <c r="C14444" s="2">
        <v>1</v>
      </c>
    </row>
    <row r="14445" spans="1:3" ht="22.5" x14ac:dyDescent="0.25">
      <c r="A14445" s="85">
        <v>45642</v>
      </c>
      <c r="B14445" s="86" t="s">
        <v>517</v>
      </c>
      <c r="C14445" s="2">
        <v>2</v>
      </c>
    </row>
    <row r="14446" spans="1:3" ht="22.5" x14ac:dyDescent="0.25">
      <c r="A14446" s="85">
        <v>45642</v>
      </c>
      <c r="B14446" s="86" t="s">
        <v>576</v>
      </c>
      <c r="C14446" s="2">
        <v>2</v>
      </c>
    </row>
    <row r="14447" spans="1:3" x14ac:dyDescent="0.25">
      <c r="A14447" s="85">
        <v>45642</v>
      </c>
      <c r="B14447" s="87" t="s">
        <v>536</v>
      </c>
      <c r="C14447" s="2">
        <v>2</v>
      </c>
    </row>
    <row r="14448" spans="1:3" x14ac:dyDescent="0.25">
      <c r="A14448" s="85">
        <v>45642</v>
      </c>
      <c r="B14448" s="86" t="s">
        <v>524</v>
      </c>
      <c r="C14448" s="2">
        <v>2</v>
      </c>
    </row>
    <row r="14449" spans="1:3" ht="22.5" x14ac:dyDescent="0.25">
      <c r="A14449" s="85">
        <v>45642</v>
      </c>
      <c r="B14449" s="86" t="s">
        <v>563</v>
      </c>
      <c r="C14449" s="2">
        <v>2</v>
      </c>
    </row>
    <row r="14450" spans="1:3" ht="22.5" x14ac:dyDescent="0.25">
      <c r="A14450" s="85">
        <v>45642</v>
      </c>
      <c r="B14450" s="86" t="s">
        <v>549</v>
      </c>
      <c r="C14450" s="2">
        <v>2</v>
      </c>
    </row>
    <row r="14451" spans="1:3" ht="22.5" x14ac:dyDescent="0.25">
      <c r="A14451" s="85">
        <v>45642</v>
      </c>
      <c r="B14451" s="86" t="s">
        <v>558</v>
      </c>
      <c r="C14451" s="2">
        <v>1</v>
      </c>
    </row>
    <row r="14452" spans="1:3" ht="22.5" x14ac:dyDescent="0.25">
      <c r="A14452" s="85">
        <v>45642</v>
      </c>
      <c r="B14452" s="87" t="s">
        <v>529</v>
      </c>
      <c r="C14452" s="2">
        <v>2</v>
      </c>
    </row>
    <row r="14453" spans="1:3" ht="22.5" x14ac:dyDescent="0.25">
      <c r="A14453" s="85">
        <v>45642</v>
      </c>
      <c r="B14453" s="87" t="s">
        <v>531</v>
      </c>
      <c r="C14453" s="2">
        <v>2</v>
      </c>
    </row>
    <row r="14454" spans="1:3" x14ac:dyDescent="0.25">
      <c r="A14454" s="85">
        <v>45642</v>
      </c>
      <c r="B14454" s="87" t="s">
        <v>573</v>
      </c>
      <c r="C14454" s="2">
        <v>2</v>
      </c>
    </row>
    <row r="14455" spans="1:3" ht="22.5" x14ac:dyDescent="0.25">
      <c r="A14455" s="85">
        <v>45642</v>
      </c>
      <c r="B14455" s="87" t="s">
        <v>526</v>
      </c>
      <c r="C14455" s="2">
        <v>2</v>
      </c>
    </row>
    <row r="14456" spans="1:3" ht="22.5" x14ac:dyDescent="0.25">
      <c r="A14456" s="85">
        <v>45642</v>
      </c>
      <c r="B14456" s="87" t="s">
        <v>514</v>
      </c>
      <c r="C14456" s="2">
        <v>2</v>
      </c>
    </row>
    <row r="14457" spans="1:3" x14ac:dyDescent="0.25">
      <c r="A14457" s="85">
        <v>45642</v>
      </c>
      <c r="B14457" s="87" t="s">
        <v>519</v>
      </c>
      <c r="C14457" s="2">
        <v>2</v>
      </c>
    </row>
    <row r="14458" spans="1:3" ht="22.5" x14ac:dyDescent="0.25">
      <c r="A14458" s="85">
        <v>45642</v>
      </c>
      <c r="B14458" s="86" t="s">
        <v>534</v>
      </c>
      <c r="C14458" s="2">
        <v>2</v>
      </c>
    </row>
    <row r="14459" spans="1:3" x14ac:dyDescent="0.25">
      <c r="A14459" s="85">
        <v>45642</v>
      </c>
      <c r="B14459" s="86" t="s">
        <v>532</v>
      </c>
      <c r="C14459" s="2">
        <v>2</v>
      </c>
    </row>
    <row r="14460" spans="1:3" ht="22.5" x14ac:dyDescent="0.25">
      <c r="A14460" s="85">
        <v>45642</v>
      </c>
      <c r="B14460" s="87" t="s">
        <v>523</v>
      </c>
      <c r="C14460" s="2">
        <v>2</v>
      </c>
    </row>
    <row r="14461" spans="1:3" ht="22.5" x14ac:dyDescent="0.25">
      <c r="A14461" s="85">
        <v>45642</v>
      </c>
      <c r="B14461" s="86" t="s">
        <v>539</v>
      </c>
      <c r="C14461" s="2">
        <v>2</v>
      </c>
    </row>
    <row r="14462" spans="1:3" x14ac:dyDescent="0.25">
      <c r="A14462" s="85">
        <v>45642</v>
      </c>
      <c r="B14462" s="87" t="s">
        <v>527</v>
      </c>
      <c r="C14462" s="2">
        <v>2</v>
      </c>
    </row>
    <row r="14463" spans="1:3" ht="22.5" x14ac:dyDescent="0.25">
      <c r="A14463" s="85">
        <v>45642</v>
      </c>
      <c r="B14463" s="87" t="s">
        <v>537</v>
      </c>
      <c r="C14463" s="2">
        <v>2</v>
      </c>
    </row>
    <row r="14464" spans="1:3" x14ac:dyDescent="0.25">
      <c r="A14464" s="85">
        <v>45642</v>
      </c>
      <c r="B14464" s="86" t="s">
        <v>541</v>
      </c>
      <c r="C14464" s="2">
        <v>2</v>
      </c>
    </row>
    <row r="14465" spans="1:3" ht="22.5" x14ac:dyDescent="0.25">
      <c r="A14465" s="85">
        <v>45642</v>
      </c>
      <c r="B14465" s="87" t="s">
        <v>542</v>
      </c>
      <c r="C14465" s="2">
        <v>2</v>
      </c>
    </row>
    <row r="14466" spans="1:3" ht="22.5" x14ac:dyDescent="0.25">
      <c r="A14466" s="85">
        <v>45642</v>
      </c>
      <c r="B14466" s="86" t="s">
        <v>543</v>
      </c>
      <c r="C14466" s="2">
        <v>2</v>
      </c>
    </row>
    <row r="14467" spans="1:3" ht="22.5" x14ac:dyDescent="0.25">
      <c r="A14467" s="85">
        <v>45642</v>
      </c>
      <c r="B14467" s="86" t="s">
        <v>571</v>
      </c>
      <c r="C14467" s="2">
        <v>2</v>
      </c>
    </row>
    <row r="14468" spans="1:3" ht="22.5" x14ac:dyDescent="0.25">
      <c r="A14468" s="85">
        <v>45642</v>
      </c>
      <c r="B14468" s="86" t="s">
        <v>568</v>
      </c>
      <c r="C14468" s="2">
        <v>2</v>
      </c>
    </row>
    <row r="14469" spans="1:3" ht="22.5" x14ac:dyDescent="0.25">
      <c r="A14469" s="85">
        <v>45642</v>
      </c>
      <c r="B14469" s="87" t="s">
        <v>538</v>
      </c>
      <c r="C14469" s="2">
        <v>2</v>
      </c>
    </row>
    <row r="14470" spans="1:3" ht="22.5" x14ac:dyDescent="0.25">
      <c r="A14470" s="85">
        <v>45643</v>
      </c>
      <c r="B14470" s="86" t="s">
        <v>433</v>
      </c>
      <c r="C14470" s="2"/>
    </row>
    <row r="14471" spans="1:3" ht="22.5" x14ac:dyDescent="0.25">
      <c r="A14471" s="85">
        <v>45643</v>
      </c>
      <c r="B14471" s="86" t="s">
        <v>493</v>
      </c>
      <c r="C14471" s="2">
        <v>2</v>
      </c>
    </row>
    <row r="14472" spans="1:3" ht="22.5" x14ac:dyDescent="0.25">
      <c r="A14472" s="85">
        <v>45643</v>
      </c>
      <c r="B14472" s="86" t="s">
        <v>492</v>
      </c>
      <c r="C14472" s="2">
        <v>2</v>
      </c>
    </row>
    <row r="14473" spans="1:3" x14ac:dyDescent="0.25">
      <c r="A14473" s="85">
        <v>45643</v>
      </c>
      <c r="B14473" s="87" t="s">
        <v>498</v>
      </c>
      <c r="C14473" s="2">
        <v>2</v>
      </c>
    </row>
    <row r="14474" spans="1:3" ht="22.5" x14ac:dyDescent="0.25">
      <c r="A14474" s="85">
        <v>45643</v>
      </c>
      <c r="B14474" s="86" t="s">
        <v>499</v>
      </c>
      <c r="C14474" s="2">
        <v>2</v>
      </c>
    </row>
    <row r="14475" spans="1:3" ht="22.5" x14ac:dyDescent="0.25">
      <c r="A14475" s="85">
        <v>45643</v>
      </c>
      <c r="B14475" s="87" t="s">
        <v>496</v>
      </c>
      <c r="C14475" s="2">
        <v>2</v>
      </c>
    </row>
    <row r="14476" spans="1:3" ht="22.5" x14ac:dyDescent="0.25">
      <c r="A14476" s="85">
        <v>45643</v>
      </c>
      <c r="B14476" s="86" t="s">
        <v>489</v>
      </c>
      <c r="C14476" s="2">
        <v>2</v>
      </c>
    </row>
    <row r="14477" spans="1:3" ht="22.5" x14ac:dyDescent="0.25">
      <c r="A14477" s="85">
        <v>45643</v>
      </c>
      <c r="B14477" s="87" t="s">
        <v>550</v>
      </c>
      <c r="C14477" s="2"/>
    </row>
    <row r="14478" spans="1:3" ht="22.5" x14ac:dyDescent="0.25">
      <c r="A14478" s="85">
        <v>45643</v>
      </c>
      <c r="B14478" s="86" t="s">
        <v>574</v>
      </c>
      <c r="C14478" s="2"/>
    </row>
    <row r="14479" spans="1:3" ht="22.5" x14ac:dyDescent="0.25">
      <c r="A14479" s="85">
        <v>45643</v>
      </c>
      <c r="B14479" s="87" t="s">
        <v>548</v>
      </c>
      <c r="C14479" s="2">
        <v>2</v>
      </c>
    </row>
    <row r="14480" spans="1:3" ht="22.5" x14ac:dyDescent="0.25">
      <c r="A14480" s="85">
        <v>45643</v>
      </c>
      <c r="B14480" s="86" t="s">
        <v>491</v>
      </c>
      <c r="C14480" s="2"/>
    </row>
    <row r="14481" spans="1:3" ht="22.5" x14ac:dyDescent="0.25">
      <c r="A14481" s="85">
        <v>45643</v>
      </c>
      <c r="B14481" s="87" t="s">
        <v>535</v>
      </c>
      <c r="C14481" s="2"/>
    </row>
    <row r="14482" spans="1:3" ht="22.5" x14ac:dyDescent="0.25">
      <c r="A14482" s="85">
        <v>45643</v>
      </c>
      <c r="B14482" s="87" t="s">
        <v>503</v>
      </c>
      <c r="C14482" s="2">
        <v>2</v>
      </c>
    </row>
    <row r="14483" spans="1:3" x14ac:dyDescent="0.25">
      <c r="A14483" s="85">
        <v>45643</v>
      </c>
      <c r="B14483" s="87" t="s">
        <v>494</v>
      </c>
      <c r="C14483" s="2"/>
    </row>
    <row r="14484" spans="1:3" x14ac:dyDescent="0.25">
      <c r="A14484" s="85">
        <v>45643</v>
      </c>
      <c r="B14484" s="87" t="s">
        <v>495</v>
      </c>
      <c r="C14484" s="2"/>
    </row>
    <row r="14485" spans="1:3" ht="22.5" x14ac:dyDescent="0.25">
      <c r="A14485" s="85">
        <v>45643</v>
      </c>
      <c r="B14485" s="87" t="s">
        <v>514</v>
      </c>
      <c r="C14485" s="2"/>
    </row>
    <row r="14486" spans="1:3" ht="22.5" x14ac:dyDescent="0.25">
      <c r="A14486" s="85">
        <v>45643</v>
      </c>
      <c r="B14486" s="87" t="s">
        <v>500</v>
      </c>
      <c r="C14486" s="2">
        <v>2</v>
      </c>
    </row>
    <row r="14487" spans="1:3" x14ac:dyDescent="0.25">
      <c r="A14487" s="85">
        <v>45643</v>
      </c>
      <c r="B14487" s="87" t="s">
        <v>561</v>
      </c>
      <c r="C14487" s="2">
        <v>1</v>
      </c>
    </row>
    <row r="14488" spans="1:3" ht="22.5" x14ac:dyDescent="0.25">
      <c r="A14488" s="85">
        <v>45643</v>
      </c>
      <c r="B14488" s="87" t="s">
        <v>490</v>
      </c>
      <c r="C14488" s="2">
        <v>2</v>
      </c>
    </row>
    <row r="14489" spans="1:3" x14ac:dyDescent="0.25">
      <c r="A14489" s="85">
        <v>45643</v>
      </c>
      <c r="B14489" s="87" t="s">
        <v>506</v>
      </c>
      <c r="C14489" s="2"/>
    </row>
    <row r="14490" spans="1:3" ht="22.5" x14ac:dyDescent="0.25">
      <c r="A14490" s="85">
        <v>45643</v>
      </c>
      <c r="B14490" s="86" t="s">
        <v>526</v>
      </c>
      <c r="C14490" s="2">
        <v>1</v>
      </c>
    </row>
    <row r="14491" spans="1:3" ht="22.5" x14ac:dyDescent="0.25">
      <c r="A14491" s="85">
        <v>45643</v>
      </c>
      <c r="B14491" s="86" t="s">
        <v>508</v>
      </c>
      <c r="C14491" s="2">
        <v>1</v>
      </c>
    </row>
    <row r="14492" spans="1:3" x14ac:dyDescent="0.25">
      <c r="A14492" s="85">
        <v>45643</v>
      </c>
      <c r="B14492" s="87" t="s">
        <v>525</v>
      </c>
      <c r="C14492" s="2">
        <v>1</v>
      </c>
    </row>
    <row r="14493" spans="1:3" ht="22.5" x14ac:dyDescent="0.25">
      <c r="A14493" s="85">
        <v>45643</v>
      </c>
      <c r="B14493" s="86" t="s">
        <v>557</v>
      </c>
      <c r="C14493" s="2">
        <v>2</v>
      </c>
    </row>
    <row r="14494" spans="1:3" ht="22.5" x14ac:dyDescent="0.25">
      <c r="A14494" s="85">
        <v>45643</v>
      </c>
      <c r="B14494" s="86" t="s">
        <v>539</v>
      </c>
      <c r="C14494" s="2">
        <v>1</v>
      </c>
    </row>
    <row r="14495" spans="1:3" x14ac:dyDescent="0.25">
      <c r="A14495" s="85">
        <v>45643</v>
      </c>
      <c r="B14495" s="87" t="s">
        <v>420</v>
      </c>
      <c r="C14495" s="2">
        <v>2</v>
      </c>
    </row>
    <row r="14496" spans="1:3" ht="22.5" x14ac:dyDescent="0.25">
      <c r="A14496" s="85">
        <v>45643</v>
      </c>
      <c r="B14496" s="86" t="s">
        <v>512</v>
      </c>
      <c r="C14496" s="2">
        <v>2</v>
      </c>
    </row>
    <row r="14497" spans="1:3" x14ac:dyDescent="0.25">
      <c r="A14497" s="85">
        <v>45643</v>
      </c>
      <c r="B14497" s="87" t="s">
        <v>502</v>
      </c>
      <c r="C14497" s="2">
        <v>2</v>
      </c>
    </row>
    <row r="14498" spans="1:3" x14ac:dyDescent="0.25">
      <c r="A14498" s="85">
        <v>45643</v>
      </c>
      <c r="B14498" s="87" t="s">
        <v>516</v>
      </c>
      <c r="C14498" s="2">
        <v>2</v>
      </c>
    </row>
    <row r="14499" spans="1:3" ht="22.5" x14ac:dyDescent="0.25">
      <c r="A14499" s="85">
        <v>45643</v>
      </c>
      <c r="B14499" s="87" t="s">
        <v>569</v>
      </c>
      <c r="C14499" s="2">
        <v>2</v>
      </c>
    </row>
    <row r="14500" spans="1:3" x14ac:dyDescent="0.25">
      <c r="A14500" s="85">
        <v>45643</v>
      </c>
      <c r="B14500" s="86" t="s">
        <v>507</v>
      </c>
      <c r="C14500" s="2">
        <v>2</v>
      </c>
    </row>
    <row r="14501" spans="1:3" ht="22.5" x14ac:dyDescent="0.25">
      <c r="A14501" s="85">
        <v>45643</v>
      </c>
      <c r="B14501" s="87" t="s">
        <v>538</v>
      </c>
      <c r="C14501" s="2"/>
    </row>
    <row r="14502" spans="1:3" ht="22.5" x14ac:dyDescent="0.25">
      <c r="A14502" s="85">
        <v>45643</v>
      </c>
      <c r="B14502" s="86" t="s">
        <v>533</v>
      </c>
      <c r="C14502" s="2">
        <v>2</v>
      </c>
    </row>
    <row r="14503" spans="1:3" x14ac:dyDescent="0.25">
      <c r="A14503" s="85">
        <v>45643</v>
      </c>
      <c r="B14503" s="87" t="s">
        <v>518</v>
      </c>
      <c r="C14503" s="2">
        <v>2</v>
      </c>
    </row>
    <row r="14504" spans="1:3" ht="22.5" x14ac:dyDescent="0.25">
      <c r="A14504" s="85">
        <v>45643</v>
      </c>
      <c r="B14504" s="86" t="s">
        <v>510</v>
      </c>
      <c r="C14504" s="2">
        <v>2</v>
      </c>
    </row>
    <row r="14505" spans="1:3" ht="22.5" x14ac:dyDescent="0.25">
      <c r="A14505" s="85">
        <v>45643</v>
      </c>
      <c r="B14505" s="86" t="s">
        <v>572</v>
      </c>
      <c r="C14505" s="2">
        <v>1</v>
      </c>
    </row>
    <row r="14506" spans="1:3" x14ac:dyDescent="0.25">
      <c r="A14506" s="85">
        <v>45643</v>
      </c>
      <c r="B14506" s="87" t="s">
        <v>519</v>
      </c>
      <c r="C14506" s="2">
        <v>2</v>
      </c>
    </row>
    <row r="14507" spans="1:3" x14ac:dyDescent="0.25">
      <c r="A14507" s="85">
        <v>45643</v>
      </c>
      <c r="B14507" s="86" t="s">
        <v>520</v>
      </c>
      <c r="C14507" s="2"/>
    </row>
    <row r="14508" spans="1:3" x14ac:dyDescent="0.25">
      <c r="A14508" s="85">
        <v>45643</v>
      </c>
      <c r="B14508" s="86" t="s">
        <v>547</v>
      </c>
      <c r="C14508" s="2">
        <v>2</v>
      </c>
    </row>
    <row r="14509" spans="1:3" ht="22.5" x14ac:dyDescent="0.25">
      <c r="A14509" s="85">
        <v>45643</v>
      </c>
      <c r="B14509" s="86" t="s">
        <v>517</v>
      </c>
      <c r="C14509" s="2">
        <v>2</v>
      </c>
    </row>
    <row r="14510" spans="1:3" x14ac:dyDescent="0.25">
      <c r="A14510" s="85">
        <v>45643</v>
      </c>
      <c r="B14510" s="87" t="s">
        <v>524</v>
      </c>
      <c r="C14510" s="2">
        <v>2</v>
      </c>
    </row>
    <row r="14511" spans="1:3" ht="22.5" x14ac:dyDescent="0.25">
      <c r="A14511" s="85">
        <v>45643</v>
      </c>
      <c r="B14511" s="87" t="s">
        <v>505</v>
      </c>
      <c r="C14511" s="2">
        <v>2</v>
      </c>
    </row>
    <row r="14512" spans="1:3" ht="22.5" x14ac:dyDescent="0.25">
      <c r="A14512" s="85">
        <v>45643</v>
      </c>
      <c r="B14512" s="87" t="s">
        <v>577</v>
      </c>
      <c r="C14512" s="2">
        <v>2</v>
      </c>
    </row>
    <row r="14513" spans="1:3" x14ac:dyDescent="0.25">
      <c r="A14513" s="85">
        <v>45643</v>
      </c>
      <c r="B14513" s="87" t="s">
        <v>546</v>
      </c>
      <c r="C14513" s="2">
        <v>1</v>
      </c>
    </row>
    <row r="14514" spans="1:3" ht="22.5" x14ac:dyDescent="0.25">
      <c r="A14514" s="85">
        <v>45643</v>
      </c>
      <c r="B14514" s="87" t="s">
        <v>427</v>
      </c>
      <c r="C14514" s="2">
        <v>2</v>
      </c>
    </row>
    <row r="14515" spans="1:3" ht="22.5" x14ac:dyDescent="0.25">
      <c r="A14515" s="85">
        <v>45643</v>
      </c>
      <c r="B14515" s="86" t="s">
        <v>528</v>
      </c>
      <c r="C14515" s="2">
        <v>2</v>
      </c>
    </row>
    <row r="14516" spans="1:3" ht="22.5" x14ac:dyDescent="0.25">
      <c r="A14516" s="85">
        <v>45643</v>
      </c>
      <c r="B14516" s="87" t="s">
        <v>522</v>
      </c>
      <c r="C14516" s="2">
        <v>2</v>
      </c>
    </row>
    <row r="14517" spans="1:3" ht="22.5" x14ac:dyDescent="0.25">
      <c r="A14517" s="85">
        <v>45643</v>
      </c>
      <c r="B14517" s="86" t="s">
        <v>571</v>
      </c>
      <c r="C14517" s="2">
        <v>2</v>
      </c>
    </row>
    <row r="14518" spans="1:3" ht="22.5" x14ac:dyDescent="0.25">
      <c r="A14518" s="85">
        <v>45643</v>
      </c>
      <c r="B14518" s="87" t="s">
        <v>576</v>
      </c>
      <c r="C14518" s="2">
        <v>2</v>
      </c>
    </row>
    <row r="14519" spans="1:3" ht="22.5" x14ac:dyDescent="0.25">
      <c r="A14519" s="85">
        <v>45643</v>
      </c>
      <c r="B14519" s="86" t="s">
        <v>531</v>
      </c>
      <c r="C14519" s="2">
        <v>2</v>
      </c>
    </row>
    <row r="14520" spans="1:3" x14ac:dyDescent="0.25">
      <c r="A14520" s="85">
        <v>45643</v>
      </c>
      <c r="B14520" s="87" t="s">
        <v>573</v>
      </c>
      <c r="C14520" s="2">
        <v>2</v>
      </c>
    </row>
    <row r="14521" spans="1:3" ht="22.5" x14ac:dyDescent="0.25">
      <c r="A14521" s="85">
        <v>45643</v>
      </c>
      <c r="B14521" s="86" t="s">
        <v>534</v>
      </c>
      <c r="C14521" s="2">
        <v>2</v>
      </c>
    </row>
    <row r="14522" spans="1:3" ht="22.5" x14ac:dyDescent="0.25">
      <c r="A14522" s="85">
        <v>45643</v>
      </c>
      <c r="B14522" s="86" t="s">
        <v>529</v>
      </c>
      <c r="C14522" s="2">
        <v>2</v>
      </c>
    </row>
    <row r="14523" spans="1:3" ht="22.5" x14ac:dyDescent="0.25">
      <c r="A14523" s="85">
        <v>45643</v>
      </c>
      <c r="B14523" s="86" t="s">
        <v>523</v>
      </c>
      <c r="C14523" s="2">
        <v>2</v>
      </c>
    </row>
    <row r="14524" spans="1:3" ht="22.5" x14ac:dyDescent="0.25">
      <c r="A14524" s="85">
        <v>45643</v>
      </c>
      <c r="B14524" s="86" t="s">
        <v>540</v>
      </c>
      <c r="C14524" s="2">
        <v>2</v>
      </c>
    </row>
    <row r="14525" spans="1:3" x14ac:dyDescent="0.25">
      <c r="A14525" s="85">
        <v>45643</v>
      </c>
      <c r="B14525" s="87" t="s">
        <v>532</v>
      </c>
      <c r="C14525" s="2">
        <v>2</v>
      </c>
    </row>
    <row r="14526" spans="1:3" x14ac:dyDescent="0.25">
      <c r="A14526" s="85">
        <v>45643</v>
      </c>
      <c r="B14526" s="87" t="s">
        <v>536</v>
      </c>
      <c r="C14526" s="2">
        <v>2</v>
      </c>
    </row>
    <row r="14527" spans="1:3" ht="22.5" x14ac:dyDescent="0.25">
      <c r="A14527" s="85">
        <v>45643</v>
      </c>
      <c r="B14527" s="87" t="s">
        <v>542</v>
      </c>
      <c r="C14527" s="2">
        <v>2</v>
      </c>
    </row>
    <row r="14528" spans="1:3" ht="22.5" x14ac:dyDescent="0.25">
      <c r="A14528" s="85">
        <v>45643</v>
      </c>
      <c r="B14528" s="86" t="s">
        <v>537</v>
      </c>
      <c r="C14528" s="2">
        <v>2</v>
      </c>
    </row>
    <row r="14529" spans="1:3" ht="22.5" x14ac:dyDescent="0.25">
      <c r="A14529" s="85">
        <v>45643</v>
      </c>
      <c r="B14529" s="86" t="s">
        <v>549</v>
      </c>
      <c r="C14529" s="2">
        <v>2</v>
      </c>
    </row>
    <row r="14530" spans="1:3" ht="22.5" x14ac:dyDescent="0.25">
      <c r="A14530" s="85">
        <v>45643</v>
      </c>
      <c r="B14530" s="86" t="s">
        <v>629</v>
      </c>
      <c r="C14530" s="2">
        <v>2</v>
      </c>
    </row>
    <row r="14531" spans="1:3" x14ac:dyDescent="0.25">
      <c r="A14531" s="85">
        <v>45643</v>
      </c>
      <c r="B14531" s="86" t="s">
        <v>527</v>
      </c>
      <c r="C14531" s="2">
        <v>2</v>
      </c>
    </row>
    <row r="14532" spans="1:3" ht="22.5" x14ac:dyDescent="0.25">
      <c r="A14532" s="85">
        <v>45643</v>
      </c>
      <c r="B14532" s="87" t="s">
        <v>563</v>
      </c>
      <c r="C14532" s="2">
        <v>2</v>
      </c>
    </row>
    <row r="14533" spans="1:3" x14ac:dyDescent="0.25">
      <c r="A14533" s="85">
        <v>45643</v>
      </c>
      <c r="B14533" s="86" t="s">
        <v>541</v>
      </c>
      <c r="C14533" s="2">
        <v>2</v>
      </c>
    </row>
    <row r="14534" spans="1:3" x14ac:dyDescent="0.25">
      <c r="A14534" s="85">
        <v>45643</v>
      </c>
      <c r="B14534" s="87" t="s">
        <v>582</v>
      </c>
      <c r="C14534" s="2">
        <v>2</v>
      </c>
    </row>
    <row r="14535" spans="1:3" x14ac:dyDescent="0.25">
      <c r="A14535" s="85">
        <v>45643</v>
      </c>
      <c r="B14535" s="86" t="s">
        <v>570</v>
      </c>
      <c r="C14535" s="2">
        <v>2</v>
      </c>
    </row>
    <row r="14536" spans="1:3" ht="22.5" x14ac:dyDescent="0.25">
      <c r="A14536" s="85">
        <v>45643</v>
      </c>
      <c r="B14536" s="86" t="s">
        <v>558</v>
      </c>
      <c r="C14536" s="2">
        <v>2</v>
      </c>
    </row>
    <row r="14537" spans="1:3" ht="22.5" x14ac:dyDescent="0.25">
      <c r="A14537" s="85">
        <v>45643</v>
      </c>
      <c r="B14537" s="86" t="s">
        <v>543</v>
      </c>
      <c r="C14537" s="2">
        <v>2</v>
      </c>
    </row>
    <row r="14538" spans="1:3" ht="22.5" x14ac:dyDescent="0.25">
      <c r="A14538" s="85">
        <v>45643</v>
      </c>
      <c r="B14538" s="86" t="s">
        <v>568</v>
      </c>
      <c r="C14538" s="2">
        <v>2</v>
      </c>
    </row>
    <row r="14539" spans="1:3" x14ac:dyDescent="0.25">
      <c r="A14539" s="85">
        <v>45644</v>
      </c>
      <c r="B14539" s="87" t="s">
        <v>580</v>
      </c>
      <c r="C14539" s="2">
        <v>2</v>
      </c>
    </row>
    <row r="14540" spans="1:3" ht="22.5" x14ac:dyDescent="0.25">
      <c r="A14540" s="85">
        <v>45644</v>
      </c>
      <c r="B14540" s="86" t="s">
        <v>550</v>
      </c>
      <c r="C14540" s="2"/>
    </row>
    <row r="14541" spans="1:3" ht="22.5" x14ac:dyDescent="0.25">
      <c r="A14541" s="85">
        <v>45644</v>
      </c>
      <c r="B14541" s="86" t="s">
        <v>499</v>
      </c>
      <c r="C14541" s="2">
        <v>2</v>
      </c>
    </row>
    <row r="14542" spans="1:3" ht="22.5" x14ac:dyDescent="0.25">
      <c r="A14542" s="85">
        <v>45644</v>
      </c>
      <c r="B14542" s="86" t="s">
        <v>433</v>
      </c>
      <c r="C14542" s="2"/>
    </row>
    <row r="14543" spans="1:3" ht="22.5" x14ac:dyDescent="0.25">
      <c r="A14543" s="85">
        <v>45644</v>
      </c>
      <c r="B14543" s="87" t="s">
        <v>496</v>
      </c>
      <c r="C14543" s="2">
        <v>2</v>
      </c>
    </row>
    <row r="14544" spans="1:3" ht="22.5" x14ac:dyDescent="0.25">
      <c r="A14544" s="85">
        <v>45644</v>
      </c>
      <c r="B14544" s="87" t="s">
        <v>581</v>
      </c>
      <c r="C14544" s="2"/>
    </row>
    <row r="14545" spans="1:3" ht="22.5" x14ac:dyDescent="0.25">
      <c r="A14545" s="85">
        <v>45644</v>
      </c>
      <c r="B14545" s="87" t="s">
        <v>548</v>
      </c>
      <c r="C14545" s="2">
        <v>2</v>
      </c>
    </row>
    <row r="14546" spans="1:3" ht="22.5" x14ac:dyDescent="0.25">
      <c r="A14546" s="85">
        <v>45644</v>
      </c>
      <c r="B14546" s="87" t="s">
        <v>565</v>
      </c>
      <c r="C14546" s="2"/>
    </row>
    <row r="14547" spans="1:3" x14ac:dyDescent="0.25">
      <c r="A14547" s="85">
        <v>45644</v>
      </c>
      <c r="B14547" s="87" t="s">
        <v>498</v>
      </c>
      <c r="C14547" s="2">
        <v>2</v>
      </c>
    </row>
    <row r="14548" spans="1:3" x14ac:dyDescent="0.25">
      <c r="A14548" s="85">
        <v>45644</v>
      </c>
      <c r="B14548" s="86" t="s">
        <v>494</v>
      </c>
      <c r="C14548" s="2"/>
    </row>
    <row r="14549" spans="1:3" ht="22.5" x14ac:dyDescent="0.25">
      <c r="A14549" s="85">
        <v>45644</v>
      </c>
      <c r="B14549" s="86" t="s">
        <v>491</v>
      </c>
      <c r="C14549" s="2"/>
    </row>
    <row r="14550" spans="1:3" x14ac:dyDescent="0.25">
      <c r="A14550" s="85">
        <v>45644</v>
      </c>
      <c r="B14550" s="86" t="s">
        <v>509</v>
      </c>
      <c r="C14550" s="2">
        <v>2</v>
      </c>
    </row>
    <row r="14551" spans="1:3" ht="22.5" x14ac:dyDescent="0.25">
      <c r="A14551" s="85">
        <v>45644</v>
      </c>
      <c r="B14551" s="87" t="s">
        <v>551</v>
      </c>
      <c r="C14551" s="2">
        <v>2</v>
      </c>
    </row>
    <row r="14552" spans="1:3" ht="22.5" x14ac:dyDescent="0.25">
      <c r="A14552" s="85">
        <v>45644</v>
      </c>
      <c r="B14552" s="87" t="s">
        <v>439</v>
      </c>
      <c r="C14552" s="2">
        <v>2</v>
      </c>
    </row>
    <row r="14553" spans="1:3" x14ac:dyDescent="0.25">
      <c r="A14553" s="85">
        <v>45644</v>
      </c>
      <c r="B14553" s="86" t="s">
        <v>495</v>
      </c>
      <c r="C14553" s="2"/>
    </row>
    <row r="14554" spans="1:3" ht="22.5" x14ac:dyDescent="0.25">
      <c r="A14554" s="85">
        <v>45644</v>
      </c>
      <c r="B14554" s="87" t="s">
        <v>552</v>
      </c>
      <c r="C14554" s="2">
        <v>2</v>
      </c>
    </row>
    <row r="14555" spans="1:3" ht="22.5" x14ac:dyDescent="0.25">
      <c r="A14555" s="85">
        <v>45644</v>
      </c>
      <c r="B14555" s="86" t="s">
        <v>493</v>
      </c>
      <c r="C14555" s="2">
        <v>2</v>
      </c>
    </row>
    <row r="14556" spans="1:3" ht="22.5" x14ac:dyDescent="0.25">
      <c r="A14556" s="85">
        <v>45644</v>
      </c>
      <c r="B14556" s="86" t="s">
        <v>549</v>
      </c>
      <c r="C14556" s="2">
        <v>2</v>
      </c>
    </row>
    <row r="14557" spans="1:3" x14ac:dyDescent="0.25">
      <c r="A14557" s="85">
        <v>45644</v>
      </c>
      <c r="B14557" s="86" t="s">
        <v>525</v>
      </c>
      <c r="C14557" s="2">
        <v>1</v>
      </c>
    </row>
    <row r="14558" spans="1:3" x14ac:dyDescent="0.25">
      <c r="A14558" s="85">
        <v>45644</v>
      </c>
      <c r="B14558" s="86" t="s">
        <v>502</v>
      </c>
      <c r="C14558" s="2">
        <v>1</v>
      </c>
    </row>
    <row r="14559" spans="1:3" ht="22.5" x14ac:dyDescent="0.25">
      <c r="A14559" s="85">
        <v>45644</v>
      </c>
      <c r="B14559" s="86" t="s">
        <v>490</v>
      </c>
      <c r="C14559" s="2">
        <v>2</v>
      </c>
    </row>
    <row r="14560" spans="1:3" ht="22.5" x14ac:dyDescent="0.25">
      <c r="A14560" s="85">
        <v>45644</v>
      </c>
      <c r="B14560" s="86" t="s">
        <v>555</v>
      </c>
      <c r="C14560" s="2">
        <v>1</v>
      </c>
    </row>
    <row r="14561" spans="1:3" ht="22.5" x14ac:dyDescent="0.25">
      <c r="A14561" s="85">
        <v>45644</v>
      </c>
      <c r="B14561" s="87" t="s">
        <v>500</v>
      </c>
      <c r="C14561" s="2">
        <v>2</v>
      </c>
    </row>
    <row r="14562" spans="1:3" ht="22.5" x14ac:dyDescent="0.25">
      <c r="A14562" s="85">
        <v>45644</v>
      </c>
      <c r="B14562" s="87" t="s">
        <v>512</v>
      </c>
      <c r="C14562" s="2">
        <v>2</v>
      </c>
    </row>
    <row r="14563" spans="1:3" ht="22.5" x14ac:dyDescent="0.25">
      <c r="A14563" s="85">
        <v>45644</v>
      </c>
      <c r="B14563" s="87" t="s">
        <v>557</v>
      </c>
      <c r="C14563" s="2">
        <v>2</v>
      </c>
    </row>
    <row r="14564" spans="1:3" x14ac:dyDescent="0.25">
      <c r="A14564" s="85">
        <v>45644</v>
      </c>
      <c r="B14564" s="86" t="s">
        <v>561</v>
      </c>
      <c r="C14564" s="2">
        <v>1</v>
      </c>
    </row>
    <row r="14565" spans="1:3" ht="22.5" x14ac:dyDescent="0.25">
      <c r="A14565" s="85">
        <v>45644</v>
      </c>
      <c r="B14565" s="87" t="s">
        <v>503</v>
      </c>
      <c r="C14565" s="2">
        <v>2</v>
      </c>
    </row>
    <row r="14566" spans="1:3" ht="22.5" x14ac:dyDescent="0.25">
      <c r="A14566" s="85">
        <v>45644</v>
      </c>
      <c r="B14566" s="87" t="s">
        <v>533</v>
      </c>
      <c r="C14566" s="2">
        <v>2</v>
      </c>
    </row>
    <row r="14567" spans="1:3" ht="22.5" x14ac:dyDescent="0.25">
      <c r="A14567" s="85">
        <v>45644</v>
      </c>
      <c r="B14567" s="87" t="s">
        <v>560</v>
      </c>
      <c r="C14567" s="2">
        <v>2</v>
      </c>
    </row>
    <row r="14568" spans="1:3" x14ac:dyDescent="0.25">
      <c r="A14568" s="85">
        <v>45644</v>
      </c>
      <c r="B14568" s="87" t="s">
        <v>516</v>
      </c>
      <c r="C14568" s="2">
        <v>2</v>
      </c>
    </row>
    <row r="14569" spans="1:3" ht="22.5" x14ac:dyDescent="0.25">
      <c r="A14569" s="85">
        <v>45644</v>
      </c>
      <c r="B14569" s="86" t="s">
        <v>510</v>
      </c>
      <c r="C14569" s="2">
        <v>2</v>
      </c>
    </row>
    <row r="14570" spans="1:3" ht="22.5" x14ac:dyDescent="0.25">
      <c r="A14570" s="85">
        <v>45644</v>
      </c>
      <c r="B14570" s="87" t="s">
        <v>515</v>
      </c>
      <c r="C14570" s="2">
        <v>2</v>
      </c>
    </row>
    <row r="14571" spans="1:3" ht="22.5" x14ac:dyDescent="0.25">
      <c r="A14571" s="85">
        <v>45644</v>
      </c>
      <c r="B14571" s="87" t="s">
        <v>535</v>
      </c>
      <c r="C14571" s="2">
        <v>2</v>
      </c>
    </row>
    <row r="14572" spans="1:3" ht="22.5" x14ac:dyDescent="0.25">
      <c r="A14572" s="85">
        <v>45644</v>
      </c>
      <c r="B14572" s="87" t="s">
        <v>558</v>
      </c>
      <c r="C14572" s="2">
        <v>1</v>
      </c>
    </row>
    <row r="14573" spans="1:3" ht="22.5" x14ac:dyDescent="0.25">
      <c r="A14573" s="85">
        <v>45644</v>
      </c>
      <c r="B14573" s="87" t="s">
        <v>629</v>
      </c>
      <c r="C14573" s="2">
        <v>2</v>
      </c>
    </row>
    <row r="14574" spans="1:3" ht="22.5" x14ac:dyDescent="0.25">
      <c r="A14574" s="85">
        <v>45644</v>
      </c>
      <c r="B14574" s="87" t="s">
        <v>505</v>
      </c>
      <c r="C14574" s="2">
        <v>2</v>
      </c>
    </row>
    <row r="14575" spans="1:3" ht="22.5" x14ac:dyDescent="0.25">
      <c r="A14575" s="85">
        <v>45644</v>
      </c>
      <c r="B14575" s="87" t="s">
        <v>563</v>
      </c>
      <c r="C14575" s="2">
        <v>1</v>
      </c>
    </row>
    <row r="14576" spans="1:3" x14ac:dyDescent="0.25">
      <c r="A14576" s="85">
        <v>45644</v>
      </c>
      <c r="B14576" s="86" t="s">
        <v>518</v>
      </c>
      <c r="C14576" s="2">
        <v>2</v>
      </c>
    </row>
    <row r="14577" spans="1:3" ht="22.5" x14ac:dyDescent="0.25">
      <c r="A14577" s="85">
        <v>45644</v>
      </c>
      <c r="B14577" s="86" t="s">
        <v>572</v>
      </c>
      <c r="C14577" s="2">
        <v>1</v>
      </c>
    </row>
    <row r="14578" spans="1:3" x14ac:dyDescent="0.25">
      <c r="A14578" s="85">
        <v>45644</v>
      </c>
      <c r="B14578" s="86" t="s">
        <v>520</v>
      </c>
      <c r="C14578" s="2"/>
    </row>
    <row r="14579" spans="1:3" ht="22.5" x14ac:dyDescent="0.25">
      <c r="A14579" s="85">
        <v>45644</v>
      </c>
      <c r="B14579" s="86" t="s">
        <v>529</v>
      </c>
      <c r="C14579" s="2">
        <v>2</v>
      </c>
    </row>
    <row r="14580" spans="1:3" x14ac:dyDescent="0.25">
      <c r="A14580" s="85">
        <v>45644</v>
      </c>
      <c r="B14580" s="86" t="s">
        <v>513</v>
      </c>
      <c r="C14580" s="2">
        <v>2</v>
      </c>
    </row>
    <row r="14581" spans="1:3" x14ac:dyDescent="0.25">
      <c r="A14581" s="85">
        <v>45644</v>
      </c>
      <c r="B14581" s="87" t="s">
        <v>420</v>
      </c>
      <c r="C14581" s="2">
        <v>2</v>
      </c>
    </row>
    <row r="14582" spans="1:3" x14ac:dyDescent="0.25">
      <c r="A14582" s="85">
        <v>45644</v>
      </c>
      <c r="B14582" s="87" t="s">
        <v>519</v>
      </c>
      <c r="C14582" s="2">
        <v>2</v>
      </c>
    </row>
    <row r="14583" spans="1:3" ht="22.5" x14ac:dyDescent="0.25">
      <c r="A14583" s="85">
        <v>45644</v>
      </c>
      <c r="B14583" s="86" t="s">
        <v>526</v>
      </c>
      <c r="C14583" s="2">
        <v>2</v>
      </c>
    </row>
    <row r="14584" spans="1:3" x14ac:dyDescent="0.25">
      <c r="A14584" s="85">
        <v>45644</v>
      </c>
      <c r="B14584" s="87" t="s">
        <v>507</v>
      </c>
      <c r="C14584" s="2">
        <v>2</v>
      </c>
    </row>
    <row r="14585" spans="1:3" ht="22.5" x14ac:dyDescent="0.25">
      <c r="A14585" s="85">
        <v>45644</v>
      </c>
      <c r="B14585" s="86" t="s">
        <v>517</v>
      </c>
      <c r="C14585" s="2">
        <v>2</v>
      </c>
    </row>
    <row r="14586" spans="1:3" ht="22.5" x14ac:dyDescent="0.25">
      <c r="A14586" s="85">
        <v>45644</v>
      </c>
      <c r="B14586" s="87" t="s">
        <v>531</v>
      </c>
      <c r="C14586" s="2">
        <v>2</v>
      </c>
    </row>
    <row r="14587" spans="1:3" x14ac:dyDescent="0.25">
      <c r="A14587" s="85">
        <v>45644</v>
      </c>
      <c r="B14587" s="86" t="s">
        <v>524</v>
      </c>
      <c r="C14587" s="2">
        <v>2</v>
      </c>
    </row>
    <row r="14588" spans="1:3" ht="22.5" x14ac:dyDescent="0.25">
      <c r="A14588" s="85">
        <v>45644</v>
      </c>
      <c r="B14588" s="86" t="s">
        <v>523</v>
      </c>
      <c r="C14588" s="2">
        <v>2</v>
      </c>
    </row>
    <row r="14589" spans="1:3" x14ac:dyDescent="0.25">
      <c r="A14589" s="85">
        <v>45644</v>
      </c>
      <c r="B14589" s="87" t="s">
        <v>527</v>
      </c>
      <c r="C14589" s="2">
        <v>2</v>
      </c>
    </row>
    <row r="14590" spans="1:3" x14ac:dyDescent="0.25">
      <c r="A14590" s="85">
        <v>45644</v>
      </c>
      <c r="B14590" s="86" t="s">
        <v>573</v>
      </c>
      <c r="C14590" s="2">
        <v>2</v>
      </c>
    </row>
    <row r="14591" spans="1:3" ht="22.5" x14ac:dyDescent="0.25">
      <c r="A14591" s="85">
        <v>45644</v>
      </c>
      <c r="B14591" s="87" t="s">
        <v>501</v>
      </c>
      <c r="C14591" s="2">
        <v>2</v>
      </c>
    </row>
    <row r="14592" spans="1:3" ht="22.5" x14ac:dyDescent="0.25">
      <c r="A14592" s="85">
        <v>45644</v>
      </c>
      <c r="B14592" s="87" t="s">
        <v>522</v>
      </c>
      <c r="C14592" s="2">
        <v>2</v>
      </c>
    </row>
    <row r="14593" spans="1:3" ht="22.5" x14ac:dyDescent="0.25">
      <c r="A14593" s="85">
        <v>45644</v>
      </c>
      <c r="B14593" s="86" t="s">
        <v>530</v>
      </c>
      <c r="C14593" s="2">
        <v>2</v>
      </c>
    </row>
    <row r="14594" spans="1:3" ht="22.5" x14ac:dyDescent="0.25">
      <c r="A14594" s="85">
        <v>45644</v>
      </c>
      <c r="B14594" s="86" t="s">
        <v>427</v>
      </c>
      <c r="C14594" s="2">
        <v>2</v>
      </c>
    </row>
    <row r="14595" spans="1:3" ht="22.5" x14ac:dyDescent="0.25">
      <c r="A14595" s="85">
        <v>45644</v>
      </c>
      <c r="B14595" s="86" t="s">
        <v>577</v>
      </c>
      <c r="C14595" s="2">
        <v>2</v>
      </c>
    </row>
    <row r="14596" spans="1:3" x14ac:dyDescent="0.25">
      <c r="A14596" s="85">
        <v>45644</v>
      </c>
      <c r="B14596" s="87" t="s">
        <v>562</v>
      </c>
      <c r="C14596" s="2">
        <v>2</v>
      </c>
    </row>
    <row r="14597" spans="1:3" ht="22.5" x14ac:dyDescent="0.25">
      <c r="A14597" s="85">
        <v>45644</v>
      </c>
      <c r="B14597" s="86" t="s">
        <v>540</v>
      </c>
      <c r="C14597" s="2">
        <v>2</v>
      </c>
    </row>
    <row r="14598" spans="1:3" x14ac:dyDescent="0.25">
      <c r="A14598" s="85">
        <v>45644</v>
      </c>
      <c r="B14598" s="87" t="s">
        <v>532</v>
      </c>
      <c r="C14598" s="2">
        <v>2</v>
      </c>
    </row>
    <row r="14599" spans="1:3" ht="22.5" x14ac:dyDescent="0.25">
      <c r="A14599" s="85">
        <v>45644</v>
      </c>
      <c r="B14599" s="86" t="s">
        <v>537</v>
      </c>
      <c r="C14599" s="2">
        <v>2</v>
      </c>
    </row>
    <row r="14600" spans="1:3" ht="22.5" x14ac:dyDescent="0.25">
      <c r="A14600" s="85">
        <v>45644</v>
      </c>
      <c r="B14600" s="87" t="s">
        <v>576</v>
      </c>
      <c r="C14600" s="2">
        <v>2</v>
      </c>
    </row>
    <row r="14601" spans="1:3" x14ac:dyDescent="0.25">
      <c r="A14601" s="85">
        <v>45644</v>
      </c>
      <c r="B14601" s="87" t="s">
        <v>536</v>
      </c>
      <c r="C14601" s="2">
        <v>2</v>
      </c>
    </row>
    <row r="14602" spans="1:3" ht="22.5" x14ac:dyDescent="0.25">
      <c r="A14602" s="85">
        <v>45644</v>
      </c>
      <c r="B14602" s="86" t="s">
        <v>539</v>
      </c>
      <c r="C14602" s="2">
        <v>2</v>
      </c>
    </row>
    <row r="14603" spans="1:3" ht="22.5" x14ac:dyDescent="0.25">
      <c r="A14603" s="85">
        <v>45644</v>
      </c>
      <c r="B14603" s="86" t="s">
        <v>542</v>
      </c>
      <c r="C14603" s="2">
        <v>2</v>
      </c>
    </row>
    <row r="14604" spans="1:3" ht="22.5" x14ac:dyDescent="0.25">
      <c r="A14604" s="85">
        <v>45644</v>
      </c>
      <c r="B14604" s="86" t="s">
        <v>543</v>
      </c>
      <c r="C14604" s="2">
        <v>2</v>
      </c>
    </row>
    <row r="14605" spans="1:3" x14ac:dyDescent="0.25">
      <c r="A14605" s="85">
        <v>45644</v>
      </c>
      <c r="B14605" s="86" t="s">
        <v>582</v>
      </c>
      <c r="C14605" s="2">
        <v>2</v>
      </c>
    </row>
    <row r="14606" spans="1:3" x14ac:dyDescent="0.25">
      <c r="A14606" s="85">
        <v>45644</v>
      </c>
      <c r="B14606" s="86" t="s">
        <v>541</v>
      </c>
      <c r="C14606" s="2">
        <v>2</v>
      </c>
    </row>
    <row r="14607" spans="1:3" ht="22.5" x14ac:dyDescent="0.25">
      <c r="A14607" s="85">
        <v>45644</v>
      </c>
      <c r="B14607" s="87" t="s">
        <v>568</v>
      </c>
      <c r="C14607" s="2">
        <v>2</v>
      </c>
    </row>
    <row r="14608" spans="1:3" ht="22.5" x14ac:dyDescent="0.25">
      <c r="A14608" s="85">
        <v>45645</v>
      </c>
      <c r="B14608" s="87" t="s">
        <v>548</v>
      </c>
      <c r="C14608" s="2">
        <v>2</v>
      </c>
    </row>
    <row r="14609" spans="1:3" x14ac:dyDescent="0.25">
      <c r="A14609" s="85">
        <v>45645</v>
      </c>
      <c r="B14609" s="86" t="s">
        <v>498</v>
      </c>
      <c r="C14609" s="2">
        <v>2</v>
      </c>
    </row>
    <row r="14610" spans="1:3" ht="22.5" x14ac:dyDescent="0.25">
      <c r="A14610" s="85">
        <v>45645</v>
      </c>
      <c r="B14610" s="86" t="s">
        <v>489</v>
      </c>
      <c r="C14610" s="2"/>
    </row>
    <row r="14611" spans="1:3" x14ac:dyDescent="0.25">
      <c r="A14611" s="85">
        <v>45645</v>
      </c>
      <c r="B14611" s="86" t="s">
        <v>580</v>
      </c>
      <c r="C14611" s="2">
        <v>2</v>
      </c>
    </row>
    <row r="14612" spans="1:3" x14ac:dyDescent="0.25">
      <c r="A14612" s="85">
        <v>45645</v>
      </c>
      <c r="B14612" s="86" t="s">
        <v>494</v>
      </c>
      <c r="C14612" s="2"/>
    </row>
    <row r="14613" spans="1:3" ht="22.5" x14ac:dyDescent="0.25">
      <c r="A14613" s="85">
        <v>45645</v>
      </c>
      <c r="B14613" s="87" t="s">
        <v>542</v>
      </c>
      <c r="C14613" s="2"/>
    </row>
    <row r="14614" spans="1:3" ht="22.5" x14ac:dyDescent="0.25">
      <c r="A14614" s="85">
        <v>45645</v>
      </c>
      <c r="B14614" s="86" t="s">
        <v>499</v>
      </c>
      <c r="C14614" s="2">
        <v>2</v>
      </c>
    </row>
    <row r="14615" spans="1:3" ht="22.5" x14ac:dyDescent="0.25">
      <c r="A14615" s="85">
        <v>45645</v>
      </c>
      <c r="B14615" s="86" t="s">
        <v>550</v>
      </c>
      <c r="C14615" s="2"/>
    </row>
    <row r="14616" spans="1:3" ht="22.5" x14ac:dyDescent="0.25">
      <c r="A14616" s="85">
        <v>45645</v>
      </c>
      <c r="B14616" s="86" t="s">
        <v>490</v>
      </c>
      <c r="C14616" s="2">
        <v>2</v>
      </c>
    </row>
    <row r="14617" spans="1:3" ht="22.5" x14ac:dyDescent="0.25">
      <c r="A14617" s="85">
        <v>45645</v>
      </c>
      <c r="B14617" s="86" t="s">
        <v>493</v>
      </c>
      <c r="C14617" s="2">
        <v>2</v>
      </c>
    </row>
    <row r="14618" spans="1:3" x14ac:dyDescent="0.25">
      <c r="A14618" s="85">
        <v>45645</v>
      </c>
      <c r="B14618" s="87" t="s">
        <v>497</v>
      </c>
      <c r="C14618" s="2">
        <v>2</v>
      </c>
    </row>
    <row r="14619" spans="1:3" ht="22.5" x14ac:dyDescent="0.25">
      <c r="A14619" s="85">
        <v>45645</v>
      </c>
      <c r="B14619" s="86" t="s">
        <v>568</v>
      </c>
      <c r="C14619" s="2"/>
    </row>
    <row r="14620" spans="1:3" ht="22.5" x14ac:dyDescent="0.25">
      <c r="A14620" s="85">
        <v>45645</v>
      </c>
      <c r="B14620" s="86" t="s">
        <v>552</v>
      </c>
      <c r="C14620" s="2">
        <v>2</v>
      </c>
    </row>
    <row r="14621" spans="1:3" ht="22.5" x14ac:dyDescent="0.25">
      <c r="A14621" s="85">
        <v>45645</v>
      </c>
      <c r="B14621" s="86" t="s">
        <v>501</v>
      </c>
      <c r="C14621" s="2">
        <v>2</v>
      </c>
    </row>
    <row r="14622" spans="1:3" x14ac:dyDescent="0.25">
      <c r="A14622" s="85">
        <v>45645</v>
      </c>
      <c r="B14622" s="86" t="s">
        <v>495</v>
      </c>
      <c r="C14622" s="2"/>
    </row>
    <row r="14623" spans="1:3" ht="22.5" x14ac:dyDescent="0.25">
      <c r="A14623" s="85">
        <v>45645</v>
      </c>
      <c r="B14623" s="87" t="s">
        <v>551</v>
      </c>
      <c r="C14623" s="2">
        <v>2</v>
      </c>
    </row>
    <row r="14624" spans="1:3" ht="22.5" x14ac:dyDescent="0.25">
      <c r="A14624" s="85">
        <v>45645</v>
      </c>
      <c r="B14624" s="87" t="s">
        <v>556</v>
      </c>
      <c r="C14624" s="2"/>
    </row>
    <row r="14625" spans="1:3" ht="22.5" x14ac:dyDescent="0.25">
      <c r="A14625" s="85">
        <v>45645</v>
      </c>
      <c r="B14625" s="87" t="s">
        <v>515</v>
      </c>
      <c r="C14625" s="2">
        <v>2</v>
      </c>
    </row>
    <row r="14626" spans="1:3" ht="22.5" x14ac:dyDescent="0.25">
      <c r="A14626" s="85">
        <v>45645</v>
      </c>
      <c r="B14626" s="87" t="s">
        <v>439</v>
      </c>
      <c r="C14626" s="2">
        <v>2</v>
      </c>
    </row>
    <row r="14627" spans="1:3" ht="22.5" x14ac:dyDescent="0.25">
      <c r="A14627" s="85">
        <v>45645</v>
      </c>
      <c r="B14627" s="86" t="s">
        <v>574</v>
      </c>
      <c r="C14627" s="2"/>
    </row>
    <row r="14628" spans="1:3" ht="22.5" x14ac:dyDescent="0.25">
      <c r="A14628" s="85">
        <v>45645</v>
      </c>
      <c r="B14628" s="87" t="s">
        <v>504</v>
      </c>
      <c r="C14628" s="2">
        <v>2</v>
      </c>
    </row>
    <row r="14629" spans="1:3" ht="22.5" x14ac:dyDescent="0.25">
      <c r="A14629" s="85">
        <v>45645</v>
      </c>
      <c r="B14629" s="87" t="s">
        <v>533</v>
      </c>
      <c r="C14629" s="2">
        <v>2</v>
      </c>
    </row>
    <row r="14630" spans="1:3" ht="22.5" x14ac:dyDescent="0.25">
      <c r="A14630" s="85">
        <v>45645</v>
      </c>
      <c r="B14630" s="86" t="s">
        <v>500</v>
      </c>
      <c r="C14630" s="2">
        <v>2</v>
      </c>
    </row>
    <row r="14631" spans="1:3" ht="22.5" x14ac:dyDescent="0.25">
      <c r="A14631" s="85">
        <v>45645</v>
      </c>
      <c r="B14631" s="86" t="s">
        <v>554</v>
      </c>
      <c r="C14631" s="2">
        <v>1</v>
      </c>
    </row>
    <row r="14632" spans="1:3" ht="22.5" x14ac:dyDescent="0.25">
      <c r="A14632" s="85">
        <v>45645</v>
      </c>
      <c r="B14632" s="87" t="s">
        <v>528</v>
      </c>
      <c r="C14632" s="2">
        <v>2</v>
      </c>
    </row>
    <row r="14633" spans="1:3" ht="22.5" x14ac:dyDescent="0.25">
      <c r="A14633" s="85">
        <v>45645</v>
      </c>
      <c r="B14633" s="87" t="s">
        <v>503</v>
      </c>
      <c r="C14633" s="2"/>
    </row>
    <row r="14634" spans="1:3" x14ac:dyDescent="0.25">
      <c r="A14634" s="85">
        <v>45645</v>
      </c>
      <c r="B14634" s="87" t="s">
        <v>525</v>
      </c>
      <c r="C14634" s="2">
        <v>1</v>
      </c>
    </row>
    <row r="14635" spans="1:3" x14ac:dyDescent="0.25">
      <c r="A14635" s="85">
        <v>45645</v>
      </c>
      <c r="B14635" s="87" t="s">
        <v>506</v>
      </c>
      <c r="C14635" s="2">
        <v>1</v>
      </c>
    </row>
    <row r="14636" spans="1:3" ht="22.5" x14ac:dyDescent="0.25">
      <c r="A14636" s="85">
        <v>45645</v>
      </c>
      <c r="B14636" s="86" t="s">
        <v>565</v>
      </c>
      <c r="C14636" s="2">
        <v>1</v>
      </c>
    </row>
    <row r="14637" spans="1:3" x14ac:dyDescent="0.25">
      <c r="A14637" s="85">
        <v>45645</v>
      </c>
      <c r="B14637" s="87" t="s">
        <v>516</v>
      </c>
      <c r="C14637" s="2">
        <v>2</v>
      </c>
    </row>
    <row r="14638" spans="1:3" x14ac:dyDescent="0.25">
      <c r="A14638" s="85">
        <v>45645</v>
      </c>
      <c r="B14638" s="87" t="s">
        <v>561</v>
      </c>
      <c r="C14638" s="2">
        <v>1</v>
      </c>
    </row>
    <row r="14639" spans="1:3" ht="22.5" x14ac:dyDescent="0.25">
      <c r="A14639" s="85">
        <v>45645</v>
      </c>
      <c r="B14639" s="86" t="s">
        <v>508</v>
      </c>
      <c r="C14639" s="2">
        <v>1</v>
      </c>
    </row>
    <row r="14640" spans="1:3" x14ac:dyDescent="0.25">
      <c r="A14640" s="85">
        <v>45645</v>
      </c>
      <c r="B14640" s="86" t="s">
        <v>509</v>
      </c>
      <c r="C14640" s="2">
        <v>1</v>
      </c>
    </row>
    <row r="14641" spans="1:3" x14ac:dyDescent="0.25">
      <c r="A14641" s="85">
        <v>45645</v>
      </c>
      <c r="B14641" s="87" t="s">
        <v>507</v>
      </c>
      <c r="C14641" s="2">
        <v>2</v>
      </c>
    </row>
    <row r="14642" spans="1:3" ht="22.5" x14ac:dyDescent="0.25">
      <c r="A14642" s="85">
        <v>45645</v>
      </c>
      <c r="B14642" s="86" t="s">
        <v>572</v>
      </c>
      <c r="C14642" s="2">
        <v>1</v>
      </c>
    </row>
    <row r="14643" spans="1:3" x14ac:dyDescent="0.25">
      <c r="A14643" s="85">
        <v>45645</v>
      </c>
      <c r="B14643" s="87" t="s">
        <v>518</v>
      </c>
      <c r="C14643" s="2">
        <v>2</v>
      </c>
    </row>
    <row r="14644" spans="1:3" ht="22.5" x14ac:dyDescent="0.25">
      <c r="A14644" s="85">
        <v>45645</v>
      </c>
      <c r="B14644" s="86" t="s">
        <v>510</v>
      </c>
      <c r="C14644" s="2">
        <v>2</v>
      </c>
    </row>
    <row r="14645" spans="1:3" x14ac:dyDescent="0.25">
      <c r="A14645" s="85">
        <v>45645</v>
      </c>
      <c r="B14645" s="87" t="s">
        <v>420</v>
      </c>
      <c r="C14645" s="2">
        <v>2</v>
      </c>
    </row>
    <row r="14646" spans="1:3" ht="22.5" x14ac:dyDescent="0.25">
      <c r="A14646" s="85">
        <v>45645</v>
      </c>
      <c r="B14646" s="87" t="s">
        <v>549</v>
      </c>
      <c r="C14646" s="2">
        <v>2</v>
      </c>
    </row>
    <row r="14647" spans="1:3" ht="22.5" x14ac:dyDescent="0.25">
      <c r="A14647" s="85">
        <v>45645</v>
      </c>
      <c r="B14647" s="86" t="s">
        <v>512</v>
      </c>
      <c r="C14647" s="2">
        <v>2</v>
      </c>
    </row>
    <row r="14648" spans="1:3" x14ac:dyDescent="0.25">
      <c r="A14648" s="85">
        <v>45645</v>
      </c>
      <c r="B14648" s="86" t="s">
        <v>519</v>
      </c>
      <c r="C14648" s="2">
        <v>2</v>
      </c>
    </row>
    <row r="14649" spans="1:3" ht="22.5" x14ac:dyDescent="0.25">
      <c r="A14649" s="85">
        <v>45645</v>
      </c>
      <c r="B14649" s="86" t="s">
        <v>523</v>
      </c>
      <c r="C14649" s="2">
        <v>2</v>
      </c>
    </row>
    <row r="14650" spans="1:3" ht="22.5" x14ac:dyDescent="0.25">
      <c r="A14650" s="85">
        <v>45645</v>
      </c>
      <c r="B14650" s="86" t="s">
        <v>427</v>
      </c>
      <c r="C14650" s="2">
        <v>2</v>
      </c>
    </row>
    <row r="14651" spans="1:3" x14ac:dyDescent="0.25">
      <c r="A14651" s="85">
        <v>45645</v>
      </c>
      <c r="B14651" s="87" t="s">
        <v>527</v>
      </c>
      <c r="C14651" s="2">
        <v>2</v>
      </c>
    </row>
    <row r="14652" spans="1:3" ht="22.5" x14ac:dyDescent="0.25">
      <c r="A14652" s="85">
        <v>45645</v>
      </c>
      <c r="B14652" s="87" t="s">
        <v>538</v>
      </c>
      <c r="C14652" s="2">
        <v>2</v>
      </c>
    </row>
    <row r="14653" spans="1:3" ht="22.5" x14ac:dyDescent="0.25">
      <c r="A14653" s="85">
        <v>45645</v>
      </c>
      <c r="B14653" s="86" t="s">
        <v>529</v>
      </c>
      <c r="C14653" s="2">
        <v>2</v>
      </c>
    </row>
    <row r="14654" spans="1:3" ht="22.5" x14ac:dyDescent="0.25">
      <c r="A14654" s="85">
        <v>45645</v>
      </c>
      <c r="B14654" s="86" t="s">
        <v>531</v>
      </c>
      <c r="C14654" s="2">
        <v>2</v>
      </c>
    </row>
    <row r="14655" spans="1:3" x14ac:dyDescent="0.25">
      <c r="A14655" s="85">
        <v>45645</v>
      </c>
      <c r="B14655" s="86" t="s">
        <v>573</v>
      </c>
      <c r="C14655" s="2">
        <v>2</v>
      </c>
    </row>
    <row r="14656" spans="1:3" ht="22.5" x14ac:dyDescent="0.25">
      <c r="A14656" s="85">
        <v>45645</v>
      </c>
      <c r="B14656" s="87" t="s">
        <v>555</v>
      </c>
      <c r="C14656" s="2">
        <v>2</v>
      </c>
    </row>
    <row r="14657" spans="1:3" x14ac:dyDescent="0.25">
      <c r="A14657" s="85">
        <v>45645</v>
      </c>
      <c r="B14657" s="87" t="s">
        <v>524</v>
      </c>
      <c r="C14657" s="2">
        <v>2</v>
      </c>
    </row>
    <row r="14658" spans="1:3" x14ac:dyDescent="0.25">
      <c r="A14658" s="85">
        <v>45645</v>
      </c>
      <c r="B14658" s="87" t="s">
        <v>547</v>
      </c>
      <c r="C14658" s="2">
        <v>2</v>
      </c>
    </row>
    <row r="14659" spans="1:3" ht="22.5" x14ac:dyDescent="0.25">
      <c r="A14659" s="85">
        <v>45645</v>
      </c>
      <c r="B14659" s="87" t="s">
        <v>517</v>
      </c>
      <c r="C14659" s="2">
        <v>2</v>
      </c>
    </row>
    <row r="14660" spans="1:3" ht="22.5" x14ac:dyDescent="0.25">
      <c r="A14660" s="85">
        <v>45645</v>
      </c>
      <c r="B14660" s="87" t="s">
        <v>505</v>
      </c>
      <c r="C14660" s="2">
        <v>2</v>
      </c>
    </row>
    <row r="14661" spans="1:3" ht="22.5" x14ac:dyDescent="0.25">
      <c r="A14661" s="85">
        <v>45645</v>
      </c>
      <c r="B14661" s="87" t="s">
        <v>576</v>
      </c>
      <c r="C14661" s="2">
        <v>2</v>
      </c>
    </row>
    <row r="14662" spans="1:3" ht="22.5" x14ac:dyDescent="0.25">
      <c r="A14662" s="85">
        <v>45645</v>
      </c>
      <c r="B14662" s="86" t="s">
        <v>577</v>
      </c>
      <c r="C14662" s="2">
        <v>2</v>
      </c>
    </row>
    <row r="14663" spans="1:3" ht="22.5" x14ac:dyDescent="0.25">
      <c r="A14663" s="85">
        <v>45645</v>
      </c>
      <c r="B14663" s="87" t="s">
        <v>629</v>
      </c>
      <c r="C14663" s="2">
        <v>2</v>
      </c>
    </row>
    <row r="14664" spans="1:3" ht="22.5" x14ac:dyDescent="0.25">
      <c r="A14664" s="85">
        <v>45645</v>
      </c>
      <c r="B14664" s="87" t="s">
        <v>522</v>
      </c>
      <c r="C14664" s="2">
        <v>2</v>
      </c>
    </row>
    <row r="14665" spans="1:3" ht="22.5" x14ac:dyDescent="0.25">
      <c r="A14665" s="85">
        <v>45645</v>
      </c>
      <c r="B14665" s="86" t="s">
        <v>539</v>
      </c>
      <c r="C14665" s="2">
        <v>2</v>
      </c>
    </row>
    <row r="14666" spans="1:3" ht="22.5" x14ac:dyDescent="0.25">
      <c r="A14666" s="85">
        <v>45645</v>
      </c>
      <c r="B14666" s="87" t="s">
        <v>534</v>
      </c>
      <c r="C14666" s="2">
        <v>2</v>
      </c>
    </row>
    <row r="14667" spans="1:3" x14ac:dyDescent="0.25">
      <c r="A14667" s="85">
        <v>45645</v>
      </c>
      <c r="B14667" s="87" t="s">
        <v>532</v>
      </c>
      <c r="C14667" s="2">
        <v>2</v>
      </c>
    </row>
    <row r="14668" spans="1:3" ht="22.5" x14ac:dyDescent="0.25">
      <c r="A14668" s="85">
        <v>45645</v>
      </c>
      <c r="B14668" s="87" t="s">
        <v>530</v>
      </c>
      <c r="C14668" s="2">
        <v>2</v>
      </c>
    </row>
    <row r="14669" spans="1:3" x14ac:dyDescent="0.25">
      <c r="A14669" s="85">
        <v>45645</v>
      </c>
      <c r="B14669" s="87" t="s">
        <v>562</v>
      </c>
      <c r="C14669" s="2">
        <v>2</v>
      </c>
    </row>
    <row r="14670" spans="1:3" ht="22.5" x14ac:dyDescent="0.25">
      <c r="A14670" s="85">
        <v>45645</v>
      </c>
      <c r="B14670" s="87" t="s">
        <v>571</v>
      </c>
      <c r="C14670" s="2">
        <v>2</v>
      </c>
    </row>
    <row r="14671" spans="1:3" ht="22.5" x14ac:dyDescent="0.25">
      <c r="A14671" s="85">
        <v>45645</v>
      </c>
      <c r="B14671" s="86" t="s">
        <v>540</v>
      </c>
      <c r="C14671" s="2">
        <v>2</v>
      </c>
    </row>
    <row r="14672" spans="1:3" ht="22.5" x14ac:dyDescent="0.25">
      <c r="A14672" s="85">
        <v>45645</v>
      </c>
      <c r="B14672" s="87" t="s">
        <v>535</v>
      </c>
      <c r="C14672" s="2">
        <v>1</v>
      </c>
    </row>
    <row r="14673" spans="1:3" x14ac:dyDescent="0.25">
      <c r="A14673" s="85">
        <v>45645</v>
      </c>
      <c r="B14673" s="86" t="s">
        <v>582</v>
      </c>
      <c r="C14673" s="2">
        <v>2</v>
      </c>
    </row>
    <row r="14674" spans="1:3" ht="22.5" x14ac:dyDescent="0.25">
      <c r="A14674" s="85">
        <v>45645</v>
      </c>
      <c r="B14674" s="86" t="s">
        <v>563</v>
      </c>
      <c r="C14674" s="2">
        <v>2</v>
      </c>
    </row>
    <row r="14675" spans="1:3" x14ac:dyDescent="0.25">
      <c r="A14675" s="85">
        <v>45645</v>
      </c>
      <c r="B14675" s="87" t="s">
        <v>536</v>
      </c>
      <c r="C14675" s="2">
        <v>2</v>
      </c>
    </row>
    <row r="14676" spans="1:3" x14ac:dyDescent="0.25">
      <c r="A14676" s="85">
        <v>45645</v>
      </c>
      <c r="B14676" s="86" t="s">
        <v>541</v>
      </c>
      <c r="C14676" s="2">
        <v>2</v>
      </c>
    </row>
    <row r="14677" spans="1:3" ht="22.5" x14ac:dyDescent="0.25">
      <c r="A14677" s="85">
        <v>45645</v>
      </c>
      <c r="B14677" s="86" t="s">
        <v>537</v>
      </c>
      <c r="C14677" s="2">
        <v>2</v>
      </c>
    </row>
    <row r="14678" spans="1:3" ht="22.5" x14ac:dyDescent="0.25">
      <c r="A14678" s="85">
        <v>45645</v>
      </c>
      <c r="B14678" s="86" t="s">
        <v>543</v>
      </c>
      <c r="C14678" s="2">
        <v>2</v>
      </c>
    </row>
    <row r="14679" spans="1:3" x14ac:dyDescent="0.25">
      <c r="A14679" s="85">
        <v>45645</v>
      </c>
      <c r="B14679" s="86" t="s">
        <v>564</v>
      </c>
      <c r="C14679" s="2">
        <v>2</v>
      </c>
    </row>
    <row r="14680" spans="1:3" x14ac:dyDescent="0.25">
      <c r="A14680" s="85">
        <v>45645</v>
      </c>
      <c r="B14680" s="87" t="s">
        <v>546</v>
      </c>
      <c r="C14680" s="2">
        <v>2</v>
      </c>
    </row>
    <row r="14681" spans="1:3" x14ac:dyDescent="0.25">
      <c r="A14681" s="85">
        <v>45645</v>
      </c>
      <c r="B14681" s="86" t="s">
        <v>570</v>
      </c>
      <c r="C14681" s="2">
        <v>2</v>
      </c>
    </row>
    <row r="14682" spans="1:3" x14ac:dyDescent="0.25">
      <c r="A14682" s="85">
        <v>45646</v>
      </c>
      <c r="B14682" s="86" t="s">
        <v>580</v>
      </c>
      <c r="C14682" s="2">
        <v>2</v>
      </c>
    </row>
    <row r="14683" spans="1:3" x14ac:dyDescent="0.25">
      <c r="A14683" s="85">
        <v>45646</v>
      </c>
      <c r="B14683" s="87" t="s">
        <v>580</v>
      </c>
      <c r="C14683" s="2"/>
    </row>
    <row r="14684" spans="1:3" ht="22.5" x14ac:dyDescent="0.25">
      <c r="A14684" s="85">
        <v>45646</v>
      </c>
      <c r="B14684" s="86" t="s">
        <v>499</v>
      </c>
      <c r="C14684" s="2">
        <v>2</v>
      </c>
    </row>
    <row r="14685" spans="1:3" ht="22.5" x14ac:dyDescent="0.25">
      <c r="A14685" s="85">
        <v>45646</v>
      </c>
      <c r="B14685" s="87" t="s">
        <v>433</v>
      </c>
      <c r="C14685" s="2"/>
    </row>
    <row r="14686" spans="1:3" ht="22.5" x14ac:dyDescent="0.25">
      <c r="A14686" s="85">
        <v>45646</v>
      </c>
      <c r="B14686" s="87" t="s">
        <v>550</v>
      </c>
      <c r="C14686" s="2"/>
    </row>
    <row r="14687" spans="1:3" ht="22.5" x14ac:dyDescent="0.25">
      <c r="A14687" s="85">
        <v>45646</v>
      </c>
      <c r="B14687" s="86" t="s">
        <v>581</v>
      </c>
      <c r="C14687" s="2"/>
    </row>
    <row r="14688" spans="1:3" ht="22.5" x14ac:dyDescent="0.25">
      <c r="A14688" s="85">
        <v>45646</v>
      </c>
      <c r="B14688" s="87" t="s">
        <v>556</v>
      </c>
      <c r="C14688" s="2"/>
    </row>
    <row r="14689" spans="1:3" ht="22.5" x14ac:dyDescent="0.25">
      <c r="A14689" s="85">
        <v>45646</v>
      </c>
      <c r="B14689" s="87" t="s">
        <v>491</v>
      </c>
      <c r="C14689" s="2"/>
    </row>
    <row r="14690" spans="1:3" x14ac:dyDescent="0.25">
      <c r="A14690" s="85">
        <v>45646</v>
      </c>
      <c r="B14690" s="87" t="s">
        <v>495</v>
      </c>
      <c r="C14690" s="2"/>
    </row>
    <row r="14691" spans="1:3" x14ac:dyDescent="0.25">
      <c r="A14691" s="85">
        <v>45646</v>
      </c>
      <c r="B14691" s="87" t="s">
        <v>494</v>
      </c>
      <c r="C14691" s="2"/>
    </row>
    <row r="14692" spans="1:3" ht="22.5" x14ac:dyDescent="0.25">
      <c r="A14692" s="85">
        <v>45646</v>
      </c>
      <c r="B14692" s="86" t="s">
        <v>493</v>
      </c>
      <c r="C14692" s="2"/>
    </row>
    <row r="14693" spans="1:3" ht="22.5" x14ac:dyDescent="0.25">
      <c r="A14693" s="85">
        <v>45646</v>
      </c>
      <c r="B14693" s="86" t="s">
        <v>490</v>
      </c>
      <c r="C14693" s="2">
        <v>2</v>
      </c>
    </row>
    <row r="14694" spans="1:3" ht="22.5" x14ac:dyDescent="0.25">
      <c r="A14694" s="85">
        <v>45646</v>
      </c>
      <c r="B14694" s="86" t="s">
        <v>551</v>
      </c>
      <c r="C14694" s="2">
        <v>2</v>
      </c>
    </row>
    <row r="14695" spans="1:3" ht="22.5" x14ac:dyDescent="0.25">
      <c r="A14695" s="85">
        <v>45646</v>
      </c>
      <c r="B14695" s="87" t="s">
        <v>552</v>
      </c>
      <c r="C14695" s="2">
        <v>2</v>
      </c>
    </row>
    <row r="14696" spans="1:3" ht="22.5" x14ac:dyDescent="0.25">
      <c r="A14696" s="85">
        <v>45646</v>
      </c>
      <c r="B14696" s="86" t="s">
        <v>515</v>
      </c>
      <c r="C14696" s="2">
        <v>2</v>
      </c>
    </row>
    <row r="14697" spans="1:3" x14ac:dyDescent="0.25">
      <c r="A14697" s="85">
        <v>45646</v>
      </c>
      <c r="B14697" s="87" t="s">
        <v>497</v>
      </c>
      <c r="C14697" s="2">
        <v>2</v>
      </c>
    </row>
    <row r="14698" spans="1:3" x14ac:dyDescent="0.25">
      <c r="A14698" s="85">
        <v>45646</v>
      </c>
      <c r="B14698" s="87" t="s">
        <v>561</v>
      </c>
      <c r="C14698" s="2">
        <v>1</v>
      </c>
    </row>
    <row r="14699" spans="1:3" ht="22.5" x14ac:dyDescent="0.25">
      <c r="A14699" s="85">
        <v>45646</v>
      </c>
      <c r="B14699" s="87" t="s">
        <v>565</v>
      </c>
      <c r="C14699" s="2">
        <v>1</v>
      </c>
    </row>
    <row r="14700" spans="1:3" ht="22.5" x14ac:dyDescent="0.25">
      <c r="A14700" s="85">
        <v>45646</v>
      </c>
      <c r="B14700" s="86" t="s">
        <v>489</v>
      </c>
      <c r="C14700" s="2">
        <v>2</v>
      </c>
    </row>
    <row r="14701" spans="1:3" x14ac:dyDescent="0.25">
      <c r="A14701" s="85">
        <v>45646</v>
      </c>
      <c r="B14701" s="86" t="s">
        <v>498</v>
      </c>
      <c r="C14701" s="2">
        <v>2</v>
      </c>
    </row>
    <row r="14702" spans="1:3" x14ac:dyDescent="0.25">
      <c r="A14702" s="85">
        <v>45646</v>
      </c>
      <c r="B14702" s="87" t="s">
        <v>553</v>
      </c>
      <c r="C14702" s="2">
        <v>2</v>
      </c>
    </row>
    <row r="14703" spans="1:3" ht="22.5" x14ac:dyDescent="0.25">
      <c r="A14703" s="85">
        <v>45646</v>
      </c>
      <c r="B14703" s="87" t="s">
        <v>554</v>
      </c>
      <c r="C14703" s="2">
        <v>1</v>
      </c>
    </row>
    <row r="14704" spans="1:3" ht="22.5" x14ac:dyDescent="0.25">
      <c r="A14704" s="85">
        <v>45646</v>
      </c>
      <c r="B14704" s="86" t="s">
        <v>528</v>
      </c>
      <c r="C14704" s="2">
        <v>1</v>
      </c>
    </row>
    <row r="14705" spans="1:3" x14ac:dyDescent="0.25">
      <c r="A14705" s="85">
        <v>45646</v>
      </c>
      <c r="B14705" s="86" t="s">
        <v>507</v>
      </c>
      <c r="C14705" s="2">
        <v>2</v>
      </c>
    </row>
    <row r="14706" spans="1:3" ht="22.5" x14ac:dyDescent="0.25">
      <c r="A14706" s="85">
        <v>45646</v>
      </c>
      <c r="B14706" s="87" t="s">
        <v>572</v>
      </c>
      <c r="C14706" s="2">
        <v>1</v>
      </c>
    </row>
    <row r="14707" spans="1:3" x14ac:dyDescent="0.25">
      <c r="A14707" s="85">
        <v>45646</v>
      </c>
      <c r="B14707" s="86" t="s">
        <v>532</v>
      </c>
      <c r="C14707" s="2"/>
    </row>
    <row r="14708" spans="1:3" x14ac:dyDescent="0.25">
      <c r="A14708" s="85">
        <v>45646</v>
      </c>
      <c r="B14708" s="87" t="s">
        <v>506</v>
      </c>
      <c r="C14708" s="2">
        <v>1</v>
      </c>
    </row>
    <row r="14709" spans="1:3" ht="22.5" x14ac:dyDescent="0.25">
      <c r="A14709" s="85">
        <v>45646</v>
      </c>
      <c r="B14709" s="86" t="s">
        <v>522</v>
      </c>
      <c r="C14709" s="2">
        <v>2</v>
      </c>
    </row>
    <row r="14710" spans="1:3" ht="22.5" x14ac:dyDescent="0.25">
      <c r="A14710" s="85">
        <v>45646</v>
      </c>
      <c r="B14710" s="86" t="s">
        <v>512</v>
      </c>
      <c r="C14710" s="2">
        <v>2</v>
      </c>
    </row>
    <row r="14711" spans="1:3" ht="22.5" x14ac:dyDescent="0.25">
      <c r="A14711" s="85">
        <v>45646</v>
      </c>
      <c r="B14711" s="86" t="s">
        <v>500</v>
      </c>
      <c r="C14711" s="2">
        <v>2</v>
      </c>
    </row>
    <row r="14712" spans="1:3" x14ac:dyDescent="0.25">
      <c r="A14712" s="85">
        <v>45646</v>
      </c>
      <c r="B14712" s="86" t="s">
        <v>420</v>
      </c>
      <c r="C14712" s="2">
        <v>2</v>
      </c>
    </row>
    <row r="14713" spans="1:3" x14ac:dyDescent="0.25">
      <c r="A14713" s="85">
        <v>45646</v>
      </c>
      <c r="B14713" s="87" t="s">
        <v>509</v>
      </c>
      <c r="C14713" s="2">
        <v>1</v>
      </c>
    </row>
    <row r="14714" spans="1:3" ht="22.5" x14ac:dyDescent="0.25">
      <c r="A14714" s="85">
        <v>45646</v>
      </c>
      <c r="B14714" s="86" t="s">
        <v>630</v>
      </c>
      <c r="C14714" s="2">
        <v>1</v>
      </c>
    </row>
    <row r="14715" spans="1:3" x14ac:dyDescent="0.25">
      <c r="A14715" s="85">
        <v>45646</v>
      </c>
      <c r="B14715" s="86" t="s">
        <v>516</v>
      </c>
      <c r="C14715" s="2">
        <v>2</v>
      </c>
    </row>
    <row r="14716" spans="1:3" x14ac:dyDescent="0.25">
      <c r="A14716" s="85">
        <v>45646</v>
      </c>
      <c r="B14716" s="87" t="s">
        <v>502</v>
      </c>
      <c r="C14716" s="2">
        <v>2</v>
      </c>
    </row>
    <row r="14717" spans="1:3" x14ac:dyDescent="0.25">
      <c r="A14717" s="85">
        <v>45646</v>
      </c>
      <c r="B14717" s="87" t="s">
        <v>519</v>
      </c>
      <c r="C14717" s="2">
        <v>2</v>
      </c>
    </row>
    <row r="14718" spans="1:3" ht="22.5" x14ac:dyDescent="0.25">
      <c r="A14718" s="85">
        <v>45646</v>
      </c>
      <c r="B14718" s="86" t="s">
        <v>558</v>
      </c>
      <c r="C14718" s="2">
        <v>1</v>
      </c>
    </row>
    <row r="14719" spans="1:3" ht="22.5" x14ac:dyDescent="0.25">
      <c r="A14719" s="85">
        <v>45646</v>
      </c>
      <c r="B14719" s="87" t="s">
        <v>427</v>
      </c>
      <c r="C14719" s="2">
        <v>2</v>
      </c>
    </row>
    <row r="14720" spans="1:3" ht="22.5" x14ac:dyDescent="0.25">
      <c r="A14720" s="85">
        <v>45646</v>
      </c>
      <c r="B14720" s="87" t="s">
        <v>523</v>
      </c>
      <c r="C14720" s="2">
        <v>2</v>
      </c>
    </row>
    <row r="14721" spans="1:3" x14ac:dyDescent="0.25">
      <c r="A14721" s="85">
        <v>45646</v>
      </c>
      <c r="B14721" s="86" t="s">
        <v>520</v>
      </c>
      <c r="C14721" s="2"/>
    </row>
    <row r="14722" spans="1:3" ht="22.5" x14ac:dyDescent="0.25">
      <c r="A14722" s="85">
        <v>45646</v>
      </c>
      <c r="B14722" s="86" t="s">
        <v>501</v>
      </c>
      <c r="C14722" s="2">
        <v>2</v>
      </c>
    </row>
    <row r="14723" spans="1:3" x14ac:dyDescent="0.25">
      <c r="A14723" s="85">
        <v>45646</v>
      </c>
      <c r="B14723" s="86" t="s">
        <v>524</v>
      </c>
      <c r="C14723" s="2">
        <v>2</v>
      </c>
    </row>
    <row r="14724" spans="1:3" ht="22.5" x14ac:dyDescent="0.25">
      <c r="A14724" s="85">
        <v>45646</v>
      </c>
      <c r="B14724" s="86" t="s">
        <v>526</v>
      </c>
      <c r="C14724" s="2">
        <v>2</v>
      </c>
    </row>
    <row r="14725" spans="1:3" ht="22.5" x14ac:dyDescent="0.25">
      <c r="A14725" s="85">
        <v>45646</v>
      </c>
      <c r="B14725" s="86" t="s">
        <v>529</v>
      </c>
      <c r="C14725" s="2">
        <v>2</v>
      </c>
    </row>
    <row r="14726" spans="1:3" ht="22.5" x14ac:dyDescent="0.25">
      <c r="A14726" s="85">
        <v>45646</v>
      </c>
      <c r="B14726" s="87" t="s">
        <v>514</v>
      </c>
      <c r="C14726" s="2">
        <v>2</v>
      </c>
    </row>
    <row r="14727" spans="1:3" x14ac:dyDescent="0.25">
      <c r="A14727" s="85">
        <v>45646</v>
      </c>
      <c r="B14727" s="87" t="s">
        <v>518</v>
      </c>
      <c r="C14727" s="2">
        <v>2</v>
      </c>
    </row>
    <row r="14728" spans="1:3" ht="22.5" x14ac:dyDescent="0.25">
      <c r="A14728" s="85">
        <v>45646</v>
      </c>
      <c r="B14728" s="86" t="s">
        <v>530</v>
      </c>
      <c r="C14728" s="2">
        <v>2</v>
      </c>
    </row>
    <row r="14729" spans="1:3" ht="22.5" x14ac:dyDescent="0.25">
      <c r="A14729" s="85">
        <v>45646</v>
      </c>
      <c r="B14729" s="86" t="s">
        <v>517</v>
      </c>
      <c r="C14729" s="2">
        <v>2</v>
      </c>
    </row>
    <row r="14730" spans="1:3" ht="22.5" x14ac:dyDescent="0.25">
      <c r="A14730" s="85">
        <v>45646</v>
      </c>
      <c r="B14730" s="87" t="s">
        <v>549</v>
      </c>
      <c r="C14730" s="2">
        <v>2</v>
      </c>
    </row>
    <row r="14731" spans="1:3" ht="22.5" x14ac:dyDescent="0.25">
      <c r="A14731" s="85">
        <v>45646</v>
      </c>
      <c r="B14731" s="87" t="s">
        <v>576</v>
      </c>
      <c r="C14731" s="2">
        <v>2</v>
      </c>
    </row>
    <row r="14732" spans="1:3" x14ac:dyDescent="0.25">
      <c r="A14732" s="85">
        <v>45646</v>
      </c>
      <c r="B14732" s="86" t="s">
        <v>527</v>
      </c>
      <c r="C14732" s="2">
        <v>2</v>
      </c>
    </row>
    <row r="14733" spans="1:3" ht="22.5" x14ac:dyDescent="0.25">
      <c r="A14733" s="85">
        <v>45646</v>
      </c>
      <c r="B14733" s="86" t="s">
        <v>629</v>
      </c>
      <c r="C14733" s="2">
        <v>2</v>
      </c>
    </row>
    <row r="14734" spans="1:3" ht="22.5" x14ac:dyDescent="0.25">
      <c r="A14734" s="85">
        <v>45646</v>
      </c>
      <c r="B14734" s="87" t="s">
        <v>559</v>
      </c>
      <c r="C14734" s="2">
        <v>2</v>
      </c>
    </row>
    <row r="14735" spans="1:3" ht="22.5" x14ac:dyDescent="0.25">
      <c r="A14735" s="85">
        <v>45646</v>
      </c>
      <c r="B14735" s="87" t="s">
        <v>531</v>
      </c>
      <c r="C14735" s="2">
        <v>2</v>
      </c>
    </row>
    <row r="14736" spans="1:3" ht="22.5" x14ac:dyDescent="0.25">
      <c r="A14736" s="85">
        <v>45646</v>
      </c>
      <c r="B14736" s="86" t="s">
        <v>533</v>
      </c>
      <c r="C14736" s="2">
        <v>2</v>
      </c>
    </row>
    <row r="14737" spans="1:3" ht="22.5" x14ac:dyDescent="0.25">
      <c r="A14737" s="85">
        <v>45646</v>
      </c>
      <c r="B14737" s="86" t="s">
        <v>555</v>
      </c>
      <c r="C14737" s="2">
        <v>2</v>
      </c>
    </row>
    <row r="14738" spans="1:3" ht="22.5" x14ac:dyDescent="0.25">
      <c r="A14738" s="85">
        <v>45646</v>
      </c>
      <c r="B14738" s="87" t="s">
        <v>534</v>
      </c>
      <c r="C14738" s="2">
        <v>2</v>
      </c>
    </row>
    <row r="14739" spans="1:3" ht="22.5" x14ac:dyDescent="0.25">
      <c r="A14739" s="85">
        <v>45646</v>
      </c>
      <c r="B14739" s="86" t="s">
        <v>537</v>
      </c>
      <c r="C14739" s="2">
        <v>2</v>
      </c>
    </row>
    <row r="14740" spans="1:3" ht="22.5" x14ac:dyDescent="0.25">
      <c r="A14740" s="85">
        <v>45646</v>
      </c>
      <c r="B14740" s="86" t="s">
        <v>508</v>
      </c>
      <c r="C14740" s="2">
        <v>2</v>
      </c>
    </row>
    <row r="14741" spans="1:3" ht="22.5" x14ac:dyDescent="0.25">
      <c r="A14741" s="85">
        <v>45646</v>
      </c>
      <c r="B14741" s="86" t="s">
        <v>539</v>
      </c>
      <c r="C14741" s="2">
        <v>2</v>
      </c>
    </row>
    <row r="14742" spans="1:3" x14ac:dyDescent="0.25">
      <c r="A14742" s="85">
        <v>45646</v>
      </c>
      <c r="B14742" s="87" t="s">
        <v>536</v>
      </c>
      <c r="C14742" s="2">
        <v>2</v>
      </c>
    </row>
    <row r="14743" spans="1:3" x14ac:dyDescent="0.25">
      <c r="A14743" s="85">
        <v>45646</v>
      </c>
      <c r="B14743" s="87" t="s">
        <v>562</v>
      </c>
      <c r="C14743" s="2">
        <v>2</v>
      </c>
    </row>
    <row r="14744" spans="1:3" ht="22.5" x14ac:dyDescent="0.25">
      <c r="A14744" s="85">
        <v>45646</v>
      </c>
      <c r="B14744" s="87" t="s">
        <v>535</v>
      </c>
      <c r="C14744" s="2">
        <v>2</v>
      </c>
    </row>
    <row r="14745" spans="1:3" ht="22.5" x14ac:dyDescent="0.25">
      <c r="A14745" s="85">
        <v>45646</v>
      </c>
      <c r="B14745" s="87" t="s">
        <v>571</v>
      </c>
      <c r="C14745" s="2">
        <v>2</v>
      </c>
    </row>
    <row r="14746" spans="1:3" x14ac:dyDescent="0.25">
      <c r="A14746" s="85">
        <v>45646</v>
      </c>
      <c r="B14746" s="87" t="s">
        <v>541</v>
      </c>
      <c r="C14746" s="2">
        <v>2</v>
      </c>
    </row>
    <row r="14747" spans="1:3" x14ac:dyDescent="0.25">
      <c r="A14747" s="85">
        <v>45646</v>
      </c>
      <c r="B14747" s="86" t="s">
        <v>547</v>
      </c>
      <c r="C14747" s="2">
        <v>2</v>
      </c>
    </row>
    <row r="14748" spans="1:3" ht="22.5" x14ac:dyDescent="0.25">
      <c r="A14748" s="85">
        <v>45646</v>
      </c>
      <c r="B14748" s="86" t="s">
        <v>568</v>
      </c>
      <c r="C14748" s="2">
        <v>2</v>
      </c>
    </row>
    <row r="14749" spans="1:3" x14ac:dyDescent="0.25">
      <c r="A14749" s="85">
        <v>45646</v>
      </c>
      <c r="B14749" s="86" t="s">
        <v>564</v>
      </c>
      <c r="C14749" s="2">
        <v>2</v>
      </c>
    </row>
    <row r="14750" spans="1:3" ht="22.5" x14ac:dyDescent="0.25">
      <c r="A14750" s="85">
        <v>45646</v>
      </c>
      <c r="B14750" s="87" t="s">
        <v>504</v>
      </c>
      <c r="C14750" s="2">
        <v>2</v>
      </c>
    </row>
    <row r="14751" spans="1:3" x14ac:dyDescent="0.25">
      <c r="A14751" s="85">
        <v>45646</v>
      </c>
      <c r="B14751" s="87" t="s">
        <v>582</v>
      </c>
      <c r="C14751" s="2">
        <v>2</v>
      </c>
    </row>
    <row r="14752" spans="1:3" x14ac:dyDescent="0.25">
      <c r="A14752" s="85">
        <v>45646</v>
      </c>
      <c r="B14752" s="86" t="s">
        <v>546</v>
      </c>
      <c r="C14752" s="2">
        <v>2</v>
      </c>
    </row>
    <row r="14753" spans="1:3" ht="22.5" x14ac:dyDescent="0.25">
      <c r="A14753" s="85">
        <v>45646</v>
      </c>
      <c r="B14753" s="87" t="s">
        <v>563</v>
      </c>
      <c r="C14753" s="2">
        <v>2</v>
      </c>
    </row>
    <row r="14754" spans="1:3" ht="22.5" x14ac:dyDescent="0.25">
      <c r="A14754" s="85">
        <v>45646</v>
      </c>
      <c r="B14754" s="87" t="s">
        <v>538</v>
      </c>
      <c r="C14754" s="2">
        <v>2</v>
      </c>
    </row>
    <row r="14755" spans="1:3" x14ac:dyDescent="0.25">
      <c r="A14755" s="85">
        <v>45647</v>
      </c>
      <c r="B14755" s="87" t="s">
        <v>580</v>
      </c>
      <c r="C14755" s="2"/>
    </row>
    <row r="14756" spans="1:3" ht="22.5" x14ac:dyDescent="0.25">
      <c r="A14756" s="85">
        <v>45647</v>
      </c>
      <c r="B14756" s="87" t="s">
        <v>556</v>
      </c>
      <c r="C14756" s="2"/>
    </row>
    <row r="14757" spans="1:3" ht="22.5" x14ac:dyDescent="0.25">
      <c r="A14757" s="85">
        <v>45647</v>
      </c>
      <c r="B14757" s="87" t="s">
        <v>499</v>
      </c>
      <c r="C14757" s="2"/>
    </row>
    <row r="14758" spans="1:3" ht="22.5" x14ac:dyDescent="0.25">
      <c r="A14758" s="85">
        <v>45647</v>
      </c>
      <c r="B14758" s="87" t="s">
        <v>581</v>
      </c>
      <c r="C14758" s="2"/>
    </row>
    <row r="14759" spans="1:3" ht="22.5" x14ac:dyDescent="0.25">
      <c r="A14759" s="85">
        <v>45647</v>
      </c>
      <c r="B14759" s="87" t="s">
        <v>629</v>
      </c>
      <c r="C14759" s="2"/>
    </row>
    <row r="14760" spans="1:3" x14ac:dyDescent="0.25">
      <c r="A14760" s="85">
        <v>45647</v>
      </c>
      <c r="B14760" s="86" t="s">
        <v>495</v>
      </c>
      <c r="C14760" s="2"/>
    </row>
    <row r="14761" spans="1:3" ht="22.5" x14ac:dyDescent="0.25">
      <c r="A14761" s="85">
        <v>45647</v>
      </c>
      <c r="B14761" s="86" t="s">
        <v>535</v>
      </c>
      <c r="C14761" s="2"/>
    </row>
    <row r="14762" spans="1:3" x14ac:dyDescent="0.25">
      <c r="A14762" s="85">
        <v>45647</v>
      </c>
      <c r="B14762" s="87" t="s">
        <v>553</v>
      </c>
      <c r="C14762" s="2">
        <v>2</v>
      </c>
    </row>
    <row r="14763" spans="1:3" x14ac:dyDescent="0.25">
      <c r="A14763" s="85">
        <v>45647</v>
      </c>
      <c r="B14763" s="87" t="s">
        <v>561</v>
      </c>
      <c r="C14763" s="2">
        <v>1</v>
      </c>
    </row>
    <row r="14764" spans="1:3" ht="22.5" x14ac:dyDescent="0.25">
      <c r="A14764" s="85">
        <v>45647</v>
      </c>
      <c r="B14764" s="87" t="s">
        <v>569</v>
      </c>
      <c r="C14764" s="2">
        <v>2</v>
      </c>
    </row>
    <row r="14765" spans="1:3" x14ac:dyDescent="0.25">
      <c r="A14765" s="85">
        <v>45647</v>
      </c>
      <c r="B14765" s="86" t="s">
        <v>580</v>
      </c>
      <c r="C14765" s="2"/>
    </row>
    <row r="14766" spans="1:3" x14ac:dyDescent="0.25">
      <c r="A14766" s="85">
        <v>45647</v>
      </c>
      <c r="B14766" s="86" t="s">
        <v>519</v>
      </c>
      <c r="C14766" s="2">
        <v>1</v>
      </c>
    </row>
    <row r="14767" spans="1:3" ht="22.5" x14ac:dyDescent="0.25">
      <c r="A14767" s="85">
        <v>45647</v>
      </c>
      <c r="B14767" s="86" t="s">
        <v>510</v>
      </c>
      <c r="C14767" s="2">
        <v>2</v>
      </c>
    </row>
    <row r="14768" spans="1:3" x14ac:dyDescent="0.25">
      <c r="A14768" s="85">
        <v>45647</v>
      </c>
      <c r="B14768" s="87" t="s">
        <v>520</v>
      </c>
      <c r="C14768" s="2"/>
    </row>
    <row r="14769" spans="1:3" x14ac:dyDescent="0.25">
      <c r="A14769" s="85">
        <v>45647</v>
      </c>
      <c r="B14769" s="86" t="s">
        <v>573</v>
      </c>
      <c r="C14769" s="2">
        <v>1</v>
      </c>
    </row>
    <row r="14770" spans="1:3" ht="22.5" x14ac:dyDescent="0.25">
      <c r="A14770" s="85">
        <v>45647</v>
      </c>
      <c r="B14770" s="86" t="s">
        <v>630</v>
      </c>
      <c r="C14770" s="2">
        <v>2</v>
      </c>
    </row>
    <row r="14771" spans="1:3" x14ac:dyDescent="0.25">
      <c r="A14771" s="85">
        <v>45647</v>
      </c>
      <c r="B14771" s="86" t="s">
        <v>546</v>
      </c>
      <c r="C14771" s="2">
        <v>1</v>
      </c>
    </row>
    <row r="14772" spans="1:3" ht="22.5" x14ac:dyDescent="0.25">
      <c r="A14772" s="85">
        <v>45647</v>
      </c>
      <c r="B14772" s="86" t="s">
        <v>529</v>
      </c>
      <c r="C14772" s="2">
        <v>2</v>
      </c>
    </row>
    <row r="14773" spans="1:3" x14ac:dyDescent="0.25">
      <c r="A14773" s="85">
        <v>45647</v>
      </c>
      <c r="B14773" s="87" t="s">
        <v>582</v>
      </c>
      <c r="C14773" s="2">
        <v>2</v>
      </c>
    </row>
    <row r="14774" spans="1:3" ht="22.5" x14ac:dyDescent="0.25">
      <c r="A14774" s="85">
        <v>45647</v>
      </c>
      <c r="B14774" s="87" t="s">
        <v>576</v>
      </c>
      <c r="C14774" s="2">
        <v>2</v>
      </c>
    </row>
    <row r="14775" spans="1:3" ht="22.5" x14ac:dyDescent="0.25">
      <c r="A14775" s="85">
        <v>45647</v>
      </c>
      <c r="B14775" s="86" t="s">
        <v>549</v>
      </c>
      <c r="C14775" s="2">
        <v>2</v>
      </c>
    </row>
    <row r="14776" spans="1:3" ht="22.5" x14ac:dyDescent="0.25">
      <c r="A14776" s="85">
        <v>45647</v>
      </c>
      <c r="B14776" s="86" t="s">
        <v>555</v>
      </c>
      <c r="C14776" s="2">
        <v>2</v>
      </c>
    </row>
    <row r="14777" spans="1:3" ht="22.5" x14ac:dyDescent="0.25">
      <c r="A14777" s="85">
        <v>45647</v>
      </c>
      <c r="B14777" s="87" t="s">
        <v>530</v>
      </c>
      <c r="C14777" s="2">
        <v>2</v>
      </c>
    </row>
    <row r="14778" spans="1:3" ht="22.5" x14ac:dyDescent="0.25">
      <c r="A14778" s="85">
        <v>45647</v>
      </c>
      <c r="B14778" s="87" t="s">
        <v>538</v>
      </c>
      <c r="C14778" s="2">
        <v>2</v>
      </c>
    </row>
    <row r="14779" spans="1:3" ht="22.5" x14ac:dyDescent="0.25">
      <c r="A14779" s="85">
        <v>45647</v>
      </c>
      <c r="B14779" s="86" t="s">
        <v>568</v>
      </c>
      <c r="C14779" s="2">
        <v>1</v>
      </c>
    </row>
    <row r="14780" spans="1:3" ht="22.5" x14ac:dyDescent="0.25">
      <c r="A14780" s="85">
        <v>45647</v>
      </c>
      <c r="B14780" s="86" t="s">
        <v>539</v>
      </c>
      <c r="C14780" s="2">
        <v>2</v>
      </c>
    </row>
    <row r="14781" spans="1:3" ht="22.5" x14ac:dyDescent="0.25">
      <c r="A14781" s="85">
        <v>45647</v>
      </c>
      <c r="B14781" s="87" t="s">
        <v>559</v>
      </c>
      <c r="C14781" s="2">
        <v>2</v>
      </c>
    </row>
    <row r="14782" spans="1:3" ht="22.5" x14ac:dyDescent="0.25">
      <c r="A14782" s="85">
        <v>45647</v>
      </c>
      <c r="B14782" s="86" t="s">
        <v>504</v>
      </c>
      <c r="C14782" s="2">
        <v>2</v>
      </c>
    </row>
    <row r="14783" spans="1:3" x14ac:dyDescent="0.25">
      <c r="A14783" s="85">
        <v>45647</v>
      </c>
      <c r="B14783" s="87" t="s">
        <v>564</v>
      </c>
      <c r="C14783" s="2">
        <v>1</v>
      </c>
    </row>
    <row r="14784" spans="1:3" ht="22.5" x14ac:dyDescent="0.25">
      <c r="A14784" s="85">
        <v>45647</v>
      </c>
      <c r="B14784" s="87" t="s">
        <v>560</v>
      </c>
      <c r="C14784" s="2">
        <v>2</v>
      </c>
    </row>
    <row r="14785" spans="1:3" ht="22.5" x14ac:dyDescent="0.25">
      <c r="A14785" s="85">
        <v>45647</v>
      </c>
      <c r="B14785" s="86" t="s">
        <v>543</v>
      </c>
      <c r="C14785" s="2">
        <v>2</v>
      </c>
    </row>
    <row r="14786" spans="1:3" ht="22.5" x14ac:dyDescent="0.25">
      <c r="A14786" s="85">
        <v>45647</v>
      </c>
      <c r="B14786" s="86" t="s">
        <v>563</v>
      </c>
      <c r="C14786" s="2">
        <v>2</v>
      </c>
    </row>
    <row r="14787" spans="1:3" ht="22.5" x14ac:dyDescent="0.25">
      <c r="A14787" s="85">
        <v>45648</v>
      </c>
      <c r="B14787" s="86" t="s">
        <v>499</v>
      </c>
      <c r="C14787" s="2"/>
    </row>
    <row r="14788" spans="1:3" ht="22.5" x14ac:dyDescent="0.25">
      <c r="A14788" s="85">
        <v>45648</v>
      </c>
      <c r="B14788" s="86" t="s">
        <v>556</v>
      </c>
      <c r="C14788" s="2"/>
    </row>
    <row r="14789" spans="1:3" x14ac:dyDescent="0.25">
      <c r="A14789" s="85">
        <v>45648</v>
      </c>
      <c r="B14789" s="87" t="s">
        <v>546</v>
      </c>
      <c r="C14789" s="2"/>
    </row>
    <row r="14790" spans="1:3" ht="22.5" x14ac:dyDescent="0.25">
      <c r="A14790" s="85">
        <v>45648</v>
      </c>
      <c r="B14790" s="87" t="s">
        <v>581</v>
      </c>
      <c r="C14790" s="2"/>
    </row>
    <row r="14791" spans="1:3" x14ac:dyDescent="0.25">
      <c r="A14791" s="85">
        <v>45648</v>
      </c>
      <c r="B14791" s="86" t="s">
        <v>495</v>
      </c>
      <c r="C14791" s="2"/>
    </row>
    <row r="14792" spans="1:3" x14ac:dyDescent="0.25">
      <c r="A14792" s="85">
        <v>45648</v>
      </c>
      <c r="B14792" s="86" t="s">
        <v>520</v>
      </c>
      <c r="C14792" s="2"/>
    </row>
    <row r="14793" spans="1:3" x14ac:dyDescent="0.25">
      <c r="A14793" s="85">
        <v>45648</v>
      </c>
      <c r="B14793" s="87" t="s">
        <v>519</v>
      </c>
      <c r="C14793" s="2"/>
    </row>
    <row r="14794" spans="1:3" x14ac:dyDescent="0.25">
      <c r="A14794" s="85">
        <v>45648</v>
      </c>
      <c r="B14794" s="87" t="s">
        <v>575</v>
      </c>
      <c r="C14794" s="2">
        <v>2</v>
      </c>
    </row>
    <row r="14795" spans="1:3" ht="22.5" x14ac:dyDescent="0.25">
      <c r="A14795" s="85">
        <v>45648</v>
      </c>
      <c r="B14795" s="86" t="s">
        <v>569</v>
      </c>
      <c r="C14795" s="2">
        <v>2</v>
      </c>
    </row>
    <row r="14796" spans="1:3" x14ac:dyDescent="0.25">
      <c r="A14796" s="85">
        <v>45648</v>
      </c>
      <c r="B14796" s="86" t="s">
        <v>553</v>
      </c>
      <c r="C14796" s="2">
        <v>2</v>
      </c>
    </row>
    <row r="14797" spans="1:3" ht="22.5" x14ac:dyDescent="0.25">
      <c r="A14797" s="85">
        <v>45648</v>
      </c>
      <c r="B14797" s="87" t="s">
        <v>501</v>
      </c>
      <c r="C14797" s="2">
        <v>1</v>
      </c>
    </row>
    <row r="14798" spans="1:3" ht="22.5" x14ac:dyDescent="0.25">
      <c r="A14798" s="85">
        <v>45648</v>
      </c>
      <c r="B14798" s="87" t="s">
        <v>500</v>
      </c>
      <c r="C14798" s="2">
        <v>1</v>
      </c>
    </row>
    <row r="14799" spans="1:3" ht="22.5" x14ac:dyDescent="0.25">
      <c r="A14799" s="85">
        <v>45648</v>
      </c>
      <c r="B14799" s="86" t="s">
        <v>510</v>
      </c>
      <c r="C14799" s="2">
        <v>2</v>
      </c>
    </row>
    <row r="14800" spans="1:3" x14ac:dyDescent="0.25">
      <c r="A14800" s="85">
        <v>45648</v>
      </c>
      <c r="B14800" s="87" t="s">
        <v>582</v>
      </c>
      <c r="C14800" s="2">
        <v>2</v>
      </c>
    </row>
    <row r="14801" spans="1:3" ht="22.5" x14ac:dyDescent="0.25">
      <c r="A14801" s="85">
        <v>45648</v>
      </c>
      <c r="B14801" s="86" t="s">
        <v>559</v>
      </c>
      <c r="C14801" s="2">
        <v>2</v>
      </c>
    </row>
    <row r="14802" spans="1:3" ht="22.5" x14ac:dyDescent="0.25">
      <c r="A14802" s="85">
        <v>45648</v>
      </c>
      <c r="B14802" s="87" t="s">
        <v>504</v>
      </c>
      <c r="C14802" s="2">
        <v>1</v>
      </c>
    </row>
    <row r="14803" spans="1:3" ht="22.5" x14ac:dyDescent="0.25">
      <c r="A14803" s="85">
        <v>45648</v>
      </c>
      <c r="B14803" s="86" t="s">
        <v>530</v>
      </c>
      <c r="C14803" s="2">
        <v>2</v>
      </c>
    </row>
    <row r="14804" spans="1:3" ht="22.5" x14ac:dyDescent="0.25">
      <c r="A14804" s="85">
        <v>45648</v>
      </c>
      <c r="B14804" s="86" t="s">
        <v>560</v>
      </c>
      <c r="C14804" s="2">
        <v>2</v>
      </c>
    </row>
    <row r="14805" spans="1:3" ht="22.5" x14ac:dyDescent="0.25">
      <c r="A14805" s="85">
        <v>45648</v>
      </c>
      <c r="B14805" s="87" t="s">
        <v>529</v>
      </c>
      <c r="C14805" s="2">
        <v>2</v>
      </c>
    </row>
    <row r="14806" spans="1:3" ht="22.5" x14ac:dyDescent="0.25">
      <c r="A14806" s="85">
        <v>45648</v>
      </c>
      <c r="B14806" s="86" t="s">
        <v>555</v>
      </c>
      <c r="C14806" s="2">
        <v>2</v>
      </c>
    </row>
    <row r="14807" spans="1:3" x14ac:dyDescent="0.25">
      <c r="A14807" s="85">
        <v>45648</v>
      </c>
      <c r="B14807" s="87" t="s">
        <v>573</v>
      </c>
      <c r="C14807" s="2">
        <v>2</v>
      </c>
    </row>
    <row r="14808" spans="1:3" ht="22.5" x14ac:dyDescent="0.25">
      <c r="A14808" s="85">
        <v>45648</v>
      </c>
      <c r="B14808" s="86" t="s">
        <v>563</v>
      </c>
      <c r="C14808" s="2">
        <v>2</v>
      </c>
    </row>
    <row r="14809" spans="1:3" ht="22.5" x14ac:dyDescent="0.25">
      <c r="A14809" s="85">
        <v>45648</v>
      </c>
      <c r="B14809" s="87" t="s">
        <v>576</v>
      </c>
      <c r="C14809" s="2">
        <v>2</v>
      </c>
    </row>
    <row r="14810" spans="1:3" ht="22.5" x14ac:dyDescent="0.25">
      <c r="A14810" s="85">
        <v>45648</v>
      </c>
      <c r="B14810" s="87" t="s">
        <v>539</v>
      </c>
      <c r="C14810" s="2">
        <v>2</v>
      </c>
    </row>
    <row r="14811" spans="1:3" ht="22.5" x14ac:dyDescent="0.25">
      <c r="A14811" s="85">
        <v>45648</v>
      </c>
      <c r="B14811" s="86" t="s">
        <v>538</v>
      </c>
      <c r="C14811" s="2">
        <v>2</v>
      </c>
    </row>
    <row r="14812" spans="1:3" ht="22.5" x14ac:dyDescent="0.25">
      <c r="A14812" s="85">
        <v>45648</v>
      </c>
      <c r="B14812" s="87" t="s">
        <v>542</v>
      </c>
      <c r="C14812" s="2">
        <v>2</v>
      </c>
    </row>
    <row r="14813" spans="1:3" ht="22.5" x14ac:dyDescent="0.25">
      <c r="A14813" s="85">
        <v>45648</v>
      </c>
      <c r="B14813" s="86" t="s">
        <v>630</v>
      </c>
      <c r="C14813" s="2">
        <v>2</v>
      </c>
    </row>
    <row r="14814" spans="1:3" ht="22.5" x14ac:dyDescent="0.25">
      <c r="A14814" s="85">
        <v>45649</v>
      </c>
      <c r="B14814" s="86" t="s">
        <v>492</v>
      </c>
      <c r="C14814" s="2">
        <v>2</v>
      </c>
    </row>
    <row r="14815" spans="1:3" ht="22.5" x14ac:dyDescent="0.25">
      <c r="A14815" s="85">
        <v>45649</v>
      </c>
      <c r="B14815" s="86" t="s">
        <v>581</v>
      </c>
      <c r="C14815" s="2"/>
    </row>
    <row r="14816" spans="1:3" ht="22.5" x14ac:dyDescent="0.25">
      <c r="A14816" s="85">
        <v>45649</v>
      </c>
      <c r="B14816" s="86" t="s">
        <v>552</v>
      </c>
      <c r="C14816" s="2">
        <v>2</v>
      </c>
    </row>
    <row r="14817" spans="1:3" x14ac:dyDescent="0.25">
      <c r="A14817" s="85">
        <v>45649</v>
      </c>
      <c r="B14817" s="87" t="s">
        <v>494</v>
      </c>
      <c r="C14817" s="2"/>
    </row>
    <row r="14818" spans="1:3" ht="22.5" x14ac:dyDescent="0.25">
      <c r="A14818" s="85">
        <v>45649</v>
      </c>
      <c r="B14818" s="87" t="s">
        <v>499</v>
      </c>
      <c r="C14818" s="2">
        <v>2</v>
      </c>
    </row>
    <row r="14819" spans="1:3" ht="22.5" x14ac:dyDescent="0.25">
      <c r="A14819" s="85">
        <v>45649</v>
      </c>
      <c r="B14819" s="87" t="s">
        <v>551</v>
      </c>
      <c r="C14819" s="2">
        <v>2</v>
      </c>
    </row>
    <row r="14820" spans="1:3" ht="22.5" x14ac:dyDescent="0.25">
      <c r="A14820" s="85">
        <v>45649</v>
      </c>
      <c r="B14820" s="86" t="s">
        <v>433</v>
      </c>
      <c r="C14820" s="2"/>
    </row>
    <row r="14821" spans="1:3" x14ac:dyDescent="0.25">
      <c r="A14821" s="85">
        <v>45649</v>
      </c>
      <c r="B14821" s="87" t="s">
        <v>506</v>
      </c>
      <c r="C14821" s="2"/>
    </row>
    <row r="14822" spans="1:3" x14ac:dyDescent="0.25">
      <c r="A14822" s="85">
        <v>45649</v>
      </c>
      <c r="B14822" s="87" t="s">
        <v>495</v>
      </c>
      <c r="C14822" s="2"/>
    </row>
    <row r="14823" spans="1:3" ht="22.5" x14ac:dyDescent="0.25">
      <c r="A14823" s="85">
        <v>45649</v>
      </c>
      <c r="B14823" s="86" t="s">
        <v>545</v>
      </c>
      <c r="C14823" s="2">
        <v>2</v>
      </c>
    </row>
    <row r="14824" spans="1:3" ht="22.5" x14ac:dyDescent="0.25">
      <c r="A14824" s="85">
        <v>45649</v>
      </c>
      <c r="B14824" s="87" t="s">
        <v>489</v>
      </c>
      <c r="C14824" s="2">
        <v>2</v>
      </c>
    </row>
    <row r="14825" spans="1:3" x14ac:dyDescent="0.25">
      <c r="A14825" s="85">
        <v>45649</v>
      </c>
      <c r="B14825" s="86" t="s">
        <v>520</v>
      </c>
      <c r="C14825" s="2"/>
    </row>
    <row r="14826" spans="1:3" ht="22.5" x14ac:dyDescent="0.25">
      <c r="A14826" s="85">
        <v>45649</v>
      </c>
      <c r="B14826" s="87" t="s">
        <v>439</v>
      </c>
      <c r="C14826" s="2">
        <v>2</v>
      </c>
    </row>
    <row r="14827" spans="1:3" ht="22.5" x14ac:dyDescent="0.25">
      <c r="A14827" s="85">
        <v>45649</v>
      </c>
      <c r="B14827" s="86" t="s">
        <v>511</v>
      </c>
      <c r="C14827" s="2">
        <v>1</v>
      </c>
    </row>
    <row r="14828" spans="1:3" ht="22.5" x14ac:dyDescent="0.25">
      <c r="A14828" s="85">
        <v>45649</v>
      </c>
      <c r="B14828" s="86" t="s">
        <v>565</v>
      </c>
      <c r="C14828" s="2">
        <v>1</v>
      </c>
    </row>
    <row r="14829" spans="1:3" ht="22.5" x14ac:dyDescent="0.25">
      <c r="A14829" s="85">
        <v>45649</v>
      </c>
      <c r="B14829" s="86" t="s">
        <v>504</v>
      </c>
      <c r="C14829" s="2"/>
    </row>
    <row r="14830" spans="1:3" x14ac:dyDescent="0.25">
      <c r="A14830" s="85">
        <v>45649</v>
      </c>
      <c r="B14830" s="86" t="s">
        <v>513</v>
      </c>
      <c r="C14830" s="2">
        <v>1</v>
      </c>
    </row>
    <row r="14831" spans="1:3" ht="22.5" x14ac:dyDescent="0.25">
      <c r="A14831" s="85">
        <v>45649</v>
      </c>
      <c r="B14831" s="86" t="s">
        <v>500</v>
      </c>
      <c r="C14831" s="2">
        <v>2</v>
      </c>
    </row>
    <row r="14832" spans="1:3" x14ac:dyDescent="0.25">
      <c r="A14832" s="85">
        <v>45649</v>
      </c>
      <c r="B14832" s="87" t="s">
        <v>553</v>
      </c>
      <c r="C14832" s="2">
        <v>2</v>
      </c>
    </row>
    <row r="14833" spans="1:3" x14ac:dyDescent="0.25">
      <c r="A14833" s="85">
        <v>45649</v>
      </c>
      <c r="B14833" s="87" t="s">
        <v>525</v>
      </c>
      <c r="C14833" s="2">
        <v>2</v>
      </c>
    </row>
    <row r="14834" spans="1:3" ht="22.5" x14ac:dyDescent="0.25">
      <c r="A14834" s="85">
        <v>45649</v>
      </c>
      <c r="B14834" s="87" t="s">
        <v>501</v>
      </c>
      <c r="C14834" s="2">
        <v>2</v>
      </c>
    </row>
    <row r="14835" spans="1:3" ht="22.5" x14ac:dyDescent="0.25">
      <c r="A14835" s="85">
        <v>45649</v>
      </c>
      <c r="B14835" s="86" t="s">
        <v>554</v>
      </c>
      <c r="C14835" s="2">
        <v>1</v>
      </c>
    </row>
    <row r="14836" spans="1:3" x14ac:dyDescent="0.25">
      <c r="A14836" s="85">
        <v>45649</v>
      </c>
      <c r="B14836" s="87" t="s">
        <v>497</v>
      </c>
      <c r="C14836" s="2">
        <v>2</v>
      </c>
    </row>
    <row r="14837" spans="1:3" x14ac:dyDescent="0.25">
      <c r="A14837" s="85">
        <v>45649</v>
      </c>
      <c r="B14837" s="87" t="s">
        <v>516</v>
      </c>
      <c r="C14837" s="2">
        <v>2</v>
      </c>
    </row>
    <row r="14838" spans="1:3" x14ac:dyDescent="0.25">
      <c r="A14838" s="85">
        <v>45649</v>
      </c>
      <c r="B14838" s="86" t="s">
        <v>580</v>
      </c>
      <c r="C14838" s="2">
        <v>2</v>
      </c>
    </row>
    <row r="14839" spans="1:3" x14ac:dyDescent="0.25">
      <c r="A14839" s="85">
        <v>45649</v>
      </c>
      <c r="B14839" s="87" t="s">
        <v>509</v>
      </c>
      <c r="C14839" s="2">
        <v>1</v>
      </c>
    </row>
    <row r="14840" spans="1:3" ht="22.5" x14ac:dyDescent="0.25">
      <c r="A14840" s="85">
        <v>45649</v>
      </c>
      <c r="B14840" s="86" t="s">
        <v>512</v>
      </c>
      <c r="C14840" s="2">
        <v>2</v>
      </c>
    </row>
    <row r="14841" spans="1:3" ht="22.5" x14ac:dyDescent="0.25">
      <c r="A14841" s="85">
        <v>45649</v>
      </c>
      <c r="B14841" s="86" t="s">
        <v>515</v>
      </c>
      <c r="C14841" s="2">
        <v>2</v>
      </c>
    </row>
    <row r="14842" spans="1:3" x14ac:dyDescent="0.25">
      <c r="A14842" s="85">
        <v>45649</v>
      </c>
      <c r="B14842" s="87" t="s">
        <v>582</v>
      </c>
      <c r="C14842" s="2"/>
    </row>
    <row r="14843" spans="1:3" ht="22.5" x14ac:dyDescent="0.25">
      <c r="A14843" s="85">
        <v>45649</v>
      </c>
      <c r="B14843" s="87" t="s">
        <v>493</v>
      </c>
      <c r="C14843" s="2">
        <v>2</v>
      </c>
    </row>
    <row r="14844" spans="1:3" x14ac:dyDescent="0.25">
      <c r="A14844" s="85">
        <v>45649</v>
      </c>
      <c r="B14844" s="87" t="s">
        <v>519</v>
      </c>
      <c r="C14844" s="2">
        <v>2</v>
      </c>
    </row>
    <row r="14845" spans="1:3" x14ac:dyDescent="0.25">
      <c r="A14845" s="85">
        <v>45649</v>
      </c>
      <c r="B14845" s="86" t="s">
        <v>420</v>
      </c>
      <c r="C14845" s="2">
        <v>2</v>
      </c>
    </row>
    <row r="14846" spans="1:3" ht="22.5" x14ac:dyDescent="0.25">
      <c r="A14846" s="85">
        <v>45649</v>
      </c>
      <c r="B14846" s="87" t="s">
        <v>559</v>
      </c>
      <c r="C14846" s="2">
        <v>2</v>
      </c>
    </row>
    <row r="14847" spans="1:3" ht="22.5" x14ac:dyDescent="0.25">
      <c r="A14847" s="85">
        <v>45649</v>
      </c>
      <c r="B14847" s="87" t="s">
        <v>427</v>
      </c>
      <c r="C14847" s="2">
        <v>2</v>
      </c>
    </row>
    <row r="14848" spans="1:3" ht="22.5" x14ac:dyDescent="0.25">
      <c r="A14848" s="85">
        <v>45649</v>
      </c>
      <c r="B14848" s="86" t="s">
        <v>510</v>
      </c>
      <c r="C14848" s="2">
        <v>2</v>
      </c>
    </row>
    <row r="14849" spans="1:3" ht="22.5" x14ac:dyDescent="0.25">
      <c r="A14849" s="85">
        <v>45649</v>
      </c>
      <c r="B14849" s="86" t="s">
        <v>558</v>
      </c>
      <c r="C14849" s="2">
        <v>1</v>
      </c>
    </row>
    <row r="14850" spans="1:3" ht="22.5" x14ac:dyDescent="0.25">
      <c r="A14850" s="85">
        <v>45649</v>
      </c>
      <c r="B14850" s="86" t="s">
        <v>535</v>
      </c>
      <c r="C14850" s="2">
        <v>2</v>
      </c>
    </row>
    <row r="14851" spans="1:3" ht="22.5" x14ac:dyDescent="0.25">
      <c r="A14851" s="85">
        <v>45649</v>
      </c>
      <c r="B14851" s="86" t="s">
        <v>629</v>
      </c>
      <c r="C14851" s="2">
        <v>2</v>
      </c>
    </row>
    <row r="14852" spans="1:3" x14ac:dyDescent="0.25">
      <c r="A14852" s="85">
        <v>45649</v>
      </c>
      <c r="B14852" s="87" t="s">
        <v>573</v>
      </c>
      <c r="C14852" s="2">
        <v>2</v>
      </c>
    </row>
    <row r="14853" spans="1:3" ht="22.5" x14ac:dyDescent="0.25">
      <c r="A14853" s="85">
        <v>45649</v>
      </c>
      <c r="B14853" s="87" t="s">
        <v>526</v>
      </c>
      <c r="C14853" s="2">
        <v>2</v>
      </c>
    </row>
    <row r="14854" spans="1:3" ht="22.5" x14ac:dyDescent="0.25">
      <c r="A14854" s="85">
        <v>45649</v>
      </c>
      <c r="B14854" s="87" t="s">
        <v>517</v>
      </c>
      <c r="C14854" s="2">
        <v>2</v>
      </c>
    </row>
    <row r="14855" spans="1:3" ht="22.5" x14ac:dyDescent="0.25">
      <c r="A14855" s="85">
        <v>45649</v>
      </c>
      <c r="B14855" s="86" t="s">
        <v>563</v>
      </c>
      <c r="C14855" s="2">
        <v>2</v>
      </c>
    </row>
    <row r="14856" spans="1:3" ht="22.5" x14ac:dyDescent="0.25">
      <c r="A14856" s="85">
        <v>45649</v>
      </c>
      <c r="B14856" s="87" t="s">
        <v>522</v>
      </c>
      <c r="C14856" s="2">
        <v>2</v>
      </c>
    </row>
    <row r="14857" spans="1:3" ht="22.5" x14ac:dyDescent="0.25">
      <c r="A14857" s="85">
        <v>45649</v>
      </c>
      <c r="B14857" s="87" t="s">
        <v>555</v>
      </c>
      <c r="C14857" s="2">
        <v>2</v>
      </c>
    </row>
    <row r="14858" spans="1:3" x14ac:dyDescent="0.25">
      <c r="A14858" s="85">
        <v>45649</v>
      </c>
      <c r="B14858" s="86" t="s">
        <v>524</v>
      </c>
      <c r="C14858" s="2">
        <v>2</v>
      </c>
    </row>
    <row r="14859" spans="1:3" ht="22.5" x14ac:dyDescent="0.25">
      <c r="A14859" s="85">
        <v>45649</v>
      </c>
      <c r="B14859" s="86" t="s">
        <v>523</v>
      </c>
      <c r="C14859" s="2">
        <v>2</v>
      </c>
    </row>
    <row r="14860" spans="1:3" ht="22.5" x14ac:dyDescent="0.25">
      <c r="A14860" s="85">
        <v>45649</v>
      </c>
      <c r="B14860" s="86" t="s">
        <v>514</v>
      </c>
      <c r="C14860" s="2">
        <v>2</v>
      </c>
    </row>
    <row r="14861" spans="1:3" x14ac:dyDescent="0.25">
      <c r="A14861" s="85">
        <v>45649</v>
      </c>
      <c r="B14861" s="87" t="s">
        <v>575</v>
      </c>
      <c r="C14861" s="2">
        <v>2</v>
      </c>
    </row>
    <row r="14862" spans="1:3" ht="22.5" x14ac:dyDescent="0.25">
      <c r="A14862" s="85">
        <v>45649</v>
      </c>
      <c r="B14862" s="87" t="s">
        <v>549</v>
      </c>
      <c r="C14862" s="2">
        <v>2</v>
      </c>
    </row>
    <row r="14863" spans="1:3" ht="22.5" x14ac:dyDescent="0.25">
      <c r="A14863" s="85">
        <v>45649</v>
      </c>
      <c r="B14863" s="87" t="s">
        <v>534</v>
      </c>
      <c r="C14863" s="2">
        <v>2</v>
      </c>
    </row>
    <row r="14864" spans="1:3" ht="22.5" x14ac:dyDescent="0.25">
      <c r="A14864" s="85">
        <v>45649</v>
      </c>
      <c r="B14864" s="86" t="s">
        <v>577</v>
      </c>
      <c r="C14864" s="2">
        <v>2</v>
      </c>
    </row>
    <row r="14865" spans="1:3" ht="22.5" x14ac:dyDescent="0.25">
      <c r="A14865" s="85">
        <v>45649</v>
      </c>
      <c r="B14865" s="86" t="s">
        <v>630</v>
      </c>
      <c r="C14865" s="2">
        <v>2</v>
      </c>
    </row>
    <row r="14866" spans="1:3" x14ac:dyDescent="0.25">
      <c r="A14866" s="85">
        <v>45649</v>
      </c>
      <c r="B14866" s="86" t="s">
        <v>562</v>
      </c>
      <c r="C14866" s="2">
        <v>2</v>
      </c>
    </row>
    <row r="14867" spans="1:3" ht="22.5" x14ac:dyDescent="0.25">
      <c r="A14867" s="85">
        <v>45649</v>
      </c>
      <c r="B14867" s="87" t="s">
        <v>529</v>
      </c>
      <c r="C14867" s="2">
        <v>2</v>
      </c>
    </row>
    <row r="14868" spans="1:3" x14ac:dyDescent="0.25">
      <c r="A14868" s="85">
        <v>45649</v>
      </c>
      <c r="B14868" s="87" t="s">
        <v>536</v>
      </c>
      <c r="C14868" s="2">
        <v>2</v>
      </c>
    </row>
    <row r="14869" spans="1:3" ht="22.5" x14ac:dyDescent="0.25">
      <c r="A14869" s="85">
        <v>45649</v>
      </c>
      <c r="B14869" s="86" t="s">
        <v>508</v>
      </c>
      <c r="C14869" s="2">
        <v>2</v>
      </c>
    </row>
    <row r="14870" spans="1:3" ht="22.5" x14ac:dyDescent="0.25">
      <c r="A14870" s="85">
        <v>45649</v>
      </c>
      <c r="B14870" s="86" t="s">
        <v>540</v>
      </c>
      <c r="C14870" s="2">
        <v>2</v>
      </c>
    </row>
    <row r="14871" spans="1:3" x14ac:dyDescent="0.25">
      <c r="A14871" s="85">
        <v>45649</v>
      </c>
      <c r="B14871" s="87" t="s">
        <v>541</v>
      </c>
      <c r="C14871" s="2">
        <v>2</v>
      </c>
    </row>
    <row r="14872" spans="1:3" ht="22.5" x14ac:dyDescent="0.25">
      <c r="A14872" s="85">
        <v>45649</v>
      </c>
      <c r="B14872" s="87" t="s">
        <v>571</v>
      </c>
      <c r="C14872" s="2">
        <v>2</v>
      </c>
    </row>
    <row r="14873" spans="1:3" ht="22.5" x14ac:dyDescent="0.25">
      <c r="A14873" s="85">
        <v>45649</v>
      </c>
      <c r="B14873" s="87" t="s">
        <v>542</v>
      </c>
      <c r="C14873" s="2">
        <v>2</v>
      </c>
    </row>
    <row r="14874" spans="1:3" ht="22.5" x14ac:dyDescent="0.25">
      <c r="A14874" s="85">
        <v>45649</v>
      </c>
      <c r="B14874" s="86" t="s">
        <v>543</v>
      </c>
      <c r="C14874" s="2">
        <v>2</v>
      </c>
    </row>
    <row r="14875" spans="1:3" ht="22.5" x14ac:dyDescent="0.25">
      <c r="A14875" s="85">
        <v>45649</v>
      </c>
      <c r="B14875" s="87" t="s">
        <v>538</v>
      </c>
      <c r="C14875" s="2">
        <v>2</v>
      </c>
    </row>
    <row r="14876" spans="1:3" x14ac:dyDescent="0.25">
      <c r="A14876" s="85">
        <v>45649</v>
      </c>
      <c r="B14876" s="86" t="s">
        <v>546</v>
      </c>
      <c r="C14876" s="2">
        <v>2</v>
      </c>
    </row>
    <row r="14877" spans="1:3" ht="22.5" x14ac:dyDescent="0.25">
      <c r="A14877" s="85">
        <v>45649</v>
      </c>
      <c r="B14877" s="86" t="s">
        <v>568</v>
      </c>
      <c r="C14877" s="2">
        <v>2</v>
      </c>
    </row>
    <row r="14878" spans="1:3" ht="22.5" x14ac:dyDescent="0.25">
      <c r="A14878" s="85">
        <v>45650</v>
      </c>
      <c r="B14878" s="86" t="s">
        <v>490</v>
      </c>
      <c r="C14878" s="2">
        <v>2</v>
      </c>
    </row>
    <row r="14879" spans="1:3" ht="22.5" x14ac:dyDescent="0.25">
      <c r="A14879" s="85">
        <v>45650</v>
      </c>
      <c r="B14879" s="87" t="s">
        <v>556</v>
      </c>
      <c r="C14879" s="2"/>
    </row>
    <row r="14880" spans="1:3" ht="22.5" x14ac:dyDescent="0.25">
      <c r="A14880" s="85">
        <v>45650</v>
      </c>
      <c r="B14880" s="87" t="s">
        <v>581</v>
      </c>
      <c r="C14880" s="2"/>
    </row>
    <row r="14881" spans="1:3" ht="22.5" x14ac:dyDescent="0.25">
      <c r="A14881" s="85">
        <v>45650</v>
      </c>
      <c r="B14881" s="87" t="s">
        <v>496</v>
      </c>
      <c r="C14881" s="2">
        <v>2</v>
      </c>
    </row>
    <row r="14882" spans="1:3" ht="22.5" x14ac:dyDescent="0.25">
      <c r="A14882" s="85">
        <v>45650</v>
      </c>
      <c r="B14882" s="87" t="s">
        <v>511</v>
      </c>
      <c r="C14882" s="2">
        <v>1</v>
      </c>
    </row>
    <row r="14883" spans="1:3" ht="22.5" x14ac:dyDescent="0.25">
      <c r="A14883" s="85">
        <v>45650</v>
      </c>
      <c r="B14883" s="86" t="s">
        <v>489</v>
      </c>
      <c r="C14883" s="2">
        <v>2</v>
      </c>
    </row>
    <row r="14884" spans="1:3" x14ac:dyDescent="0.25">
      <c r="A14884" s="85">
        <v>45650</v>
      </c>
      <c r="B14884" s="86" t="s">
        <v>494</v>
      </c>
      <c r="C14884" s="2"/>
    </row>
    <row r="14885" spans="1:3" ht="22.5" x14ac:dyDescent="0.25">
      <c r="A14885" s="85">
        <v>45650</v>
      </c>
      <c r="B14885" s="86" t="s">
        <v>552</v>
      </c>
      <c r="C14885" s="2">
        <v>2</v>
      </c>
    </row>
    <row r="14886" spans="1:3" ht="22.5" x14ac:dyDescent="0.25">
      <c r="A14886" s="85">
        <v>45650</v>
      </c>
      <c r="B14886" s="86" t="s">
        <v>499</v>
      </c>
      <c r="C14886" s="2">
        <v>2</v>
      </c>
    </row>
    <row r="14887" spans="1:3" ht="22.5" x14ac:dyDescent="0.25">
      <c r="A14887" s="85">
        <v>45650</v>
      </c>
      <c r="B14887" s="87" t="s">
        <v>503</v>
      </c>
      <c r="C14887" s="2">
        <v>2</v>
      </c>
    </row>
    <row r="14888" spans="1:3" ht="22.5" x14ac:dyDescent="0.25">
      <c r="A14888" s="85">
        <v>45650</v>
      </c>
      <c r="B14888" s="87" t="s">
        <v>493</v>
      </c>
      <c r="C14888" s="2">
        <v>2</v>
      </c>
    </row>
    <row r="14889" spans="1:3" ht="22.5" x14ac:dyDescent="0.25">
      <c r="A14889" s="85">
        <v>45650</v>
      </c>
      <c r="B14889" s="86" t="s">
        <v>492</v>
      </c>
      <c r="C14889" s="2">
        <v>2</v>
      </c>
    </row>
    <row r="14890" spans="1:3" ht="22.5" x14ac:dyDescent="0.25">
      <c r="A14890" s="85">
        <v>45650</v>
      </c>
      <c r="B14890" s="86" t="s">
        <v>551</v>
      </c>
      <c r="C14890" s="2">
        <v>2</v>
      </c>
    </row>
    <row r="14891" spans="1:3" x14ac:dyDescent="0.25">
      <c r="A14891" s="85">
        <v>45650</v>
      </c>
      <c r="B14891" s="87" t="s">
        <v>561</v>
      </c>
      <c r="C14891" s="2"/>
    </row>
    <row r="14892" spans="1:3" ht="22.5" x14ac:dyDescent="0.25">
      <c r="A14892" s="85">
        <v>45650</v>
      </c>
      <c r="B14892" s="87" t="s">
        <v>501</v>
      </c>
      <c r="C14892" s="2">
        <v>2</v>
      </c>
    </row>
    <row r="14893" spans="1:3" x14ac:dyDescent="0.25">
      <c r="A14893" s="85">
        <v>45650</v>
      </c>
      <c r="B14893" s="86" t="s">
        <v>580</v>
      </c>
      <c r="C14893" s="2">
        <v>2</v>
      </c>
    </row>
    <row r="14894" spans="1:3" ht="22.5" x14ac:dyDescent="0.25">
      <c r="A14894" s="85">
        <v>45650</v>
      </c>
      <c r="B14894" s="86" t="s">
        <v>500</v>
      </c>
      <c r="C14894" s="2">
        <v>1</v>
      </c>
    </row>
    <row r="14895" spans="1:3" ht="22.5" x14ac:dyDescent="0.25">
      <c r="A14895" s="85">
        <v>45650</v>
      </c>
      <c r="B14895" s="87" t="s">
        <v>557</v>
      </c>
      <c r="C14895" s="2">
        <v>2</v>
      </c>
    </row>
    <row r="14896" spans="1:3" ht="22.5" x14ac:dyDescent="0.25">
      <c r="A14896" s="85">
        <v>45650</v>
      </c>
      <c r="B14896" s="87" t="s">
        <v>522</v>
      </c>
      <c r="C14896" s="2">
        <v>1</v>
      </c>
    </row>
    <row r="14897" spans="1:3" x14ac:dyDescent="0.25">
      <c r="A14897" s="85">
        <v>45650</v>
      </c>
      <c r="B14897" s="87" t="s">
        <v>516</v>
      </c>
      <c r="C14897" s="2"/>
    </row>
    <row r="14898" spans="1:3" ht="22.5" x14ac:dyDescent="0.25">
      <c r="A14898" s="85">
        <v>45650</v>
      </c>
      <c r="B14898" s="86" t="s">
        <v>512</v>
      </c>
      <c r="C14898" s="2">
        <v>2</v>
      </c>
    </row>
    <row r="14899" spans="1:3" x14ac:dyDescent="0.25">
      <c r="A14899" s="85">
        <v>45650</v>
      </c>
      <c r="B14899" s="86" t="s">
        <v>520</v>
      </c>
      <c r="C14899" s="2"/>
    </row>
    <row r="14900" spans="1:3" ht="22.5" x14ac:dyDescent="0.25">
      <c r="A14900" s="85">
        <v>45650</v>
      </c>
      <c r="B14900" s="86" t="s">
        <v>510</v>
      </c>
      <c r="C14900" s="2">
        <v>2</v>
      </c>
    </row>
    <row r="14901" spans="1:3" ht="22.5" x14ac:dyDescent="0.25">
      <c r="A14901" s="85">
        <v>45650</v>
      </c>
      <c r="B14901" s="86" t="s">
        <v>515</v>
      </c>
      <c r="C14901" s="2">
        <v>2</v>
      </c>
    </row>
    <row r="14902" spans="1:3" x14ac:dyDescent="0.25">
      <c r="A14902" s="85">
        <v>45650</v>
      </c>
      <c r="B14902" s="86" t="s">
        <v>420</v>
      </c>
      <c r="C14902" s="2">
        <v>2</v>
      </c>
    </row>
    <row r="14903" spans="1:3" x14ac:dyDescent="0.25">
      <c r="A14903" s="85">
        <v>45650</v>
      </c>
      <c r="B14903" s="86" t="s">
        <v>573</v>
      </c>
      <c r="C14903" s="2">
        <v>2</v>
      </c>
    </row>
    <row r="14904" spans="1:3" x14ac:dyDescent="0.25">
      <c r="A14904" s="85">
        <v>45650</v>
      </c>
      <c r="B14904" s="87" t="s">
        <v>509</v>
      </c>
      <c r="C14904" s="2">
        <v>1</v>
      </c>
    </row>
    <row r="14905" spans="1:3" ht="22.5" x14ac:dyDescent="0.25">
      <c r="A14905" s="85">
        <v>45650</v>
      </c>
      <c r="B14905" s="86" t="s">
        <v>560</v>
      </c>
      <c r="C14905" s="2">
        <v>2</v>
      </c>
    </row>
    <row r="14906" spans="1:3" ht="22.5" x14ac:dyDescent="0.25">
      <c r="A14906" s="85">
        <v>45650</v>
      </c>
      <c r="B14906" s="87" t="s">
        <v>505</v>
      </c>
      <c r="C14906" s="2">
        <v>2</v>
      </c>
    </row>
    <row r="14907" spans="1:3" ht="22.5" x14ac:dyDescent="0.25">
      <c r="A14907" s="85">
        <v>45650</v>
      </c>
      <c r="B14907" s="87" t="s">
        <v>534</v>
      </c>
      <c r="C14907" s="2">
        <v>2</v>
      </c>
    </row>
    <row r="14908" spans="1:3" x14ac:dyDescent="0.25">
      <c r="A14908" s="85">
        <v>45650</v>
      </c>
      <c r="B14908" s="87" t="s">
        <v>519</v>
      </c>
      <c r="C14908" s="2">
        <v>2</v>
      </c>
    </row>
    <row r="14909" spans="1:3" x14ac:dyDescent="0.25">
      <c r="A14909" s="85">
        <v>45650</v>
      </c>
      <c r="B14909" s="86" t="s">
        <v>513</v>
      </c>
      <c r="C14909" s="2">
        <v>2</v>
      </c>
    </row>
    <row r="14910" spans="1:3" x14ac:dyDescent="0.25">
      <c r="A14910" s="85">
        <v>45650</v>
      </c>
      <c r="B14910" s="87" t="s">
        <v>575</v>
      </c>
      <c r="C14910" s="2">
        <v>2</v>
      </c>
    </row>
    <row r="14911" spans="1:3" x14ac:dyDescent="0.25">
      <c r="A14911" s="85">
        <v>45650</v>
      </c>
      <c r="B14911" s="87" t="s">
        <v>527</v>
      </c>
      <c r="C14911" s="2">
        <v>2</v>
      </c>
    </row>
    <row r="14912" spans="1:3" ht="22.5" x14ac:dyDescent="0.25">
      <c r="A14912" s="85">
        <v>45650</v>
      </c>
      <c r="B14912" s="87" t="s">
        <v>629</v>
      </c>
      <c r="C14912" s="2">
        <v>2</v>
      </c>
    </row>
    <row r="14913" spans="1:3" ht="22.5" x14ac:dyDescent="0.25">
      <c r="A14913" s="85">
        <v>45650</v>
      </c>
      <c r="B14913" s="86" t="s">
        <v>528</v>
      </c>
      <c r="C14913" s="2">
        <v>2</v>
      </c>
    </row>
    <row r="14914" spans="1:3" ht="22.5" x14ac:dyDescent="0.25">
      <c r="A14914" s="85">
        <v>45650</v>
      </c>
      <c r="B14914" s="86" t="s">
        <v>530</v>
      </c>
      <c r="C14914" s="2">
        <v>2</v>
      </c>
    </row>
    <row r="14915" spans="1:3" ht="22.5" x14ac:dyDescent="0.25">
      <c r="A14915" s="85">
        <v>45650</v>
      </c>
      <c r="B14915" s="86" t="s">
        <v>630</v>
      </c>
      <c r="C14915" s="2">
        <v>2</v>
      </c>
    </row>
    <row r="14916" spans="1:3" ht="22.5" x14ac:dyDescent="0.25">
      <c r="A14916" s="85">
        <v>45650</v>
      </c>
      <c r="B14916" s="86" t="s">
        <v>523</v>
      </c>
      <c r="C14916" s="2">
        <v>2</v>
      </c>
    </row>
    <row r="14917" spans="1:3" x14ac:dyDescent="0.25">
      <c r="A14917" s="85">
        <v>45650</v>
      </c>
      <c r="B14917" s="86" t="s">
        <v>524</v>
      </c>
      <c r="C14917" s="2">
        <v>2</v>
      </c>
    </row>
    <row r="14918" spans="1:3" x14ac:dyDescent="0.25">
      <c r="A14918" s="85">
        <v>45650</v>
      </c>
      <c r="B14918" s="87" t="s">
        <v>546</v>
      </c>
      <c r="C14918" s="2">
        <v>1</v>
      </c>
    </row>
    <row r="14919" spans="1:3" ht="22.5" x14ac:dyDescent="0.25">
      <c r="A14919" s="85">
        <v>45650</v>
      </c>
      <c r="B14919" s="86" t="s">
        <v>549</v>
      </c>
      <c r="C14919" s="2">
        <v>2</v>
      </c>
    </row>
    <row r="14920" spans="1:3" ht="22.5" x14ac:dyDescent="0.25">
      <c r="A14920" s="85">
        <v>45650</v>
      </c>
      <c r="B14920" s="86" t="s">
        <v>526</v>
      </c>
      <c r="C14920" s="2">
        <v>2</v>
      </c>
    </row>
    <row r="14921" spans="1:3" ht="22.5" x14ac:dyDescent="0.25">
      <c r="A14921" s="85">
        <v>45650</v>
      </c>
      <c r="B14921" s="87" t="s">
        <v>563</v>
      </c>
      <c r="C14921" s="2">
        <v>2</v>
      </c>
    </row>
    <row r="14922" spans="1:3" ht="22.5" x14ac:dyDescent="0.25">
      <c r="A14922" s="85">
        <v>45650</v>
      </c>
      <c r="B14922" s="87" t="s">
        <v>517</v>
      </c>
      <c r="C14922" s="2">
        <v>2</v>
      </c>
    </row>
    <row r="14923" spans="1:3" x14ac:dyDescent="0.25">
      <c r="A14923" s="85">
        <v>45650</v>
      </c>
      <c r="B14923" s="87" t="s">
        <v>506</v>
      </c>
      <c r="C14923" s="2">
        <v>1</v>
      </c>
    </row>
    <row r="14924" spans="1:3" ht="22.5" x14ac:dyDescent="0.25">
      <c r="A14924" s="85">
        <v>45650</v>
      </c>
      <c r="B14924" s="86" t="s">
        <v>540</v>
      </c>
      <c r="C14924" s="2">
        <v>2</v>
      </c>
    </row>
    <row r="14925" spans="1:3" ht="22.5" x14ac:dyDescent="0.25">
      <c r="A14925" s="85">
        <v>45650</v>
      </c>
      <c r="B14925" s="87" t="s">
        <v>555</v>
      </c>
      <c r="C14925" s="2">
        <v>2</v>
      </c>
    </row>
    <row r="14926" spans="1:3" ht="22.5" x14ac:dyDescent="0.25">
      <c r="A14926" s="85">
        <v>45650</v>
      </c>
      <c r="B14926" s="86" t="s">
        <v>529</v>
      </c>
      <c r="C14926" s="2">
        <v>2</v>
      </c>
    </row>
    <row r="14927" spans="1:3" x14ac:dyDescent="0.25">
      <c r="A14927" s="85">
        <v>45650</v>
      </c>
      <c r="B14927" s="87" t="s">
        <v>536</v>
      </c>
      <c r="C14927" s="2">
        <v>2</v>
      </c>
    </row>
    <row r="14928" spans="1:3" ht="22.5" x14ac:dyDescent="0.25">
      <c r="A14928" s="85">
        <v>45650</v>
      </c>
      <c r="B14928" s="87" t="s">
        <v>514</v>
      </c>
      <c r="C14928" s="2">
        <v>2</v>
      </c>
    </row>
    <row r="14929" spans="1:3" ht="22.5" x14ac:dyDescent="0.25">
      <c r="A14929" s="85">
        <v>45650</v>
      </c>
      <c r="B14929" s="87" t="s">
        <v>576</v>
      </c>
      <c r="C14929" s="2">
        <v>2</v>
      </c>
    </row>
    <row r="14930" spans="1:3" x14ac:dyDescent="0.25">
      <c r="A14930" s="85">
        <v>45650</v>
      </c>
      <c r="B14930" s="87" t="s">
        <v>525</v>
      </c>
      <c r="C14930" s="2">
        <v>2</v>
      </c>
    </row>
    <row r="14931" spans="1:3" ht="22.5" x14ac:dyDescent="0.25">
      <c r="A14931" s="85">
        <v>45650</v>
      </c>
      <c r="B14931" s="86" t="s">
        <v>577</v>
      </c>
      <c r="C14931" s="2">
        <v>2</v>
      </c>
    </row>
    <row r="14932" spans="1:3" ht="22.5" x14ac:dyDescent="0.25">
      <c r="A14932" s="85">
        <v>45650</v>
      </c>
      <c r="B14932" s="87" t="s">
        <v>559</v>
      </c>
      <c r="C14932" s="2">
        <v>2</v>
      </c>
    </row>
    <row r="14933" spans="1:3" x14ac:dyDescent="0.25">
      <c r="A14933" s="85">
        <v>45650</v>
      </c>
      <c r="B14933" s="87" t="s">
        <v>562</v>
      </c>
      <c r="C14933" s="2">
        <v>2</v>
      </c>
    </row>
    <row r="14934" spans="1:3" ht="22.5" x14ac:dyDescent="0.25">
      <c r="A14934" s="85">
        <v>45650</v>
      </c>
      <c r="B14934" s="86" t="s">
        <v>535</v>
      </c>
      <c r="C14934" s="2">
        <v>2</v>
      </c>
    </row>
    <row r="14935" spans="1:3" ht="22.5" x14ac:dyDescent="0.25">
      <c r="A14935" s="85">
        <v>45650</v>
      </c>
      <c r="B14935" s="86" t="s">
        <v>545</v>
      </c>
      <c r="C14935" s="2">
        <v>2</v>
      </c>
    </row>
    <row r="14936" spans="1:3" x14ac:dyDescent="0.25">
      <c r="A14936" s="85">
        <v>45650</v>
      </c>
      <c r="B14936" s="87" t="s">
        <v>541</v>
      </c>
      <c r="C14936" s="2">
        <v>2</v>
      </c>
    </row>
    <row r="14937" spans="1:3" ht="22.5" x14ac:dyDescent="0.25">
      <c r="A14937" s="85">
        <v>45650</v>
      </c>
      <c r="B14937" s="86" t="s">
        <v>539</v>
      </c>
      <c r="C14937" s="2">
        <v>2</v>
      </c>
    </row>
    <row r="14938" spans="1:3" ht="22.5" x14ac:dyDescent="0.25">
      <c r="A14938" s="85">
        <v>45650</v>
      </c>
      <c r="B14938" s="87" t="s">
        <v>571</v>
      </c>
      <c r="C14938" s="2">
        <v>2</v>
      </c>
    </row>
    <row r="14939" spans="1:3" ht="22.5" x14ac:dyDescent="0.25">
      <c r="A14939" s="85">
        <v>45650</v>
      </c>
      <c r="B14939" s="87" t="s">
        <v>568</v>
      </c>
      <c r="C14939" s="2">
        <v>2</v>
      </c>
    </row>
    <row r="14940" spans="1:3" ht="22.5" x14ac:dyDescent="0.25">
      <c r="A14940" s="85">
        <v>45650</v>
      </c>
      <c r="B14940" s="86" t="s">
        <v>538</v>
      </c>
      <c r="C14940" s="2"/>
    </row>
    <row r="14941" spans="1:3" ht="22.5" x14ac:dyDescent="0.25">
      <c r="A14941" s="85">
        <v>45650</v>
      </c>
      <c r="B14941" s="86" t="s">
        <v>543</v>
      </c>
      <c r="C14941" s="2">
        <v>2</v>
      </c>
    </row>
    <row r="14942" spans="1:3" ht="22.5" x14ac:dyDescent="0.25">
      <c r="A14942" s="85">
        <v>45651</v>
      </c>
      <c r="B14942" s="86" t="s">
        <v>493</v>
      </c>
      <c r="C14942" s="2"/>
    </row>
    <row r="14943" spans="1:3" ht="22.5" x14ac:dyDescent="0.25">
      <c r="A14943" s="85">
        <v>45651</v>
      </c>
      <c r="B14943" s="87" t="s">
        <v>581</v>
      </c>
      <c r="C14943" s="2"/>
    </row>
    <row r="14944" spans="1:3" ht="22.5" x14ac:dyDescent="0.25">
      <c r="A14944" s="85">
        <v>45651</v>
      </c>
      <c r="B14944" s="87" t="s">
        <v>535</v>
      </c>
      <c r="C14944" s="2"/>
    </row>
    <row r="14945" spans="1:3" ht="22.5" x14ac:dyDescent="0.25">
      <c r="A14945" s="85">
        <v>45651</v>
      </c>
      <c r="B14945" s="87" t="s">
        <v>568</v>
      </c>
      <c r="C14945" s="2"/>
    </row>
    <row r="14946" spans="1:3" ht="22.5" x14ac:dyDescent="0.25">
      <c r="A14946" s="85">
        <v>45651</v>
      </c>
      <c r="B14946" s="87" t="s">
        <v>565</v>
      </c>
      <c r="C14946" s="2">
        <v>1</v>
      </c>
    </row>
    <row r="14947" spans="1:3" ht="22.5" x14ac:dyDescent="0.25">
      <c r="A14947" s="85">
        <v>45651</v>
      </c>
      <c r="B14947" s="87" t="s">
        <v>439</v>
      </c>
      <c r="C14947" s="2">
        <v>2</v>
      </c>
    </row>
    <row r="14948" spans="1:3" ht="22.5" x14ac:dyDescent="0.25">
      <c r="A14948" s="85">
        <v>45651</v>
      </c>
      <c r="B14948" s="87" t="s">
        <v>557</v>
      </c>
      <c r="C14948" s="2">
        <v>2</v>
      </c>
    </row>
    <row r="14949" spans="1:3" ht="22.5" x14ac:dyDescent="0.25">
      <c r="A14949" s="85">
        <v>45651</v>
      </c>
      <c r="B14949" s="86" t="s">
        <v>503</v>
      </c>
      <c r="C14949" s="2">
        <v>2</v>
      </c>
    </row>
    <row r="14950" spans="1:3" x14ac:dyDescent="0.25">
      <c r="A14950" s="85">
        <v>45651</v>
      </c>
      <c r="B14950" s="86" t="s">
        <v>516</v>
      </c>
      <c r="C14950" s="2">
        <v>2</v>
      </c>
    </row>
    <row r="14951" spans="1:3" ht="22.5" x14ac:dyDescent="0.25">
      <c r="A14951" s="85">
        <v>45651</v>
      </c>
      <c r="B14951" s="86" t="s">
        <v>629</v>
      </c>
      <c r="C14951" s="2">
        <v>2</v>
      </c>
    </row>
    <row r="14952" spans="1:3" ht="22.5" x14ac:dyDescent="0.25">
      <c r="A14952" s="85">
        <v>45651</v>
      </c>
      <c r="B14952" s="87" t="s">
        <v>505</v>
      </c>
      <c r="C14952" s="2">
        <v>2</v>
      </c>
    </row>
    <row r="14953" spans="1:3" x14ac:dyDescent="0.25">
      <c r="A14953" s="85">
        <v>45651</v>
      </c>
      <c r="B14953" s="86" t="s">
        <v>519</v>
      </c>
      <c r="C14953" s="2">
        <v>2</v>
      </c>
    </row>
    <row r="14954" spans="1:3" ht="22.5" x14ac:dyDescent="0.25">
      <c r="A14954" s="85">
        <v>45651</v>
      </c>
      <c r="B14954" s="86" t="s">
        <v>517</v>
      </c>
      <c r="C14954" s="2">
        <v>2</v>
      </c>
    </row>
    <row r="14955" spans="1:3" ht="22.5" x14ac:dyDescent="0.25">
      <c r="A14955" s="85">
        <v>45651</v>
      </c>
      <c r="B14955" s="87" t="s">
        <v>571</v>
      </c>
      <c r="C14955" s="2">
        <v>2</v>
      </c>
    </row>
    <row r="14956" spans="1:3" ht="22.5" x14ac:dyDescent="0.25">
      <c r="A14956" s="85">
        <v>45651</v>
      </c>
      <c r="B14956" s="86" t="s">
        <v>534</v>
      </c>
      <c r="C14956" s="2">
        <v>2</v>
      </c>
    </row>
    <row r="14957" spans="1:3" x14ac:dyDescent="0.25">
      <c r="A14957" s="85">
        <v>45651</v>
      </c>
      <c r="B14957" s="87" t="s">
        <v>506</v>
      </c>
      <c r="C14957" s="2">
        <v>1</v>
      </c>
    </row>
    <row r="14958" spans="1:3" x14ac:dyDescent="0.25">
      <c r="A14958" s="85">
        <v>45651</v>
      </c>
      <c r="B14958" s="86" t="s">
        <v>524</v>
      </c>
      <c r="C14958" s="2">
        <v>2</v>
      </c>
    </row>
    <row r="14959" spans="1:3" ht="22.5" x14ac:dyDescent="0.25">
      <c r="A14959" s="85">
        <v>45651</v>
      </c>
      <c r="B14959" s="86" t="s">
        <v>543</v>
      </c>
      <c r="C14959" s="2">
        <v>2</v>
      </c>
    </row>
    <row r="14960" spans="1:3" x14ac:dyDescent="0.25">
      <c r="A14960" s="85">
        <v>45651</v>
      </c>
      <c r="B14960" s="86" t="s">
        <v>575</v>
      </c>
      <c r="C14960" s="2">
        <v>2</v>
      </c>
    </row>
    <row r="14961" spans="1:3" ht="22.5" x14ac:dyDescent="0.25">
      <c r="A14961" s="85">
        <v>45651</v>
      </c>
      <c r="B14961" s="87" t="s">
        <v>514</v>
      </c>
      <c r="C14961" s="2">
        <v>2</v>
      </c>
    </row>
    <row r="14962" spans="1:3" ht="22.5" x14ac:dyDescent="0.25">
      <c r="A14962" s="85">
        <v>45651</v>
      </c>
      <c r="B14962" s="87" t="s">
        <v>528</v>
      </c>
      <c r="C14962" s="2">
        <v>2</v>
      </c>
    </row>
    <row r="14963" spans="1:3" ht="22.5" x14ac:dyDescent="0.25">
      <c r="A14963" s="85">
        <v>45651</v>
      </c>
      <c r="B14963" s="86" t="s">
        <v>630</v>
      </c>
      <c r="C14963" s="2">
        <v>2</v>
      </c>
    </row>
    <row r="14964" spans="1:3" ht="22.5" x14ac:dyDescent="0.25">
      <c r="A14964" s="85">
        <v>45651</v>
      </c>
      <c r="B14964" s="86" t="s">
        <v>549</v>
      </c>
      <c r="C14964" s="2">
        <v>2</v>
      </c>
    </row>
    <row r="14965" spans="1:3" x14ac:dyDescent="0.25">
      <c r="A14965" s="85">
        <v>45652</v>
      </c>
      <c r="B14965" s="87" t="s">
        <v>498</v>
      </c>
      <c r="C14965" s="2">
        <v>2</v>
      </c>
    </row>
    <row r="14966" spans="1:3" ht="22.5" x14ac:dyDescent="0.25">
      <c r="A14966" s="85">
        <v>45652</v>
      </c>
      <c r="B14966" s="87" t="s">
        <v>501</v>
      </c>
      <c r="C14966" s="2">
        <v>2</v>
      </c>
    </row>
    <row r="14967" spans="1:3" ht="22.5" x14ac:dyDescent="0.25">
      <c r="A14967" s="85">
        <v>45652</v>
      </c>
      <c r="B14967" s="86" t="s">
        <v>499</v>
      </c>
      <c r="C14967" s="2">
        <v>2</v>
      </c>
    </row>
    <row r="14968" spans="1:3" ht="22.5" x14ac:dyDescent="0.25">
      <c r="A14968" s="85">
        <v>45652</v>
      </c>
      <c r="B14968" s="86" t="s">
        <v>550</v>
      </c>
      <c r="C14968" s="2"/>
    </row>
    <row r="14969" spans="1:3" ht="22.5" x14ac:dyDescent="0.25">
      <c r="A14969" s="85">
        <v>45652</v>
      </c>
      <c r="B14969" s="86" t="s">
        <v>492</v>
      </c>
      <c r="C14969" s="2">
        <v>2</v>
      </c>
    </row>
    <row r="14970" spans="1:3" ht="22.5" x14ac:dyDescent="0.25">
      <c r="A14970" s="85">
        <v>45652</v>
      </c>
      <c r="B14970" s="86" t="s">
        <v>552</v>
      </c>
      <c r="C14970" s="2">
        <v>2</v>
      </c>
    </row>
    <row r="14971" spans="1:3" ht="22.5" x14ac:dyDescent="0.25">
      <c r="A14971" s="85">
        <v>45652</v>
      </c>
      <c r="B14971" s="86" t="s">
        <v>565</v>
      </c>
      <c r="C14971" s="2">
        <v>1</v>
      </c>
    </row>
    <row r="14972" spans="1:3" ht="22.5" x14ac:dyDescent="0.25">
      <c r="A14972" s="85">
        <v>45652</v>
      </c>
      <c r="B14972" s="87" t="s">
        <v>496</v>
      </c>
      <c r="C14972" s="2">
        <v>2</v>
      </c>
    </row>
    <row r="14973" spans="1:3" ht="22.5" x14ac:dyDescent="0.25">
      <c r="A14973" s="85">
        <v>45652</v>
      </c>
      <c r="B14973" s="87" t="s">
        <v>493</v>
      </c>
      <c r="C14973" s="2">
        <v>2</v>
      </c>
    </row>
    <row r="14974" spans="1:3" x14ac:dyDescent="0.25">
      <c r="A14974" s="85">
        <v>45652</v>
      </c>
      <c r="B14974" s="87" t="s">
        <v>520</v>
      </c>
      <c r="C14974" s="2"/>
    </row>
    <row r="14975" spans="1:3" x14ac:dyDescent="0.25">
      <c r="A14975" s="85">
        <v>45652</v>
      </c>
      <c r="B14975" s="87" t="s">
        <v>506</v>
      </c>
      <c r="C14975" s="2">
        <v>1</v>
      </c>
    </row>
    <row r="14976" spans="1:3" x14ac:dyDescent="0.25">
      <c r="A14976" s="85">
        <v>45652</v>
      </c>
      <c r="B14976" s="86" t="s">
        <v>580</v>
      </c>
      <c r="C14976" s="2">
        <v>2</v>
      </c>
    </row>
    <row r="14977" spans="1:3" ht="22.5" x14ac:dyDescent="0.25">
      <c r="A14977" s="85">
        <v>45652</v>
      </c>
      <c r="B14977" s="86" t="s">
        <v>551</v>
      </c>
      <c r="C14977" s="2">
        <v>2</v>
      </c>
    </row>
    <row r="14978" spans="1:3" ht="22.5" x14ac:dyDescent="0.25">
      <c r="A14978" s="85">
        <v>45652</v>
      </c>
      <c r="B14978" s="86" t="s">
        <v>505</v>
      </c>
      <c r="C14978" s="2">
        <v>1</v>
      </c>
    </row>
    <row r="14979" spans="1:3" ht="22.5" x14ac:dyDescent="0.25">
      <c r="A14979" s="85">
        <v>45652</v>
      </c>
      <c r="B14979" s="86" t="s">
        <v>439</v>
      </c>
      <c r="C14979" s="2">
        <v>2</v>
      </c>
    </row>
    <row r="14980" spans="1:3" ht="22.5" x14ac:dyDescent="0.25">
      <c r="A14980" s="85">
        <v>45652</v>
      </c>
      <c r="B14980" s="87" t="s">
        <v>511</v>
      </c>
      <c r="C14980" s="2">
        <v>1</v>
      </c>
    </row>
    <row r="14981" spans="1:3" ht="22.5" x14ac:dyDescent="0.25">
      <c r="A14981" s="85">
        <v>45652</v>
      </c>
      <c r="B14981" s="87" t="s">
        <v>629</v>
      </c>
      <c r="C14981" s="2"/>
    </row>
    <row r="14982" spans="1:3" ht="22.5" x14ac:dyDescent="0.25">
      <c r="A14982" s="85">
        <v>45652</v>
      </c>
      <c r="B14982" s="87" t="s">
        <v>555</v>
      </c>
      <c r="C14982" s="2">
        <v>1</v>
      </c>
    </row>
    <row r="14983" spans="1:3" x14ac:dyDescent="0.25">
      <c r="A14983" s="85">
        <v>45652</v>
      </c>
      <c r="B14983" s="86" t="s">
        <v>420</v>
      </c>
      <c r="C14983" s="2">
        <v>2</v>
      </c>
    </row>
    <row r="14984" spans="1:3" ht="22.5" x14ac:dyDescent="0.25">
      <c r="A14984" s="85">
        <v>45652</v>
      </c>
      <c r="B14984" s="86" t="s">
        <v>490</v>
      </c>
      <c r="C14984" s="2">
        <v>2</v>
      </c>
    </row>
    <row r="14985" spans="1:3" ht="22.5" x14ac:dyDescent="0.25">
      <c r="A14985" s="85">
        <v>45652</v>
      </c>
      <c r="B14985" s="86" t="s">
        <v>503</v>
      </c>
      <c r="C14985" s="2">
        <v>2</v>
      </c>
    </row>
    <row r="14986" spans="1:3" x14ac:dyDescent="0.25">
      <c r="A14986" s="85">
        <v>45652</v>
      </c>
      <c r="B14986" s="86" t="s">
        <v>516</v>
      </c>
      <c r="C14986" s="2">
        <v>2</v>
      </c>
    </row>
    <row r="14987" spans="1:3" x14ac:dyDescent="0.25">
      <c r="A14987" s="85">
        <v>45652</v>
      </c>
      <c r="B14987" s="87" t="s">
        <v>561</v>
      </c>
      <c r="C14987" s="2">
        <v>1</v>
      </c>
    </row>
    <row r="14988" spans="1:3" ht="22.5" x14ac:dyDescent="0.25">
      <c r="A14988" s="85">
        <v>45652</v>
      </c>
      <c r="B14988" s="86" t="s">
        <v>512</v>
      </c>
      <c r="C14988" s="2">
        <v>2</v>
      </c>
    </row>
    <row r="14989" spans="1:3" ht="22.5" x14ac:dyDescent="0.25">
      <c r="A14989" s="85">
        <v>45652</v>
      </c>
      <c r="B14989" s="87" t="s">
        <v>557</v>
      </c>
      <c r="C14989" s="2">
        <v>2</v>
      </c>
    </row>
    <row r="14990" spans="1:3" x14ac:dyDescent="0.25">
      <c r="A14990" s="85">
        <v>45652</v>
      </c>
      <c r="B14990" s="86" t="s">
        <v>573</v>
      </c>
      <c r="C14990" s="2">
        <v>2</v>
      </c>
    </row>
    <row r="14991" spans="1:3" ht="22.5" x14ac:dyDescent="0.25">
      <c r="A14991" s="85">
        <v>45652</v>
      </c>
      <c r="B14991" s="87" t="s">
        <v>522</v>
      </c>
      <c r="C14991" s="2">
        <v>2</v>
      </c>
    </row>
    <row r="14992" spans="1:3" x14ac:dyDescent="0.25">
      <c r="A14992" s="85">
        <v>45652</v>
      </c>
      <c r="B14992" s="86" t="s">
        <v>519</v>
      </c>
      <c r="C14992" s="2">
        <v>2</v>
      </c>
    </row>
    <row r="14993" spans="1:3" ht="22.5" x14ac:dyDescent="0.25">
      <c r="A14993" s="85">
        <v>45652</v>
      </c>
      <c r="B14993" s="86" t="s">
        <v>515</v>
      </c>
      <c r="C14993" s="2">
        <v>2</v>
      </c>
    </row>
    <row r="14994" spans="1:3" ht="22.5" x14ac:dyDescent="0.25">
      <c r="A14994" s="85">
        <v>45652</v>
      </c>
      <c r="B14994" s="86" t="s">
        <v>535</v>
      </c>
      <c r="C14994" s="2">
        <v>2</v>
      </c>
    </row>
    <row r="14995" spans="1:3" ht="22.5" x14ac:dyDescent="0.25">
      <c r="A14995" s="85">
        <v>45652</v>
      </c>
      <c r="B14995" s="87" t="s">
        <v>559</v>
      </c>
      <c r="C14995" s="2">
        <v>2</v>
      </c>
    </row>
    <row r="14996" spans="1:3" ht="22.5" x14ac:dyDescent="0.25">
      <c r="A14996" s="85">
        <v>45652</v>
      </c>
      <c r="B14996" s="87" t="s">
        <v>510</v>
      </c>
      <c r="C14996" s="2">
        <v>2</v>
      </c>
    </row>
    <row r="14997" spans="1:3" ht="22.5" x14ac:dyDescent="0.25">
      <c r="A14997" s="85">
        <v>45652</v>
      </c>
      <c r="B14997" s="86" t="s">
        <v>560</v>
      </c>
      <c r="C14997" s="2">
        <v>2</v>
      </c>
    </row>
    <row r="14998" spans="1:3" ht="22.5" x14ac:dyDescent="0.25">
      <c r="A14998" s="85">
        <v>45652</v>
      </c>
      <c r="B14998" s="86" t="s">
        <v>500</v>
      </c>
      <c r="C14998" s="2">
        <v>2</v>
      </c>
    </row>
    <row r="14999" spans="1:3" x14ac:dyDescent="0.25">
      <c r="A14999" s="85">
        <v>45652</v>
      </c>
      <c r="B14999" s="86" t="s">
        <v>524</v>
      </c>
      <c r="C14999" s="2">
        <v>2</v>
      </c>
    </row>
    <row r="15000" spans="1:3" ht="22.5" x14ac:dyDescent="0.25">
      <c r="A15000" s="85">
        <v>45652</v>
      </c>
      <c r="B15000" s="87" t="s">
        <v>576</v>
      </c>
      <c r="C15000" s="2">
        <v>2</v>
      </c>
    </row>
    <row r="15001" spans="1:3" ht="22.5" x14ac:dyDescent="0.25">
      <c r="A15001" s="85">
        <v>45652</v>
      </c>
      <c r="B15001" s="86" t="s">
        <v>526</v>
      </c>
      <c r="C15001" s="2">
        <v>2</v>
      </c>
    </row>
    <row r="15002" spans="1:3" ht="22.5" x14ac:dyDescent="0.25">
      <c r="A15002" s="85">
        <v>45652</v>
      </c>
      <c r="B15002" s="87" t="s">
        <v>514</v>
      </c>
      <c r="C15002" s="2">
        <v>2</v>
      </c>
    </row>
    <row r="15003" spans="1:3" ht="22.5" x14ac:dyDescent="0.25">
      <c r="A15003" s="85">
        <v>45652</v>
      </c>
      <c r="B15003" s="87" t="s">
        <v>523</v>
      </c>
      <c r="C15003" s="2">
        <v>2</v>
      </c>
    </row>
    <row r="15004" spans="1:3" ht="22.5" x14ac:dyDescent="0.25">
      <c r="A15004" s="85">
        <v>45652</v>
      </c>
      <c r="B15004" s="87" t="s">
        <v>563</v>
      </c>
      <c r="C15004" s="2">
        <v>2</v>
      </c>
    </row>
    <row r="15005" spans="1:3" ht="22.5" x14ac:dyDescent="0.25">
      <c r="A15005" s="85">
        <v>45652</v>
      </c>
      <c r="B15005" s="87" t="s">
        <v>529</v>
      </c>
      <c r="C15005" s="2">
        <v>2</v>
      </c>
    </row>
    <row r="15006" spans="1:3" ht="22.5" x14ac:dyDescent="0.25">
      <c r="A15006" s="85">
        <v>45652</v>
      </c>
      <c r="B15006" s="87" t="s">
        <v>517</v>
      </c>
      <c r="C15006" s="2">
        <v>2</v>
      </c>
    </row>
    <row r="15007" spans="1:3" ht="22.5" x14ac:dyDescent="0.25">
      <c r="A15007" s="85">
        <v>45652</v>
      </c>
      <c r="B15007" s="86" t="s">
        <v>577</v>
      </c>
      <c r="C15007" s="2">
        <v>2</v>
      </c>
    </row>
    <row r="15008" spans="1:3" ht="22.5" x14ac:dyDescent="0.25">
      <c r="A15008" s="85">
        <v>45652</v>
      </c>
      <c r="B15008" s="87" t="s">
        <v>534</v>
      </c>
      <c r="C15008" s="2">
        <v>2</v>
      </c>
    </row>
    <row r="15009" spans="1:3" ht="22.5" x14ac:dyDescent="0.25">
      <c r="A15009" s="85">
        <v>45652</v>
      </c>
      <c r="B15009" s="87" t="s">
        <v>530</v>
      </c>
      <c r="C15009" s="2">
        <v>2</v>
      </c>
    </row>
    <row r="15010" spans="1:3" x14ac:dyDescent="0.25">
      <c r="A15010" s="85">
        <v>45652</v>
      </c>
      <c r="B15010" s="87" t="s">
        <v>562</v>
      </c>
      <c r="C15010" s="2">
        <v>2</v>
      </c>
    </row>
    <row r="15011" spans="1:3" ht="22.5" x14ac:dyDescent="0.25">
      <c r="A15011" s="85">
        <v>45652</v>
      </c>
      <c r="B15011" s="87" t="s">
        <v>571</v>
      </c>
      <c r="C15011" s="2">
        <v>2</v>
      </c>
    </row>
    <row r="15012" spans="1:3" x14ac:dyDescent="0.25">
      <c r="A15012" s="85">
        <v>45652</v>
      </c>
      <c r="B15012" s="86" t="s">
        <v>536</v>
      </c>
      <c r="C15012" s="2">
        <v>2</v>
      </c>
    </row>
    <row r="15013" spans="1:3" ht="22.5" x14ac:dyDescent="0.25">
      <c r="A15013" s="85">
        <v>45652</v>
      </c>
      <c r="B15013" s="87" t="s">
        <v>540</v>
      </c>
      <c r="C15013" s="2">
        <v>2</v>
      </c>
    </row>
    <row r="15014" spans="1:3" x14ac:dyDescent="0.25">
      <c r="A15014" s="85">
        <v>45652</v>
      </c>
      <c r="B15014" s="87" t="s">
        <v>527</v>
      </c>
      <c r="C15014" s="2">
        <v>2</v>
      </c>
    </row>
    <row r="15015" spans="1:3" x14ac:dyDescent="0.25">
      <c r="A15015" s="85">
        <v>45652</v>
      </c>
      <c r="B15015" s="87" t="s">
        <v>541</v>
      </c>
      <c r="C15015" s="2">
        <v>2</v>
      </c>
    </row>
    <row r="15016" spans="1:3" x14ac:dyDescent="0.25">
      <c r="A15016" s="85">
        <v>45652</v>
      </c>
      <c r="B15016" s="87" t="s">
        <v>575</v>
      </c>
      <c r="C15016" s="2">
        <v>2</v>
      </c>
    </row>
    <row r="15017" spans="1:3" ht="22.5" x14ac:dyDescent="0.25">
      <c r="A15017" s="85">
        <v>45652</v>
      </c>
      <c r="B15017" s="87" t="s">
        <v>542</v>
      </c>
      <c r="C15017" s="2">
        <v>2</v>
      </c>
    </row>
    <row r="15018" spans="1:3" ht="22.5" x14ac:dyDescent="0.25">
      <c r="A15018" s="85">
        <v>45652</v>
      </c>
      <c r="B15018" s="86" t="s">
        <v>544</v>
      </c>
      <c r="C15018" s="2">
        <v>2</v>
      </c>
    </row>
    <row r="15019" spans="1:3" ht="22.5" x14ac:dyDescent="0.25">
      <c r="A15019" s="85">
        <v>45652</v>
      </c>
      <c r="B15019" s="86" t="s">
        <v>543</v>
      </c>
      <c r="C15019" s="2">
        <v>2</v>
      </c>
    </row>
    <row r="15020" spans="1:3" ht="22.5" x14ac:dyDescent="0.25">
      <c r="A15020" s="85">
        <v>45652</v>
      </c>
      <c r="B15020" s="86" t="s">
        <v>630</v>
      </c>
      <c r="C15020" s="2">
        <v>2</v>
      </c>
    </row>
    <row r="15021" spans="1:3" ht="22.5" x14ac:dyDescent="0.25">
      <c r="A15021" s="85">
        <v>45652</v>
      </c>
      <c r="B15021" s="86" t="s">
        <v>539</v>
      </c>
      <c r="C15021" s="2">
        <v>2</v>
      </c>
    </row>
    <row r="15022" spans="1:3" ht="22.5" x14ac:dyDescent="0.25">
      <c r="A15022" s="85">
        <v>45652</v>
      </c>
      <c r="B15022" s="86" t="s">
        <v>545</v>
      </c>
      <c r="C15022" s="2">
        <v>2</v>
      </c>
    </row>
    <row r="15023" spans="1:3" x14ac:dyDescent="0.25">
      <c r="A15023" s="85">
        <v>45652</v>
      </c>
      <c r="B15023" s="87" t="s">
        <v>546</v>
      </c>
      <c r="C15023" s="2">
        <v>2</v>
      </c>
    </row>
    <row r="15024" spans="1:3" ht="22.5" x14ac:dyDescent="0.25">
      <c r="A15024" s="85">
        <v>45652</v>
      </c>
      <c r="B15024" s="86" t="s">
        <v>568</v>
      </c>
      <c r="C15024" s="2">
        <v>2</v>
      </c>
    </row>
    <row r="15025" spans="1:3" x14ac:dyDescent="0.25">
      <c r="A15025" s="85">
        <v>45653</v>
      </c>
      <c r="B15025" s="86" t="s">
        <v>498</v>
      </c>
      <c r="C15025" s="2">
        <v>2</v>
      </c>
    </row>
    <row r="15026" spans="1:3" ht="22.5" x14ac:dyDescent="0.25">
      <c r="A15026" s="85">
        <v>45653</v>
      </c>
      <c r="B15026" s="86" t="s">
        <v>492</v>
      </c>
      <c r="C15026" s="2">
        <v>2</v>
      </c>
    </row>
    <row r="15027" spans="1:3" ht="22.5" x14ac:dyDescent="0.25">
      <c r="A15027" s="85">
        <v>45653</v>
      </c>
      <c r="B15027" s="87" t="s">
        <v>496</v>
      </c>
      <c r="C15027" s="2">
        <v>2</v>
      </c>
    </row>
    <row r="15028" spans="1:3" ht="22.5" x14ac:dyDescent="0.25">
      <c r="A15028" s="85">
        <v>45653</v>
      </c>
      <c r="B15028" s="87" t="s">
        <v>493</v>
      </c>
      <c r="C15028" s="2">
        <v>2</v>
      </c>
    </row>
    <row r="15029" spans="1:3" ht="22.5" x14ac:dyDescent="0.25">
      <c r="A15029" s="85">
        <v>45653</v>
      </c>
      <c r="B15029" s="86" t="s">
        <v>552</v>
      </c>
      <c r="C15029" s="2">
        <v>2</v>
      </c>
    </row>
    <row r="15030" spans="1:3" ht="22.5" x14ac:dyDescent="0.25">
      <c r="A15030" s="85">
        <v>45653</v>
      </c>
      <c r="B15030" s="87" t="s">
        <v>499</v>
      </c>
      <c r="C15030" s="2">
        <v>2</v>
      </c>
    </row>
    <row r="15031" spans="1:3" ht="22.5" x14ac:dyDescent="0.25">
      <c r="A15031" s="85">
        <v>45653</v>
      </c>
      <c r="B15031" s="86" t="s">
        <v>511</v>
      </c>
      <c r="C15031" s="2">
        <v>1</v>
      </c>
    </row>
    <row r="15032" spans="1:3" ht="22.5" x14ac:dyDescent="0.25">
      <c r="A15032" s="85">
        <v>45653</v>
      </c>
      <c r="B15032" s="87" t="s">
        <v>551</v>
      </c>
      <c r="C15032" s="2">
        <v>2</v>
      </c>
    </row>
    <row r="15033" spans="1:3" ht="22.5" x14ac:dyDescent="0.25">
      <c r="A15033" s="85">
        <v>45653</v>
      </c>
      <c r="B15033" s="87" t="s">
        <v>577</v>
      </c>
      <c r="C15033" s="2">
        <v>1</v>
      </c>
    </row>
    <row r="15034" spans="1:3" x14ac:dyDescent="0.25">
      <c r="A15034" s="85">
        <v>45653</v>
      </c>
      <c r="B15034" s="86" t="s">
        <v>553</v>
      </c>
      <c r="C15034" s="2">
        <v>2</v>
      </c>
    </row>
    <row r="15035" spans="1:3" ht="22.5" x14ac:dyDescent="0.25">
      <c r="A15035" s="85">
        <v>45653</v>
      </c>
      <c r="B15035" s="87" t="s">
        <v>505</v>
      </c>
      <c r="C15035" s="2">
        <v>1</v>
      </c>
    </row>
    <row r="15036" spans="1:3" ht="22.5" x14ac:dyDescent="0.25">
      <c r="A15036" s="85">
        <v>45653</v>
      </c>
      <c r="B15036" s="86" t="s">
        <v>565</v>
      </c>
      <c r="C15036" s="2">
        <v>1</v>
      </c>
    </row>
    <row r="15037" spans="1:3" ht="22.5" x14ac:dyDescent="0.25">
      <c r="A15037" s="85">
        <v>45653</v>
      </c>
      <c r="B15037" s="86" t="s">
        <v>557</v>
      </c>
      <c r="C15037" s="2">
        <v>2</v>
      </c>
    </row>
    <row r="15038" spans="1:3" ht="22.5" x14ac:dyDescent="0.25">
      <c r="A15038" s="85">
        <v>45653</v>
      </c>
      <c r="B15038" s="87" t="s">
        <v>554</v>
      </c>
      <c r="C15038" s="2">
        <v>1</v>
      </c>
    </row>
    <row r="15039" spans="1:3" ht="22.5" x14ac:dyDescent="0.25">
      <c r="A15039" s="85">
        <v>45653</v>
      </c>
      <c r="B15039" s="87" t="s">
        <v>490</v>
      </c>
      <c r="C15039" s="2">
        <v>2</v>
      </c>
    </row>
    <row r="15040" spans="1:3" x14ac:dyDescent="0.25">
      <c r="A15040" s="85">
        <v>45653</v>
      </c>
      <c r="B15040" s="87" t="s">
        <v>516</v>
      </c>
      <c r="C15040" s="2">
        <v>2</v>
      </c>
    </row>
    <row r="15041" spans="1:3" ht="22.5" x14ac:dyDescent="0.25">
      <c r="A15041" s="85">
        <v>45653</v>
      </c>
      <c r="B15041" s="86" t="s">
        <v>512</v>
      </c>
      <c r="C15041" s="2">
        <v>2</v>
      </c>
    </row>
    <row r="15042" spans="1:3" ht="22.5" x14ac:dyDescent="0.25">
      <c r="A15042" s="85">
        <v>45653</v>
      </c>
      <c r="B15042" s="87" t="s">
        <v>545</v>
      </c>
      <c r="C15042" s="2">
        <v>2</v>
      </c>
    </row>
    <row r="15043" spans="1:3" ht="22.5" x14ac:dyDescent="0.25">
      <c r="A15043" s="85">
        <v>45653</v>
      </c>
      <c r="B15043" s="87" t="s">
        <v>515</v>
      </c>
      <c r="C15043" s="2">
        <v>2</v>
      </c>
    </row>
    <row r="15044" spans="1:3" x14ac:dyDescent="0.25">
      <c r="A15044" s="85">
        <v>45653</v>
      </c>
      <c r="B15044" s="87" t="s">
        <v>541</v>
      </c>
      <c r="C15044" s="2">
        <v>1</v>
      </c>
    </row>
    <row r="15045" spans="1:3" x14ac:dyDescent="0.25">
      <c r="A15045" s="85">
        <v>45653</v>
      </c>
      <c r="B15045" s="87" t="s">
        <v>520</v>
      </c>
      <c r="C15045" s="2"/>
    </row>
    <row r="15046" spans="1:3" x14ac:dyDescent="0.25">
      <c r="A15046" s="85">
        <v>45653</v>
      </c>
      <c r="B15046" s="87" t="s">
        <v>573</v>
      </c>
      <c r="C15046" s="2">
        <v>2</v>
      </c>
    </row>
    <row r="15047" spans="1:3" ht="22.5" x14ac:dyDescent="0.25">
      <c r="A15047" s="85">
        <v>45653</v>
      </c>
      <c r="B15047" s="86" t="s">
        <v>510</v>
      </c>
      <c r="C15047" s="2">
        <v>2</v>
      </c>
    </row>
    <row r="15048" spans="1:3" ht="22.5" x14ac:dyDescent="0.25">
      <c r="A15048" s="85">
        <v>45653</v>
      </c>
      <c r="B15048" s="87" t="s">
        <v>503</v>
      </c>
      <c r="C15048" s="2">
        <v>2</v>
      </c>
    </row>
    <row r="15049" spans="1:3" ht="22.5" x14ac:dyDescent="0.25">
      <c r="A15049" s="85">
        <v>45653</v>
      </c>
      <c r="B15049" s="86" t="s">
        <v>543</v>
      </c>
      <c r="C15049" s="2">
        <v>2</v>
      </c>
    </row>
    <row r="15050" spans="1:3" x14ac:dyDescent="0.25">
      <c r="A15050" s="85">
        <v>45653</v>
      </c>
      <c r="B15050" s="86" t="s">
        <v>420</v>
      </c>
      <c r="C15050" s="2">
        <v>2</v>
      </c>
    </row>
    <row r="15051" spans="1:3" ht="22.5" x14ac:dyDescent="0.25">
      <c r="A15051" s="85">
        <v>45653</v>
      </c>
      <c r="B15051" s="87" t="s">
        <v>500</v>
      </c>
      <c r="C15051" s="2">
        <v>2</v>
      </c>
    </row>
    <row r="15052" spans="1:3" ht="22.5" x14ac:dyDescent="0.25">
      <c r="A15052" s="85">
        <v>45653</v>
      </c>
      <c r="B15052" s="86" t="s">
        <v>521</v>
      </c>
      <c r="C15052" s="2">
        <v>2</v>
      </c>
    </row>
    <row r="15053" spans="1:3" ht="22.5" x14ac:dyDescent="0.25">
      <c r="A15053" s="85">
        <v>45653</v>
      </c>
      <c r="B15053" s="87" t="s">
        <v>559</v>
      </c>
      <c r="C15053" s="2">
        <v>2</v>
      </c>
    </row>
    <row r="15054" spans="1:3" ht="22.5" x14ac:dyDescent="0.25">
      <c r="A15054" s="85">
        <v>45653</v>
      </c>
      <c r="B15054" s="86" t="s">
        <v>560</v>
      </c>
      <c r="C15054" s="2">
        <v>2</v>
      </c>
    </row>
    <row r="15055" spans="1:3" ht="22.5" x14ac:dyDescent="0.25">
      <c r="A15055" s="85">
        <v>45653</v>
      </c>
      <c r="B15055" s="87" t="s">
        <v>526</v>
      </c>
      <c r="C15055" s="2">
        <v>2</v>
      </c>
    </row>
    <row r="15056" spans="1:3" x14ac:dyDescent="0.25">
      <c r="A15056" s="85">
        <v>45653</v>
      </c>
      <c r="B15056" s="86" t="s">
        <v>519</v>
      </c>
      <c r="C15056" s="2">
        <v>2</v>
      </c>
    </row>
    <row r="15057" spans="1:3" ht="22.5" x14ac:dyDescent="0.25">
      <c r="A15057" s="85">
        <v>45653</v>
      </c>
      <c r="B15057" s="87" t="s">
        <v>528</v>
      </c>
      <c r="C15057" s="2">
        <v>2</v>
      </c>
    </row>
    <row r="15058" spans="1:3" ht="22.5" x14ac:dyDescent="0.25">
      <c r="A15058" s="85">
        <v>45653</v>
      </c>
      <c r="B15058" s="86" t="s">
        <v>629</v>
      </c>
      <c r="C15058" s="2">
        <v>2</v>
      </c>
    </row>
    <row r="15059" spans="1:3" x14ac:dyDescent="0.25">
      <c r="A15059" s="85">
        <v>45653</v>
      </c>
      <c r="B15059" s="86" t="s">
        <v>561</v>
      </c>
      <c r="C15059" s="2">
        <v>2</v>
      </c>
    </row>
    <row r="15060" spans="1:3" x14ac:dyDescent="0.25">
      <c r="A15060" s="85">
        <v>45653</v>
      </c>
      <c r="B15060" s="86" t="s">
        <v>524</v>
      </c>
      <c r="C15060" s="2">
        <v>2</v>
      </c>
    </row>
    <row r="15061" spans="1:3" ht="22.5" x14ac:dyDescent="0.25">
      <c r="A15061" s="85">
        <v>45653</v>
      </c>
      <c r="B15061" s="87" t="s">
        <v>517</v>
      </c>
      <c r="C15061" s="2">
        <v>2</v>
      </c>
    </row>
    <row r="15062" spans="1:3" x14ac:dyDescent="0.25">
      <c r="A15062" s="85">
        <v>45653</v>
      </c>
      <c r="B15062" s="87" t="s">
        <v>506</v>
      </c>
      <c r="C15062" s="2">
        <v>1</v>
      </c>
    </row>
    <row r="15063" spans="1:3" ht="22.5" x14ac:dyDescent="0.25">
      <c r="A15063" s="85">
        <v>45653</v>
      </c>
      <c r="B15063" s="86" t="s">
        <v>563</v>
      </c>
      <c r="C15063" s="2">
        <v>2</v>
      </c>
    </row>
    <row r="15064" spans="1:3" x14ac:dyDescent="0.25">
      <c r="A15064" s="85">
        <v>45653</v>
      </c>
      <c r="B15064" s="87" t="s">
        <v>575</v>
      </c>
      <c r="C15064" s="2">
        <v>2</v>
      </c>
    </row>
    <row r="15065" spans="1:3" ht="22.5" x14ac:dyDescent="0.25">
      <c r="A15065" s="85">
        <v>45653</v>
      </c>
      <c r="B15065" s="87" t="s">
        <v>427</v>
      </c>
      <c r="C15065" s="2">
        <v>2</v>
      </c>
    </row>
    <row r="15066" spans="1:3" ht="22.5" x14ac:dyDescent="0.25">
      <c r="A15066" s="85">
        <v>45653</v>
      </c>
      <c r="B15066" s="86" t="s">
        <v>534</v>
      </c>
      <c r="C15066" s="2">
        <v>2</v>
      </c>
    </row>
    <row r="15067" spans="1:3" ht="22.5" x14ac:dyDescent="0.25">
      <c r="A15067" s="85">
        <v>45653</v>
      </c>
      <c r="B15067" s="86" t="s">
        <v>544</v>
      </c>
      <c r="C15067" s="2">
        <v>2</v>
      </c>
    </row>
    <row r="15068" spans="1:3" ht="22.5" x14ac:dyDescent="0.25">
      <c r="A15068" s="85">
        <v>45653</v>
      </c>
      <c r="B15068" s="86" t="s">
        <v>576</v>
      </c>
      <c r="C15068" s="2">
        <v>2</v>
      </c>
    </row>
    <row r="15069" spans="1:3" ht="22.5" x14ac:dyDescent="0.25">
      <c r="A15069" s="85">
        <v>45653</v>
      </c>
      <c r="B15069" s="86" t="s">
        <v>540</v>
      </c>
      <c r="C15069" s="2">
        <v>2</v>
      </c>
    </row>
    <row r="15070" spans="1:3" x14ac:dyDescent="0.25">
      <c r="A15070" s="85">
        <v>45653</v>
      </c>
      <c r="B15070" s="86" t="s">
        <v>562</v>
      </c>
      <c r="C15070" s="2">
        <v>2</v>
      </c>
    </row>
    <row r="15071" spans="1:3" ht="22.5" x14ac:dyDescent="0.25">
      <c r="A15071" s="85">
        <v>45653</v>
      </c>
      <c r="B15071" s="87" t="s">
        <v>530</v>
      </c>
      <c r="C15071" s="2">
        <v>2</v>
      </c>
    </row>
    <row r="15072" spans="1:3" ht="22.5" x14ac:dyDescent="0.25">
      <c r="A15072" s="85">
        <v>45653</v>
      </c>
      <c r="B15072" s="87" t="s">
        <v>522</v>
      </c>
      <c r="C15072" s="2">
        <v>2</v>
      </c>
    </row>
    <row r="15073" spans="1:3" ht="22.5" x14ac:dyDescent="0.25">
      <c r="A15073" s="85">
        <v>45653</v>
      </c>
      <c r="B15073" s="86" t="s">
        <v>523</v>
      </c>
      <c r="C15073" s="2">
        <v>2</v>
      </c>
    </row>
    <row r="15074" spans="1:3" ht="22.5" x14ac:dyDescent="0.25">
      <c r="A15074" s="85">
        <v>45653</v>
      </c>
      <c r="B15074" s="86" t="s">
        <v>514</v>
      </c>
      <c r="C15074" s="2">
        <v>2</v>
      </c>
    </row>
    <row r="15075" spans="1:3" ht="22.5" x14ac:dyDescent="0.25">
      <c r="A15075" s="85">
        <v>45653</v>
      </c>
      <c r="B15075" s="86" t="s">
        <v>571</v>
      </c>
      <c r="C15075" s="2">
        <v>2</v>
      </c>
    </row>
    <row r="15076" spans="1:3" ht="22.5" x14ac:dyDescent="0.25">
      <c r="A15076" s="85">
        <v>45653</v>
      </c>
      <c r="B15076" s="86" t="s">
        <v>529</v>
      </c>
      <c r="C15076" s="2">
        <v>2</v>
      </c>
    </row>
    <row r="15077" spans="1:3" ht="22.5" x14ac:dyDescent="0.25">
      <c r="A15077" s="85">
        <v>45653</v>
      </c>
      <c r="B15077" s="86" t="s">
        <v>535</v>
      </c>
      <c r="C15077" s="2">
        <v>2</v>
      </c>
    </row>
    <row r="15078" spans="1:3" ht="22.5" x14ac:dyDescent="0.25">
      <c r="A15078" s="85">
        <v>45653</v>
      </c>
      <c r="B15078" s="86" t="s">
        <v>501</v>
      </c>
      <c r="C15078" s="2">
        <v>2</v>
      </c>
    </row>
    <row r="15079" spans="1:3" ht="22.5" x14ac:dyDescent="0.25">
      <c r="A15079" s="85">
        <v>45653</v>
      </c>
      <c r="B15079" s="87" t="s">
        <v>539</v>
      </c>
      <c r="C15079" s="2">
        <v>2</v>
      </c>
    </row>
    <row r="15080" spans="1:3" ht="22.5" x14ac:dyDescent="0.25">
      <c r="A15080" s="85">
        <v>45653</v>
      </c>
      <c r="B15080" s="87" t="s">
        <v>630</v>
      </c>
      <c r="C15080" s="2">
        <v>2</v>
      </c>
    </row>
    <row r="15081" spans="1:3" ht="22.5" x14ac:dyDescent="0.25">
      <c r="A15081" s="85">
        <v>45653</v>
      </c>
      <c r="B15081" s="87" t="s">
        <v>568</v>
      </c>
      <c r="C15081" s="2">
        <v>2</v>
      </c>
    </row>
    <row r="15082" spans="1:3" x14ac:dyDescent="0.25">
      <c r="A15082" s="85">
        <v>45653</v>
      </c>
      <c r="B15082" s="87" t="s">
        <v>546</v>
      </c>
      <c r="C15082" s="2">
        <v>2</v>
      </c>
    </row>
    <row r="15083" spans="1:3" ht="22.5" x14ac:dyDescent="0.25">
      <c r="A15083" s="85">
        <v>45654</v>
      </c>
      <c r="B15083" s="87" t="s">
        <v>529</v>
      </c>
      <c r="C15083" s="2"/>
    </row>
    <row r="15084" spans="1:3" ht="22.5" x14ac:dyDescent="0.25">
      <c r="A15084" s="85">
        <v>45654</v>
      </c>
      <c r="B15084" s="86" t="s">
        <v>545</v>
      </c>
      <c r="C15084" s="2"/>
    </row>
    <row r="15085" spans="1:3" ht="22.5" x14ac:dyDescent="0.25">
      <c r="A15085" s="85">
        <v>45654</v>
      </c>
      <c r="B15085" s="86" t="s">
        <v>491</v>
      </c>
      <c r="C15085" s="2"/>
    </row>
    <row r="15086" spans="1:3" ht="22.5" x14ac:dyDescent="0.25">
      <c r="A15086" s="85">
        <v>45654</v>
      </c>
      <c r="B15086" s="87" t="s">
        <v>568</v>
      </c>
      <c r="C15086" s="2"/>
    </row>
    <row r="15087" spans="1:3" ht="22.5" x14ac:dyDescent="0.25">
      <c r="A15087" s="85">
        <v>45654</v>
      </c>
      <c r="B15087" s="87" t="s">
        <v>576</v>
      </c>
      <c r="C15087" s="2">
        <v>1</v>
      </c>
    </row>
    <row r="15088" spans="1:3" x14ac:dyDescent="0.25">
      <c r="A15088" s="85">
        <v>45654</v>
      </c>
      <c r="B15088" s="87" t="s">
        <v>541</v>
      </c>
      <c r="C15088" s="2"/>
    </row>
    <row r="15089" spans="1:3" ht="22.5" x14ac:dyDescent="0.25">
      <c r="A15089" s="85">
        <v>45654</v>
      </c>
      <c r="B15089" s="87" t="s">
        <v>501</v>
      </c>
      <c r="C15089" s="2">
        <v>1</v>
      </c>
    </row>
    <row r="15090" spans="1:3" x14ac:dyDescent="0.25">
      <c r="A15090" s="85">
        <v>45654</v>
      </c>
      <c r="B15090" s="87" t="s">
        <v>580</v>
      </c>
      <c r="C15090" s="2"/>
    </row>
    <row r="15091" spans="1:3" ht="22.5" x14ac:dyDescent="0.25">
      <c r="A15091" s="85">
        <v>45654</v>
      </c>
      <c r="B15091" s="86" t="s">
        <v>439</v>
      </c>
      <c r="C15091" s="2">
        <v>2</v>
      </c>
    </row>
    <row r="15092" spans="1:3" x14ac:dyDescent="0.25">
      <c r="A15092" s="85">
        <v>45654</v>
      </c>
      <c r="B15092" s="86" t="s">
        <v>520</v>
      </c>
      <c r="C15092" s="2"/>
    </row>
    <row r="15093" spans="1:3" x14ac:dyDescent="0.25">
      <c r="A15093" s="85">
        <v>45654</v>
      </c>
      <c r="B15093" s="86" t="s">
        <v>561</v>
      </c>
      <c r="C15093" s="2">
        <v>1</v>
      </c>
    </row>
    <row r="15094" spans="1:3" x14ac:dyDescent="0.25">
      <c r="A15094" s="85">
        <v>45654</v>
      </c>
      <c r="B15094" s="86" t="s">
        <v>573</v>
      </c>
      <c r="C15094" s="2">
        <v>2</v>
      </c>
    </row>
    <row r="15095" spans="1:3" ht="22.5" x14ac:dyDescent="0.25">
      <c r="A15095" s="85">
        <v>45654</v>
      </c>
      <c r="B15095" s="87" t="s">
        <v>557</v>
      </c>
      <c r="C15095" s="2">
        <v>2</v>
      </c>
    </row>
    <row r="15096" spans="1:3" ht="22.5" x14ac:dyDescent="0.25">
      <c r="A15096" s="85">
        <v>45654</v>
      </c>
      <c r="B15096" s="87" t="s">
        <v>503</v>
      </c>
      <c r="C15096" s="2">
        <v>2</v>
      </c>
    </row>
    <row r="15097" spans="1:3" ht="22.5" x14ac:dyDescent="0.25">
      <c r="A15097" s="85">
        <v>45654</v>
      </c>
      <c r="B15097" s="87" t="s">
        <v>535</v>
      </c>
      <c r="C15097" s="2"/>
    </row>
    <row r="15098" spans="1:3" ht="22.5" x14ac:dyDescent="0.25">
      <c r="A15098" s="85">
        <v>45654</v>
      </c>
      <c r="B15098" s="86" t="s">
        <v>517</v>
      </c>
      <c r="C15098" s="2">
        <v>2</v>
      </c>
    </row>
    <row r="15099" spans="1:3" x14ac:dyDescent="0.25">
      <c r="A15099" s="85">
        <v>45654</v>
      </c>
      <c r="B15099" s="87" t="s">
        <v>516</v>
      </c>
      <c r="C15099" s="2">
        <v>2</v>
      </c>
    </row>
    <row r="15100" spans="1:3" ht="22.5" x14ac:dyDescent="0.25">
      <c r="A15100" s="85">
        <v>45654</v>
      </c>
      <c r="B15100" s="87" t="s">
        <v>629</v>
      </c>
      <c r="C15100" s="2">
        <v>2</v>
      </c>
    </row>
    <row r="15101" spans="1:3" x14ac:dyDescent="0.25">
      <c r="A15101" s="85">
        <v>45654</v>
      </c>
      <c r="B15101" s="87" t="s">
        <v>506</v>
      </c>
      <c r="C15101" s="2">
        <v>1</v>
      </c>
    </row>
    <row r="15102" spans="1:3" ht="22.5" x14ac:dyDescent="0.25">
      <c r="A15102" s="85">
        <v>45654</v>
      </c>
      <c r="B15102" s="86" t="s">
        <v>528</v>
      </c>
      <c r="C15102" s="2">
        <v>2</v>
      </c>
    </row>
    <row r="15103" spans="1:3" ht="22.5" x14ac:dyDescent="0.25">
      <c r="A15103" s="85">
        <v>45654</v>
      </c>
      <c r="B15103" s="86" t="s">
        <v>505</v>
      </c>
      <c r="C15103" s="2">
        <v>2</v>
      </c>
    </row>
    <row r="15104" spans="1:3" x14ac:dyDescent="0.25">
      <c r="A15104" s="85">
        <v>45654</v>
      </c>
      <c r="B15104" s="87" t="s">
        <v>524</v>
      </c>
      <c r="C15104" s="2">
        <v>2</v>
      </c>
    </row>
    <row r="15105" spans="1:3" ht="22.5" x14ac:dyDescent="0.25">
      <c r="A15105" s="85">
        <v>45654</v>
      </c>
      <c r="B15105" s="87" t="s">
        <v>534</v>
      </c>
      <c r="C15105" s="2">
        <v>2</v>
      </c>
    </row>
    <row r="15106" spans="1:3" ht="22.5" x14ac:dyDescent="0.25">
      <c r="A15106" s="85">
        <v>45654</v>
      </c>
      <c r="B15106" s="86" t="s">
        <v>543</v>
      </c>
      <c r="C15106" s="2">
        <v>2</v>
      </c>
    </row>
    <row r="15107" spans="1:3" x14ac:dyDescent="0.25">
      <c r="A15107" s="85">
        <v>45654</v>
      </c>
      <c r="B15107" s="86" t="s">
        <v>562</v>
      </c>
      <c r="C15107" s="2">
        <v>2</v>
      </c>
    </row>
    <row r="15108" spans="1:3" x14ac:dyDescent="0.25">
      <c r="A15108" s="85">
        <v>45654</v>
      </c>
      <c r="B15108" s="86" t="s">
        <v>575</v>
      </c>
      <c r="C15108" s="2">
        <v>2</v>
      </c>
    </row>
    <row r="15109" spans="1:3" ht="22.5" x14ac:dyDescent="0.25">
      <c r="A15109" s="85">
        <v>45654</v>
      </c>
      <c r="B15109" s="86" t="s">
        <v>544</v>
      </c>
      <c r="C15109" s="2">
        <v>2</v>
      </c>
    </row>
    <row r="15110" spans="1:3" x14ac:dyDescent="0.25">
      <c r="A15110" s="85">
        <v>45654</v>
      </c>
      <c r="B15110" s="87" t="s">
        <v>519</v>
      </c>
      <c r="C15110" s="2">
        <v>2</v>
      </c>
    </row>
    <row r="15111" spans="1:3" ht="22.5" x14ac:dyDescent="0.25">
      <c r="A15111" s="85">
        <v>45654</v>
      </c>
      <c r="B15111" s="86" t="s">
        <v>630</v>
      </c>
      <c r="C15111" s="2">
        <v>2</v>
      </c>
    </row>
    <row r="15112" spans="1:3" x14ac:dyDescent="0.25">
      <c r="A15112" s="85">
        <v>45654</v>
      </c>
      <c r="B15112" s="86" t="s">
        <v>546</v>
      </c>
      <c r="C15112" s="2">
        <v>2</v>
      </c>
    </row>
    <row r="15113" spans="1:3" ht="22.5" x14ac:dyDescent="0.25">
      <c r="A15113" s="85">
        <v>45654</v>
      </c>
      <c r="B15113" s="86" t="s">
        <v>571</v>
      </c>
      <c r="C15113" s="2">
        <v>2</v>
      </c>
    </row>
    <row r="15114" spans="1:3" ht="22.5" x14ac:dyDescent="0.25">
      <c r="A15114" s="85">
        <v>45655</v>
      </c>
      <c r="B15114" s="86" t="s">
        <v>433</v>
      </c>
      <c r="C15114" s="2"/>
    </row>
    <row r="15115" spans="1:3" ht="22.5" x14ac:dyDescent="0.25">
      <c r="A15115" s="85">
        <v>45655</v>
      </c>
      <c r="B15115" s="87" t="s">
        <v>535</v>
      </c>
      <c r="C15115" s="2"/>
    </row>
    <row r="15116" spans="1:3" x14ac:dyDescent="0.25">
      <c r="A15116" s="85">
        <v>45655</v>
      </c>
      <c r="B15116" s="87" t="s">
        <v>573</v>
      </c>
      <c r="C15116" s="2">
        <v>2</v>
      </c>
    </row>
    <row r="15117" spans="1:3" ht="22.5" x14ac:dyDescent="0.25">
      <c r="A15117" s="85">
        <v>45655</v>
      </c>
      <c r="B15117" s="87" t="s">
        <v>550</v>
      </c>
      <c r="C15117" s="2"/>
    </row>
    <row r="15118" spans="1:3" ht="22.5" x14ac:dyDescent="0.25">
      <c r="A15118" s="85">
        <v>45655</v>
      </c>
      <c r="B15118" s="87" t="s">
        <v>491</v>
      </c>
      <c r="C15118" s="2"/>
    </row>
    <row r="15119" spans="1:3" ht="22.5" x14ac:dyDescent="0.25">
      <c r="A15119" s="85">
        <v>45655</v>
      </c>
      <c r="B15119" s="86" t="s">
        <v>500</v>
      </c>
      <c r="C15119" s="2">
        <v>1</v>
      </c>
    </row>
    <row r="15120" spans="1:3" ht="22.5" x14ac:dyDescent="0.25">
      <c r="A15120" s="85">
        <v>45655</v>
      </c>
      <c r="B15120" s="87" t="s">
        <v>576</v>
      </c>
      <c r="C15120" s="2">
        <v>1</v>
      </c>
    </row>
    <row r="15121" spans="1:3" ht="22.5" x14ac:dyDescent="0.25">
      <c r="A15121" s="85">
        <v>45655</v>
      </c>
      <c r="B15121" s="87" t="s">
        <v>501</v>
      </c>
      <c r="C15121" s="2">
        <v>1</v>
      </c>
    </row>
    <row r="15122" spans="1:3" ht="22.5" x14ac:dyDescent="0.25">
      <c r="A15122" s="85">
        <v>45655</v>
      </c>
      <c r="B15122" s="87" t="s">
        <v>439</v>
      </c>
      <c r="C15122" s="2">
        <v>2</v>
      </c>
    </row>
    <row r="15123" spans="1:3" ht="22.5" x14ac:dyDescent="0.25">
      <c r="A15123" s="85">
        <v>45655</v>
      </c>
      <c r="B15123" s="87" t="s">
        <v>504</v>
      </c>
      <c r="C15123" s="2">
        <v>2</v>
      </c>
    </row>
    <row r="15124" spans="1:3" ht="22.5" x14ac:dyDescent="0.25">
      <c r="A15124" s="85">
        <v>45655</v>
      </c>
      <c r="B15124" s="86" t="s">
        <v>503</v>
      </c>
      <c r="C15124" s="2"/>
    </row>
    <row r="15125" spans="1:3" ht="22.5" x14ac:dyDescent="0.25">
      <c r="A15125" s="85">
        <v>45655</v>
      </c>
      <c r="B15125" s="86" t="s">
        <v>563</v>
      </c>
      <c r="C15125" s="2">
        <v>1</v>
      </c>
    </row>
    <row r="15126" spans="1:3" ht="22.5" x14ac:dyDescent="0.25">
      <c r="A15126" s="85">
        <v>45655</v>
      </c>
      <c r="B15126" s="86" t="s">
        <v>522</v>
      </c>
      <c r="C15126" s="2">
        <v>1</v>
      </c>
    </row>
    <row r="15127" spans="1:3" ht="22.5" x14ac:dyDescent="0.25">
      <c r="A15127" s="85">
        <v>45655</v>
      </c>
      <c r="B15127" s="86" t="s">
        <v>557</v>
      </c>
      <c r="C15127" s="2">
        <v>2</v>
      </c>
    </row>
    <row r="15128" spans="1:3" x14ac:dyDescent="0.25">
      <c r="A15128" s="85">
        <v>45655</v>
      </c>
      <c r="B15128" s="86" t="s">
        <v>516</v>
      </c>
      <c r="C15128" s="2">
        <v>2</v>
      </c>
    </row>
    <row r="15129" spans="1:3" x14ac:dyDescent="0.25">
      <c r="A15129" s="85">
        <v>45655</v>
      </c>
      <c r="B15129" s="86" t="s">
        <v>546</v>
      </c>
      <c r="C15129" s="2">
        <v>1</v>
      </c>
    </row>
    <row r="15130" spans="1:3" ht="22.5" x14ac:dyDescent="0.25">
      <c r="A15130" s="85">
        <v>45655</v>
      </c>
      <c r="B15130" s="86" t="s">
        <v>545</v>
      </c>
      <c r="C15130" s="2">
        <v>1</v>
      </c>
    </row>
    <row r="15131" spans="1:3" ht="22.5" x14ac:dyDescent="0.25">
      <c r="A15131" s="85">
        <v>45655</v>
      </c>
      <c r="B15131" s="87" t="s">
        <v>517</v>
      </c>
      <c r="C15131" s="2">
        <v>2</v>
      </c>
    </row>
    <row r="15132" spans="1:3" ht="22.5" x14ac:dyDescent="0.25">
      <c r="A15132" s="85">
        <v>45655</v>
      </c>
      <c r="B15132" s="87" t="s">
        <v>505</v>
      </c>
      <c r="C15132" s="2">
        <v>2</v>
      </c>
    </row>
    <row r="15133" spans="1:3" x14ac:dyDescent="0.25">
      <c r="A15133" s="85">
        <v>45655</v>
      </c>
      <c r="B15133" s="86" t="s">
        <v>506</v>
      </c>
      <c r="C15133" s="2">
        <v>1</v>
      </c>
    </row>
    <row r="15134" spans="1:3" ht="22.5" x14ac:dyDescent="0.25">
      <c r="A15134" s="85">
        <v>45655</v>
      </c>
      <c r="B15134" s="87" t="s">
        <v>534</v>
      </c>
      <c r="C15134" s="2">
        <v>2</v>
      </c>
    </row>
    <row r="15135" spans="1:3" ht="22.5" x14ac:dyDescent="0.25">
      <c r="A15135" s="85">
        <v>45655</v>
      </c>
      <c r="B15135" s="86" t="s">
        <v>629</v>
      </c>
      <c r="C15135" s="2">
        <v>2</v>
      </c>
    </row>
    <row r="15136" spans="1:3" ht="22.5" x14ac:dyDescent="0.25">
      <c r="A15136" s="85">
        <v>45655</v>
      </c>
      <c r="B15136" s="87" t="s">
        <v>528</v>
      </c>
      <c r="C15136" s="2">
        <v>2</v>
      </c>
    </row>
    <row r="15137" spans="1:3" x14ac:dyDescent="0.25">
      <c r="A15137" s="85">
        <v>45655</v>
      </c>
      <c r="B15137" s="86" t="s">
        <v>562</v>
      </c>
      <c r="C15137" s="2">
        <v>2</v>
      </c>
    </row>
    <row r="15138" spans="1:3" x14ac:dyDescent="0.25">
      <c r="A15138" s="85">
        <v>45655</v>
      </c>
      <c r="B15138" s="86" t="s">
        <v>524</v>
      </c>
      <c r="C15138" s="2">
        <v>2</v>
      </c>
    </row>
    <row r="15139" spans="1:3" x14ac:dyDescent="0.25">
      <c r="A15139" s="85">
        <v>45655</v>
      </c>
      <c r="B15139" s="86" t="s">
        <v>519</v>
      </c>
      <c r="C15139" s="2">
        <v>2</v>
      </c>
    </row>
    <row r="15140" spans="1:3" x14ac:dyDescent="0.25">
      <c r="A15140" s="85">
        <v>45655</v>
      </c>
      <c r="B15140" s="87" t="s">
        <v>575</v>
      </c>
      <c r="C15140" s="2">
        <v>2</v>
      </c>
    </row>
    <row r="15141" spans="1:3" ht="22.5" x14ac:dyDescent="0.25">
      <c r="A15141" s="85">
        <v>45655</v>
      </c>
      <c r="B15141" s="87" t="s">
        <v>543</v>
      </c>
      <c r="C15141" s="2">
        <v>2</v>
      </c>
    </row>
    <row r="15142" spans="1:3" ht="22.5" x14ac:dyDescent="0.25">
      <c r="A15142" s="85">
        <v>45655</v>
      </c>
      <c r="B15142" s="86" t="s">
        <v>544</v>
      </c>
      <c r="C15142" s="2">
        <v>2</v>
      </c>
    </row>
    <row r="15143" spans="1:3" ht="22.5" x14ac:dyDescent="0.25">
      <c r="A15143" s="85">
        <v>45655</v>
      </c>
      <c r="B15143" s="86" t="s">
        <v>630</v>
      </c>
      <c r="C15143" s="2">
        <v>2</v>
      </c>
    </row>
    <row r="15144" spans="1:3" ht="22.5" x14ac:dyDescent="0.25">
      <c r="A15144" s="85">
        <v>45655</v>
      </c>
      <c r="B15144" s="87" t="s">
        <v>571</v>
      </c>
      <c r="C15144" s="2">
        <v>2</v>
      </c>
    </row>
    <row r="15145" spans="1:3" x14ac:dyDescent="0.25">
      <c r="A15145" s="85">
        <v>45656</v>
      </c>
      <c r="B15145" s="86" t="s">
        <v>497</v>
      </c>
      <c r="C15145" s="2">
        <v>2</v>
      </c>
    </row>
    <row r="15146" spans="1:3" ht="22.5" x14ac:dyDescent="0.25">
      <c r="A15146" s="85">
        <v>45656</v>
      </c>
      <c r="B15146" s="87" t="s">
        <v>567</v>
      </c>
      <c r="C15146" s="2"/>
    </row>
    <row r="15147" spans="1:3" ht="22.5" x14ac:dyDescent="0.25">
      <c r="A15147" s="85">
        <v>45656</v>
      </c>
      <c r="B15147" s="87" t="s">
        <v>544</v>
      </c>
      <c r="C15147" s="2"/>
    </row>
    <row r="15148" spans="1:3" x14ac:dyDescent="0.25">
      <c r="A15148" s="85">
        <v>45656</v>
      </c>
      <c r="B15148" s="86" t="s">
        <v>498</v>
      </c>
      <c r="C15148" s="2">
        <v>2</v>
      </c>
    </row>
    <row r="15149" spans="1:3" ht="22.5" x14ac:dyDescent="0.25">
      <c r="A15149" s="85">
        <v>45656</v>
      </c>
      <c r="B15149" s="87" t="s">
        <v>491</v>
      </c>
      <c r="C15149" s="2"/>
    </row>
    <row r="15150" spans="1:3" ht="22.5" x14ac:dyDescent="0.25">
      <c r="A15150" s="85">
        <v>45656</v>
      </c>
      <c r="B15150" s="87" t="s">
        <v>492</v>
      </c>
      <c r="C15150" s="2">
        <v>2</v>
      </c>
    </row>
    <row r="15151" spans="1:3" x14ac:dyDescent="0.25">
      <c r="A15151" s="85">
        <v>45656</v>
      </c>
      <c r="B15151" s="87" t="s">
        <v>561</v>
      </c>
      <c r="C15151" s="2"/>
    </row>
    <row r="15152" spans="1:3" ht="22.5" x14ac:dyDescent="0.25">
      <c r="A15152" s="85">
        <v>45656</v>
      </c>
      <c r="B15152" s="87" t="s">
        <v>583</v>
      </c>
      <c r="C15152" s="2">
        <v>2</v>
      </c>
    </row>
    <row r="15153" spans="1:3" ht="22.5" x14ac:dyDescent="0.25">
      <c r="A15153" s="85">
        <v>45656</v>
      </c>
      <c r="B15153" s="86" t="s">
        <v>552</v>
      </c>
      <c r="C15153" s="2">
        <v>2</v>
      </c>
    </row>
    <row r="15154" spans="1:3" ht="22.5" x14ac:dyDescent="0.25">
      <c r="A15154" s="85">
        <v>45656</v>
      </c>
      <c r="B15154" s="86" t="s">
        <v>499</v>
      </c>
      <c r="C15154" s="2">
        <v>2</v>
      </c>
    </row>
    <row r="15155" spans="1:3" ht="22.5" x14ac:dyDescent="0.25">
      <c r="A15155" s="85">
        <v>45656</v>
      </c>
      <c r="B15155" s="86" t="s">
        <v>548</v>
      </c>
      <c r="C15155" s="2">
        <v>2</v>
      </c>
    </row>
    <row r="15156" spans="1:3" ht="22.5" x14ac:dyDescent="0.25">
      <c r="A15156" s="85">
        <v>45656</v>
      </c>
      <c r="B15156" s="87" t="s">
        <v>551</v>
      </c>
      <c r="C15156" s="2">
        <v>2</v>
      </c>
    </row>
    <row r="15157" spans="1:3" x14ac:dyDescent="0.25">
      <c r="A15157" s="85">
        <v>45656</v>
      </c>
      <c r="B15157" s="87" t="s">
        <v>495</v>
      </c>
      <c r="C15157" s="2"/>
    </row>
    <row r="15158" spans="1:3" ht="22.5" x14ac:dyDescent="0.25">
      <c r="A15158" s="85">
        <v>45656</v>
      </c>
      <c r="B15158" s="86" t="s">
        <v>501</v>
      </c>
      <c r="C15158" s="2">
        <v>2</v>
      </c>
    </row>
    <row r="15159" spans="1:3" ht="22.5" x14ac:dyDescent="0.25">
      <c r="A15159" s="85">
        <v>45656</v>
      </c>
      <c r="B15159" s="86" t="s">
        <v>565</v>
      </c>
      <c r="C15159" s="2">
        <v>1</v>
      </c>
    </row>
    <row r="15160" spans="1:3" x14ac:dyDescent="0.25">
      <c r="A15160" s="85">
        <v>45656</v>
      </c>
      <c r="B15160" s="86" t="s">
        <v>553</v>
      </c>
      <c r="C15160" s="2">
        <v>2</v>
      </c>
    </row>
    <row r="15161" spans="1:3" x14ac:dyDescent="0.25">
      <c r="A15161" s="85">
        <v>45656</v>
      </c>
      <c r="B15161" s="87" t="s">
        <v>506</v>
      </c>
      <c r="C15161" s="2"/>
    </row>
    <row r="15162" spans="1:3" ht="22.5" x14ac:dyDescent="0.25">
      <c r="A15162" s="85">
        <v>45656</v>
      </c>
      <c r="B15162" s="87" t="s">
        <v>554</v>
      </c>
      <c r="C15162" s="2">
        <v>1</v>
      </c>
    </row>
    <row r="15163" spans="1:3" ht="22.5" x14ac:dyDescent="0.25">
      <c r="A15163" s="85">
        <v>45656</v>
      </c>
      <c r="B15163" s="87" t="s">
        <v>511</v>
      </c>
      <c r="C15163" s="2">
        <v>1</v>
      </c>
    </row>
    <row r="15164" spans="1:3" ht="22.5" x14ac:dyDescent="0.25">
      <c r="A15164" s="85">
        <v>45656</v>
      </c>
      <c r="B15164" s="86" t="s">
        <v>545</v>
      </c>
      <c r="C15164" s="2">
        <v>2</v>
      </c>
    </row>
    <row r="15165" spans="1:3" ht="22.5" x14ac:dyDescent="0.25">
      <c r="A15165" s="85">
        <v>45656</v>
      </c>
      <c r="B15165" s="86" t="s">
        <v>528</v>
      </c>
      <c r="C15165" s="2">
        <v>2</v>
      </c>
    </row>
    <row r="15166" spans="1:3" x14ac:dyDescent="0.25">
      <c r="A15166" s="85">
        <v>45656</v>
      </c>
      <c r="B15166" s="87" t="s">
        <v>582</v>
      </c>
      <c r="C15166" s="2">
        <v>2</v>
      </c>
    </row>
    <row r="15167" spans="1:3" x14ac:dyDescent="0.25">
      <c r="A15167" s="85">
        <v>45656</v>
      </c>
      <c r="B15167" s="86" t="s">
        <v>519</v>
      </c>
      <c r="C15167" s="2">
        <v>1</v>
      </c>
    </row>
    <row r="15168" spans="1:3" x14ac:dyDescent="0.25">
      <c r="A15168" s="85">
        <v>45656</v>
      </c>
      <c r="B15168" s="86" t="s">
        <v>420</v>
      </c>
      <c r="C15168" s="2">
        <v>2</v>
      </c>
    </row>
    <row r="15169" spans="1:3" ht="22.5" x14ac:dyDescent="0.25">
      <c r="A15169" s="85">
        <v>45656</v>
      </c>
      <c r="B15169" s="87" t="s">
        <v>549</v>
      </c>
      <c r="C15169" s="2">
        <v>1</v>
      </c>
    </row>
    <row r="15170" spans="1:3" ht="22.5" x14ac:dyDescent="0.25">
      <c r="A15170" s="85">
        <v>45656</v>
      </c>
      <c r="B15170" s="87" t="s">
        <v>530</v>
      </c>
      <c r="C15170" s="2">
        <v>1</v>
      </c>
    </row>
    <row r="15171" spans="1:3" ht="22.5" x14ac:dyDescent="0.25">
      <c r="A15171" s="85">
        <v>45656</v>
      </c>
      <c r="B15171" s="86" t="s">
        <v>500</v>
      </c>
      <c r="C15171" s="2">
        <v>2</v>
      </c>
    </row>
    <row r="15172" spans="1:3" ht="22.5" x14ac:dyDescent="0.25">
      <c r="A15172" s="85">
        <v>45656</v>
      </c>
      <c r="B15172" s="86" t="s">
        <v>512</v>
      </c>
      <c r="C15172" s="2">
        <v>2</v>
      </c>
    </row>
    <row r="15173" spans="1:3" x14ac:dyDescent="0.25">
      <c r="A15173" s="85">
        <v>45656</v>
      </c>
      <c r="B15173" s="87" t="s">
        <v>520</v>
      </c>
      <c r="C15173" s="2"/>
    </row>
    <row r="15174" spans="1:3" ht="22.5" x14ac:dyDescent="0.25">
      <c r="A15174" s="85">
        <v>45656</v>
      </c>
      <c r="B15174" s="87" t="s">
        <v>515</v>
      </c>
      <c r="C15174" s="2">
        <v>2</v>
      </c>
    </row>
    <row r="15175" spans="1:3" ht="22.5" x14ac:dyDescent="0.25">
      <c r="A15175" s="85">
        <v>45656</v>
      </c>
      <c r="B15175" s="87" t="s">
        <v>559</v>
      </c>
      <c r="C15175" s="2">
        <v>2</v>
      </c>
    </row>
    <row r="15176" spans="1:3" x14ac:dyDescent="0.25">
      <c r="A15176" s="85">
        <v>45656</v>
      </c>
      <c r="B15176" s="86" t="s">
        <v>573</v>
      </c>
      <c r="C15176" s="2">
        <v>2</v>
      </c>
    </row>
    <row r="15177" spans="1:3" ht="22.5" x14ac:dyDescent="0.25">
      <c r="A15177" s="85">
        <v>45656</v>
      </c>
      <c r="B15177" s="87" t="s">
        <v>505</v>
      </c>
      <c r="C15177" s="2">
        <v>2</v>
      </c>
    </row>
    <row r="15178" spans="1:3" ht="22.5" x14ac:dyDescent="0.25">
      <c r="A15178" s="85">
        <v>45656</v>
      </c>
      <c r="B15178" s="87" t="s">
        <v>535</v>
      </c>
      <c r="C15178" s="2">
        <v>2</v>
      </c>
    </row>
    <row r="15179" spans="1:3" ht="22.5" x14ac:dyDescent="0.25">
      <c r="A15179" s="85">
        <v>45656</v>
      </c>
      <c r="B15179" s="87" t="s">
        <v>517</v>
      </c>
      <c r="C15179" s="2">
        <v>2</v>
      </c>
    </row>
    <row r="15180" spans="1:3" ht="22.5" x14ac:dyDescent="0.25">
      <c r="A15180" s="85">
        <v>45656</v>
      </c>
      <c r="B15180" s="86" t="s">
        <v>427</v>
      </c>
      <c r="C15180" s="2">
        <v>2</v>
      </c>
    </row>
    <row r="15181" spans="1:3" ht="22.5" x14ac:dyDescent="0.25">
      <c r="A15181" s="85">
        <v>45656</v>
      </c>
      <c r="B15181" s="86" t="s">
        <v>521</v>
      </c>
      <c r="C15181" s="2">
        <v>2</v>
      </c>
    </row>
    <row r="15182" spans="1:3" x14ac:dyDescent="0.25">
      <c r="A15182" s="85">
        <v>45656</v>
      </c>
      <c r="B15182" s="86" t="s">
        <v>547</v>
      </c>
      <c r="C15182" s="2">
        <v>2</v>
      </c>
    </row>
    <row r="15183" spans="1:3" x14ac:dyDescent="0.25">
      <c r="A15183" s="85">
        <v>45656</v>
      </c>
      <c r="B15183" s="86" t="s">
        <v>502</v>
      </c>
      <c r="C15183" s="2">
        <v>2</v>
      </c>
    </row>
    <row r="15184" spans="1:3" ht="22.5" x14ac:dyDescent="0.25">
      <c r="A15184" s="85">
        <v>45656</v>
      </c>
      <c r="B15184" s="86" t="s">
        <v>526</v>
      </c>
      <c r="C15184" s="2">
        <v>2</v>
      </c>
    </row>
    <row r="15185" spans="1:3" x14ac:dyDescent="0.25">
      <c r="A15185" s="85">
        <v>45656</v>
      </c>
      <c r="B15185" s="87" t="s">
        <v>518</v>
      </c>
      <c r="C15185" s="2">
        <v>2</v>
      </c>
    </row>
    <row r="15186" spans="1:3" ht="22.5" x14ac:dyDescent="0.25">
      <c r="A15186" s="85">
        <v>45656</v>
      </c>
      <c r="B15186" s="86" t="s">
        <v>537</v>
      </c>
      <c r="C15186" s="2">
        <v>2</v>
      </c>
    </row>
    <row r="15187" spans="1:3" x14ac:dyDescent="0.25">
      <c r="A15187" s="85">
        <v>45656</v>
      </c>
      <c r="B15187" s="87" t="s">
        <v>575</v>
      </c>
      <c r="C15187" s="2"/>
    </row>
    <row r="15188" spans="1:3" x14ac:dyDescent="0.25">
      <c r="A15188" s="85">
        <v>45656</v>
      </c>
      <c r="B15188" s="87" t="s">
        <v>524</v>
      </c>
      <c r="C15188" s="2">
        <v>2</v>
      </c>
    </row>
    <row r="15189" spans="1:3" ht="22.5" x14ac:dyDescent="0.25">
      <c r="A15189" s="85">
        <v>45656</v>
      </c>
      <c r="B15189" s="86" t="s">
        <v>523</v>
      </c>
      <c r="C15189" s="2">
        <v>2</v>
      </c>
    </row>
    <row r="15190" spans="1:3" x14ac:dyDescent="0.25">
      <c r="A15190" s="85">
        <v>45656</v>
      </c>
      <c r="B15190" s="86" t="s">
        <v>513</v>
      </c>
      <c r="C15190" s="2">
        <v>2</v>
      </c>
    </row>
    <row r="15191" spans="1:3" ht="22.5" x14ac:dyDescent="0.25">
      <c r="A15191" s="85">
        <v>45656</v>
      </c>
      <c r="B15191" s="86" t="s">
        <v>577</v>
      </c>
      <c r="C15191" s="2">
        <v>2</v>
      </c>
    </row>
    <row r="15192" spans="1:3" ht="22.5" x14ac:dyDescent="0.25">
      <c r="A15192" s="85">
        <v>45656</v>
      </c>
      <c r="B15192" s="87" t="s">
        <v>560</v>
      </c>
      <c r="C15192" s="2">
        <v>2</v>
      </c>
    </row>
    <row r="15193" spans="1:3" ht="22.5" x14ac:dyDescent="0.25">
      <c r="A15193" s="85">
        <v>45656</v>
      </c>
      <c r="B15193" s="86" t="s">
        <v>555</v>
      </c>
      <c r="C15193" s="2">
        <v>2</v>
      </c>
    </row>
    <row r="15194" spans="1:3" ht="22.5" x14ac:dyDescent="0.25">
      <c r="A15194" s="85">
        <v>45656</v>
      </c>
      <c r="B15194" s="86" t="s">
        <v>533</v>
      </c>
      <c r="C15194" s="2">
        <v>2</v>
      </c>
    </row>
    <row r="15195" spans="1:3" ht="22.5" x14ac:dyDescent="0.25">
      <c r="A15195" s="85">
        <v>45656</v>
      </c>
      <c r="B15195" s="87" t="s">
        <v>534</v>
      </c>
      <c r="C15195" s="2">
        <v>2</v>
      </c>
    </row>
    <row r="15196" spans="1:3" ht="22.5" x14ac:dyDescent="0.25">
      <c r="A15196" s="85">
        <v>45656</v>
      </c>
      <c r="B15196" s="87" t="s">
        <v>629</v>
      </c>
      <c r="C15196" s="2">
        <v>2</v>
      </c>
    </row>
    <row r="15197" spans="1:3" ht="22.5" x14ac:dyDescent="0.25">
      <c r="A15197" s="85">
        <v>45656</v>
      </c>
      <c r="B15197" s="86" t="s">
        <v>543</v>
      </c>
      <c r="C15197" s="2">
        <v>2</v>
      </c>
    </row>
    <row r="15198" spans="1:3" ht="22.5" x14ac:dyDescent="0.25">
      <c r="A15198" s="85">
        <v>45656</v>
      </c>
      <c r="B15198" s="87" t="s">
        <v>576</v>
      </c>
      <c r="C15198" s="2">
        <v>2</v>
      </c>
    </row>
    <row r="15199" spans="1:3" ht="22.5" x14ac:dyDescent="0.25">
      <c r="A15199" s="85">
        <v>45656</v>
      </c>
      <c r="B15199" s="87" t="s">
        <v>522</v>
      </c>
      <c r="C15199" s="2">
        <v>2</v>
      </c>
    </row>
    <row r="15200" spans="1:3" ht="22.5" x14ac:dyDescent="0.25">
      <c r="A15200" s="85">
        <v>45656</v>
      </c>
      <c r="B15200" s="86" t="s">
        <v>531</v>
      </c>
      <c r="C15200" s="2">
        <v>2</v>
      </c>
    </row>
    <row r="15201" spans="1:3" ht="22.5" x14ac:dyDescent="0.25">
      <c r="A15201" s="85">
        <v>45656</v>
      </c>
      <c r="B15201" s="86" t="s">
        <v>540</v>
      </c>
      <c r="C15201" s="2">
        <v>2</v>
      </c>
    </row>
    <row r="15202" spans="1:3" x14ac:dyDescent="0.25">
      <c r="A15202" s="85">
        <v>45656</v>
      </c>
      <c r="B15202" s="87" t="s">
        <v>536</v>
      </c>
      <c r="C15202" s="2">
        <v>2</v>
      </c>
    </row>
    <row r="15203" spans="1:3" ht="22.5" x14ac:dyDescent="0.25">
      <c r="A15203" s="85">
        <v>45656</v>
      </c>
      <c r="B15203" s="87" t="s">
        <v>542</v>
      </c>
      <c r="C15203" s="2">
        <v>2</v>
      </c>
    </row>
    <row r="15204" spans="1:3" ht="22.5" x14ac:dyDescent="0.25">
      <c r="A15204" s="85">
        <v>45656</v>
      </c>
      <c r="B15204" s="87" t="s">
        <v>571</v>
      </c>
      <c r="C15204" s="2">
        <v>2</v>
      </c>
    </row>
    <row r="15205" spans="1:3" ht="22.5" x14ac:dyDescent="0.25">
      <c r="A15205" s="85">
        <v>45656</v>
      </c>
      <c r="B15205" s="86" t="s">
        <v>514</v>
      </c>
      <c r="C15205" s="2">
        <v>2</v>
      </c>
    </row>
    <row r="15206" spans="1:3" ht="22.5" x14ac:dyDescent="0.25">
      <c r="A15206" s="85">
        <v>45656</v>
      </c>
      <c r="B15206" s="87" t="s">
        <v>508</v>
      </c>
      <c r="C15206" s="2">
        <v>2</v>
      </c>
    </row>
    <row r="15207" spans="1:3" ht="22.5" x14ac:dyDescent="0.25">
      <c r="A15207" s="85">
        <v>45656</v>
      </c>
      <c r="B15207" s="87" t="s">
        <v>563</v>
      </c>
      <c r="C15207" s="2">
        <v>2</v>
      </c>
    </row>
    <row r="15208" spans="1:3" x14ac:dyDescent="0.25">
      <c r="A15208" s="85">
        <v>45656</v>
      </c>
      <c r="B15208" s="86" t="s">
        <v>546</v>
      </c>
      <c r="C15208" s="2">
        <v>2</v>
      </c>
    </row>
    <row r="15209" spans="1:3" ht="22.5" x14ac:dyDescent="0.25">
      <c r="A15209" s="85">
        <v>45656</v>
      </c>
      <c r="B15209" s="86" t="s">
        <v>568</v>
      </c>
      <c r="C15209" s="2">
        <v>2</v>
      </c>
    </row>
    <row r="15210" spans="1:3" ht="22.5" x14ac:dyDescent="0.25">
      <c r="A15210" s="85">
        <v>45656</v>
      </c>
      <c r="B15210" s="87" t="s">
        <v>504</v>
      </c>
      <c r="C15210" s="2">
        <v>2</v>
      </c>
    </row>
    <row r="15211" spans="1:3" ht="22.5" x14ac:dyDescent="0.25">
      <c r="A15211" s="85">
        <v>45656</v>
      </c>
      <c r="B15211" s="86" t="s">
        <v>630</v>
      </c>
      <c r="C15211" s="2">
        <v>2</v>
      </c>
    </row>
    <row r="15212" spans="1:3" ht="22.5" x14ac:dyDescent="0.25">
      <c r="A15212" s="85">
        <v>45657</v>
      </c>
      <c r="B15212" s="86" t="s">
        <v>499</v>
      </c>
      <c r="C15212" s="2">
        <v>2</v>
      </c>
    </row>
    <row r="15213" spans="1:3" ht="22.5" x14ac:dyDescent="0.25">
      <c r="A15213" s="85">
        <v>45657</v>
      </c>
      <c r="B15213" s="86" t="s">
        <v>492</v>
      </c>
      <c r="C15213" s="2">
        <v>2</v>
      </c>
    </row>
    <row r="15214" spans="1:3" ht="22.5" x14ac:dyDescent="0.25">
      <c r="A15214" s="85">
        <v>45657</v>
      </c>
      <c r="B15214" s="86" t="s">
        <v>629</v>
      </c>
      <c r="C15214" s="2"/>
    </row>
    <row r="15215" spans="1:3" ht="22.5" x14ac:dyDescent="0.25">
      <c r="A15215" s="85">
        <v>45657</v>
      </c>
      <c r="B15215" s="87" t="s">
        <v>552</v>
      </c>
      <c r="C15215" s="2">
        <v>2</v>
      </c>
    </row>
    <row r="15216" spans="1:3" x14ac:dyDescent="0.25">
      <c r="A15216" s="85">
        <v>45657</v>
      </c>
      <c r="B15216" s="87" t="s">
        <v>497</v>
      </c>
      <c r="C15216" s="2">
        <v>2</v>
      </c>
    </row>
    <row r="15217" spans="1:3" x14ac:dyDescent="0.25">
      <c r="A15217" s="85">
        <v>45657</v>
      </c>
      <c r="B15217" s="87" t="s">
        <v>498</v>
      </c>
      <c r="C15217" s="2">
        <v>2</v>
      </c>
    </row>
    <row r="15218" spans="1:3" ht="22.5" x14ac:dyDescent="0.25">
      <c r="A15218" s="85">
        <v>45657</v>
      </c>
      <c r="B15218" s="86" t="s">
        <v>491</v>
      </c>
      <c r="C15218" s="2"/>
    </row>
    <row r="15219" spans="1:3" ht="22.5" x14ac:dyDescent="0.25">
      <c r="A15219" s="85">
        <v>45657</v>
      </c>
      <c r="B15219" s="87" t="s">
        <v>515</v>
      </c>
      <c r="C15219" s="2">
        <v>2</v>
      </c>
    </row>
    <row r="15220" spans="1:3" ht="22.5" x14ac:dyDescent="0.25">
      <c r="A15220" s="85">
        <v>45657</v>
      </c>
      <c r="B15220" s="87" t="s">
        <v>548</v>
      </c>
      <c r="C15220" s="2">
        <v>2</v>
      </c>
    </row>
    <row r="15221" spans="1:3" ht="22.5" x14ac:dyDescent="0.25">
      <c r="A15221" s="85">
        <v>45657</v>
      </c>
      <c r="B15221" s="86" t="s">
        <v>551</v>
      </c>
      <c r="C15221" s="2">
        <v>2</v>
      </c>
    </row>
    <row r="15222" spans="1:3" ht="22.5" x14ac:dyDescent="0.25">
      <c r="A15222" s="85">
        <v>45657</v>
      </c>
      <c r="B15222" s="86" t="s">
        <v>511</v>
      </c>
      <c r="C15222" s="2">
        <v>1</v>
      </c>
    </row>
    <row r="15223" spans="1:3" ht="22.5" x14ac:dyDescent="0.25">
      <c r="A15223" s="85">
        <v>45657</v>
      </c>
      <c r="B15223" s="86" t="s">
        <v>557</v>
      </c>
      <c r="C15223" s="2">
        <v>2</v>
      </c>
    </row>
    <row r="15224" spans="1:3" ht="22.5" x14ac:dyDescent="0.25">
      <c r="A15224" s="85">
        <v>45657</v>
      </c>
      <c r="B15224" s="87" t="s">
        <v>554</v>
      </c>
      <c r="C15224" s="2">
        <v>1</v>
      </c>
    </row>
    <row r="15225" spans="1:3" x14ac:dyDescent="0.25">
      <c r="A15225" s="85">
        <v>45657</v>
      </c>
      <c r="B15225" s="87" t="s">
        <v>519</v>
      </c>
      <c r="C15225" s="2">
        <v>2</v>
      </c>
    </row>
    <row r="15226" spans="1:3" x14ac:dyDescent="0.25">
      <c r="A15226" s="85">
        <v>45657</v>
      </c>
      <c r="B15226" s="86" t="s">
        <v>520</v>
      </c>
      <c r="C15226" s="2"/>
    </row>
    <row r="15227" spans="1:3" ht="22.5" x14ac:dyDescent="0.25">
      <c r="A15227" s="85">
        <v>45657</v>
      </c>
      <c r="B15227" s="87" t="s">
        <v>565</v>
      </c>
      <c r="C15227" s="2">
        <v>2</v>
      </c>
    </row>
    <row r="15228" spans="1:3" ht="22.5" x14ac:dyDescent="0.25">
      <c r="A15228" s="85">
        <v>45657</v>
      </c>
      <c r="B15228" s="87" t="s">
        <v>512</v>
      </c>
      <c r="C15228" s="2">
        <v>2</v>
      </c>
    </row>
    <row r="15229" spans="1:3" ht="22.5" x14ac:dyDescent="0.25">
      <c r="A15229" s="85">
        <v>45657</v>
      </c>
      <c r="B15229" s="86" t="s">
        <v>508</v>
      </c>
      <c r="C15229" s="2">
        <v>1</v>
      </c>
    </row>
    <row r="15230" spans="1:3" x14ac:dyDescent="0.25">
      <c r="A15230" s="85">
        <v>45657</v>
      </c>
      <c r="B15230" s="87" t="s">
        <v>420</v>
      </c>
      <c r="C15230" s="2">
        <v>2</v>
      </c>
    </row>
    <row r="15231" spans="1:3" ht="22.5" x14ac:dyDescent="0.25">
      <c r="A15231" s="85">
        <v>45657</v>
      </c>
      <c r="B15231" s="86" t="s">
        <v>500</v>
      </c>
      <c r="C15231" s="2">
        <v>2</v>
      </c>
    </row>
    <row r="15232" spans="1:3" x14ac:dyDescent="0.25">
      <c r="A15232" s="85">
        <v>45657</v>
      </c>
      <c r="B15232" s="86" t="s">
        <v>507</v>
      </c>
      <c r="C15232" s="2">
        <v>2</v>
      </c>
    </row>
    <row r="15233" spans="1:3" ht="22.5" x14ac:dyDescent="0.25">
      <c r="A15233" s="85">
        <v>45657</v>
      </c>
      <c r="B15233" s="86" t="s">
        <v>583</v>
      </c>
      <c r="C15233" s="2">
        <v>2</v>
      </c>
    </row>
    <row r="15234" spans="1:3" ht="22.5" x14ac:dyDescent="0.25">
      <c r="A15234" s="85">
        <v>45657</v>
      </c>
      <c r="B15234" s="87" t="s">
        <v>505</v>
      </c>
      <c r="C15234" s="2">
        <v>2</v>
      </c>
    </row>
    <row r="15235" spans="1:3" ht="22.5" x14ac:dyDescent="0.25">
      <c r="A15235" s="85">
        <v>45657</v>
      </c>
      <c r="B15235" s="86" t="s">
        <v>630</v>
      </c>
      <c r="C15235" s="2">
        <v>2</v>
      </c>
    </row>
    <row r="15236" spans="1:3" x14ac:dyDescent="0.25">
      <c r="A15236" s="85">
        <v>45657</v>
      </c>
      <c r="B15236" s="87" t="s">
        <v>518</v>
      </c>
      <c r="C15236" s="2">
        <v>2</v>
      </c>
    </row>
    <row r="15237" spans="1:3" ht="22.5" x14ac:dyDescent="0.25">
      <c r="A15237" s="85">
        <v>45657</v>
      </c>
      <c r="B15237" s="86" t="s">
        <v>555</v>
      </c>
      <c r="C15237" s="2">
        <v>2</v>
      </c>
    </row>
    <row r="15238" spans="1:3" ht="22.5" x14ac:dyDescent="0.25">
      <c r="A15238" s="85">
        <v>45657</v>
      </c>
      <c r="B15238" s="86" t="s">
        <v>556</v>
      </c>
      <c r="C15238" s="2">
        <v>1</v>
      </c>
    </row>
    <row r="15239" spans="1:3" x14ac:dyDescent="0.25">
      <c r="A15239" s="85">
        <v>45657</v>
      </c>
      <c r="B15239" s="86" t="s">
        <v>513</v>
      </c>
      <c r="C15239" s="2">
        <v>2</v>
      </c>
    </row>
    <row r="15240" spans="1:3" ht="22.5" x14ac:dyDescent="0.25">
      <c r="A15240" s="85">
        <v>45657</v>
      </c>
      <c r="B15240" s="87" t="s">
        <v>533</v>
      </c>
      <c r="C15240" s="2">
        <v>2</v>
      </c>
    </row>
    <row r="15241" spans="1:3" x14ac:dyDescent="0.25">
      <c r="A15241" s="85">
        <v>45657</v>
      </c>
      <c r="B15241" s="86" t="s">
        <v>524</v>
      </c>
      <c r="C15241" s="2">
        <v>2</v>
      </c>
    </row>
    <row r="15242" spans="1:3" ht="22.5" x14ac:dyDescent="0.25">
      <c r="A15242" s="85">
        <v>45657</v>
      </c>
      <c r="B15242" s="86" t="s">
        <v>526</v>
      </c>
      <c r="C15242" s="2">
        <v>2</v>
      </c>
    </row>
    <row r="15243" spans="1:3" ht="22.5" x14ac:dyDescent="0.25">
      <c r="A15243" s="85">
        <v>45657</v>
      </c>
      <c r="B15243" s="86" t="s">
        <v>530</v>
      </c>
      <c r="C15243" s="2">
        <v>2</v>
      </c>
    </row>
    <row r="15244" spans="1:3" ht="22.5" x14ac:dyDescent="0.25">
      <c r="A15244" s="85">
        <v>45657</v>
      </c>
      <c r="B15244" s="86" t="s">
        <v>523</v>
      </c>
      <c r="C15244" s="2">
        <v>2</v>
      </c>
    </row>
    <row r="15245" spans="1:3" ht="22.5" x14ac:dyDescent="0.25">
      <c r="A15245" s="85">
        <v>45657</v>
      </c>
      <c r="B15245" s="86" t="s">
        <v>521</v>
      </c>
      <c r="C15245" s="2">
        <v>2</v>
      </c>
    </row>
    <row r="15246" spans="1:3" ht="22.5" x14ac:dyDescent="0.25">
      <c r="A15246" s="85">
        <v>45657</v>
      </c>
      <c r="B15246" s="86" t="s">
        <v>501</v>
      </c>
      <c r="C15246" s="2">
        <v>2</v>
      </c>
    </row>
    <row r="15247" spans="1:3" ht="22.5" x14ac:dyDescent="0.25">
      <c r="A15247" s="85">
        <v>45657</v>
      </c>
      <c r="B15247" s="87" t="s">
        <v>576</v>
      </c>
      <c r="C15247" s="2">
        <v>2</v>
      </c>
    </row>
    <row r="15248" spans="1:3" ht="22.5" x14ac:dyDescent="0.25">
      <c r="A15248" s="85">
        <v>45657</v>
      </c>
      <c r="B15248" s="86" t="s">
        <v>542</v>
      </c>
      <c r="C15248" s="2">
        <v>1</v>
      </c>
    </row>
    <row r="15249" spans="1:3" ht="22.5" x14ac:dyDescent="0.25">
      <c r="A15249" s="85">
        <v>45657</v>
      </c>
      <c r="B15249" s="87" t="s">
        <v>563</v>
      </c>
      <c r="C15249" s="2">
        <v>2</v>
      </c>
    </row>
    <row r="15250" spans="1:3" ht="22.5" x14ac:dyDescent="0.25">
      <c r="A15250" s="85">
        <v>45657</v>
      </c>
      <c r="B15250" s="86" t="s">
        <v>559</v>
      </c>
      <c r="C15250" s="2">
        <v>2</v>
      </c>
    </row>
    <row r="15251" spans="1:3" x14ac:dyDescent="0.25">
      <c r="A15251" s="85">
        <v>45657</v>
      </c>
      <c r="B15251" s="87" t="s">
        <v>502</v>
      </c>
      <c r="C15251" s="2">
        <v>2</v>
      </c>
    </row>
    <row r="15252" spans="1:3" ht="22.5" x14ac:dyDescent="0.25">
      <c r="A15252" s="85">
        <v>45657</v>
      </c>
      <c r="B15252" s="86" t="s">
        <v>517</v>
      </c>
      <c r="C15252" s="2">
        <v>2</v>
      </c>
    </row>
    <row r="15253" spans="1:3" ht="22.5" x14ac:dyDescent="0.25">
      <c r="A15253" s="85">
        <v>45657</v>
      </c>
      <c r="B15253" s="86" t="s">
        <v>577</v>
      </c>
      <c r="C15253" s="2">
        <v>2</v>
      </c>
    </row>
    <row r="15254" spans="1:3" ht="22.5" x14ac:dyDescent="0.25">
      <c r="A15254" s="85">
        <v>45657</v>
      </c>
      <c r="B15254" s="86" t="s">
        <v>522</v>
      </c>
      <c r="C15254" s="2">
        <v>2</v>
      </c>
    </row>
    <row r="15255" spans="1:3" x14ac:dyDescent="0.25">
      <c r="A15255" s="85">
        <v>45657</v>
      </c>
      <c r="B15255" s="87" t="s">
        <v>573</v>
      </c>
      <c r="C15255" s="2">
        <v>2</v>
      </c>
    </row>
    <row r="15256" spans="1:3" ht="22.5" x14ac:dyDescent="0.25">
      <c r="A15256" s="85">
        <v>45657</v>
      </c>
      <c r="B15256" s="87" t="s">
        <v>531</v>
      </c>
      <c r="C15256" s="2">
        <v>2</v>
      </c>
    </row>
    <row r="15257" spans="1:3" x14ac:dyDescent="0.25">
      <c r="A15257" s="85">
        <v>45657</v>
      </c>
      <c r="B15257" s="86" t="s">
        <v>506</v>
      </c>
      <c r="C15257" s="2">
        <v>1</v>
      </c>
    </row>
    <row r="15258" spans="1:3" ht="22.5" x14ac:dyDescent="0.25">
      <c r="A15258" s="85">
        <v>45657</v>
      </c>
      <c r="B15258" s="87" t="s">
        <v>537</v>
      </c>
      <c r="C15258" s="2">
        <v>2</v>
      </c>
    </row>
    <row r="15259" spans="1:3" ht="22.5" x14ac:dyDescent="0.25">
      <c r="A15259" s="85">
        <v>45657</v>
      </c>
      <c r="B15259" s="87" t="s">
        <v>534</v>
      </c>
      <c r="C15259" s="2">
        <v>2</v>
      </c>
    </row>
    <row r="15260" spans="1:3" ht="22.5" x14ac:dyDescent="0.25">
      <c r="A15260" s="85">
        <v>45657</v>
      </c>
      <c r="B15260" s="87" t="s">
        <v>539</v>
      </c>
      <c r="C15260" s="2">
        <v>2</v>
      </c>
    </row>
    <row r="15261" spans="1:3" ht="22.5" x14ac:dyDescent="0.25">
      <c r="A15261" s="85">
        <v>45657</v>
      </c>
      <c r="B15261" s="86" t="s">
        <v>535</v>
      </c>
      <c r="C15261" s="2">
        <v>2</v>
      </c>
    </row>
    <row r="15262" spans="1:3" ht="22.5" x14ac:dyDescent="0.25">
      <c r="A15262" s="85">
        <v>45657</v>
      </c>
      <c r="B15262" s="86" t="s">
        <v>540</v>
      </c>
      <c r="C15262" s="2">
        <v>2</v>
      </c>
    </row>
    <row r="15263" spans="1:3" ht="22.5" x14ac:dyDescent="0.25">
      <c r="A15263" s="85">
        <v>45657</v>
      </c>
      <c r="B15263" s="87" t="s">
        <v>543</v>
      </c>
      <c r="C15263" s="2">
        <v>2</v>
      </c>
    </row>
    <row r="15264" spans="1:3" x14ac:dyDescent="0.25">
      <c r="A15264" s="85">
        <v>45657</v>
      </c>
      <c r="B15264" s="87" t="s">
        <v>536</v>
      </c>
      <c r="C15264" s="2">
        <v>2</v>
      </c>
    </row>
    <row r="15265" spans="1:3" ht="22.5" x14ac:dyDescent="0.25">
      <c r="A15265" s="85">
        <v>45657</v>
      </c>
      <c r="B15265" s="87" t="s">
        <v>571</v>
      </c>
      <c r="C15265" s="2">
        <v>2</v>
      </c>
    </row>
    <row r="15266" spans="1:3" ht="22.5" x14ac:dyDescent="0.25">
      <c r="A15266" s="85">
        <v>45657</v>
      </c>
      <c r="B15266" s="87" t="s">
        <v>549</v>
      </c>
      <c r="C15266" s="2">
        <v>2</v>
      </c>
    </row>
    <row r="15267" spans="1:3" ht="22.5" x14ac:dyDescent="0.25">
      <c r="A15267" s="85">
        <v>45657</v>
      </c>
      <c r="B15267" s="87" t="s">
        <v>504</v>
      </c>
      <c r="C15267" s="2">
        <v>2</v>
      </c>
    </row>
    <row r="15268" spans="1:3" x14ac:dyDescent="0.25">
      <c r="A15268" s="85">
        <v>45657</v>
      </c>
      <c r="B15268" s="86" t="s">
        <v>582</v>
      </c>
      <c r="C15268" s="2">
        <v>2</v>
      </c>
    </row>
    <row r="15269" spans="1:3" ht="22.5" x14ac:dyDescent="0.25">
      <c r="A15269" s="85">
        <v>45657</v>
      </c>
      <c r="B15269" s="87" t="s">
        <v>545</v>
      </c>
      <c r="C15269" s="2">
        <v>2</v>
      </c>
    </row>
    <row r="15270" spans="1:3" x14ac:dyDescent="0.25">
      <c r="A15270" s="85">
        <v>45657</v>
      </c>
      <c r="B15270" s="87" t="s">
        <v>547</v>
      </c>
      <c r="C15270" s="2">
        <v>2</v>
      </c>
    </row>
    <row r="15271" spans="1:3" x14ac:dyDescent="0.25">
      <c r="A15271" s="85">
        <v>45657</v>
      </c>
      <c r="B15271" s="87" t="s">
        <v>546</v>
      </c>
      <c r="C15271" s="2">
        <v>2</v>
      </c>
    </row>
    <row r="15272" spans="1:3" ht="22.5" x14ac:dyDescent="0.25">
      <c r="A15272" s="85">
        <v>45657</v>
      </c>
      <c r="B15272" s="87" t="s">
        <v>568</v>
      </c>
      <c r="C15272" s="2">
        <v>2</v>
      </c>
    </row>
    <row r="15273" spans="1:3" x14ac:dyDescent="0.25">
      <c r="A15273" s="85">
        <v>45658</v>
      </c>
      <c r="B15273" s="87" t="s">
        <v>546</v>
      </c>
      <c r="C15273" s="2"/>
    </row>
    <row r="15274" spans="1:3" x14ac:dyDescent="0.25">
      <c r="A15274" s="85">
        <v>45658</v>
      </c>
      <c r="B15274" s="87" t="s">
        <v>520</v>
      </c>
      <c r="C15274" s="2"/>
    </row>
    <row r="15275" spans="1:3" ht="22.5" x14ac:dyDescent="0.25">
      <c r="A15275" s="85">
        <v>45658</v>
      </c>
      <c r="B15275" s="87" t="s">
        <v>500</v>
      </c>
      <c r="C15275" s="2">
        <v>1</v>
      </c>
    </row>
    <row r="15276" spans="1:3" ht="22.5" x14ac:dyDescent="0.25">
      <c r="A15276" s="85">
        <v>45658</v>
      </c>
      <c r="B15276" s="87" t="s">
        <v>568</v>
      </c>
      <c r="C15276" s="2"/>
    </row>
    <row r="15277" spans="1:3" ht="22.5" x14ac:dyDescent="0.25">
      <c r="A15277" s="85">
        <v>45658</v>
      </c>
      <c r="B15277" s="86" t="s">
        <v>511</v>
      </c>
      <c r="C15277" s="2">
        <v>1</v>
      </c>
    </row>
    <row r="15278" spans="1:3" ht="22.5" x14ac:dyDescent="0.25">
      <c r="A15278" s="85">
        <v>45658</v>
      </c>
      <c r="B15278" s="87" t="s">
        <v>522</v>
      </c>
      <c r="C15278" s="2">
        <v>1</v>
      </c>
    </row>
    <row r="15279" spans="1:3" ht="22.5" x14ac:dyDescent="0.25">
      <c r="A15279" s="85">
        <v>45658</v>
      </c>
      <c r="B15279" s="87" t="s">
        <v>535</v>
      </c>
      <c r="C15279" s="2">
        <v>2</v>
      </c>
    </row>
    <row r="15280" spans="1:3" x14ac:dyDescent="0.25">
      <c r="A15280" s="85">
        <v>45658</v>
      </c>
      <c r="B15280" s="86" t="s">
        <v>519</v>
      </c>
      <c r="C15280" s="2">
        <v>1</v>
      </c>
    </row>
    <row r="15281" spans="1:3" ht="22.5" x14ac:dyDescent="0.25">
      <c r="A15281" s="85">
        <v>45658</v>
      </c>
      <c r="B15281" s="86" t="s">
        <v>492</v>
      </c>
      <c r="C15281" s="2">
        <v>2</v>
      </c>
    </row>
    <row r="15282" spans="1:3" ht="22.5" x14ac:dyDescent="0.25">
      <c r="A15282" s="85">
        <v>45658</v>
      </c>
      <c r="B15282" s="86" t="s">
        <v>583</v>
      </c>
      <c r="C15282" s="2"/>
    </row>
    <row r="15283" spans="1:3" ht="22.5" x14ac:dyDescent="0.25">
      <c r="A15283" s="85">
        <v>45658</v>
      </c>
      <c r="B15283" s="87" t="s">
        <v>521</v>
      </c>
      <c r="C15283" s="2">
        <v>2</v>
      </c>
    </row>
    <row r="15284" spans="1:3" x14ac:dyDescent="0.25">
      <c r="A15284" s="85">
        <v>45658</v>
      </c>
      <c r="B15284" s="87" t="s">
        <v>564</v>
      </c>
      <c r="C15284" s="2">
        <v>1</v>
      </c>
    </row>
    <row r="15285" spans="1:3" ht="22.5" x14ac:dyDescent="0.25">
      <c r="A15285" s="85">
        <v>45658</v>
      </c>
      <c r="B15285" s="86" t="s">
        <v>559</v>
      </c>
      <c r="C15285" s="2">
        <v>2</v>
      </c>
    </row>
    <row r="15286" spans="1:3" ht="22.5" x14ac:dyDescent="0.25">
      <c r="A15286" s="85">
        <v>45658</v>
      </c>
      <c r="B15286" s="87" t="s">
        <v>563</v>
      </c>
      <c r="C15286" s="2">
        <v>1</v>
      </c>
    </row>
    <row r="15287" spans="1:3" ht="22.5" x14ac:dyDescent="0.25">
      <c r="A15287" s="85">
        <v>45658</v>
      </c>
      <c r="B15287" s="86" t="s">
        <v>560</v>
      </c>
      <c r="C15287" s="2">
        <v>2</v>
      </c>
    </row>
    <row r="15288" spans="1:3" x14ac:dyDescent="0.25">
      <c r="A15288" s="85">
        <v>45658</v>
      </c>
      <c r="B15288" s="87" t="s">
        <v>518</v>
      </c>
      <c r="C15288" s="2">
        <v>2</v>
      </c>
    </row>
    <row r="15289" spans="1:3" ht="22.5" x14ac:dyDescent="0.25">
      <c r="A15289" s="85">
        <v>45658</v>
      </c>
      <c r="B15289" s="87" t="s">
        <v>531</v>
      </c>
      <c r="C15289" s="2">
        <v>2</v>
      </c>
    </row>
    <row r="15290" spans="1:3" x14ac:dyDescent="0.25">
      <c r="A15290" s="85">
        <v>45658</v>
      </c>
      <c r="B15290" s="86" t="s">
        <v>582</v>
      </c>
      <c r="C15290" s="2">
        <v>2</v>
      </c>
    </row>
    <row r="15291" spans="1:3" ht="22.5" x14ac:dyDescent="0.25">
      <c r="A15291" s="85">
        <v>45658</v>
      </c>
      <c r="B15291" s="86" t="s">
        <v>526</v>
      </c>
      <c r="C15291" s="2">
        <v>2</v>
      </c>
    </row>
    <row r="15292" spans="1:3" ht="22.5" x14ac:dyDescent="0.25">
      <c r="A15292" s="85">
        <v>45658</v>
      </c>
      <c r="B15292" s="86" t="s">
        <v>577</v>
      </c>
      <c r="C15292" s="2">
        <v>2</v>
      </c>
    </row>
    <row r="15293" spans="1:3" ht="22.5" x14ac:dyDescent="0.25">
      <c r="A15293" s="85">
        <v>45658</v>
      </c>
      <c r="B15293" s="87" t="s">
        <v>523</v>
      </c>
      <c r="C15293" s="2">
        <v>2</v>
      </c>
    </row>
    <row r="15294" spans="1:3" x14ac:dyDescent="0.25">
      <c r="A15294" s="85">
        <v>45658</v>
      </c>
      <c r="B15294" s="86" t="s">
        <v>536</v>
      </c>
      <c r="C15294" s="2">
        <v>2</v>
      </c>
    </row>
    <row r="15295" spans="1:3" ht="22.5" x14ac:dyDescent="0.25">
      <c r="A15295" s="85">
        <v>45658</v>
      </c>
      <c r="B15295" s="87" t="s">
        <v>539</v>
      </c>
      <c r="C15295" s="2">
        <v>2</v>
      </c>
    </row>
    <row r="15296" spans="1:3" ht="22.5" x14ac:dyDescent="0.25">
      <c r="A15296" s="85">
        <v>45658</v>
      </c>
      <c r="B15296" s="86" t="s">
        <v>514</v>
      </c>
      <c r="C15296" s="2">
        <v>2</v>
      </c>
    </row>
    <row r="15297" spans="1:3" ht="22.5" x14ac:dyDescent="0.25">
      <c r="A15297" s="85">
        <v>45658</v>
      </c>
      <c r="B15297" s="86" t="s">
        <v>545</v>
      </c>
      <c r="C15297" s="2">
        <v>2</v>
      </c>
    </row>
    <row r="15298" spans="1:3" ht="22.5" x14ac:dyDescent="0.25">
      <c r="A15298" s="85">
        <v>45658</v>
      </c>
      <c r="B15298" s="86" t="s">
        <v>504</v>
      </c>
      <c r="C15298" s="2">
        <v>2</v>
      </c>
    </row>
    <row r="15299" spans="1:3" x14ac:dyDescent="0.25">
      <c r="A15299" s="85">
        <v>45659</v>
      </c>
      <c r="B15299" s="86" t="s">
        <v>498</v>
      </c>
      <c r="C15299" s="2">
        <v>2</v>
      </c>
    </row>
    <row r="15300" spans="1:3" ht="22.5" x14ac:dyDescent="0.25">
      <c r="A15300" s="85">
        <v>45659</v>
      </c>
      <c r="B15300" s="87" t="s">
        <v>491</v>
      </c>
      <c r="C15300" s="2"/>
    </row>
    <row r="15301" spans="1:3" ht="22.5" x14ac:dyDescent="0.25">
      <c r="A15301" s="85">
        <v>45659</v>
      </c>
      <c r="B15301" s="87" t="s">
        <v>492</v>
      </c>
      <c r="C15301" s="2">
        <v>2</v>
      </c>
    </row>
    <row r="15302" spans="1:3" x14ac:dyDescent="0.25">
      <c r="A15302" s="85">
        <v>45659</v>
      </c>
      <c r="B15302" s="86" t="s">
        <v>497</v>
      </c>
      <c r="C15302" s="2">
        <v>2</v>
      </c>
    </row>
    <row r="15303" spans="1:3" ht="22.5" x14ac:dyDescent="0.25">
      <c r="A15303" s="85">
        <v>45659</v>
      </c>
      <c r="B15303" s="86" t="s">
        <v>501</v>
      </c>
      <c r="C15303" s="2">
        <v>2</v>
      </c>
    </row>
    <row r="15304" spans="1:3" ht="22.5" x14ac:dyDescent="0.25">
      <c r="A15304" s="85">
        <v>45659</v>
      </c>
      <c r="B15304" s="87" t="s">
        <v>433</v>
      </c>
      <c r="C15304" s="2"/>
    </row>
    <row r="15305" spans="1:3" ht="22.5" x14ac:dyDescent="0.25">
      <c r="A15305" s="85">
        <v>45659</v>
      </c>
      <c r="B15305" s="86" t="s">
        <v>556</v>
      </c>
      <c r="C15305" s="2"/>
    </row>
    <row r="15306" spans="1:3" ht="22.5" x14ac:dyDescent="0.25">
      <c r="A15306" s="85">
        <v>45659</v>
      </c>
      <c r="B15306" s="87" t="s">
        <v>496</v>
      </c>
      <c r="C15306" s="2">
        <v>2</v>
      </c>
    </row>
    <row r="15307" spans="1:3" ht="22.5" x14ac:dyDescent="0.25">
      <c r="A15307" s="85">
        <v>45659</v>
      </c>
      <c r="B15307" s="87" t="s">
        <v>552</v>
      </c>
      <c r="C15307" s="2">
        <v>1</v>
      </c>
    </row>
    <row r="15308" spans="1:3" x14ac:dyDescent="0.25">
      <c r="A15308" s="85">
        <v>45659</v>
      </c>
      <c r="B15308" s="87" t="s">
        <v>495</v>
      </c>
      <c r="C15308" s="2"/>
    </row>
    <row r="15309" spans="1:3" ht="22.5" x14ac:dyDescent="0.25">
      <c r="A15309" s="85">
        <v>45659</v>
      </c>
      <c r="B15309" s="86" t="s">
        <v>499</v>
      </c>
      <c r="C15309" s="2">
        <v>2</v>
      </c>
    </row>
    <row r="15310" spans="1:3" x14ac:dyDescent="0.25">
      <c r="A15310" s="85">
        <v>45659</v>
      </c>
      <c r="B15310" s="87" t="s">
        <v>494</v>
      </c>
      <c r="C15310" s="2"/>
    </row>
    <row r="15311" spans="1:3" ht="22.5" x14ac:dyDescent="0.25">
      <c r="A15311" s="85">
        <v>45659</v>
      </c>
      <c r="B15311" s="86" t="s">
        <v>574</v>
      </c>
      <c r="C15311" s="2"/>
    </row>
    <row r="15312" spans="1:3" ht="22.5" x14ac:dyDescent="0.25">
      <c r="A15312" s="85">
        <v>45659</v>
      </c>
      <c r="B15312" s="86" t="s">
        <v>551</v>
      </c>
      <c r="C15312" s="2">
        <v>2</v>
      </c>
    </row>
    <row r="15313" spans="1:3" ht="22.5" x14ac:dyDescent="0.25">
      <c r="A15313" s="85">
        <v>45659</v>
      </c>
      <c r="B15313" s="87" t="s">
        <v>511</v>
      </c>
      <c r="C15313" s="2">
        <v>1</v>
      </c>
    </row>
    <row r="15314" spans="1:3" ht="22.5" x14ac:dyDescent="0.25">
      <c r="A15314" s="85">
        <v>45659</v>
      </c>
      <c r="B15314" s="87" t="s">
        <v>512</v>
      </c>
      <c r="C15314" s="2">
        <v>2</v>
      </c>
    </row>
    <row r="15315" spans="1:3" x14ac:dyDescent="0.25">
      <c r="A15315" s="85">
        <v>45659</v>
      </c>
      <c r="B15315" s="86" t="s">
        <v>509</v>
      </c>
      <c r="C15315" s="2">
        <v>1</v>
      </c>
    </row>
    <row r="15316" spans="1:3" x14ac:dyDescent="0.25">
      <c r="A15316" s="85">
        <v>45659</v>
      </c>
      <c r="B15316" s="87" t="s">
        <v>507</v>
      </c>
      <c r="C15316" s="2">
        <v>2</v>
      </c>
    </row>
    <row r="15317" spans="1:3" ht="22.5" x14ac:dyDescent="0.25">
      <c r="A15317" s="85">
        <v>45659</v>
      </c>
      <c r="B15317" s="86" t="s">
        <v>557</v>
      </c>
      <c r="C15317" s="2">
        <v>2</v>
      </c>
    </row>
    <row r="15318" spans="1:3" x14ac:dyDescent="0.25">
      <c r="A15318" s="85">
        <v>45659</v>
      </c>
      <c r="B15318" s="87" t="s">
        <v>420</v>
      </c>
      <c r="C15318" s="2">
        <v>2</v>
      </c>
    </row>
    <row r="15319" spans="1:3" ht="22.5" x14ac:dyDescent="0.25">
      <c r="A15319" s="85">
        <v>45659</v>
      </c>
      <c r="B15319" s="86" t="s">
        <v>500</v>
      </c>
      <c r="C15319" s="2">
        <v>2</v>
      </c>
    </row>
    <row r="15320" spans="1:3" ht="22.5" x14ac:dyDescent="0.25">
      <c r="A15320" s="85">
        <v>45659</v>
      </c>
      <c r="B15320" s="86" t="s">
        <v>521</v>
      </c>
      <c r="C15320" s="2">
        <v>2</v>
      </c>
    </row>
    <row r="15321" spans="1:3" x14ac:dyDescent="0.25">
      <c r="A15321" s="85">
        <v>45659</v>
      </c>
      <c r="B15321" s="86" t="s">
        <v>506</v>
      </c>
      <c r="C15321" s="2">
        <v>1</v>
      </c>
    </row>
    <row r="15322" spans="1:3" ht="22.5" x14ac:dyDescent="0.25">
      <c r="A15322" s="85">
        <v>45659</v>
      </c>
      <c r="B15322" s="87" t="s">
        <v>508</v>
      </c>
      <c r="C15322" s="2">
        <v>1</v>
      </c>
    </row>
    <row r="15323" spans="1:3" ht="22.5" x14ac:dyDescent="0.25">
      <c r="A15323" s="85">
        <v>45659</v>
      </c>
      <c r="B15323" s="87" t="s">
        <v>515</v>
      </c>
      <c r="C15323" s="2">
        <v>2</v>
      </c>
    </row>
    <row r="15324" spans="1:3" ht="22.5" x14ac:dyDescent="0.25">
      <c r="A15324" s="85">
        <v>45659</v>
      </c>
      <c r="B15324" s="86" t="s">
        <v>559</v>
      </c>
      <c r="C15324" s="2">
        <v>2</v>
      </c>
    </row>
    <row r="15325" spans="1:3" ht="22.5" x14ac:dyDescent="0.25">
      <c r="A15325" s="85">
        <v>45659</v>
      </c>
      <c r="B15325" s="86" t="s">
        <v>523</v>
      </c>
      <c r="C15325" s="2">
        <v>2</v>
      </c>
    </row>
    <row r="15326" spans="1:3" x14ac:dyDescent="0.25">
      <c r="A15326" s="85">
        <v>45659</v>
      </c>
      <c r="B15326" s="87" t="s">
        <v>518</v>
      </c>
      <c r="C15326" s="2">
        <v>2</v>
      </c>
    </row>
    <row r="15327" spans="1:3" x14ac:dyDescent="0.25">
      <c r="A15327" s="85">
        <v>45659</v>
      </c>
      <c r="B15327" s="87" t="s">
        <v>525</v>
      </c>
      <c r="C15327" s="2">
        <v>2</v>
      </c>
    </row>
    <row r="15328" spans="1:3" ht="22.5" x14ac:dyDescent="0.25">
      <c r="A15328" s="85">
        <v>45659</v>
      </c>
      <c r="B15328" s="86" t="s">
        <v>526</v>
      </c>
      <c r="C15328" s="2">
        <v>2</v>
      </c>
    </row>
    <row r="15329" spans="1:3" x14ac:dyDescent="0.25">
      <c r="A15329" s="85">
        <v>45659</v>
      </c>
      <c r="B15329" s="86" t="s">
        <v>547</v>
      </c>
      <c r="C15329" s="2">
        <v>2</v>
      </c>
    </row>
    <row r="15330" spans="1:3" ht="22.5" x14ac:dyDescent="0.25">
      <c r="A15330" s="85">
        <v>45659</v>
      </c>
      <c r="B15330" s="86" t="s">
        <v>555</v>
      </c>
      <c r="C15330" s="2">
        <v>2</v>
      </c>
    </row>
    <row r="15331" spans="1:3" x14ac:dyDescent="0.25">
      <c r="A15331" s="85">
        <v>45659</v>
      </c>
      <c r="B15331" s="86" t="s">
        <v>564</v>
      </c>
      <c r="C15331" s="2">
        <v>1</v>
      </c>
    </row>
    <row r="15332" spans="1:3" x14ac:dyDescent="0.25">
      <c r="A15332" s="85">
        <v>45659</v>
      </c>
      <c r="B15332" s="86" t="s">
        <v>582</v>
      </c>
      <c r="C15332" s="2">
        <v>2</v>
      </c>
    </row>
    <row r="15333" spans="1:3" ht="22.5" x14ac:dyDescent="0.25">
      <c r="A15333" s="85">
        <v>45659</v>
      </c>
      <c r="B15333" s="87" t="s">
        <v>571</v>
      </c>
      <c r="C15333" s="2">
        <v>2</v>
      </c>
    </row>
    <row r="15334" spans="1:3" ht="22.5" x14ac:dyDescent="0.25">
      <c r="A15334" s="85">
        <v>45659</v>
      </c>
      <c r="B15334" s="87" t="s">
        <v>576</v>
      </c>
      <c r="C15334" s="2">
        <v>2</v>
      </c>
    </row>
    <row r="15335" spans="1:3" x14ac:dyDescent="0.25">
      <c r="A15335" s="85">
        <v>45659</v>
      </c>
      <c r="B15335" s="87" t="s">
        <v>573</v>
      </c>
      <c r="C15335" s="2">
        <v>2</v>
      </c>
    </row>
    <row r="15336" spans="1:3" ht="22.5" x14ac:dyDescent="0.25">
      <c r="A15336" s="85">
        <v>45659</v>
      </c>
      <c r="B15336" s="87" t="s">
        <v>530</v>
      </c>
      <c r="C15336" s="2">
        <v>2</v>
      </c>
    </row>
    <row r="15337" spans="1:3" ht="22.5" x14ac:dyDescent="0.25">
      <c r="A15337" s="85">
        <v>45659</v>
      </c>
      <c r="B15337" s="86" t="s">
        <v>531</v>
      </c>
      <c r="C15337" s="2">
        <v>2</v>
      </c>
    </row>
    <row r="15338" spans="1:3" ht="22.5" x14ac:dyDescent="0.25">
      <c r="A15338" s="85">
        <v>45659</v>
      </c>
      <c r="B15338" s="87" t="s">
        <v>563</v>
      </c>
      <c r="C15338" s="2">
        <v>2</v>
      </c>
    </row>
    <row r="15339" spans="1:3" ht="22.5" x14ac:dyDescent="0.25">
      <c r="A15339" s="85">
        <v>45659</v>
      </c>
      <c r="B15339" s="86" t="s">
        <v>533</v>
      </c>
      <c r="C15339" s="2">
        <v>2</v>
      </c>
    </row>
    <row r="15340" spans="1:3" ht="22.5" x14ac:dyDescent="0.25">
      <c r="A15340" s="85">
        <v>45659</v>
      </c>
      <c r="B15340" s="87" t="s">
        <v>514</v>
      </c>
      <c r="C15340" s="2">
        <v>2</v>
      </c>
    </row>
    <row r="15341" spans="1:3" x14ac:dyDescent="0.25">
      <c r="A15341" s="85">
        <v>45659</v>
      </c>
      <c r="B15341" s="87" t="s">
        <v>561</v>
      </c>
      <c r="C15341" s="2">
        <v>2</v>
      </c>
    </row>
    <row r="15342" spans="1:3" ht="22.5" x14ac:dyDescent="0.25">
      <c r="A15342" s="85">
        <v>45659</v>
      </c>
      <c r="B15342" s="86" t="s">
        <v>522</v>
      </c>
      <c r="C15342" s="2">
        <v>2</v>
      </c>
    </row>
    <row r="15343" spans="1:3" ht="22.5" x14ac:dyDescent="0.25">
      <c r="A15343" s="85">
        <v>45659</v>
      </c>
      <c r="B15343" s="86" t="s">
        <v>517</v>
      </c>
      <c r="C15343" s="2">
        <v>2</v>
      </c>
    </row>
    <row r="15344" spans="1:3" x14ac:dyDescent="0.25">
      <c r="A15344" s="85">
        <v>45659</v>
      </c>
      <c r="B15344" s="86" t="s">
        <v>502</v>
      </c>
      <c r="C15344" s="2">
        <v>2</v>
      </c>
    </row>
    <row r="15345" spans="1:3" ht="22.5" x14ac:dyDescent="0.25">
      <c r="A15345" s="85">
        <v>45659</v>
      </c>
      <c r="B15345" s="86" t="s">
        <v>427</v>
      </c>
      <c r="C15345" s="2">
        <v>2</v>
      </c>
    </row>
    <row r="15346" spans="1:3" ht="22.5" x14ac:dyDescent="0.25">
      <c r="A15346" s="85">
        <v>45659</v>
      </c>
      <c r="B15346" s="86" t="s">
        <v>629</v>
      </c>
      <c r="C15346" s="2">
        <v>2</v>
      </c>
    </row>
    <row r="15347" spans="1:3" ht="22.5" x14ac:dyDescent="0.25">
      <c r="A15347" s="85">
        <v>45659</v>
      </c>
      <c r="B15347" s="87" t="s">
        <v>534</v>
      </c>
      <c r="C15347" s="2">
        <v>2</v>
      </c>
    </row>
    <row r="15348" spans="1:3" ht="22.5" x14ac:dyDescent="0.25">
      <c r="A15348" s="85">
        <v>45659</v>
      </c>
      <c r="B15348" s="87" t="s">
        <v>545</v>
      </c>
      <c r="C15348" s="2">
        <v>2</v>
      </c>
    </row>
    <row r="15349" spans="1:3" ht="22.5" x14ac:dyDescent="0.25">
      <c r="A15349" s="85">
        <v>45659</v>
      </c>
      <c r="B15349" s="86" t="s">
        <v>539</v>
      </c>
      <c r="C15349" s="2">
        <v>2</v>
      </c>
    </row>
    <row r="15350" spans="1:3" ht="22.5" x14ac:dyDescent="0.25">
      <c r="A15350" s="85">
        <v>45659</v>
      </c>
      <c r="B15350" s="87" t="s">
        <v>505</v>
      </c>
      <c r="C15350" s="2">
        <v>2</v>
      </c>
    </row>
    <row r="15351" spans="1:3" ht="22.5" x14ac:dyDescent="0.25">
      <c r="A15351" s="85">
        <v>45659</v>
      </c>
      <c r="B15351" s="87" t="s">
        <v>540</v>
      </c>
      <c r="C15351" s="2">
        <v>2</v>
      </c>
    </row>
    <row r="15352" spans="1:3" x14ac:dyDescent="0.25">
      <c r="A15352" s="85">
        <v>45659</v>
      </c>
      <c r="B15352" s="86" t="s">
        <v>536</v>
      </c>
      <c r="C15352" s="2">
        <v>2</v>
      </c>
    </row>
    <row r="15353" spans="1:3" ht="22.5" x14ac:dyDescent="0.25">
      <c r="A15353" s="85">
        <v>45659</v>
      </c>
      <c r="B15353" s="87" t="s">
        <v>549</v>
      </c>
      <c r="C15353" s="2">
        <v>2</v>
      </c>
    </row>
    <row r="15354" spans="1:3" x14ac:dyDescent="0.25">
      <c r="A15354" s="85">
        <v>45659</v>
      </c>
      <c r="B15354" s="87" t="s">
        <v>546</v>
      </c>
      <c r="C15354" s="2">
        <v>1</v>
      </c>
    </row>
    <row r="15355" spans="1:3" ht="22.5" x14ac:dyDescent="0.25">
      <c r="A15355" s="85">
        <v>45659</v>
      </c>
      <c r="B15355" s="86" t="s">
        <v>535</v>
      </c>
      <c r="C15355" s="2">
        <v>2</v>
      </c>
    </row>
    <row r="15356" spans="1:3" ht="22.5" x14ac:dyDescent="0.25">
      <c r="A15356" s="85">
        <v>45659</v>
      </c>
      <c r="B15356" s="86" t="s">
        <v>577</v>
      </c>
      <c r="C15356" s="2">
        <v>2</v>
      </c>
    </row>
    <row r="15357" spans="1:3" ht="22.5" x14ac:dyDescent="0.25">
      <c r="A15357" s="85">
        <v>45659</v>
      </c>
      <c r="B15357" s="87" t="s">
        <v>504</v>
      </c>
      <c r="C15357" s="2">
        <v>2</v>
      </c>
    </row>
    <row r="15358" spans="1:3" ht="22.5" x14ac:dyDescent="0.25">
      <c r="A15358" s="85">
        <v>45659</v>
      </c>
      <c r="B15358" s="86" t="s">
        <v>542</v>
      </c>
      <c r="C15358" s="2">
        <v>2</v>
      </c>
    </row>
    <row r="15359" spans="1:3" ht="22.5" x14ac:dyDescent="0.25">
      <c r="A15359" s="85">
        <v>45659</v>
      </c>
      <c r="B15359" s="87" t="s">
        <v>537</v>
      </c>
      <c r="C15359" s="2">
        <v>2</v>
      </c>
    </row>
    <row r="15360" spans="1:3" ht="22.5" x14ac:dyDescent="0.25">
      <c r="A15360" s="85">
        <v>45659</v>
      </c>
      <c r="B15360" s="87" t="s">
        <v>543</v>
      </c>
      <c r="C15360" s="2">
        <v>2</v>
      </c>
    </row>
    <row r="15361" spans="1:3" ht="22.5" x14ac:dyDescent="0.25">
      <c r="A15361" s="85">
        <v>45660</v>
      </c>
      <c r="B15361" s="86" t="s">
        <v>496</v>
      </c>
      <c r="C15361" s="2">
        <v>2</v>
      </c>
    </row>
    <row r="15362" spans="1:3" ht="22.5" x14ac:dyDescent="0.25">
      <c r="A15362" s="85">
        <v>45660</v>
      </c>
      <c r="B15362" s="86" t="s">
        <v>505</v>
      </c>
      <c r="C15362" s="2"/>
    </row>
    <row r="15363" spans="1:3" x14ac:dyDescent="0.25">
      <c r="A15363" s="85">
        <v>45660</v>
      </c>
      <c r="B15363" s="87" t="s">
        <v>497</v>
      </c>
      <c r="C15363" s="2">
        <v>2</v>
      </c>
    </row>
    <row r="15364" spans="1:3" x14ac:dyDescent="0.25">
      <c r="A15364" s="85">
        <v>45660</v>
      </c>
      <c r="B15364" s="87" t="s">
        <v>495</v>
      </c>
      <c r="C15364" s="2"/>
    </row>
    <row r="15365" spans="1:3" ht="22.5" x14ac:dyDescent="0.25">
      <c r="A15365" s="85">
        <v>45660</v>
      </c>
      <c r="B15365" s="86" t="s">
        <v>492</v>
      </c>
      <c r="C15365" s="2">
        <v>2</v>
      </c>
    </row>
    <row r="15366" spans="1:3" ht="22.5" x14ac:dyDescent="0.25">
      <c r="A15366" s="85">
        <v>45660</v>
      </c>
      <c r="B15366" s="87" t="s">
        <v>499</v>
      </c>
      <c r="C15366" s="2">
        <v>2</v>
      </c>
    </row>
    <row r="15367" spans="1:3" x14ac:dyDescent="0.25">
      <c r="A15367" s="85">
        <v>45660</v>
      </c>
      <c r="B15367" s="86" t="s">
        <v>494</v>
      </c>
      <c r="C15367" s="2"/>
    </row>
    <row r="15368" spans="1:3" ht="22.5" x14ac:dyDescent="0.25">
      <c r="A15368" s="85">
        <v>45660</v>
      </c>
      <c r="B15368" s="87" t="s">
        <v>552</v>
      </c>
      <c r="C15368" s="2">
        <v>2</v>
      </c>
    </row>
    <row r="15369" spans="1:3" x14ac:dyDescent="0.25">
      <c r="A15369" s="85">
        <v>45660</v>
      </c>
      <c r="B15369" s="87" t="s">
        <v>498</v>
      </c>
      <c r="C15369" s="2">
        <v>2</v>
      </c>
    </row>
    <row r="15370" spans="1:3" ht="22.5" x14ac:dyDescent="0.25">
      <c r="A15370" s="85">
        <v>45660</v>
      </c>
      <c r="B15370" s="86" t="s">
        <v>489</v>
      </c>
      <c r="C15370" s="2">
        <v>2</v>
      </c>
    </row>
    <row r="15371" spans="1:3" x14ac:dyDescent="0.25">
      <c r="A15371" s="85">
        <v>45660</v>
      </c>
      <c r="B15371" s="86" t="s">
        <v>527</v>
      </c>
      <c r="C15371" s="2"/>
    </row>
    <row r="15372" spans="1:3" x14ac:dyDescent="0.25">
      <c r="A15372" s="85">
        <v>45660</v>
      </c>
      <c r="B15372" s="86" t="s">
        <v>507</v>
      </c>
      <c r="C15372" s="2">
        <v>2</v>
      </c>
    </row>
    <row r="15373" spans="1:3" ht="22.5" x14ac:dyDescent="0.25">
      <c r="A15373" s="85">
        <v>45660</v>
      </c>
      <c r="B15373" s="86" t="s">
        <v>491</v>
      </c>
      <c r="C15373" s="2"/>
    </row>
    <row r="15374" spans="1:3" ht="22.5" x14ac:dyDescent="0.25">
      <c r="A15374" s="85">
        <v>45660</v>
      </c>
      <c r="B15374" s="86" t="s">
        <v>551</v>
      </c>
      <c r="C15374" s="2">
        <v>2</v>
      </c>
    </row>
    <row r="15375" spans="1:3" ht="22.5" x14ac:dyDescent="0.25">
      <c r="A15375" s="85">
        <v>45660</v>
      </c>
      <c r="B15375" s="87" t="s">
        <v>568</v>
      </c>
      <c r="C15375" s="2"/>
    </row>
    <row r="15376" spans="1:3" x14ac:dyDescent="0.25">
      <c r="A15376" s="85">
        <v>45660</v>
      </c>
      <c r="B15376" s="86" t="s">
        <v>553</v>
      </c>
      <c r="C15376" s="2">
        <v>2</v>
      </c>
    </row>
    <row r="15377" spans="1:3" ht="22.5" x14ac:dyDescent="0.25">
      <c r="A15377" s="85">
        <v>45660</v>
      </c>
      <c r="B15377" s="86" t="s">
        <v>501</v>
      </c>
      <c r="C15377" s="2">
        <v>2</v>
      </c>
    </row>
    <row r="15378" spans="1:3" ht="22.5" x14ac:dyDescent="0.25">
      <c r="A15378" s="85">
        <v>45660</v>
      </c>
      <c r="B15378" s="87" t="s">
        <v>500</v>
      </c>
      <c r="C15378" s="2">
        <v>2</v>
      </c>
    </row>
    <row r="15379" spans="1:3" ht="22.5" x14ac:dyDescent="0.25">
      <c r="A15379" s="85">
        <v>45660</v>
      </c>
      <c r="B15379" s="87" t="s">
        <v>548</v>
      </c>
      <c r="C15379" s="2">
        <v>2</v>
      </c>
    </row>
    <row r="15380" spans="1:3" ht="22.5" x14ac:dyDescent="0.25">
      <c r="A15380" s="85">
        <v>45660</v>
      </c>
      <c r="B15380" s="87" t="s">
        <v>530</v>
      </c>
      <c r="C15380" s="2">
        <v>1</v>
      </c>
    </row>
    <row r="15381" spans="1:3" x14ac:dyDescent="0.25">
      <c r="A15381" s="85">
        <v>45660</v>
      </c>
      <c r="B15381" s="86" t="s">
        <v>509</v>
      </c>
      <c r="C15381" s="2">
        <v>1</v>
      </c>
    </row>
    <row r="15382" spans="1:3" ht="22.5" x14ac:dyDescent="0.25">
      <c r="A15382" s="85">
        <v>45660</v>
      </c>
      <c r="B15382" s="87" t="s">
        <v>557</v>
      </c>
      <c r="C15382" s="2">
        <v>2</v>
      </c>
    </row>
    <row r="15383" spans="1:3" ht="22.5" x14ac:dyDescent="0.25">
      <c r="A15383" s="85">
        <v>45660</v>
      </c>
      <c r="B15383" s="86" t="s">
        <v>511</v>
      </c>
      <c r="C15383" s="2">
        <v>1</v>
      </c>
    </row>
    <row r="15384" spans="1:3" ht="22.5" x14ac:dyDescent="0.25">
      <c r="A15384" s="85">
        <v>45660</v>
      </c>
      <c r="B15384" s="87" t="s">
        <v>512</v>
      </c>
      <c r="C15384" s="2">
        <v>2</v>
      </c>
    </row>
    <row r="15385" spans="1:3" x14ac:dyDescent="0.25">
      <c r="A15385" s="85">
        <v>45660</v>
      </c>
      <c r="B15385" s="86" t="s">
        <v>506</v>
      </c>
      <c r="C15385" s="2">
        <v>1</v>
      </c>
    </row>
    <row r="15386" spans="1:3" ht="22.5" x14ac:dyDescent="0.25">
      <c r="A15386" s="85">
        <v>45660</v>
      </c>
      <c r="B15386" s="87" t="s">
        <v>515</v>
      </c>
      <c r="C15386" s="2">
        <v>2</v>
      </c>
    </row>
    <row r="15387" spans="1:3" ht="22.5" x14ac:dyDescent="0.25">
      <c r="A15387" s="85">
        <v>45660</v>
      </c>
      <c r="B15387" s="87" t="s">
        <v>533</v>
      </c>
      <c r="C15387" s="2">
        <v>2</v>
      </c>
    </row>
    <row r="15388" spans="1:3" x14ac:dyDescent="0.25">
      <c r="A15388" s="85">
        <v>45660</v>
      </c>
      <c r="B15388" s="86" t="s">
        <v>547</v>
      </c>
      <c r="C15388" s="2">
        <v>2</v>
      </c>
    </row>
    <row r="15389" spans="1:3" x14ac:dyDescent="0.25">
      <c r="A15389" s="85">
        <v>45660</v>
      </c>
      <c r="B15389" s="87" t="s">
        <v>420</v>
      </c>
      <c r="C15389" s="2">
        <v>1</v>
      </c>
    </row>
    <row r="15390" spans="1:3" ht="22.5" x14ac:dyDescent="0.25">
      <c r="A15390" s="85">
        <v>45660</v>
      </c>
      <c r="B15390" s="86" t="s">
        <v>560</v>
      </c>
      <c r="C15390" s="2">
        <v>2</v>
      </c>
    </row>
    <row r="15391" spans="1:3" x14ac:dyDescent="0.25">
      <c r="A15391" s="85">
        <v>45660</v>
      </c>
      <c r="B15391" s="86" t="s">
        <v>519</v>
      </c>
      <c r="C15391" s="2">
        <v>2</v>
      </c>
    </row>
    <row r="15392" spans="1:3" x14ac:dyDescent="0.25">
      <c r="A15392" s="85">
        <v>45660</v>
      </c>
      <c r="B15392" s="87" t="s">
        <v>520</v>
      </c>
      <c r="C15392" s="2" t="s">
        <v>647</v>
      </c>
    </row>
    <row r="15393" spans="1:3" x14ac:dyDescent="0.25">
      <c r="A15393" s="85">
        <v>45660</v>
      </c>
      <c r="B15393" s="87" t="s">
        <v>518</v>
      </c>
      <c r="C15393" s="2">
        <v>2</v>
      </c>
    </row>
    <row r="15394" spans="1:3" x14ac:dyDescent="0.25">
      <c r="A15394" s="85">
        <v>45660</v>
      </c>
      <c r="B15394" s="86" t="s">
        <v>525</v>
      </c>
      <c r="C15394" s="2">
        <v>2</v>
      </c>
    </row>
    <row r="15395" spans="1:3" ht="22.5" x14ac:dyDescent="0.25">
      <c r="A15395" s="85">
        <v>45660</v>
      </c>
      <c r="B15395" s="87" t="s">
        <v>526</v>
      </c>
      <c r="C15395" s="2">
        <v>2</v>
      </c>
    </row>
    <row r="15396" spans="1:3" x14ac:dyDescent="0.25">
      <c r="A15396" s="85">
        <v>45660</v>
      </c>
      <c r="B15396" s="87" t="s">
        <v>502</v>
      </c>
      <c r="C15396" s="2">
        <v>2</v>
      </c>
    </row>
    <row r="15397" spans="1:3" x14ac:dyDescent="0.25">
      <c r="A15397" s="85">
        <v>45660</v>
      </c>
      <c r="B15397" s="87" t="s">
        <v>561</v>
      </c>
      <c r="C15397" s="2">
        <v>2</v>
      </c>
    </row>
    <row r="15398" spans="1:3" ht="22.5" x14ac:dyDescent="0.25">
      <c r="A15398" s="85">
        <v>45660</v>
      </c>
      <c r="B15398" s="86" t="s">
        <v>517</v>
      </c>
      <c r="C15398" s="2">
        <v>2</v>
      </c>
    </row>
    <row r="15399" spans="1:3" ht="22.5" x14ac:dyDescent="0.25">
      <c r="A15399" s="85">
        <v>45660</v>
      </c>
      <c r="B15399" s="86" t="s">
        <v>522</v>
      </c>
      <c r="C15399" s="2">
        <v>2</v>
      </c>
    </row>
    <row r="15400" spans="1:3" ht="22.5" x14ac:dyDescent="0.25">
      <c r="A15400" s="85">
        <v>45660</v>
      </c>
      <c r="B15400" s="87" t="s">
        <v>531</v>
      </c>
      <c r="C15400" s="2">
        <v>2</v>
      </c>
    </row>
    <row r="15401" spans="1:3" ht="22.5" x14ac:dyDescent="0.25">
      <c r="A15401" s="85">
        <v>45660</v>
      </c>
      <c r="B15401" s="86" t="s">
        <v>559</v>
      </c>
      <c r="C15401" s="2">
        <v>2</v>
      </c>
    </row>
    <row r="15402" spans="1:3" ht="22.5" x14ac:dyDescent="0.25">
      <c r="A15402" s="85">
        <v>45660</v>
      </c>
      <c r="B15402" s="87" t="s">
        <v>514</v>
      </c>
      <c r="C15402" s="2">
        <v>2</v>
      </c>
    </row>
    <row r="15403" spans="1:3" x14ac:dyDescent="0.25">
      <c r="A15403" s="85">
        <v>45660</v>
      </c>
      <c r="B15403" s="86" t="s">
        <v>536</v>
      </c>
      <c r="C15403" s="2">
        <v>2</v>
      </c>
    </row>
    <row r="15404" spans="1:3" ht="22.5" x14ac:dyDescent="0.25">
      <c r="A15404" s="85">
        <v>45660</v>
      </c>
      <c r="B15404" s="87" t="s">
        <v>427</v>
      </c>
      <c r="C15404" s="2">
        <v>2</v>
      </c>
    </row>
    <row r="15405" spans="1:3" ht="22.5" x14ac:dyDescent="0.25">
      <c r="A15405" s="85">
        <v>45660</v>
      </c>
      <c r="B15405" s="86" t="s">
        <v>534</v>
      </c>
      <c r="C15405" s="2">
        <v>2</v>
      </c>
    </row>
    <row r="15406" spans="1:3" ht="22.5" x14ac:dyDescent="0.25">
      <c r="A15406" s="85">
        <v>45660</v>
      </c>
      <c r="B15406" s="86" t="s">
        <v>576</v>
      </c>
      <c r="C15406" s="2">
        <v>2</v>
      </c>
    </row>
    <row r="15407" spans="1:3" ht="22.5" x14ac:dyDescent="0.25">
      <c r="A15407" s="85">
        <v>45660</v>
      </c>
      <c r="B15407" s="87" t="s">
        <v>539</v>
      </c>
      <c r="C15407" s="2">
        <v>2</v>
      </c>
    </row>
    <row r="15408" spans="1:3" ht="22.5" x14ac:dyDescent="0.25">
      <c r="A15408" s="85">
        <v>45660</v>
      </c>
      <c r="B15408" s="87" t="s">
        <v>537</v>
      </c>
      <c r="C15408" s="2">
        <v>2</v>
      </c>
    </row>
    <row r="15409" spans="1:3" ht="22.5" x14ac:dyDescent="0.25">
      <c r="A15409" s="85">
        <v>45660</v>
      </c>
      <c r="B15409" s="86" t="s">
        <v>508</v>
      </c>
      <c r="C15409" s="2">
        <v>2</v>
      </c>
    </row>
    <row r="15410" spans="1:3" ht="22.5" x14ac:dyDescent="0.25">
      <c r="A15410" s="85">
        <v>45660</v>
      </c>
      <c r="B15410" s="86" t="s">
        <v>549</v>
      </c>
      <c r="C15410" s="2">
        <v>2</v>
      </c>
    </row>
    <row r="15411" spans="1:3" x14ac:dyDescent="0.25">
      <c r="A15411" s="85">
        <v>45660</v>
      </c>
      <c r="B15411" s="87" t="s">
        <v>582</v>
      </c>
      <c r="C15411" s="2">
        <v>2</v>
      </c>
    </row>
    <row r="15412" spans="1:3" ht="22.5" x14ac:dyDescent="0.25">
      <c r="A15412" s="85">
        <v>45660</v>
      </c>
      <c r="B15412" s="87" t="s">
        <v>629</v>
      </c>
      <c r="C15412" s="2">
        <v>2</v>
      </c>
    </row>
    <row r="15413" spans="1:3" ht="22.5" x14ac:dyDescent="0.25">
      <c r="A15413" s="85">
        <v>45660</v>
      </c>
      <c r="B15413" s="87" t="s">
        <v>555</v>
      </c>
      <c r="C15413" s="2">
        <v>2</v>
      </c>
    </row>
    <row r="15414" spans="1:3" x14ac:dyDescent="0.25">
      <c r="A15414" s="85">
        <v>45660</v>
      </c>
      <c r="B15414" s="87" t="s">
        <v>546</v>
      </c>
      <c r="C15414" s="2">
        <v>1</v>
      </c>
    </row>
    <row r="15415" spans="1:3" ht="22.5" x14ac:dyDescent="0.25">
      <c r="A15415" s="85">
        <v>45660</v>
      </c>
      <c r="B15415" s="86" t="s">
        <v>571</v>
      </c>
      <c r="C15415" s="2">
        <v>2</v>
      </c>
    </row>
    <row r="15416" spans="1:3" ht="22.5" x14ac:dyDescent="0.25">
      <c r="A15416" s="85">
        <v>45660</v>
      </c>
      <c r="B15416" s="87" t="s">
        <v>577</v>
      </c>
      <c r="C15416" s="2">
        <v>2</v>
      </c>
    </row>
    <row r="15417" spans="1:3" ht="22.5" x14ac:dyDescent="0.25">
      <c r="A15417" s="85">
        <v>45660</v>
      </c>
      <c r="B15417" s="87" t="s">
        <v>540</v>
      </c>
      <c r="C15417" s="2">
        <v>2</v>
      </c>
    </row>
    <row r="15418" spans="1:3" ht="22.5" x14ac:dyDescent="0.25">
      <c r="A15418" s="85">
        <v>45660</v>
      </c>
      <c r="B15418" s="86" t="s">
        <v>535</v>
      </c>
      <c r="C15418" s="2">
        <v>2</v>
      </c>
    </row>
    <row r="15419" spans="1:3" ht="22.5" x14ac:dyDescent="0.25">
      <c r="A15419" s="85">
        <v>45660</v>
      </c>
      <c r="B15419" s="87" t="s">
        <v>523</v>
      </c>
      <c r="C15419" s="2">
        <v>2</v>
      </c>
    </row>
    <row r="15420" spans="1:3" ht="22.5" x14ac:dyDescent="0.25">
      <c r="A15420" s="85">
        <v>45660</v>
      </c>
      <c r="B15420" s="87" t="s">
        <v>543</v>
      </c>
      <c r="C15420" s="2">
        <v>2</v>
      </c>
    </row>
    <row r="15421" spans="1:3" ht="22.5" x14ac:dyDescent="0.25">
      <c r="A15421" s="85">
        <v>45660</v>
      </c>
      <c r="B15421" s="87" t="s">
        <v>545</v>
      </c>
      <c r="C15421" s="2">
        <v>2</v>
      </c>
    </row>
    <row r="15422" spans="1:3" ht="22.5" x14ac:dyDescent="0.25">
      <c r="A15422" s="85">
        <v>45660</v>
      </c>
      <c r="B15422" s="86" t="s">
        <v>504</v>
      </c>
      <c r="C15422" s="2">
        <v>2</v>
      </c>
    </row>
    <row r="15423" spans="1:3" ht="22.5" x14ac:dyDescent="0.25">
      <c r="A15423" s="85">
        <v>45660</v>
      </c>
      <c r="B15423" s="86" t="s">
        <v>563</v>
      </c>
      <c r="C15423" s="2">
        <v>2</v>
      </c>
    </row>
    <row r="15424" spans="1:3" x14ac:dyDescent="0.25">
      <c r="A15424" s="85">
        <v>45660</v>
      </c>
      <c r="B15424" s="86" t="s">
        <v>573</v>
      </c>
      <c r="C15424" s="2">
        <v>2</v>
      </c>
    </row>
    <row r="15425" spans="1:3" ht="22.5" x14ac:dyDescent="0.25">
      <c r="A15425" s="85">
        <v>45660</v>
      </c>
      <c r="B15425" s="86" t="s">
        <v>542</v>
      </c>
      <c r="C15425" s="2">
        <v>2</v>
      </c>
    </row>
    <row r="15426" spans="1:3" ht="22.5" x14ac:dyDescent="0.25">
      <c r="A15426" s="85">
        <v>45661</v>
      </c>
      <c r="B15426" s="86" t="s">
        <v>395</v>
      </c>
      <c r="C15426" s="2"/>
    </row>
    <row r="15427" spans="1:3" ht="22.5" x14ac:dyDescent="0.25">
      <c r="A15427" s="85">
        <v>45661</v>
      </c>
      <c r="B15427" s="87" t="s">
        <v>542</v>
      </c>
      <c r="C15427" s="2"/>
    </row>
    <row r="15428" spans="1:3" ht="22.5" x14ac:dyDescent="0.25">
      <c r="A15428" s="85">
        <v>45661</v>
      </c>
      <c r="B15428" s="87" t="s">
        <v>629</v>
      </c>
      <c r="C15428" s="2"/>
    </row>
    <row r="15429" spans="1:3" ht="22.5" x14ac:dyDescent="0.25">
      <c r="A15429" s="85">
        <v>45661</v>
      </c>
      <c r="B15429" s="87" t="s">
        <v>491</v>
      </c>
      <c r="C15429" s="2"/>
    </row>
    <row r="15430" spans="1:3" ht="22.5" x14ac:dyDescent="0.25">
      <c r="A15430" s="85">
        <v>45661</v>
      </c>
      <c r="B15430" s="87" t="s">
        <v>548</v>
      </c>
      <c r="C15430" s="2"/>
    </row>
    <row r="15431" spans="1:3" ht="22.5" x14ac:dyDescent="0.25">
      <c r="A15431" s="85">
        <v>45661</v>
      </c>
      <c r="B15431" s="86" t="s">
        <v>583</v>
      </c>
      <c r="C15431" s="2">
        <v>2</v>
      </c>
    </row>
    <row r="15432" spans="1:3" x14ac:dyDescent="0.25">
      <c r="A15432" s="85">
        <v>45661</v>
      </c>
      <c r="B15432" s="86" t="s">
        <v>495</v>
      </c>
      <c r="C15432" s="2"/>
    </row>
    <row r="15433" spans="1:3" x14ac:dyDescent="0.25">
      <c r="A15433" s="85">
        <v>45661</v>
      </c>
      <c r="B15433" s="87" t="s">
        <v>520</v>
      </c>
      <c r="C15433" s="2"/>
    </row>
    <row r="15434" spans="1:3" x14ac:dyDescent="0.25">
      <c r="A15434" s="85">
        <v>45661</v>
      </c>
      <c r="B15434" s="87" t="s">
        <v>506</v>
      </c>
      <c r="C15434" s="2"/>
    </row>
    <row r="15435" spans="1:3" ht="22.5" x14ac:dyDescent="0.25">
      <c r="A15435" s="85">
        <v>45661</v>
      </c>
      <c r="B15435" s="87" t="s">
        <v>572</v>
      </c>
      <c r="C15435" s="2">
        <v>1</v>
      </c>
    </row>
    <row r="15436" spans="1:3" ht="22.5" x14ac:dyDescent="0.25">
      <c r="A15436" s="85">
        <v>45661</v>
      </c>
      <c r="B15436" s="86" t="s">
        <v>511</v>
      </c>
      <c r="C15436" s="2">
        <v>1</v>
      </c>
    </row>
    <row r="15437" spans="1:3" ht="22.5" x14ac:dyDescent="0.25">
      <c r="A15437" s="85">
        <v>45661</v>
      </c>
      <c r="B15437" s="86" t="s">
        <v>508</v>
      </c>
      <c r="C15437" s="2">
        <v>1</v>
      </c>
    </row>
    <row r="15438" spans="1:3" ht="22.5" x14ac:dyDescent="0.25">
      <c r="A15438" s="85">
        <v>45661</v>
      </c>
      <c r="B15438" s="86" t="s">
        <v>563</v>
      </c>
      <c r="C15438" s="2">
        <v>1</v>
      </c>
    </row>
    <row r="15439" spans="1:3" x14ac:dyDescent="0.25">
      <c r="A15439" s="85">
        <v>45661</v>
      </c>
      <c r="B15439" s="86" t="s">
        <v>518</v>
      </c>
      <c r="C15439" s="2">
        <v>2</v>
      </c>
    </row>
    <row r="15440" spans="1:3" ht="22.5" x14ac:dyDescent="0.25">
      <c r="A15440" s="85">
        <v>45661</v>
      </c>
      <c r="B15440" s="87" t="s">
        <v>521</v>
      </c>
      <c r="C15440" s="2">
        <v>2</v>
      </c>
    </row>
    <row r="15441" spans="1:3" ht="22.5" x14ac:dyDescent="0.25">
      <c r="A15441" s="85">
        <v>45661</v>
      </c>
      <c r="B15441" s="86" t="s">
        <v>492</v>
      </c>
      <c r="C15441" s="2">
        <v>2</v>
      </c>
    </row>
    <row r="15442" spans="1:3" x14ac:dyDescent="0.25">
      <c r="A15442" s="85">
        <v>45661</v>
      </c>
      <c r="B15442" s="87" t="s">
        <v>564</v>
      </c>
      <c r="C15442" s="2">
        <v>1</v>
      </c>
    </row>
    <row r="15443" spans="1:3" ht="22.5" x14ac:dyDescent="0.25">
      <c r="A15443" s="85">
        <v>45661</v>
      </c>
      <c r="B15443" s="86" t="s">
        <v>559</v>
      </c>
      <c r="C15443" s="2">
        <v>2</v>
      </c>
    </row>
    <row r="15444" spans="1:3" x14ac:dyDescent="0.25">
      <c r="A15444" s="85">
        <v>45661</v>
      </c>
      <c r="B15444" s="86" t="s">
        <v>536</v>
      </c>
      <c r="C15444" s="2">
        <v>2</v>
      </c>
    </row>
    <row r="15445" spans="1:3" ht="22.5" x14ac:dyDescent="0.25">
      <c r="A15445" s="85">
        <v>45661</v>
      </c>
      <c r="B15445" s="87" t="s">
        <v>526</v>
      </c>
      <c r="C15445" s="2">
        <v>2</v>
      </c>
    </row>
    <row r="15446" spans="1:3" x14ac:dyDescent="0.25">
      <c r="A15446" s="85">
        <v>45661</v>
      </c>
      <c r="B15446" s="87" t="s">
        <v>582</v>
      </c>
      <c r="C15446" s="2">
        <v>2</v>
      </c>
    </row>
    <row r="15447" spans="1:3" ht="22.5" x14ac:dyDescent="0.25">
      <c r="A15447" s="85">
        <v>45661</v>
      </c>
      <c r="B15447" s="87" t="s">
        <v>539</v>
      </c>
      <c r="C15447" s="2">
        <v>2</v>
      </c>
    </row>
    <row r="15448" spans="1:3" ht="22.5" x14ac:dyDescent="0.25">
      <c r="A15448" s="85">
        <v>45661</v>
      </c>
      <c r="B15448" s="87" t="s">
        <v>577</v>
      </c>
      <c r="C15448" s="2">
        <v>2</v>
      </c>
    </row>
    <row r="15449" spans="1:3" ht="22.5" x14ac:dyDescent="0.25">
      <c r="A15449" s="85">
        <v>45661</v>
      </c>
      <c r="B15449" s="86" t="s">
        <v>514</v>
      </c>
      <c r="C15449" s="2">
        <v>2</v>
      </c>
    </row>
    <row r="15450" spans="1:3" ht="22.5" x14ac:dyDescent="0.25">
      <c r="A15450" s="85">
        <v>45661</v>
      </c>
      <c r="B15450" s="87" t="s">
        <v>537</v>
      </c>
      <c r="C15450" s="2">
        <v>2</v>
      </c>
    </row>
    <row r="15451" spans="1:3" ht="22.5" x14ac:dyDescent="0.25">
      <c r="A15451" s="85">
        <v>45661</v>
      </c>
      <c r="B15451" s="86" t="s">
        <v>535</v>
      </c>
      <c r="C15451" s="2">
        <v>2</v>
      </c>
    </row>
    <row r="15452" spans="1:3" ht="22.5" x14ac:dyDescent="0.25">
      <c r="A15452" s="85">
        <v>45661</v>
      </c>
      <c r="B15452" s="86" t="s">
        <v>522</v>
      </c>
      <c r="C15452" s="2">
        <v>1</v>
      </c>
    </row>
    <row r="15453" spans="1:3" ht="22.5" x14ac:dyDescent="0.25">
      <c r="A15453" s="85">
        <v>45661</v>
      </c>
      <c r="B15453" s="86" t="s">
        <v>504</v>
      </c>
      <c r="C15453" s="2">
        <v>2</v>
      </c>
    </row>
    <row r="15454" spans="1:3" ht="22.5" x14ac:dyDescent="0.25">
      <c r="A15454" s="85">
        <v>45661</v>
      </c>
      <c r="B15454" s="87" t="s">
        <v>523</v>
      </c>
      <c r="C15454" s="2">
        <v>2</v>
      </c>
    </row>
    <row r="15455" spans="1:3" x14ac:dyDescent="0.25">
      <c r="A15455" s="85">
        <v>45662</v>
      </c>
      <c r="B15455" s="86" t="s">
        <v>498</v>
      </c>
      <c r="C15455" s="2"/>
    </row>
    <row r="15456" spans="1:3" ht="22.5" x14ac:dyDescent="0.25">
      <c r="A15456" s="85">
        <v>45662</v>
      </c>
      <c r="B15456" s="87" t="s">
        <v>491</v>
      </c>
      <c r="C15456" s="2"/>
    </row>
    <row r="15457" spans="1:3" x14ac:dyDescent="0.25">
      <c r="A15457" s="85">
        <v>45662</v>
      </c>
      <c r="B15457" s="87" t="s">
        <v>495</v>
      </c>
      <c r="C15457" s="2"/>
    </row>
    <row r="15458" spans="1:3" ht="22.5" x14ac:dyDescent="0.25">
      <c r="A15458" s="85">
        <v>45662</v>
      </c>
      <c r="B15458" s="86" t="s">
        <v>503</v>
      </c>
      <c r="C15458" s="2">
        <v>2</v>
      </c>
    </row>
    <row r="15459" spans="1:3" ht="22.5" x14ac:dyDescent="0.25">
      <c r="A15459" s="85">
        <v>45662</v>
      </c>
      <c r="B15459" s="86" t="s">
        <v>511</v>
      </c>
      <c r="C15459" s="2">
        <v>1</v>
      </c>
    </row>
    <row r="15460" spans="1:3" x14ac:dyDescent="0.25">
      <c r="A15460" s="85">
        <v>45662</v>
      </c>
      <c r="B15460" s="87" t="s">
        <v>519</v>
      </c>
      <c r="C15460" s="2"/>
    </row>
    <row r="15461" spans="1:3" ht="22.5" x14ac:dyDescent="0.25">
      <c r="A15461" s="85">
        <v>45662</v>
      </c>
      <c r="B15461" s="87" t="s">
        <v>576</v>
      </c>
      <c r="C15461" s="2"/>
    </row>
    <row r="15462" spans="1:3" ht="22.5" x14ac:dyDescent="0.25">
      <c r="A15462" s="85">
        <v>45662</v>
      </c>
      <c r="B15462" s="87" t="s">
        <v>501</v>
      </c>
      <c r="C15462" s="2"/>
    </row>
    <row r="15463" spans="1:3" x14ac:dyDescent="0.25">
      <c r="A15463" s="85">
        <v>45662</v>
      </c>
      <c r="B15463" s="87" t="s">
        <v>506</v>
      </c>
      <c r="C15463" s="2"/>
    </row>
    <row r="15464" spans="1:3" ht="22.5" x14ac:dyDescent="0.25">
      <c r="A15464" s="85">
        <v>45662</v>
      </c>
      <c r="B15464" s="86" t="s">
        <v>545</v>
      </c>
      <c r="C15464" s="2"/>
    </row>
    <row r="15465" spans="1:3" ht="22.5" x14ac:dyDescent="0.25">
      <c r="A15465" s="85">
        <v>45662</v>
      </c>
      <c r="B15465" s="87" t="s">
        <v>572</v>
      </c>
      <c r="C15465" s="2">
        <v>1</v>
      </c>
    </row>
    <row r="15466" spans="1:3" ht="22.5" x14ac:dyDescent="0.25">
      <c r="A15466" s="85">
        <v>45662</v>
      </c>
      <c r="B15466" s="86" t="s">
        <v>508</v>
      </c>
      <c r="C15466" s="2">
        <v>1</v>
      </c>
    </row>
    <row r="15467" spans="1:3" ht="22.5" x14ac:dyDescent="0.25">
      <c r="A15467" s="85">
        <v>45662</v>
      </c>
      <c r="B15467" s="87" t="s">
        <v>583</v>
      </c>
      <c r="C15467" s="2"/>
    </row>
    <row r="15468" spans="1:3" ht="22.5" x14ac:dyDescent="0.25">
      <c r="A15468" s="85">
        <v>45662</v>
      </c>
      <c r="B15468" s="87" t="s">
        <v>492</v>
      </c>
      <c r="C15468" s="2">
        <v>2</v>
      </c>
    </row>
    <row r="15469" spans="1:3" ht="22.5" x14ac:dyDescent="0.25">
      <c r="A15469" s="85">
        <v>45662</v>
      </c>
      <c r="B15469" s="87" t="s">
        <v>521</v>
      </c>
      <c r="C15469" s="2">
        <v>2</v>
      </c>
    </row>
    <row r="15470" spans="1:3" ht="22.5" x14ac:dyDescent="0.25">
      <c r="A15470" s="85">
        <v>45662</v>
      </c>
      <c r="B15470" s="86" t="s">
        <v>559</v>
      </c>
      <c r="C15470" s="2">
        <v>2</v>
      </c>
    </row>
    <row r="15471" spans="1:3" x14ac:dyDescent="0.25">
      <c r="A15471" s="85">
        <v>45662</v>
      </c>
      <c r="B15471" s="86" t="s">
        <v>518</v>
      </c>
      <c r="C15471" s="2">
        <v>2</v>
      </c>
    </row>
    <row r="15472" spans="1:3" x14ac:dyDescent="0.25">
      <c r="A15472" s="85">
        <v>45662</v>
      </c>
      <c r="B15472" s="86" t="s">
        <v>564</v>
      </c>
      <c r="C15472" s="2">
        <v>1</v>
      </c>
    </row>
    <row r="15473" spans="1:3" ht="22.5" x14ac:dyDescent="0.25">
      <c r="A15473" s="85">
        <v>45662</v>
      </c>
      <c r="B15473" s="87" t="s">
        <v>514</v>
      </c>
      <c r="C15473" s="2">
        <v>2</v>
      </c>
    </row>
    <row r="15474" spans="1:3" ht="22.5" x14ac:dyDescent="0.25">
      <c r="A15474" s="85">
        <v>45662</v>
      </c>
      <c r="B15474" s="86" t="s">
        <v>526</v>
      </c>
      <c r="C15474" s="2">
        <v>2</v>
      </c>
    </row>
    <row r="15475" spans="1:3" x14ac:dyDescent="0.25">
      <c r="A15475" s="85">
        <v>45662</v>
      </c>
      <c r="B15475" s="87" t="s">
        <v>582</v>
      </c>
      <c r="C15475" s="2">
        <v>2</v>
      </c>
    </row>
    <row r="15476" spans="1:3" x14ac:dyDescent="0.25">
      <c r="A15476" s="85">
        <v>45662</v>
      </c>
      <c r="B15476" s="86" t="s">
        <v>536</v>
      </c>
      <c r="C15476" s="2">
        <v>2</v>
      </c>
    </row>
    <row r="15477" spans="1:3" ht="22.5" x14ac:dyDescent="0.25">
      <c r="A15477" s="85">
        <v>45662</v>
      </c>
      <c r="B15477" s="87" t="s">
        <v>504</v>
      </c>
      <c r="C15477" s="2">
        <v>2</v>
      </c>
    </row>
    <row r="15478" spans="1:3" ht="22.5" x14ac:dyDescent="0.25">
      <c r="A15478" s="85">
        <v>45662</v>
      </c>
      <c r="B15478" s="86" t="s">
        <v>535</v>
      </c>
      <c r="C15478" s="2">
        <v>2</v>
      </c>
    </row>
    <row r="15479" spans="1:3" ht="22.5" x14ac:dyDescent="0.25">
      <c r="A15479" s="85">
        <v>45662</v>
      </c>
      <c r="B15479" s="87" t="s">
        <v>523</v>
      </c>
      <c r="C15479" s="2">
        <v>2</v>
      </c>
    </row>
    <row r="15480" spans="1:3" ht="22.5" x14ac:dyDescent="0.25">
      <c r="A15480" s="85">
        <v>45662</v>
      </c>
      <c r="B15480" s="86" t="s">
        <v>522</v>
      </c>
      <c r="C15480" s="2">
        <v>2</v>
      </c>
    </row>
    <row r="15481" spans="1:3" ht="22.5" x14ac:dyDescent="0.25">
      <c r="A15481" s="85">
        <v>45662</v>
      </c>
      <c r="B15481" s="87" t="s">
        <v>537</v>
      </c>
      <c r="C15481" s="2">
        <v>2</v>
      </c>
    </row>
    <row r="15482" spans="1:3" ht="22.5" x14ac:dyDescent="0.25">
      <c r="A15482" s="85">
        <v>45662</v>
      </c>
      <c r="B15482" s="86" t="s">
        <v>560</v>
      </c>
      <c r="C15482" s="2">
        <v>2</v>
      </c>
    </row>
    <row r="15483" spans="1:3" ht="22.5" x14ac:dyDescent="0.25">
      <c r="A15483" s="85">
        <v>45662</v>
      </c>
      <c r="B15483" s="86" t="s">
        <v>577</v>
      </c>
      <c r="C15483" s="2">
        <v>2</v>
      </c>
    </row>
    <row r="15484" spans="1:3" x14ac:dyDescent="0.25">
      <c r="A15484" s="85">
        <v>45663</v>
      </c>
      <c r="B15484" s="86" t="s">
        <v>498</v>
      </c>
      <c r="C15484" s="2">
        <v>2</v>
      </c>
    </row>
    <row r="15485" spans="1:3" ht="22.5" x14ac:dyDescent="0.25">
      <c r="A15485" s="85">
        <v>45663</v>
      </c>
      <c r="B15485" s="86" t="s">
        <v>574</v>
      </c>
      <c r="C15485" s="2"/>
    </row>
    <row r="15486" spans="1:3" x14ac:dyDescent="0.25">
      <c r="A15486" s="85">
        <v>45663</v>
      </c>
      <c r="B15486" s="87" t="s">
        <v>506</v>
      </c>
      <c r="C15486" s="2"/>
    </row>
    <row r="15487" spans="1:3" ht="22.5" x14ac:dyDescent="0.25">
      <c r="A15487" s="85">
        <v>45663</v>
      </c>
      <c r="B15487" s="87" t="s">
        <v>433</v>
      </c>
      <c r="C15487" s="2"/>
    </row>
    <row r="15488" spans="1:3" x14ac:dyDescent="0.25">
      <c r="A15488" s="85">
        <v>45663</v>
      </c>
      <c r="B15488" s="86" t="s">
        <v>494</v>
      </c>
      <c r="C15488" s="2"/>
    </row>
    <row r="15489" spans="1:3" ht="22.5" x14ac:dyDescent="0.25">
      <c r="A15489" s="85">
        <v>45663</v>
      </c>
      <c r="B15489" s="86" t="s">
        <v>552</v>
      </c>
      <c r="C15489" s="2">
        <v>2</v>
      </c>
    </row>
    <row r="15490" spans="1:3" ht="22.5" x14ac:dyDescent="0.25">
      <c r="A15490" s="85">
        <v>45663</v>
      </c>
      <c r="B15490" s="86" t="s">
        <v>577</v>
      </c>
      <c r="C15490" s="2"/>
    </row>
    <row r="15491" spans="1:3" ht="22.5" x14ac:dyDescent="0.25">
      <c r="A15491" s="85">
        <v>45663</v>
      </c>
      <c r="B15491" s="86" t="s">
        <v>515</v>
      </c>
      <c r="C15491" s="2">
        <v>2</v>
      </c>
    </row>
    <row r="15492" spans="1:3" x14ac:dyDescent="0.25">
      <c r="A15492" s="85">
        <v>45663</v>
      </c>
      <c r="B15492" s="86" t="s">
        <v>497</v>
      </c>
      <c r="C15492" s="2">
        <v>2</v>
      </c>
    </row>
    <row r="15493" spans="1:3" ht="22.5" x14ac:dyDescent="0.25">
      <c r="A15493" s="85">
        <v>45663</v>
      </c>
      <c r="B15493" s="86" t="s">
        <v>489</v>
      </c>
      <c r="C15493" s="2">
        <v>2</v>
      </c>
    </row>
    <row r="15494" spans="1:3" ht="22.5" x14ac:dyDescent="0.25">
      <c r="A15494" s="85">
        <v>45663</v>
      </c>
      <c r="B15494" s="87" t="s">
        <v>499</v>
      </c>
      <c r="C15494" s="2">
        <v>2</v>
      </c>
    </row>
    <row r="15495" spans="1:3" x14ac:dyDescent="0.25">
      <c r="A15495" s="85">
        <v>45663</v>
      </c>
      <c r="B15495" s="86" t="s">
        <v>495</v>
      </c>
      <c r="C15495" s="2"/>
    </row>
    <row r="15496" spans="1:3" ht="22.5" x14ac:dyDescent="0.25">
      <c r="A15496" s="85">
        <v>45663</v>
      </c>
      <c r="B15496" s="87" t="s">
        <v>439</v>
      </c>
      <c r="C15496" s="2">
        <v>2</v>
      </c>
    </row>
    <row r="15497" spans="1:3" x14ac:dyDescent="0.25">
      <c r="A15497" s="85">
        <v>45663</v>
      </c>
      <c r="B15497" s="87" t="s">
        <v>561</v>
      </c>
      <c r="C15497" s="2"/>
    </row>
    <row r="15498" spans="1:3" ht="22.5" x14ac:dyDescent="0.25">
      <c r="A15498" s="85">
        <v>45663</v>
      </c>
      <c r="B15498" s="86" t="s">
        <v>551</v>
      </c>
      <c r="C15498" s="2">
        <v>2</v>
      </c>
    </row>
    <row r="15499" spans="1:3" x14ac:dyDescent="0.25">
      <c r="A15499" s="85">
        <v>45663</v>
      </c>
      <c r="B15499" s="86" t="s">
        <v>562</v>
      </c>
      <c r="C15499" s="2">
        <v>1</v>
      </c>
    </row>
    <row r="15500" spans="1:3" ht="22.5" x14ac:dyDescent="0.25">
      <c r="A15500" s="85">
        <v>45663</v>
      </c>
      <c r="B15500" s="86" t="s">
        <v>572</v>
      </c>
      <c r="C15500" s="2">
        <v>1</v>
      </c>
    </row>
    <row r="15501" spans="1:3" ht="22.5" x14ac:dyDescent="0.25">
      <c r="A15501" s="85">
        <v>45663</v>
      </c>
      <c r="B15501" s="86" t="s">
        <v>523</v>
      </c>
      <c r="C15501" s="2">
        <v>1</v>
      </c>
    </row>
    <row r="15502" spans="1:3" x14ac:dyDescent="0.25">
      <c r="A15502" s="85">
        <v>45663</v>
      </c>
      <c r="B15502" s="87" t="s">
        <v>507</v>
      </c>
      <c r="C15502" s="2">
        <v>2</v>
      </c>
    </row>
    <row r="15503" spans="1:3" x14ac:dyDescent="0.25">
      <c r="A15503" s="85">
        <v>45663</v>
      </c>
      <c r="B15503" s="87" t="s">
        <v>509</v>
      </c>
      <c r="C15503" s="2">
        <v>1</v>
      </c>
    </row>
    <row r="15504" spans="1:3" x14ac:dyDescent="0.25">
      <c r="A15504" s="85">
        <v>45663</v>
      </c>
      <c r="B15504" s="87" t="s">
        <v>516</v>
      </c>
      <c r="C15504" s="2">
        <v>2</v>
      </c>
    </row>
    <row r="15505" spans="1:3" ht="22.5" x14ac:dyDescent="0.25">
      <c r="A15505" s="85">
        <v>45663</v>
      </c>
      <c r="B15505" s="86" t="s">
        <v>510</v>
      </c>
      <c r="C15505" s="2">
        <v>2</v>
      </c>
    </row>
    <row r="15506" spans="1:3" ht="22.5" x14ac:dyDescent="0.25">
      <c r="A15506" s="85">
        <v>45663</v>
      </c>
      <c r="B15506" s="86" t="s">
        <v>500</v>
      </c>
      <c r="C15506" s="2">
        <v>2</v>
      </c>
    </row>
    <row r="15507" spans="1:3" ht="22.5" x14ac:dyDescent="0.25">
      <c r="A15507" s="85">
        <v>45663</v>
      </c>
      <c r="B15507" s="87" t="s">
        <v>503</v>
      </c>
      <c r="C15507" s="2">
        <v>2</v>
      </c>
    </row>
    <row r="15508" spans="1:3" x14ac:dyDescent="0.25">
      <c r="A15508" s="85">
        <v>45663</v>
      </c>
      <c r="B15508" s="86" t="s">
        <v>502</v>
      </c>
      <c r="C15508" s="2">
        <v>2</v>
      </c>
    </row>
    <row r="15509" spans="1:3" x14ac:dyDescent="0.25">
      <c r="A15509" s="85">
        <v>45663</v>
      </c>
      <c r="B15509" s="87" t="s">
        <v>420</v>
      </c>
      <c r="C15509" s="2">
        <v>2</v>
      </c>
    </row>
    <row r="15510" spans="1:3" x14ac:dyDescent="0.25">
      <c r="A15510" s="85">
        <v>45663</v>
      </c>
      <c r="B15510" s="86" t="s">
        <v>520</v>
      </c>
      <c r="C15510" s="2"/>
    </row>
    <row r="15511" spans="1:3" ht="22.5" x14ac:dyDescent="0.25">
      <c r="A15511" s="85">
        <v>45663</v>
      </c>
      <c r="B15511" s="86" t="s">
        <v>559</v>
      </c>
      <c r="C15511" s="2">
        <v>2</v>
      </c>
    </row>
    <row r="15512" spans="1:3" ht="22.5" x14ac:dyDescent="0.25">
      <c r="A15512" s="85">
        <v>45663</v>
      </c>
      <c r="B15512" s="87" t="s">
        <v>521</v>
      </c>
      <c r="C15512" s="2">
        <v>2</v>
      </c>
    </row>
    <row r="15513" spans="1:3" ht="22.5" x14ac:dyDescent="0.25">
      <c r="A15513" s="85">
        <v>45663</v>
      </c>
      <c r="B15513" s="86" t="s">
        <v>538</v>
      </c>
      <c r="C15513" s="2">
        <v>2</v>
      </c>
    </row>
    <row r="15514" spans="1:3" x14ac:dyDescent="0.25">
      <c r="A15514" s="85">
        <v>45663</v>
      </c>
      <c r="B15514" s="87" t="s">
        <v>519</v>
      </c>
      <c r="C15514" s="2">
        <v>2</v>
      </c>
    </row>
    <row r="15515" spans="1:3" ht="22.5" x14ac:dyDescent="0.25">
      <c r="A15515" s="85">
        <v>45663</v>
      </c>
      <c r="B15515" s="86" t="s">
        <v>535</v>
      </c>
      <c r="C15515" s="2"/>
    </row>
    <row r="15516" spans="1:3" ht="22.5" x14ac:dyDescent="0.25">
      <c r="A15516" s="85">
        <v>45663</v>
      </c>
      <c r="B15516" s="87" t="s">
        <v>505</v>
      </c>
      <c r="C15516" s="2">
        <v>2</v>
      </c>
    </row>
    <row r="15517" spans="1:3" x14ac:dyDescent="0.25">
      <c r="A15517" s="85">
        <v>45663</v>
      </c>
      <c r="B15517" s="86" t="s">
        <v>513</v>
      </c>
      <c r="C15517" s="2">
        <v>2</v>
      </c>
    </row>
    <row r="15518" spans="1:3" ht="22.5" x14ac:dyDescent="0.25">
      <c r="A15518" s="85">
        <v>45663</v>
      </c>
      <c r="B15518" s="87" t="s">
        <v>556</v>
      </c>
      <c r="C15518" s="2">
        <v>1</v>
      </c>
    </row>
    <row r="15519" spans="1:3" ht="22.5" x14ac:dyDescent="0.25">
      <c r="A15519" s="85">
        <v>45663</v>
      </c>
      <c r="B15519" s="86" t="s">
        <v>529</v>
      </c>
      <c r="C15519" s="2">
        <v>2</v>
      </c>
    </row>
    <row r="15520" spans="1:3" ht="22.5" x14ac:dyDescent="0.25">
      <c r="A15520" s="85">
        <v>45663</v>
      </c>
      <c r="B15520" s="87" t="s">
        <v>528</v>
      </c>
      <c r="C15520" s="2">
        <v>2</v>
      </c>
    </row>
    <row r="15521" spans="1:3" ht="22.5" x14ac:dyDescent="0.25">
      <c r="A15521" s="85">
        <v>45663</v>
      </c>
      <c r="B15521" s="87" t="s">
        <v>549</v>
      </c>
      <c r="C15521" s="2">
        <v>2</v>
      </c>
    </row>
    <row r="15522" spans="1:3" ht="22.5" x14ac:dyDescent="0.25">
      <c r="A15522" s="85">
        <v>45663</v>
      </c>
      <c r="B15522" s="86" t="s">
        <v>563</v>
      </c>
      <c r="C15522" s="2">
        <v>2</v>
      </c>
    </row>
    <row r="15523" spans="1:3" ht="22.5" x14ac:dyDescent="0.25">
      <c r="A15523" s="85">
        <v>45663</v>
      </c>
      <c r="B15523" s="87" t="s">
        <v>517</v>
      </c>
      <c r="C15523" s="2">
        <v>2</v>
      </c>
    </row>
    <row r="15524" spans="1:3" ht="22.5" x14ac:dyDescent="0.25">
      <c r="A15524" s="85">
        <v>45663</v>
      </c>
      <c r="B15524" s="87" t="s">
        <v>531</v>
      </c>
      <c r="C15524" s="2">
        <v>2</v>
      </c>
    </row>
    <row r="15525" spans="1:3" ht="22.5" x14ac:dyDescent="0.25">
      <c r="A15525" s="85">
        <v>45663</v>
      </c>
      <c r="B15525" s="86" t="s">
        <v>555</v>
      </c>
      <c r="C15525" s="2">
        <v>2</v>
      </c>
    </row>
    <row r="15526" spans="1:3" ht="22.5" x14ac:dyDescent="0.25">
      <c r="A15526" s="85">
        <v>45663</v>
      </c>
      <c r="B15526" s="87" t="s">
        <v>522</v>
      </c>
      <c r="C15526" s="2">
        <v>2</v>
      </c>
    </row>
    <row r="15527" spans="1:3" ht="22.5" x14ac:dyDescent="0.25">
      <c r="A15527" s="85">
        <v>45663</v>
      </c>
      <c r="B15527" s="86" t="s">
        <v>504</v>
      </c>
      <c r="C15527" s="2">
        <v>2</v>
      </c>
    </row>
    <row r="15528" spans="1:3" x14ac:dyDescent="0.25">
      <c r="A15528" s="85">
        <v>45663</v>
      </c>
      <c r="B15528" s="86" t="s">
        <v>541</v>
      </c>
      <c r="C15528" s="2">
        <v>2</v>
      </c>
    </row>
    <row r="15529" spans="1:3" x14ac:dyDescent="0.25">
      <c r="A15529" s="85">
        <v>45663</v>
      </c>
      <c r="B15529" s="87" t="s">
        <v>527</v>
      </c>
      <c r="C15529" s="2">
        <v>2</v>
      </c>
    </row>
    <row r="15530" spans="1:3" ht="22.5" x14ac:dyDescent="0.25">
      <c r="A15530" s="85">
        <v>45663</v>
      </c>
      <c r="B15530" s="87" t="s">
        <v>534</v>
      </c>
      <c r="C15530" s="2">
        <v>2</v>
      </c>
    </row>
    <row r="15531" spans="1:3" ht="22.5" x14ac:dyDescent="0.25">
      <c r="A15531" s="85">
        <v>45663</v>
      </c>
      <c r="B15531" s="87" t="s">
        <v>558</v>
      </c>
      <c r="C15531" s="2">
        <v>1</v>
      </c>
    </row>
    <row r="15532" spans="1:3" x14ac:dyDescent="0.25">
      <c r="A15532" s="85">
        <v>45663</v>
      </c>
      <c r="B15532" s="87" t="s">
        <v>573</v>
      </c>
      <c r="C15532" s="2">
        <v>2</v>
      </c>
    </row>
    <row r="15533" spans="1:3" x14ac:dyDescent="0.25">
      <c r="A15533" s="85">
        <v>45663</v>
      </c>
      <c r="B15533" s="86" t="s">
        <v>582</v>
      </c>
      <c r="C15533" s="2">
        <v>2</v>
      </c>
    </row>
    <row r="15534" spans="1:3" x14ac:dyDescent="0.25">
      <c r="A15534" s="85">
        <v>45663</v>
      </c>
      <c r="B15534" s="86" t="s">
        <v>525</v>
      </c>
      <c r="C15534" s="2">
        <v>2</v>
      </c>
    </row>
    <row r="15535" spans="1:3" ht="22.5" x14ac:dyDescent="0.25">
      <c r="A15535" s="85">
        <v>45663</v>
      </c>
      <c r="B15535" s="87" t="s">
        <v>514</v>
      </c>
      <c r="C15535" s="2">
        <v>2</v>
      </c>
    </row>
    <row r="15536" spans="1:3" x14ac:dyDescent="0.25">
      <c r="A15536" s="85">
        <v>45663</v>
      </c>
      <c r="B15536" s="87" t="s">
        <v>536</v>
      </c>
      <c r="C15536" s="2">
        <v>2</v>
      </c>
    </row>
    <row r="15537" spans="1:3" ht="22.5" x14ac:dyDescent="0.25">
      <c r="A15537" s="85">
        <v>45663</v>
      </c>
      <c r="B15537" s="86" t="s">
        <v>540</v>
      </c>
      <c r="C15537" s="2">
        <v>2</v>
      </c>
    </row>
    <row r="15538" spans="1:3" ht="22.5" x14ac:dyDescent="0.25">
      <c r="A15538" s="85">
        <v>45663</v>
      </c>
      <c r="B15538" s="87" t="s">
        <v>544</v>
      </c>
      <c r="C15538" s="2">
        <v>2</v>
      </c>
    </row>
    <row r="15539" spans="1:3" ht="22.5" x14ac:dyDescent="0.25">
      <c r="A15539" s="85">
        <v>45663</v>
      </c>
      <c r="B15539" s="87" t="s">
        <v>537</v>
      </c>
      <c r="C15539" s="2">
        <v>2</v>
      </c>
    </row>
    <row r="15540" spans="1:3" ht="22.5" x14ac:dyDescent="0.25">
      <c r="A15540" s="85">
        <v>45663</v>
      </c>
      <c r="B15540" s="87" t="s">
        <v>576</v>
      </c>
      <c r="C15540" s="2">
        <v>2</v>
      </c>
    </row>
    <row r="15541" spans="1:3" ht="22.5" x14ac:dyDescent="0.25">
      <c r="A15541" s="85">
        <v>45663</v>
      </c>
      <c r="B15541" s="86" t="s">
        <v>530</v>
      </c>
      <c r="C15541" s="2">
        <v>2</v>
      </c>
    </row>
    <row r="15542" spans="1:3" ht="22.5" x14ac:dyDescent="0.25">
      <c r="A15542" s="85">
        <v>45663</v>
      </c>
      <c r="B15542" s="87" t="s">
        <v>539</v>
      </c>
      <c r="C15542" s="2">
        <v>2</v>
      </c>
    </row>
    <row r="15543" spans="1:3" x14ac:dyDescent="0.25">
      <c r="A15543" s="85">
        <v>45663</v>
      </c>
      <c r="B15543" s="86" t="s">
        <v>564</v>
      </c>
      <c r="C15543" s="2">
        <v>1</v>
      </c>
    </row>
    <row r="15544" spans="1:3" ht="22.5" x14ac:dyDescent="0.25">
      <c r="A15544" s="85">
        <v>45663</v>
      </c>
      <c r="B15544" s="87" t="s">
        <v>571</v>
      </c>
      <c r="C15544" s="2">
        <v>2</v>
      </c>
    </row>
    <row r="15545" spans="1:3" ht="22.5" x14ac:dyDescent="0.25">
      <c r="A15545" s="85">
        <v>45663</v>
      </c>
      <c r="B15545" s="87" t="s">
        <v>508</v>
      </c>
      <c r="C15545" s="2">
        <v>2</v>
      </c>
    </row>
    <row r="15546" spans="1:3" ht="22.5" x14ac:dyDescent="0.25">
      <c r="A15546" s="85">
        <v>45663</v>
      </c>
      <c r="B15546" s="87" t="s">
        <v>542</v>
      </c>
      <c r="C15546" s="2">
        <v>2</v>
      </c>
    </row>
    <row r="15547" spans="1:3" ht="22.5" x14ac:dyDescent="0.25">
      <c r="A15547" s="85">
        <v>45663</v>
      </c>
      <c r="B15547" s="86" t="s">
        <v>543</v>
      </c>
      <c r="C15547" s="2">
        <v>2</v>
      </c>
    </row>
    <row r="15548" spans="1:3" ht="22.5" x14ac:dyDescent="0.25">
      <c r="A15548" s="85">
        <v>45664</v>
      </c>
      <c r="B15548" s="87" t="s">
        <v>568</v>
      </c>
      <c r="C15548" s="2"/>
    </row>
    <row r="15549" spans="1:3" ht="22.5" x14ac:dyDescent="0.25">
      <c r="A15549" s="85">
        <v>45664</v>
      </c>
      <c r="B15549" s="87" t="s">
        <v>499</v>
      </c>
      <c r="C15549" s="2">
        <v>2</v>
      </c>
    </row>
    <row r="15550" spans="1:3" ht="22.5" x14ac:dyDescent="0.25">
      <c r="A15550" s="85">
        <v>45664</v>
      </c>
      <c r="B15550" s="86" t="s">
        <v>567</v>
      </c>
      <c r="C15550" s="2"/>
    </row>
    <row r="15551" spans="1:3" x14ac:dyDescent="0.25">
      <c r="A15551" s="85">
        <v>45664</v>
      </c>
      <c r="B15551" s="86" t="s">
        <v>580</v>
      </c>
      <c r="C15551" s="2">
        <v>2</v>
      </c>
    </row>
    <row r="15552" spans="1:3" ht="22.5" x14ac:dyDescent="0.25">
      <c r="A15552" s="85">
        <v>45664</v>
      </c>
      <c r="B15552" s="87" t="s">
        <v>492</v>
      </c>
      <c r="C15552" s="2">
        <v>2</v>
      </c>
    </row>
    <row r="15553" spans="1:3" ht="22.5" x14ac:dyDescent="0.25">
      <c r="A15553" s="85">
        <v>45664</v>
      </c>
      <c r="B15553" s="87" t="s">
        <v>433</v>
      </c>
      <c r="C15553" s="2"/>
    </row>
    <row r="15554" spans="1:3" x14ac:dyDescent="0.25">
      <c r="A15554" s="85">
        <v>45664</v>
      </c>
      <c r="B15554" s="86" t="s">
        <v>495</v>
      </c>
      <c r="C15554" s="2"/>
    </row>
    <row r="15555" spans="1:3" ht="22.5" x14ac:dyDescent="0.25">
      <c r="A15555" s="85">
        <v>45664</v>
      </c>
      <c r="B15555" s="86" t="s">
        <v>552</v>
      </c>
      <c r="C15555" s="2">
        <v>2</v>
      </c>
    </row>
    <row r="15556" spans="1:3" x14ac:dyDescent="0.25">
      <c r="A15556" s="85">
        <v>45664</v>
      </c>
      <c r="B15556" s="86" t="s">
        <v>498</v>
      </c>
      <c r="C15556" s="2">
        <v>2</v>
      </c>
    </row>
    <row r="15557" spans="1:3" x14ac:dyDescent="0.25">
      <c r="A15557" s="85">
        <v>45664</v>
      </c>
      <c r="B15557" s="86" t="s">
        <v>494</v>
      </c>
      <c r="C15557" s="2"/>
    </row>
    <row r="15558" spans="1:3" ht="22.5" x14ac:dyDescent="0.25">
      <c r="A15558" s="85">
        <v>45664</v>
      </c>
      <c r="B15558" s="86" t="s">
        <v>550</v>
      </c>
      <c r="C15558" s="2"/>
    </row>
    <row r="15559" spans="1:3" ht="22.5" x14ac:dyDescent="0.25">
      <c r="A15559" s="85">
        <v>45664</v>
      </c>
      <c r="B15559" s="87" t="s">
        <v>515</v>
      </c>
      <c r="C15559" s="2">
        <v>2</v>
      </c>
    </row>
    <row r="15560" spans="1:3" ht="22.5" x14ac:dyDescent="0.25">
      <c r="A15560" s="85">
        <v>45664</v>
      </c>
      <c r="B15560" s="87" t="s">
        <v>563</v>
      </c>
      <c r="C15560" s="2"/>
    </row>
    <row r="15561" spans="1:3" ht="22.5" x14ac:dyDescent="0.25">
      <c r="A15561" s="85">
        <v>45664</v>
      </c>
      <c r="B15561" s="87" t="s">
        <v>491</v>
      </c>
      <c r="C15561" s="2"/>
    </row>
    <row r="15562" spans="1:3" ht="22.5" x14ac:dyDescent="0.25">
      <c r="A15562" s="85">
        <v>45664</v>
      </c>
      <c r="B15562" s="87" t="s">
        <v>489</v>
      </c>
      <c r="C15562" s="2">
        <v>2</v>
      </c>
    </row>
    <row r="15563" spans="1:3" ht="22.5" x14ac:dyDescent="0.25">
      <c r="A15563" s="85">
        <v>45664</v>
      </c>
      <c r="B15563" s="86" t="s">
        <v>439</v>
      </c>
      <c r="C15563" s="2">
        <v>2</v>
      </c>
    </row>
    <row r="15564" spans="1:3" x14ac:dyDescent="0.25">
      <c r="A15564" s="85">
        <v>45664</v>
      </c>
      <c r="B15564" s="86" t="s">
        <v>516</v>
      </c>
      <c r="C15564" s="2">
        <v>1</v>
      </c>
    </row>
    <row r="15565" spans="1:3" ht="22.5" x14ac:dyDescent="0.25">
      <c r="A15565" s="85">
        <v>45664</v>
      </c>
      <c r="B15565" s="86" t="s">
        <v>503</v>
      </c>
      <c r="C15565" s="2">
        <v>2</v>
      </c>
    </row>
    <row r="15566" spans="1:3" x14ac:dyDescent="0.25">
      <c r="A15566" s="85">
        <v>45664</v>
      </c>
      <c r="B15566" s="87" t="s">
        <v>519</v>
      </c>
      <c r="C15566" s="2">
        <v>1</v>
      </c>
    </row>
    <row r="15567" spans="1:3" ht="22.5" x14ac:dyDescent="0.25">
      <c r="A15567" s="85">
        <v>45664</v>
      </c>
      <c r="B15567" s="87" t="s">
        <v>549</v>
      </c>
      <c r="C15567" s="2">
        <v>1</v>
      </c>
    </row>
    <row r="15568" spans="1:3" ht="22.5" x14ac:dyDescent="0.25">
      <c r="A15568" s="85">
        <v>45664</v>
      </c>
      <c r="B15568" s="87" t="s">
        <v>501</v>
      </c>
      <c r="C15568" s="2">
        <v>2</v>
      </c>
    </row>
    <row r="15569" spans="1:3" ht="22.5" x14ac:dyDescent="0.25">
      <c r="A15569" s="85">
        <v>45664</v>
      </c>
      <c r="B15569" s="86" t="s">
        <v>528</v>
      </c>
      <c r="C15569" s="2">
        <v>2</v>
      </c>
    </row>
    <row r="15570" spans="1:3" x14ac:dyDescent="0.25">
      <c r="A15570" s="85">
        <v>45664</v>
      </c>
      <c r="B15570" s="87" t="s">
        <v>507</v>
      </c>
      <c r="C15570" s="2">
        <v>2</v>
      </c>
    </row>
    <row r="15571" spans="1:3" ht="22.5" x14ac:dyDescent="0.25">
      <c r="A15571" s="85">
        <v>45664</v>
      </c>
      <c r="B15571" s="86" t="s">
        <v>555</v>
      </c>
      <c r="C15571" s="2">
        <v>1</v>
      </c>
    </row>
    <row r="15572" spans="1:3" x14ac:dyDescent="0.25">
      <c r="A15572" s="85">
        <v>45664</v>
      </c>
      <c r="B15572" s="86" t="s">
        <v>509</v>
      </c>
      <c r="C15572" s="2">
        <v>1</v>
      </c>
    </row>
    <row r="15573" spans="1:3" x14ac:dyDescent="0.25">
      <c r="A15573" s="85">
        <v>45664</v>
      </c>
      <c r="B15573" s="87" t="s">
        <v>506</v>
      </c>
      <c r="C15573" s="2">
        <v>1</v>
      </c>
    </row>
    <row r="15574" spans="1:3" x14ac:dyDescent="0.25">
      <c r="A15574" s="85">
        <v>45664</v>
      </c>
      <c r="B15574" s="87" t="s">
        <v>582</v>
      </c>
      <c r="C15574" s="2"/>
    </row>
    <row r="15575" spans="1:3" ht="22.5" x14ac:dyDescent="0.25">
      <c r="A15575" s="85">
        <v>45664</v>
      </c>
      <c r="B15575" s="87" t="s">
        <v>531</v>
      </c>
      <c r="C15575" s="2">
        <v>1</v>
      </c>
    </row>
    <row r="15576" spans="1:3" ht="22.5" x14ac:dyDescent="0.25">
      <c r="A15576" s="85">
        <v>45664</v>
      </c>
      <c r="B15576" s="86" t="s">
        <v>572</v>
      </c>
      <c r="C15576" s="2">
        <v>1</v>
      </c>
    </row>
    <row r="15577" spans="1:3" ht="22.5" x14ac:dyDescent="0.25">
      <c r="A15577" s="85">
        <v>45664</v>
      </c>
      <c r="B15577" s="87" t="s">
        <v>510</v>
      </c>
      <c r="C15577" s="2">
        <v>2</v>
      </c>
    </row>
    <row r="15578" spans="1:3" x14ac:dyDescent="0.25">
      <c r="A15578" s="85">
        <v>45664</v>
      </c>
      <c r="B15578" s="87" t="s">
        <v>420</v>
      </c>
      <c r="C15578" s="2">
        <v>2</v>
      </c>
    </row>
    <row r="15579" spans="1:3" ht="22.5" x14ac:dyDescent="0.25">
      <c r="A15579" s="85">
        <v>45664</v>
      </c>
      <c r="B15579" s="86" t="s">
        <v>542</v>
      </c>
      <c r="C15579" s="2">
        <v>1</v>
      </c>
    </row>
    <row r="15580" spans="1:3" ht="22.5" x14ac:dyDescent="0.25">
      <c r="A15580" s="85">
        <v>45664</v>
      </c>
      <c r="B15580" s="86" t="s">
        <v>500</v>
      </c>
      <c r="C15580" s="2">
        <v>2</v>
      </c>
    </row>
    <row r="15581" spans="1:3" ht="22.5" x14ac:dyDescent="0.25">
      <c r="A15581" s="85">
        <v>45664</v>
      </c>
      <c r="B15581" s="86" t="s">
        <v>560</v>
      </c>
      <c r="C15581" s="2">
        <v>2</v>
      </c>
    </row>
    <row r="15582" spans="1:3" ht="22.5" x14ac:dyDescent="0.25">
      <c r="A15582" s="85">
        <v>45664</v>
      </c>
      <c r="B15582" s="87" t="s">
        <v>395</v>
      </c>
      <c r="C15582" s="2"/>
    </row>
    <row r="15583" spans="1:3" ht="22.5" x14ac:dyDescent="0.25">
      <c r="A15583" s="85">
        <v>45664</v>
      </c>
      <c r="B15583" s="86" t="s">
        <v>512</v>
      </c>
      <c r="C15583" s="2">
        <v>2</v>
      </c>
    </row>
    <row r="15584" spans="1:3" x14ac:dyDescent="0.25">
      <c r="A15584" s="85">
        <v>45664</v>
      </c>
      <c r="B15584" s="87" t="s">
        <v>502</v>
      </c>
      <c r="C15584" s="2">
        <v>2</v>
      </c>
    </row>
    <row r="15585" spans="1:3" x14ac:dyDescent="0.25">
      <c r="A15585" s="85">
        <v>45664</v>
      </c>
      <c r="B15585" s="87" t="s">
        <v>513</v>
      </c>
      <c r="C15585" s="2">
        <v>2</v>
      </c>
    </row>
    <row r="15586" spans="1:3" x14ac:dyDescent="0.25">
      <c r="A15586" s="85">
        <v>45664</v>
      </c>
      <c r="B15586" s="86" t="s">
        <v>562</v>
      </c>
      <c r="C15586" s="2">
        <v>2</v>
      </c>
    </row>
    <row r="15587" spans="1:3" ht="22.5" x14ac:dyDescent="0.25">
      <c r="A15587" s="85">
        <v>45664</v>
      </c>
      <c r="B15587" s="87" t="s">
        <v>576</v>
      </c>
      <c r="C15587" s="2">
        <v>2</v>
      </c>
    </row>
    <row r="15588" spans="1:3" x14ac:dyDescent="0.25">
      <c r="A15588" s="85">
        <v>45664</v>
      </c>
      <c r="B15588" s="86" t="s">
        <v>525</v>
      </c>
      <c r="C15588" s="2">
        <v>1</v>
      </c>
    </row>
    <row r="15589" spans="1:3" ht="22.5" x14ac:dyDescent="0.25">
      <c r="A15589" s="85">
        <v>45664</v>
      </c>
      <c r="B15589" s="87" t="s">
        <v>522</v>
      </c>
      <c r="C15589" s="2">
        <v>2</v>
      </c>
    </row>
    <row r="15590" spans="1:3" ht="22.5" x14ac:dyDescent="0.25">
      <c r="A15590" s="85">
        <v>45664</v>
      </c>
      <c r="B15590" s="86" t="s">
        <v>505</v>
      </c>
      <c r="C15590" s="2">
        <v>2</v>
      </c>
    </row>
    <row r="15591" spans="1:3" ht="22.5" x14ac:dyDescent="0.25">
      <c r="A15591" s="85">
        <v>45664</v>
      </c>
      <c r="B15591" s="86" t="s">
        <v>530</v>
      </c>
      <c r="C15591" s="2">
        <v>2</v>
      </c>
    </row>
    <row r="15592" spans="1:3" x14ac:dyDescent="0.25">
      <c r="A15592" s="85">
        <v>45664</v>
      </c>
      <c r="B15592" s="86" t="s">
        <v>520</v>
      </c>
      <c r="C15592" s="2"/>
    </row>
    <row r="15593" spans="1:3" ht="22.5" x14ac:dyDescent="0.25">
      <c r="A15593" s="85">
        <v>45664</v>
      </c>
      <c r="B15593" s="87" t="s">
        <v>517</v>
      </c>
      <c r="C15593" s="2">
        <v>2</v>
      </c>
    </row>
    <row r="15594" spans="1:3" ht="22.5" x14ac:dyDescent="0.25">
      <c r="A15594" s="85">
        <v>45664</v>
      </c>
      <c r="B15594" s="87" t="s">
        <v>523</v>
      </c>
      <c r="C15594" s="2">
        <v>2</v>
      </c>
    </row>
    <row r="15595" spans="1:3" ht="22.5" x14ac:dyDescent="0.25">
      <c r="A15595" s="85">
        <v>45664</v>
      </c>
      <c r="B15595" s="86" t="s">
        <v>526</v>
      </c>
      <c r="C15595" s="2">
        <v>2</v>
      </c>
    </row>
    <row r="15596" spans="1:3" ht="22.5" x14ac:dyDescent="0.25">
      <c r="A15596" s="85">
        <v>45664</v>
      </c>
      <c r="B15596" s="86" t="s">
        <v>535</v>
      </c>
      <c r="C15596" s="2">
        <v>2</v>
      </c>
    </row>
    <row r="15597" spans="1:3" ht="22.5" x14ac:dyDescent="0.25">
      <c r="A15597" s="85">
        <v>45664</v>
      </c>
      <c r="B15597" s="86" t="s">
        <v>521</v>
      </c>
      <c r="C15597" s="2">
        <v>2</v>
      </c>
    </row>
    <row r="15598" spans="1:3" ht="22.5" x14ac:dyDescent="0.25">
      <c r="A15598" s="85">
        <v>45664</v>
      </c>
      <c r="B15598" s="86" t="s">
        <v>427</v>
      </c>
      <c r="C15598" s="2">
        <v>2</v>
      </c>
    </row>
    <row r="15599" spans="1:3" ht="22.5" x14ac:dyDescent="0.25">
      <c r="A15599" s="85">
        <v>45664</v>
      </c>
      <c r="B15599" s="86" t="s">
        <v>559</v>
      </c>
      <c r="C15599" s="2">
        <v>2</v>
      </c>
    </row>
    <row r="15600" spans="1:3" ht="22.5" x14ac:dyDescent="0.25">
      <c r="A15600" s="85">
        <v>45664</v>
      </c>
      <c r="B15600" s="87" t="s">
        <v>533</v>
      </c>
      <c r="C15600" s="2">
        <v>2</v>
      </c>
    </row>
    <row r="15601" spans="1:3" ht="22.5" x14ac:dyDescent="0.25">
      <c r="A15601" s="85">
        <v>45664</v>
      </c>
      <c r="B15601" s="86" t="s">
        <v>577</v>
      </c>
      <c r="C15601" s="2">
        <v>2</v>
      </c>
    </row>
    <row r="15602" spans="1:3" x14ac:dyDescent="0.25">
      <c r="A15602" s="85">
        <v>45664</v>
      </c>
      <c r="B15602" s="87" t="s">
        <v>573</v>
      </c>
      <c r="C15602" s="2">
        <v>2</v>
      </c>
    </row>
    <row r="15603" spans="1:3" x14ac:dyDescent="0.25">
      <c r="A15603" s="85">
        <v>45664</v>
      </c>
      <c r="B15603" s="86" t="s">
        <v>518</v>
      </c>
      <c r="C15603" s="2">
        <v>2</v>
      </c>
    </row>
    <row r="15604" spans="1:3" ht="22.5" x14ac:dyDescent="0.25">
      <c r="A15604" s="85">
        <v>45664</v>
      </c>
      <c r="B15604" s="87" t="s">
        <v>529</v>
      </c>
      <c r="C15604" s="2">
        <v>2</v>
      </c>
    </row>
    <row r="15605" spans="1:3" x14ac:dyDescent="0.25">
      <c r="A15605" s="85">
        <v>45664</v>
      </c>
      <c r="B15605" s="87" t="s">
        <v>527</v>
      </c>
      <c r="C15605" s="2">
        <v>2</v>
      </c>
    </row>
    <row r="15606" spans="1:3" ht="22.5" x14ac:dyDescent="0.25">
      <c r="A15606" s="85">
        <v>45664</v>
      </c>
      <c r="B15606" s="87" t="s">
        <v>534</v>
      </c>
      <c r="C15606" s="2">
        <v>2</v>
      </c>
    </row>
    <row r="15607" spans="1:3" ht="22.5" x14ac:dyDescent="0.25">
      <c r="A15607" s="85">
        <v>45664</v>
      </c>
      <c r="B15607" s="87" t="s">
        <v>537</v>
      </c>
      <c r="C15607" s="2">
        <v>2</v>
      </c>
    </row>
    <row r="15608" spans="1:3" x14ac:dyDescent="0.25">
      <c r="A15608" s="85">
        <v>45664</v>
      </c>
      <c r="B15608" s="87" t="s">
        <v>541</v>
      </c>
      <c r="C15608" s="2">
        <v>2</v>
      </c>
    </row>
    <row r="15609" spans="1:3" ht="22.5" x14ac:dyDescent="0.25">
      <c r="A15609" s="85">
        <v>45664</v>
      </c>
      <c r="B15609" s="87" t="s">
        <v>540</v>
      </c>
      <c r="C15609" s="2">
        <v>2</v>
      </c>
    </row>
    <row r="15610" spans="1:3" x14ac:dyDescent="0.25">
      <c r="A15610" s="85">
        <v>45664</v>
      </c>
      <c r="B15610" s="86" t="s">
        <v>536</v>
      </c>
      <c r="C15610" s="2">
        <v>2</v>
      </c>
    </row>
    <row r="15611" spans="1:3" ht="22.5" x14ac:dyDescent="0.25">
      <c r="A15611" s="85">
        <v>45664</v>
      </c>
      <c r="B15611" s="86" t="s">
        <v>504</v>
      </c>
      <c r="C15611" s="2">
        <v>2</v>
      </c>
    </row>
    <row r="15612" spans="1:3" ht="22.5" x14ac:dyDescent="0.25">
      <c r="A15612" s="85">
        <v>45664</v>
      </c>
      <c r="B15612" s="86" t="s">
        <v>508</v>
      </c>
      <c r="C15612" s="2">
        <v>2</v>
      </c>
    </row>
    <row r="15613" spans="1:3" x14ac:dyDescent="0.25">
      <c r="A15613" s="85">
        <v>45664</v>
      </c>
      <c r="B15613" s="86" t="s">
        <v>564</v>
      </c>
      <c r="C15613" s="2">
        <v>1</v>
      </c>
    </row>
    <row r="15614" spans="1:3" ht="22.5" x14ac:dyDescent="0.25">
      <c r="A15614" s="85">
        <v>45664</v>
      </c>
      <c r="B15614" s="87" t="s">
        <v>571</v>
      </c>
      <c r="C15614" s="2">
        <v>2</v>
      </c>
    </row>
    <row r="15615" spans="1:3" ht="22.5" x14ac:dyDescent="0.25">
      <c r="A15615" s="85">
        <v>45664</v>
      </c>
      <c r="B15615" s="87" t="s">
        <v>544</v>
      </c>
      <c r="C15615" s="2">
        <v>2</v>
      </c>
    </row>
    <row r="15616" spans="1:3" ht="22.5" x14ac:dyDescent="0.25">
      <c r="A15616" s="85">
        <v>45664</v>
      </c>
      <c r="B15616" s="87" t="s">
        <v>539</v>
      </c>
      <c r="C15616" s="2">
        <v>2</v>
      </c>
    </row>
    <row r="15617" spans="1:3" ht="22.5" x14ac:dyDescent="0.25">
      <c r="A15617" s="85">
        <v>45664</v>
      </c>
      <c r="B15617" s="86" t="s">
        <v>543</v>
      </c>
      <c r="C15617" s="2">
        <v>2</v>
      </c>
    </row>
    <row r="15618" spans="1:3" x14ac:dyDescent="0.25">
      <c r="A15618" s="85">
        <v>45664</v>
      </c>
      <c r="B15618" s="87" t="s">
        <v>547</v>
      </c>
      <c r="C15618" s="2">
        <v>2</v>
      </c>
    </row>
    <row r="15619" spans="1:3" ht="22.5" x14ac:dyDescent="0.25">
      <c r="A15619" s="85">
        <v>45664</v>
      </c>
      <c r="B15619" s="86" t="s">
        <v>538</v>
      </c>
      <c r="C15619" s="2">
        <v>2</v>
      </c>
    </row>
    <row r="15620" spans="1:3" x14ac:dyDescent="0.25">
      <c r="A15620" s="85">
        <v>45665</v>
      </c>
      <c r="B15620" s="86" t="s">
        <v>648</v>
      </c>
      <c r="C15620" s="2"/>
    </row>
    <row r="15621" spans="1:3" x14ac:dyDescent="0.25">
      <c r="A15621" s="85">
        <v>45665</v>
      </c>
      <c r="B15621" s="87" t="s">
        <v>498</v>
      </c>
      <c r="C15621" s="2">
        <v>2</v>
      </c>
    </row>
    <row r="15622" spans="1:3" ht="22.5" x14ac:dyDescent="0.25">
      <c r="A15622" s="85">
        <v>45665</v>
      </c>
      <c r="B15622" s="86" t="s">
        <v>493</v>
      </c>
      <c r="C15622" s="2">
        <v>2</v>
      </c>
    </row>
    <row r="15623" spans="1:3" ht="22.5" x14ac:dyDescent="0.25">
      <c r="A15623" s="85">
        <v>45665</v>
      </c>
      <c r="B15623" s="86" t="s">
        <v>499</v>
      </c>
      <c r="C15623" s="2">
        <v>2</v>
      </c>
    </row>
    <row r="15624" spans="1:3" ht="22.5" x14ac:dyDescent="0.25">
      <c r="A15624" s="85">
        <v>45665</v>
      </c>
      <c r="B15624" s="86" t="s">
        <v>490</v>
      </c>
      <c r="C15624" s="2">
        <v>2</v>
      </c>
    </row>
    <row r="15625" spans="1:3" ht="22.5" x14ac:dyDescent="0.25">
      <c r="A15625" s="85">
        <v>45665</v>
      </c>
      <c r="B15625" s="86" t="s">
        <v>433</v>
      </c>
      <c r="C15625" s="2"/>
    </row>
    <row r="15626" spans="1:3" ht="22.5" x14ac:dyDescent="0.25">
      <c r="A15626" s="85">
        <v>45665</v>
      </c>
      <c r="B15626" s="86" t="s">
        <v>515</v>
      </c>
      <c r="C15626" s="2">
        <v>2</v>
      </c>
    </row>
    <row r="15627" spans="1:3" x14ac:dyDescent="0.25">
      <c r="A15627" s="85">
        <v>45665</v>
      </c>
      <c r="B15627" s="87" t="s">
        <v>495</v>
      </c>
      <c r="C15627" s="2"/>
    </row>
    <row r="15628" spans="1:3" x14ac:dyDescent="0.25">
      <c r="A15628" s="85">
        <v>45665</v>
      </c>
      <c r="B15628" s="86" t="s">
        <v>506</v>
      </c>
      <c r="C15628" s="2"/>
    </row>
    <row r="15629" spans="1:3" ht="22.5" x14ac:dyDescent="0.25">
      <c r="A15629" s="85">
        <v>45665</v>
      </c>
      <c r="B15629" s="87" t="s">
        <v>574</v>
      </c>
      <c r="C15629" s="2"/>
    </row>
    <row r="15630" spans="1:3" x14ac:dyDescent="0.25">
      <c r="A15630" s="85">
        <v>45665</v>
      </c>
      <c r="B15630" s="86" t="s">
        <v>494</v>
      </c>
      <c r="C15630" s="2"/>
    </row>
    <row r="15631" spans="1:3" ht="22.5" x14ac:dyDescent="0.25">
      <c r="A15631" s="85">
        <v>45665</v>
      </c>
      <c r="B15631" s="87" t="s">
        <v>551</v>
      </c>
      <c r="C15631" s="2">
        <v>2</v>
      </c>
    </row>
    <row r="15632" spans="1:3" ht="22.5" x14ac:dyDescent="0.25">
      <c r="A15632" s="85">
        <v>45665</v>
      </c>
      <c r="B15632" s="87" t="s">
        <v>492</v>
      </c>
      <c r="C15632" s="2">
        <v>2</v>
      </c>
    </row>
    <row r="15633" spans="1:3" x14ac:dyDescent="0.25">
      <c r="A15633" s="85">
        <v>45665</v>
      </c>
      <c r="B15633" s="86" t="s">
        <v>497</v>
      </c>
      <c r="C15633" s="2">
        <v>2</v>
      </c>
    </row>
    <row r="15634" spans="1:3" x14ac:dyDescent="0.25">
      <c r="A15634" s="85">
        <v>45665</v>
      </c>
      <c r="B15634" s="87" t="s">
        <v>502</v>
      </c>
      <c r="C15634" s="2">
        <v>1</v>
      </c>
    </row>
    <row r="15635" spans="1:3" x14ac:dyDescent="0.25">
      <c r="A15635" s="85">
        <v>45665</v>
      </c>
      <c r="B15635" s="87" t="s">
        <v>532</v>
      </c>
      <c r="C15635" s="2">
        <v>2</v>
      </c>
    </row>
    <row r="15636" spans="1:3" ht="22.5" x14ac:dyDescent="0.25">
      <c r="A15636" s="85">
        <v>45665</v>
      </c>
      <c r="B15636" s="86" t="s">
        <v>491</v>
      </c>
      <c r="C15636" s="2"/>
    </row>
    <row r="15637" spans="1:3" ht="22.5" x14ac:dyDescent="0.25">
      <c r="A15637" s="85">
        <v>45665</v>
      </c>
      <c r="B15637" s="87" t="s">
        <v>533</v>
      </c>
      <c r="C15637" s="2">
        <v>2</v>
      </c>
    </row>
    <row r="15638" spans="1:3" x14ac:dyDescent="0.25">
      <c r="A15638" s="85">
        <v>45665</v>
      </c>
      <c r="B15638" s="86" t="s">
        <v>513</v>
      </c>
      <c r="C15638" s="2">
        <v>1</v>
      </c>
    </row>
    <row r="15639" spans="1:3" x14ac:dyDescent="0.25">
      <c r="A15639" s="85">
        <v>45665</v>
      </c>
      <c r="B15639" s="86" t="s">
        <v>420</v>
      </c>
      <c r="C15639" s="2">
        <v>2</v>
      </c>
    </row>
    <row r="15640" spans="1:3" ht="22.5" x14ac:dyDescent="0.25">
      <c r="A15640" s="85">
        <v>45665</v>
      </c>
      <c r="B15640" s="87" t="s">
        <v>500</v>
      </c>
      <c r="C15640" s="2">
        <v>2</v>
      </c>
    </row>
    <row r="15641" spans="1:3" ht="22.5" x14ac:dyDescent="0.25">
      <c r="A15641" s="85">
        <v>45665</v>
      </c>
      <c r="B15641" s="87" t="s">
        <v>572</v>
      </c>
      <c r="C15641" s="2">
        <v>1</v>
      </c>
    </row>
    <row r="15642" spans="1:3" ht="22.5" x14ac:dyDescent="0.25">
      <c r="A15642" s="85">
        <v>45665</v>
      </c>
      <c r="B15642" s="86" t="s">
        <v>557</v>
      </c>
      <c r="C15642" s="2">
        <v>2</v>
      </c>
    </row>
    <row r="15643" spans="1:3" ht="22.5" x14ac:dyDescent="0.25">
      <c r="A15643" s="85">
        <v>45665</v>
      </c>
      <c r="B15643" s="87" t="s">
        <v>512</v>
      </c>
      <c r="C15643" s="2">
        <v>2</v>
      </c>
    </row>
    <row r="15644" spans="1:3" ht="22.5" x14ac:dyDescent="0.25">
      <c r="A15644" s="85">
        <v>45665</v>
      </c>
      <c r="B15644" s="87" t="s">
        <v>503</v>
      </c>
      <c r="C15644" s="2">
        <v>2</v>
      </c>
    </row>
    <row r="15645" spans="1:3" x14ac:dyDescent="0.25">
      <c r="A15645" s="85">
        <v>45665</v>
      </c>
      <c r="B15645" s="87" t="s">
        <v>562</v>
      </c>
      <c r="C15645" s="2">
        <v>1</v>
      </c>
    </row>
    <row r="15646" spans="1:3" ht="22.5" x14ac:dyDescent="0.25">
      <c r="A15646" s="85">
        <v>45665</v>
      </c>
      <c r="B15646" s="87" t="s">
        <v>549</v>
      </c>
      <c r="C15646" s="2"/>
    </row>
    <row r="15647" spans="1:3" ht="22.5" x14ac:dyDescent="0.25">
      <c r="A15647" s="85">
        <v>45665</v>
      </c>
      <c r="B15647" s="86" t="s">
        <v>510</v>
      </c>
      <c r="C15647" s="2">
        <v>2</v>
      </c>
    </row>
    <row r="15648" spans="1:3" x14ac:dyDescent="0.25">
      <c r="A15648" s="85">
        <v>45665</v>
      </c>
      <c r="B15648" s="87" t="s">
        <v>519</v>
      </c>
      <c r="C15648" s="2">
        <v>2</v>
      </c>
    </row>
    <row r="15649" spans="1:3" x14ac:dyDescent="0.25">
      <c r="A15649" s="85">
        <v>45665</v>
      </c>
      <c r="B15649" s="86" t="s">
        <v>518</v>
      </c>
      <c r="C15649" s="2">
        <v>2</v>
      </c>
    </row>
    <row r="15650" spans="1:3" ht="22.5" x14ac:dyDescent="0.25">
      <c r="A15650" s="85">
        <v>45665</v>
      </c>
      <c r="B15650" s="87" t="s">
        <v>555</v>
      </c>
      <c r="C15650" s="2">
        <v>2</v>
      </c>
    </row>
    <row r="15651" spans="1:3" ht="22.5" x14ac:dyDescent="0.25">
      <c r="A15651" s="85">
        <v>45665</v>
      </c>
      <c r="B15651" s="87" t="s">
        <v>505</v>
      </c>
      <c r="C15651" s="2">
        <v>2</v>
      </c>
    </row>
    <row r="15652" spans="1:3" ht="22.5" x14ac:dyDescent="0.25">
      <c r="A15652" s="85">
        <v>45665</v>
      </c>
      <c r="B15652" s="86" t="s">
        <v>560</v>
      </c>
      <c r="C15652" s="2">
        <v>2</v>
      </c>
    </row>
    <row r="15653" spans="1:3" x14ac:dyDescent="0.25">
      <c r="A15653" s="85">
        <v>45665</v>
      </c>
      <c r="B15653" s="87" t="s">
        <v>516</v>
      </c>
      <c r="C15653" s="2">
        <v>2</v>
      </c>
    </row>
    <row r="15654" spans="1:3" x14ac:dyDescent="0.25">
      <c r="A15654" s="85">
        <v>45665</v>
      </c>
      <c r="B15654" s="86" t="s">
        <v>520</v>
      </c>
      <c r="C15654" s="2"/>
    </row>
    <row r="15655" spans="1:3" ht="22.5" x14ac:dyDescent="0.25">
      <c r="A15655" s="85">
        <v>45665</v>
      </c>
      <c r="B15655" s="87" t="s">
        <v>559</v>
      </c>
      <c r="C15655" s="2">
        <v>2</v>
      </c>
    </row>
    <row r="15656" spans="1:3" ht="22.5" x14ac:dyDescent="0.25">
      <c r="A15656" s="85">
        <v>45665</v>
      </c>
      <c r="B15656" s="86" t="s">
        <v>522</v>
      </c>
      <c r="C15656" s="2">
        <v>2</v>
      </c>
    </row>
    <row r="15657" spans="1:3" ht="22.5" x14ac:dyDescent="0.25">
      <c r="A15657" s="85">
        <v>45665</v>
      </c>
      <c r="B15657" s="86" t="s">
        <v>523</v>
      </c>
      <c r="C15657" s="2">
        <v>2</v>
      </c>
    </row>
    <row r="15658" spans="1:3" x14ac:dyDescent="0.25">
      <c r="A15658" s="85">
        <v>45665</v>
      </c>
      <c r="B15658" s="86" t="s">
        <v>564</v>
      </c>
      <c r="C15658" s="2">
        <v>1</v>
      </c>
    </row>
    <row r="15659" spans="1:3" ht="22.5" x14ac:dyDescent="0.25">
      <c r="A15659" s="85">
        <v>45665</v>
      </c>
      <c r="B15659" s="86" t="s">
        <v>529</v>
      </c>
      <c r="C15659" s="2">
        <v>2</v>
      </c>
    </row>
    <row r="15660" spans="1:3" ht="22.5" x14ac:dyDescent="0.25">
      <c r="A15660" s="85">
        <v>45665</v>
      </c>
      <c r="B15660" s="87" t="s">
        <v>504</v>
      </c>
      <c r="C15660" s="2"/>
    </row>
    <row r="15661" spans="1:3" ht="22.5" x14ac:dyDescent="0.25">
      <c r="A15661" s="85">
        <v>45665</v>
      </c>
      <c r="B15661" s="87" t="s">
        <v>517</v>
      </c>
      <c r="C15661" s="2">
        <v>2</v>
      </c>
    </row>
    <row r="15662" spans="1:3" x14ac:dyDescent="0.25">
      <c r="A15662" s="85">
        <v>45665</v>
      </c>
      <c r="B15662" s="86" t="s">
        <v>527</v>
      </c>
      <c r="C15662" s="2">
        <v>2</v>
      </c>
    </row>
    <row r="15663" spans="1:3" ht="22.5" x14ac:dyDescent="0.25">
      <c r="A15663" s="85">
        <v>45665</v>
      </c>
      <c r="B15663" s="86" t="s">
        <v>427</v>
      </c>
      <c r="C15663" s="2">
        <v>2</v>
      </c>
    </row>
    <row r="15664" spans="1:3" x14ac:dyDescent="0.25">
      <c r="A15664" s="85">
        <v>45665</v>
      </c>
      <c r="B15664" s="86" t="s">
        <v>507</v>
      </c>
      <c r="C15664" s="2">
        <v>2</v>
      </c>
    </row>
    <row r="15665" spans="1:3" ht="22.5" x14ac:dyDescent="0.25">
      <c r="A15665" s="85">
        <v>45665</v>
      </c>
      <c r="B15665" s="86" t="s">
        <v>530</v>
      </c>
      <c r="C15665" s="2">
        <v>2</v>
      </c>
    </row>
    <row r="15666" spans="1:3" x14ac:dyDescent="0.25">
      <c r="A15666" s="85">
        <v>45665</v>
      </c>
      <c r="B15666" s="86" t="s">
        <v>561</v>
      </c>
      <c r="C15666" s="2">
        <v>2</v>
      </c>
    </row>
    <row r="15667" spans="1:3" ht="22.5" x14ac:dyDescent="0.25">
      <c r="A15667" s="85">
        <v>45665</v>
      </c>
      <c r="B15667" s="87" t="s">
        <v>526</v>
      </c>
      <c r="C15667" s="2">
        <v>2</v>
      </c>
    </row>
    <row r="15668" spans="1:3" ht="22.5" x14ac:dyDescent="0.25">
      <c r="A15668" s="85">
        <v>45665</v>
      </c>
      <c r="B15668" s="87" t="s">
        <v>521</v>
      </c>
      <c r="C15668" s="2">
        <v>2</v>
      </c>
    </row>
    <row r="15669" spans="1:3" ht="22.5" x14ac:dyDescent="0.25">
      <c r="A15669" s="85">
        <v>45665</v>
      </c>
      <c r="B15669" s="87" t="s">
        <v>531</v>
      </c>
      <c r="C15669" s="2">
        <v>2</v>
      </c>
    </row>
    <row r="15670" spans="1:3" ht="22.5" x14ac:dyDescent="0.25">
      <c r="A15670" s="85">
        <v>45665</v>
      </c>
      <c r="B15670" s="86" t="s">
        <v>395</v>
      </c>
      <c r="C15670" s="2"/>
    </row>
    <row r="15671" spans="1:3" ht="22.5" x14ac:dyDescent="0.25">
      <c r="A15671" s="85">
        <v>45665</v>
      </c>
      <c r="B15671" s="87" t="s">
        <v>577</v>
      </c>
      <c r="C15671" s="2">
        <v>2</v>
      </c>
    </row>
    <row r="15672" spans="1:3" ht="22.5" x14ac:dyDescent="0.25">
      <c r="A15672" s="85">
        <v>45665</v>
      </c>
      <c r="B15672" s="87" t="s">
        <v>539</v>
      </c>
      <c r="C15672" s="2">
        <v>2</v>
      </c>
    </row>
    <row r="15673" spans="1:3" ht="22.5" x14ac:dyDescent="0.25">
      <c r="A15673" s="85">
        <v>45665</v>
      </c>
      <c r="B15673" s="87" t="s">
        <v>501</v>
      </c>
      <c r="C15673" s="2">
        <v>2</v>
      </c>
    </row>
    <row r="15674" spans="1:3" ht="22.5" x14ac:dyDescent="0.25">
      <c r="A15674" s="85">
        <v>45665</v>
      </c>
      <c r="B15674" s="86" t="s">
        <v>540</v>
      </c>
      <c r="C15674" s="2">
        <v>2</v>
      </c>
    </row>
    <row r="15675" spans="1:3" x14ac:dyDescent="0.25">
      <c r="A15675" s="85">
        <v>45665</v>
      </c>
      <c r="B15675" s="87" t="s">
        <v>573</v>
      </c>
      <c r="C15675" s="2">
        <v>2</v>
      </c>
    </row>
    <row r="15676" spans="1:3" ht="22.5" x14ac:dyDescent="0.25">
      <c r="A15676" s="85">
        <v>45665</v>
      </c>
      <c r="B15676" s="86" t="s">
        <v>576</v>
      </c>
      <c r="C15676" s="2">
        <v>2</v>
      </c>
    </row>
    <row r="15677" spans="1:3" ht="22.5" x14ac:dyDescent="0.25">
      <c r="A15677" s="85">
        <v>45665</v>
      </c>
      <c r="B15677" s="86" t="s">
        <v>571</v>
      </c>
      <c r="C15677" s="2">
        <v>2</v>
      </c>
    </row>
    <row r="15678" spans="1:3" ht="22.5" x14ac:dyDescent="0.25">
      <c r="A15678" s="85">
        <v>45665</v>
      </c>
      <c r="B15678" s="86" t="s">
        <v>537</v>
      </c>
      <c r="C15678" s="2">
        <v>2</v>
      </c>
    </row>
    <row r="15679" spans="1:3" ht="22.5" x14ac:dyDescent="0.25">
      <c r="A15679" s="85">
        <v>45665</v>
      </c>
      <c r="B15679" s="87" t="s">
        <v>535</v>
      </c>
      <c r="C15679" s="2">
        <v>2</v>
      </c>
    </row>
    <row r="15680" spans="1:3" ht="22.5" x14ac:dyDescent="0.25">
      <c r="A15680" s="85">
        <v>45665</v>
      </c>
      <c r="B15680" s="87" t="s">
        <v>542</v>
      </c>
      <c r="C15680" s="2">
        <v>2</v>
      </c>
    </row>
    <row r="15681" spans="1:3" ht="22.5" x14ac:dyDescent="0.25">
      <c r="A15681" s="85">
        <v>45665</v>
      </c>
      <c r="B15681" s="86" t="s">
        <v>544</v>
      </c>
      <c r="C15681" s="2">
        <v>2</v>
      </c>
    </row>
    <row r="15682" spans="1:3" x14ac:dyDescent="0.25">
      <c r="A15682" s="85">
        <v>45665</v>
      </c>
      <c r="B15682" s="87" t="s">
        <v>536</v>
      </c>
      <c r="C15682" s="2">
        <v>2</v>
      </c>
    </row>
    <row r="15683" spans="1:3" ht="22.5" x14ac:dyDescent="0.25">
      <c r="A15683" s="85">
        <v>45665</v>
      </c>
      <c r="B15683" s="87" t="s">
        <v>543</v>
      </c>
      <c r="C15683" s="2">
        <v>2</v>
      </c>
    </row>
    <row r="15684" spans="1:3" ht="22.5" x14ac:dyDescent="0.25">
      <c r="A15684" s="85">
        <v>45665</v>
      </c>
      <c r="B15684" s="86" t="s">
        <v>563</v>
      </c>
      <c r="C15684" s="2">
        <v>2</v>
      </c>
    </row>
    <row r="15685" spans="1:3" x14ac:dyDescent="0.25">
      <c r="A15685" s="85">
        <v>45665</v>
      </c>
      <c r="B15685" s="87" t="s">
        <v>541</v>
      </c>
      <c r="C15685" s="2">
        <v>2</v>
      </c>
    </row>
    <row r="15686" spans="1:3" ht="22.5" x14ac:dyDescent="0.25">
      <c r="A15686" s="85">
        <v>45665</v>
      </c>
      <c r="B15686" s="86" t="s">
        <v>538</v>
      </c>
      <c r="C15686" s="2">
        <v>2</v>
      </c>
    </row>
    <row r="15687" spans="1:3" x14ac:dyDescent="0.25">
      <c r="A15687" s="85">
        <v>45666</v>
      </c>
      <c r="B15687" s="87" t="s">
        <v>497</v>
      </c>
      <c r="C15687" s="2">
        <v>1</v>
      </c>
    </row>
    <row r="15688" spans="1:3" ht="22.5" x14ac:dyDescent="0.25">
      <c r="A15688" s="85">
        <v>45666</v>
      </c>
      <c r="B15688" s="86" t="s">
        <v>508</v>
      </c>
      <c r="C15688" s="2"/>
    </row>
    <row r="15689" spans="1:3" ht="22.5" x14ac:dyDescent="0.25">
      <c r="A15689" s="85">
        <v>45666</v>
      </c>
      <c r="B15689" s="86" t="s">
        <v>493</v>
      </c>
      <c r="C15689" s="2">
        <v>2</v>
      </c>
    </row>
    <row r="15690" spans="1:3" ht="22.5" x14ac:dyDescent="0.25">
      <c r="A15690" s="85">
        <v>45666</v>
      </c>
      <c r="B15690" s="87" t="s">
        <v>433</v>
      </c>
      <c r="C15690" s="2"/>
    </row>
    <row r="15691" spans="1:3" x14ac:dyDescent="0.25">
      <c r="A15691" s="85">
        <v>45666</v>
      </c>
      <c r="B15691" s="87" t="s">
        <v>637</v>
      </c>
      <c r="C15691" s="2"/>
    </row>
    <row r="15692" spans="1:3" x14ac:dyDescent="0.25">
      <c r="A15692" s="85">
        <v>45666</v>
      </c>
      <c r="B15692" s="87" t="s">
        <v>494</v>
      </c>
      <c r="C15692" s="2"/>
    </row>
    <row r="15693" spans="1:3" ht="22.5" x14ac:dyDescent="0.25">
      <c r="A15693" s="85">
        <v>45666</v>
      </c>
      <c r="B15693" s="87" t="s">
        <v>565</v>
      </c>
      <c r="C15693" s="2"/>
    </row>
    <row r="15694" spans="1:3" ht="22.5" x14ac:dyDescent="0.25">
      <c r="A15694" s="85">
        <v>45666</v>
      </c>
      <c r="B15694" s="87" t="s">
        <v>548</v>
      </c>
      <c r="C15694" s="2">
        <v>2</v>
      </c>
    </row>
    <row r="15695" spans="1:3" ht="22.5" x14ac:dyDescent="0.25">
      <c r="A15695" s="85">
        <v>45666</v>
      </c>
      <c r="B15695" s="86" t="s">
        <v>533</v>
      </c>
      <c r="C15695" s="2">
        <v>2</v>
      </c>
    </row>
    <row r="15696" spans="1:3" ht="22.5" x14ac:dyDescent="0.25">
      <c r="A15696" s="85">
        <v>45666</v>
      </c>
      <c r="B15696" s="86" t="s">
        <v>492</v>
      </c>
      <c r="C15696" s="2">
        <v>2</v>
      </c>
    </row>
    <row r="15697" spans="1:3" x14ac:dyDescent="0.25">
      <c r="A15697" s="85">
        <v>45666</v>
      </c>
      <c r="B15697" s="86" t="s">
        <v>498</v>
      </c>
      <c r="C15697" s="2">
        <v>2</v>
      </c>
    </row>
    <row r="15698" spans="1:3" ht="22.5" x14ac:dyDescent="0.25">
      <c r="A15698" s="85">
        <v>45666</v>
      </c>
      <c r="B15698" s="87" t="s">
        <v>552</v>
      </c>
      <c r="C15698" s="2">
        <v>2</v>
      </c>
    </row>
    <row r="15699" spans="1:3" x14ac:dyDescent="0.25">
      <c r="A15699" s="85">
        <v>45666</v>
      </c>
      <c r="B15699" s="86" t="s">
        <v>495</v>
      </c>
      <c r="C15699" s="2"/>
    </row>
    <row r="15700" spans="1:3" x14ac:dyDescent="0.25">
      <c r="A15700" s="85">
        <v>45666</v>
      </c>
      <c r="B15700" s="86" t="s">
        <v>561</v>
      </c>
      <c r="C15700" s="2"/>
    </row>
    <row r="15701" spans="1:3" ht="22.5" x14ac:dyDescent="0.25">
      <c r="A15701" s="85">
        <v>45666</v>
      </c>
      <c r="B15701" s="86" t="s">
        <v>439</v>
      </c>
      <c r="C15701" s="2">
        <v>2</v>
      </c>
    </row>
    <row r="15702" spans="1:3" ht="22.5" x14ac:dyDescent="0.25">
      <c r="A15702" s="85">
        <v>45666</v>
      </c>
      <c r="B15702" s="87" t="s">
        <v>501</v>
      </c>
      <c r="C15702" s="2">
        <v>2</v>
      </c>
    </row>
    <row r="15703" spans="1:3" x14ac:dyDescent="0.25">
      <c r="A15703" s="85">
        <v>45666</v>
      </c>
      <c r="B15703" s="86" t="s">
        <v>520</v>
      </c>
      <c r="C15703" s="2"/>
    </row>
    <row r="15704" spans="1:3" ht="22.5" x14ac:dyDescent="0.25">
      <c r="A15704" s="85">
        <v>45666</v>
      </c>
      <c r="B15704" s="87" t="s">
        <v>515</v>
      </c>
      <c r="C15704" s="2">
        <v>2</v>
      </c>
    </row>
    <row r="15705" spans="1:3" ht="22.5" x14ac:dyDescent="0.25">
      <c r="A15705" s="85">
        <v>45666</v>
      </c>
      <c r="B15705" s="86" t="s">
        <v>490</v>
      </c>
      <c r="C15705" s="2">
        <v>2</v>
      </c>
    </row>
    <row r="15706" spans="1:3" ht="22.5" x14ac:dyDescent="0.25">
      <c r="A15706" s="85">
        <v>45666</v>
      </c>
      <c r="B15706" s="86" t="s">
        <v>551</v>
      </c>
      <c r="C15706" s="2">
        <v>2</v>
      </c>
    </row>
    <row r="15707" spans="1:3" ht="22.5" x14ac:dyDescent="0.25">
      <c r="A15707" s="85">
        <v>45666</v>
      </c>
      <c r="B15707" s="86" t="s">
        <v>504</v>
      </c>
      <c r="C15707" s="2"/>
    </row>
    <row r="15708" spans="1:3" x14ac:dyDescent="0.25">
      <c r="A15708" s="85">
        <v>45666</v>
      </c>
      <c r="B15708" s="86" t="s">
        <v>420</v>
      </c>
      <c r="C15708" s="2">
        <v>2</v>
      </c>
    </row>
    <row r="15709" spans="1:3" ht="22.5" x14ac:dyDescent="0.25">
      <c r="A15709" s="85">
        <v>45666</v>
      </c>
      <c r="B15709" s="86" t="s">
        <v>528</v>
      </c>
      <c r="C15709" s="2">
        <v>2</v>
      </c>
    </row>
    <row r="15710" spans="1:3" ht="22.5" x14ac:dyDescent="0.25">
      <c r="A15710" s="85">
        <v>45666</v>
      </c>
      <c r="B15710" s="87" t="s">
        <v>503</v>
      </c>
      <c r="C15710" s="2"/>
    </row>
    <row r="15711" spans="1:3" x14ac:dyDescent="0.25">
      <c r="A15711" s="85">
        <v>45666</v>
      </c>
      <c r="B15711" s="87" t="s">
        <v>506</v>
      </c>
      <c r="C15711" s="2">
        <v>1</v>
      </c>
    </row>
    <row r="15712" spans="1:3" ht="22.5" x14ac:dyDescent="0.25">
      <c r="A15712" s="85">
        <v>45666</v>
      </c>
      <c r="B15712" s="87" t="s">
        <v>491</v>
      </c>
      <c r="C15712" s="2"/>
    </row>
    <row r="15713" spans="1:3" x14ac:dyDescent="0.25">
      <c r="A15713" s="85">
        <v>45666</v>
      </c>
      <c r="B15713" s="87" t="s">
        <v>564</v>
      </c>
      <c r="C15713" s="2">
        <v>1</v>
      </c>
    </row>
    <row r="15714" spans="1:3" x14ac:dyDescent="0.25">
      <c r="A15714" s="85">
        <v>45666</v>
      </c>
      <c r="B15714" s="87" t="s">
        <v>525</v>
      </c>
      <c r="C15714" s="2">
        <v>1</v>
      </c>
    </row>
    <row r="15715" spans="1:3" ht="22.5" x14ac:dyDescent="0.25">
      <c r="A15715" s="85">
        <v>45666</v>
      </c>
      <c r="B15715" s="87" t="s">
        <v>557</v>
      </c>
      <c r="C15715" s="2">
        <v>2</v>
      </c>
    </row>
    <row r="15716" spans="1:3" x14ac:dyDescent="0.25">
      <c r="A15716" s="85">
        <v>45666</v>
      </c>
      <c r="B15716" s="86" t="s">
        <v>516</v>
      </c>
      <c r="C15716" s="2">
        <v>2</v>
      </c>
    </row>
    <row r="15717" spans="1:3" ht="22.5" x14ac:dyDescent="0.25">
      <c r="A15717" s="85">
        <v>45666</v>
      </c>
      <c r="B15717" s="86" t="s">
        <v>395</v>
      </c>
      <c r="C15717" s="2"/>
    </row>
    <row r="15718" spans="1:3" ht="22.5" x14ac:dyDescent="0.25">
      <c r="A15718" s="85">
        <v>45666</v>
      </c>
      <c r="B15718" s="87" t="s">
        <v>510</v>
      </c>
      <c r="C15718" s="2">
        <v>2</v>
      </c>
    </row>
    <row r="15719" spans="1:3" x14ac:dyDescent="0.25">
      <c r="A15719" s="85">
        <v>45666</v>
      </c>
      <c r="B15719" s="87" t="s">
        <v>507</v>
      </c>
      <c r="C15719" s="2">
        <v>2</v>
      </c>
    </row>
    <row r="15720" spans="1:3" ht="22.5" x14ac:dyDescent="0.25">
      <c r="A15720" s="85">
        <v>45666</v>
      </c>
      <c r="B15720" s="86" t="s">
        <v>549</v>
      </c>
      <c r="C15720" s="2">
        <v>1</v>
      </c>
    </row>
    <row r="15721" spans="1:3" x14ac:dyDescent="0.25">
      <c r="A15721" s="85">
        <v>45666</v>
      </c>
      <c r="B15721" s="87" t="s">
        <v>502</v>
      </c>
      <c r="C15721" s="2">
        <v>2</v>
      </c>
    </row>
    <row r="15722" spans="1:3" x14ac:dyDescent="0.25">
      <c r="A15722" s="85">
        <v>45666</v>
      </c>
      <c r="B15722" s="87" t="s">
        <v>519</v>
      </c>
      <c r="C15722" s="2">
        <v>2</v>
      </c>
    </row>
    <row r="15723" spans="1:3" ht="22.5" x14ac:dyDescent="0.25">
      <c r="A15723" s="85">
        <v>45666</v>
      </c>
      <c r="B15723" s="87" t="s">
        <v>559</v>
      </c>
      <c r="C15723" s="2">
        <v>2</v>
      </c>
    </row>
    <row r="15724" spans="1:3" ht="22.5" x14ac:dyDescent="0.25">
      <c r="A15724" s="85">
        <v>45666</v>
      </c>
      <c r="B15724" s="86" t="s">
        <v>512</v>
      </c>
      <c r="C15724" s="2">
        <v>2</v>
      </c>
    </row>
    <row r="15725" spans="1:3" ht="22.5" x14ac:dyDescent="0.25">
      <c r="A15725" s="85">
        <v>45666</v>
      </c>
      <c r="B15725" s="87" t="s">
        <v>427</v>
      </c>
      <c r="C15725" s="2">
        <v>2</v>
      </c>
    </row>
    <row r="15726" spans="1:3" ht="22.5" x14ac:dyDescent="0.25">
      <c r="A15726" s="85">
        <v>45666</v>
      </c>
      <c r="B15726" s="86" t="s">
        <v>555</v>
      </c>
      <c r="C15726" s="2">
        <v>2</v>
      </c>
    </row>
    <row r="15727" spans="1:3" ht="22.5" x14ac:dyDescent="0.25">
      <c r="A15727" s="85">
        <v>45666</v>
      </c>
      <c r="B15727" s="87" t="s">
        <v>505</v>
      </c>
      <c r="C15727" s="2">
        <v>2</v>
      </c>
    </row>
    <row r="15728" spans="1:3" ht="22.5" x14ac:dyDescent="0.25">
      <c r="A15728" s="85">
        <v>45666</v>
      </c>
      <c r="B15728" s="86" t="s">
        <v>521</v>
      </c>
      <c r="C15728" s="2">
        <v>2</v>
      </c>
    </row>
    <row r="15729" spans="1:3" ht="22.5" x14ac:dyDescent="0.25">
      <c r="A15729" s="85">
        <v>45666</v>
      </c>
      <c r="B15729" s="86" t="s">
        <v>523</v>
      </c>
      <c r="C15729" s="2">
        <v>2</v>
      </c>
    </row>
    <row r="15730" spans="1:3" ht="22.5" x14ac:dyDescent="0.25">
      <c r="A15730" s="85">
        <v>45666</v>
      </c>
      <c r="B15730" s="86" t="s">
        <v>517</v>
      </c>
      <c r="C15730" s="2">
        <v>2</v>
      </c>
    </row>
    <row r="15731" spans="1:3" x14ac:dyDescent="0.25">
      <c r="A15731" s="85">
        <v>45666</v>
      </c>
      <c r="B15731" s="87" t="s">
        <v>527</v>
      </c>
      <c r="C15731" s="2">
        <v>2</v>
      </c>
    </row>
    <row r="15732" spans="1:3" ht="22.5" x14ac:dyDescent="0.25">
      <c r="A15732" s="85">
        <v>45666</v>
      </c>
      <c r="B15732" s="86" t="s">
        <v>531</v>
      </c>
      <c r="C15732" s="2">
        <v>2</v>
      </c>
    </row>
    <row r="15733" spans="1:3" ht="22.5" x14ac:dyDescent="0.25">
      <c r="A15733" s="85">
        <v>45666</v>
      </c>
      <c r="B15733" s="86" t="s">
        <v>526</v>
      </c>
      <c r="C15733" s="2">
        <v>2</v>
      </c>
    </row>
    <row r="15734" spans="1:3" x14ac:dyDescent="0.25">
      <c r="A15734" s="85">
        <v>45666</v>
      </c>
      <c r="B15734" s="86" t="s">
        <v>518</v>
      </c>
      <c r="C15734" s="2">
        <v>2</v>
      </c>
    </row>
    <row r="15735" spans="1:3" x14ac:dyDescent="0.25">
      <c r="A15735" s="85">
        <v>45666</v>
      </c>
      <c r="B15735" s="86" t="s">
        <v>532</v>
      </c>
      <c r="C15735" s="2">
        <v>2</v>
      </c>
    </row>
    <row r="15736" spans="1:3" ht="22.5" x14ac:dyDescent="0.25">
      <c r="A15736" s="85">
        <v>45666</v>
      </c>
      <c r="B15736" s="86" t="s">
        <v>577</v>
      </c>
      <c r="C15736" s="2">
        <v>2</v>
      </c>
    </row>
    <row r="15737" spans="1:3" ht="22.5" x14ac:dyDescent="0.25">
      <c r="A15737" s="85">
        <v>45666</v>
      </c>
      <c r="B15737" s="86" t="s">
        <v>530</v>
      </c>
      <c r="C15737" s="2">
        <v>2</v>
      </c>
    </row>
    <row r="15738" spans="1:3" ht="22.5" x14ac:dyDescent="0.25">
      <c r="A15738" s="85">
        <v>45666</v>
      </c>
      <c r="B15738" s="86" t="s">
        <v>539</v>
      </c>
      <c r="C15738" s="2">
        <v>2</v>
      </c>
    </row>
    <row r="15739" spans="1:3" ht="22.5" x14ac:dyDescent="0.25">
      <c r="A15739" s="85">
        <v>45666</v>
      </c>
      <c r="B15739" s="86" t="s">
        <v>529</v>
      </c>
      <c r="C15739" s="2">
        <v>2</v>
      </c>
    </row>
    <row r="15740" spans="1:3" ht="22.5" x14ac:dyDescent="0.25">
      <c r="A15740" s="85">
        <v>45666</v>
      </c>
      <c r="B15740" s="87" t="s">
        <v>535</v>
      </c>
      <c r="C15740" s="2">
        <v>2</v>
      </c>
    </row>
    <row r="15741" spans="1:3" ht="22.5" x14ac:dyDescent="0.25">
      <c r="A15741" s="85">
        <v>45666</v>
      </c>
      <c r="B15741" s="87" t="s">
        <v>576</v>
      </c>
      <c r="C15741" s="2">
        <v>2</v>
      </c>
    </row>
    <row r="15742" spans="1:3" x14ac:dyDescent="0.25">
      <c r="A15742" s="85">
        <v>45666</v>
      </c>
      <c r="B15742" s="86" t="s">
        <v>573</v>
      </c>
      <c r="C15742" s="2">
        <v>2</v>
      </c>
    </row>
    <row r="15743" spans="1:3" x14ac:dyDescent="0.25">
      <c r="A15743" s="85">
        <v>45666</v>
      </c>
      <c r="B15743" s="87" t="s">
        <v>562</v>
      </c>
      <c r="C15743" s="2">
        <v>2</v>
      </c>
    </row>
    <row r="15744" spans="1:3" ht="22.5" x14ac:dyDescent="0.25">
      <c r="A15744" s="85">
        <v>45666</v>
      </c>
      <c r="B15744" s="87" t="s">
        <v>544</v>
      </c>
      <c r="C15744" s="2">
        <v>2</v>
      </c>
    </row>
    <row r="15745" spans="1:3" ht="22.5" x14ac:dyDescent="0.25">
      <c r="A15745" s="85">
        <v>45666</v>
      </c>
      <c r="B15745" s="87" t="s">
        <v>522</v>
      </c>
      <c r="C15745" s="2">
        <v>2</v>
      </c>
    </row>
    <row r="15746" spans="1:3" x14ac:dyDescent="0.25">
      <c r="A15746" s="85">
        <v>45666</v>
      </c>
      <c r="B15746" s="87" t="s">
        <v>541</v>
      </c>
      <c r="C15746" s="2">
        <v>2</v>
      </c>
    </row>
    <row r="15747" spans="1:3" x14ac:dyDescent="0.25">
      <c r="A15747" s="85">
        <v>45666</v>
      </c>
      <c r="B15747" s="86" t="s">
        <v>536</v>
      </c>
      <c r="C15747" s="2">
        <v>2</v>
      </c>
    </row>
    <row r="15748" spans="1:3" ht="22.5" x14ac:dyDescent="0.25">
      <c r="A15748" s="85">
        <v>45666</v>
      </c>
      <c r="B15748" s="86" t="s">
        <v>568</v>
      </c>
      <c r="C15748" s="2">
        <v>2</v>
      </c>
    </row>
    <row r="15749" spans="1:3" ht="22.5" x14ac:dyDescent="0.25">
      <c r="A15749" s="85">
        <v>45666</v>
      </c>
      <c r="B15749" s="87" t="s">
        <v>540</v>
      </c>
      <c r="C15749" s="2">
        <v>2</v>
      </c>
    </row>
    <row r="15750" spans="1:3" ht="22.5" x14ac:dyDescent="0.25">
      <c r="A15750" s="85">
        <v>45666</v>
      </c>
      <c r="B15750" s="87" t="s">
        <v>563</v>
      </c>
      <c r="C15750" s="2">
        <v>2</v>
      </c>
    </row>
    <row r="15751" spans="1:3" ht="22.5" x14ac:dyDescent="0.25">
      <c r="A15751" s="85">
        <v>45666</v>
      </c>
      <c r="B15751" s="87" t="s">
        <v>542</v>
      </c>
      <c r="C15751" s="2">
        <v>2</v>
      </c>
    </row>
    <row r="15752" spans="1:3" ht="22.5" x14ac:dyDescent="0.25">
      <c r="A15752" s="85">
        <v>45666</v>
      </c>
      <c r="B15752" s="86" t="s">
        <v>537</v>
      </c>
      <c r="C15752" s="2">
        <v>2</v>
      </c>
    </row>
    <row r="15753" spans="1:3" ht="22.5" x14ac:dyDescent="0.25">
      <c r="A15753" s="85">
        <v>45666</v>
      </c>
      <c r="B15753" s="86" t="s">
        <v>543</v>
      </c>
      <c r="C15753" s="2">
        <v>2</v>
      </c>
    </row>
    <row r="15754" spans="1:3" ht="22.5" x14ac:dyDescent="0.25">
      <c r="A15754" s="85">
        <v>45666</v>
      </c>
      <c r="B15754" s="87" t="s">
        <v>571</v>
      </c>
      <c r="C15754" s="2">
        <v>2</v>
      </c>
    </row>
    <row r="15755" spans="1:3" x14ac:dyDescent="0.25">
      <c r="A15755" s="85">
        <v>45666</v>
      </c>
      <c r="B15755" s="87" t="s">
        <v>547</v>
      </c>
      <c r="C15755" s="2">
        <v>2</v>
      </c>
    </row>
    <row r="15756" spans="1:3" ht="22.5" x14ac:dyDescent="0.25">
      <c r="A15756" s="85">
        <v>45666</v>
      </c>
      <c r="B15756" s="87" t="s">
        <v>538</v>
      </c>
      <c r="C15756" s="2">
        <v>2</v>
      </c>
    </row>
    <row r="15757" spans="1:3" ht="22.5" x14ac:dyDescent="0.25">
      <c r="A15757" s="85">
        <v>45667</v>
      </c>
      <c r="B15757" s="87" t="s">
        <v>581</v>
      </c>
      <c r="C15757" s="2"/>
    </row>
    <row r="15758" spans="1:3" x14ac:dyDescent="0.25">
      <c r="A15758" s="85">
        <v>45667</v>
      </c>
      <c r="B15758" s="86" t="s">
        <v>498</v>
      </c>
      <c r="C15758" s="2">
        <v>2</v>
      </c>
    </row>
    <row r="15759" spans="1:3" x14ac:dyDescent="0.25">
      <c r="A15759" s="85">
        <v>45667</v>
      </c>
      <c r="B15759" s="87" t="s">
        <v>497</v>
      </c>
      <c r="C15759" s="2">
        <v>2</v>
      </c>
    </row>
    <row r="15760" spans="1:3" ht="22.5" x14ac:dyDescent="0.25">
      <c r="A15760" s="85">
        <v>45667</v>
      </c>
      <c r="B15760" s="86" t="s">
        <v>493</v>
      </c>
      <c r="C15760" s="2">
        <v>2</v>
      </c>
    </row>
    <row r="15761" spans="1:3" ht="22.5" x14ac:dyDescent="0.25">
      <c r="A15761" s="85">
        <v>45667</v>
      </c>
      <c r="B15761" s="87" t="s">
        <v>565</v>
      </c>
      <c r="C15761" s="2"/>
    </row>
    <row r="15762" spans="1:3" ht="22.5" x14ac:dyDescent="0.25">
      <c r="A15762" s="85">
        <v>45667</v>
      </c>
      <c r="B15762" s="87" t="s">
        <v>491</v>
      </c>
      <c r="C15762" s="2"/>
    </row>
    <row r="15763" spans="1:3" ht="22.5" x14ac:dyDescent="0.25">
      <c r="A15763" s="85">
        <v>45667</v>
      </c>
      <c r="B15763" s="87" t="s">
        <v>552</v>
      </c>
      <c r="C15763" s="2">
        <v>2</v>
      </c>
    </row>
    <row r="15764" spans="1:3" x14ac:dyDescent="0.25">
      <c r="A15764" s="85">
        <v>45667</v>
      </c>
      <c r="B15764" s="86" t="s">
        <v>494</v>
      </c>
      <c r="C15764" s="2"/>
    </row>
    <row r="15765" spans="1:3" ht="22.5" x14ac:dyDescent="0.25">
      <c r="A15765" s="85">
        <v>45667</v>
      </c>
      <c r="B15765" s="86" t="s">
        <v>515</v>
      </c>
      <c r="C15765" s="2">
        <v>2</v>
      </c>
    </row>
    <row r="15766" spans="1:3" x14ac:dyDescent="0.25">
      <c r="A15766" s="85">
        <v>45667</v>
      </c>
      <c r="B15766" s="86" t="s">
        <v>520</v>
      </c>
      <c r="C15766" s="2"/>
    </row>
    <row r="15767" spans="1:3" x14ac:dyDescent="0.25">
      <c r="A15767" s="85">
        <v>45667</v>
      </c>
      <c r="B15767" s="86" t="s">
        <v>570</v>
      </c>
      <c r="C15767" s="2">
        <v>1</v>
      </c>
    </row>
    <row r="15768" spans="1:3" x14ac:dyDescent="0.25">
      <c r="A15768" s="85">
        <v>45667</v>
      </c>
      <c r="B15768" s="87" t="s">
        <v>519</v>
      </c>
      <c r="C15768" s="2">
        <v>1</v>
      </c>
    </row>
    <row r="15769" spans="1:3" ht="22.5" x14ac:dyDescent="0.25">
      <c r="A15769" s="85">
        <v>45667</v>
      </c>
      <c r="B15769" s="87" t="s">
        <v>557</v>
      </c>
      <c r="C15769" s="2">
        <v>2</v>
      </c>
    </row>
    <row r="15770" spans="1:3" ht="22.5" x14ac:dyDescent="0.25">
      <c r="A15770" s="85">
        <v>45667</v>
      </c>
      <c r="B15770" s="86" t="s">
        <v>549</v>
      </c>
      <c r="C15770" s="2">
        <v>1</v>
      </c>
    </row>
    <row r="15771" spans="1:3" x14ac:dyDescent="0.25">
      <c r="A15771" s="85">
        <v>45667</v>
      </c>
      <c r="B15771" s="86" t="s">
        <v>420</v>
      </c>
      <c r="C15771" s="2">
        <v>2</v>
      </c>
    </row>
    <row r="15772" spans="1:3" ht="22.5" x14ac:dyDescent="0.25">
      <c r="A15772" s="85">
        <v>45667</v>
      </c>
      <c r="B15772" s="87" t="s">
        <v>522</v>
      </c>
      <c r="C15772" s="2">
        <v>1</v>
      </c>
    </row>
    <row r="15773" spans="1:3" ht="22.5" x14ac:dyDescent="0.25">
      <c r="A15773" s="85">
        <v>45667</v>
      </c>
      <c r="B15773" s="86" t="s">
        <v>500</v>
      </c>
      <c r="C15773" s="2">
        <v>2</v>
      </c>
    </row>
    <row r="15774" spans="1:3" ht="22.5" x14ac:dyDescent="0.25">
      <c r="A15774" s="85">
        <v>45667</v>
      </c>
      <c r="B15774" s="87" t="s">
        <v>533</v>
      </c>
      <c r="C15774" s="2">
        <v>2</v>
      </c>
    </row>
    <row r="15775" spans="1:3" x14ac:dyDescent="0.25">
      <c r="A15775" s="85">
        <v>45667</v>
      </c>
      <c r="B15775" s="86" t="s">
        <v>507</v>
      </c>
      <c r="C15775" s="2">
        <v>2</v>
      </c>
    </row>
    <row r="15776" spans="1:3" ht="22.5" x14ac:dyDescent="0.25">
      <c r="A15776" s="85">
        <v>45667</v>
      </c>
      <c r="B15776" s="86" t="s">
        <v>395</v>
      </c>
      <c r="C15776" s="2"/>
    </row>
    <row r="15777" spans="1:3" ht="22.5" x14ac:dyDescent="0.25">
      <c r="A15777" s="85">
        <v>45667</v>
      </c>
      <c r="B15777" s="86" t="s">
        <v>512</v>
      </c>
      <c r="C15777" s="2">
        <v>2</v>
      </c>
    </row>
    <row r="15778" spans="1:3" x14ac:dyDescent="0.25">
      <c r="A15778" s="85">
        <v>45667</v>
      </c>
      <c r="B15778" s="86" t="s">
        <v>516</v>
      </c>
      <c r="C15778" s="2">
        <v>2</v>
      </c>
    </row>
    <row r="15779" spans="1:3" x14ac:dyDescent="0.25">
      <c r="A15779" s="85">
        <v>45667</v>
      </c>
      <c r="B15779" s="87" t="s">
        <v>506</v>
      </c>
      <c r="C15779" s="2">
        <v>1</v>
      </c>
    </row>
    <row r="15780" spans="1:3" x14ac:dyDescent="0.25">
      <c r="A15780" s="85">
        <v>45667</v>
      </c>
      <c r="B15780" s="86" t="s">
        <v>518</v>
      </c>
      <c r="C15780" s="2">
        <v>2</v>
      </c>
    </row>
    <row r="15781" spans="1:3" ht="22.5" x14ac:dyDescent="0.25">
      <c r="A15781" s="85">
        <v>45667</v>
      </c>
      <c r="B15781" s="87" t="s">
        <v>548</v>
      </c>
      <c r="C15781" s="2">
        <v>2</v>
      </c>
    </row>
    <row r="15782" spans="1:3" ht="22.5" x14ac:dyDescent="0.25">
      <c r="A15782" s="85">
        <v>45667</v>
      </c>
      <c r="B15782" s="87" t="s">
        <v>529</v>
      </c>
      <c r="C15782" s="2">
        <v>2</v>
      </c>
    </row>
    <row r="15783" spans="1:3" ht="22.5" x14ac:dyDescent="0.25">
      <c r="A15783" s="85">
        <v>45667</v>
      </c>
      <c r="B15783" s="86" t="s">
        <v>505</v>
      </c>
      <c r="C15783" s="2">
        <v>2</v>
      </c>
    </row>
    <row r="15784" spans="1:3" ht="22.5" x14ac:dyDescent="0.25">
      <c r="A15784" s="85">
        <v>45667</v>
      </c>
      <c r="B15784" s="86" t="s">
        <v>517</v>
      </c>
      <c r="C15784" s="2">
        <v>2</v>
      </c>
    </row>
    <row r="15785" spans="1:3" ht="22.5" x14ac:dyDescent="0.25">
      <c r="A15785" s="85">
        <v>45667</v>
      </c>
      <c r="B15785" s="86" t="s">
        <v>528</v>
      </c>
      <c r="C15785" s="2">
        <v>2</v>
      </c>
    </row>
    <row r="15786" spans="1:3" ht="22.5" x14ac:dyDescent="0.25">
      <c r="A15786" s="85">
        <v>45667</v>
      </c>
      <c r="B15786" s="86" t="s">
        <v>526</v>
      </c>
      <c r="C15786" s="2">
        <v>2</v>
      </c>
    </row>
    <row r="15787" spans="1:3" x14ac:dyDescent="0.25">
      <c r="A15787" s="85">
        <v>45667</v>
      </c>
      <c r="B15787" s="87" t="s">
        <v>532</v>
      </c>
      <c r="C15787" s="2">
        <v>2</v>
      </c>
    </row>
    <row r="15788" spans="1:3" x14ac:dyDescent="0.25">
      <c r="A15788" s="85">
        <v>45667</v>
      </c>
      <c r="B15788" s="87" t="s">
        <v>527</v>
      </c>
      <c r="C15788" s="2">
        <v>2</v>
      </c>
    </row>
    <row r="15789" spans="1:3" ht="22.5" x14ac:dyDescent="0.25">
      <c r="A15789" s="85">
        <v>45667</v>
      </c>
      <c r="B15789" s="86" t="s">
        <v>556</v>
      </c>
      <c r="C15789" s="2">
        <v>2</v>
      </c>
    </row>
    <row r="15790" spans="1:3" ht="22.5" x14ac:dyDescent="0.25">
      <c r="A15790" s="85">
        <v>45667</v>
      </c>
      <c r="B15790" s="87" t="s">
        <v>531</v>
      </c>
      <c r="C15790" s="2">
        <v>2</v>
      </c>
    </row>
    <row r="15791" spans="1:3" ht="22.5" x14ac:dyDescent="0.25">
      <c r="A15791" s="85">
        <v>45667</v>
      </c>
      <c r="B15791" s="87" t="s">
        <v>558</v>
      </c>
      <c r="C15791" s="2">
        <v>1</v>
      </c>
    </row>
    <row r="15792" spans="1:3" ht="22.5" x14ac:dyDescent="0.25">
      <c r="A15792" s="85">
        <v>45667</v>
      </c>
      <c r="B15792" s="87" t="s">
        <v>501</v>
      </c>
      <c r="C15792" s="2">
        <v>2</v>
      </c>
    </row>
    <row r="15793" spans="1:3" ht="22.5" x14ac:dyDescent="0.25">
      <c r="A15793" s="85">
        <v>45667</v>
      </c>
      <c r="B15793" s="87" t="s">
        <v>521</v>
      </c>
      <c r="C15793" s="2">
        <v>2</v>
      </c>
    </row>
    <row r="15794" spans="1:3" ht="22.5" x14ac:dyDescent="0.25">
      <c r="A15794" s="85">
        <v>45667</v>
      </c>
      <c r="B15794" s="86" t="s">
        <v>577</v>
      </c>
      <c r="C15794" s="2">
        <v>2</v>
      </c>
    </row>
    <row r="15795" spans="1:3" ht="22.5" x14ac:dyDescent="0.25">
      <c r="A15795" s="85">
        <v>45667</v>
      </c>
      <c r="B15795" s="87" t="s">
        <v>576</v>
      </c>
      <c r="C15795" s="2">
        <v>2</v>
      </c>
    </row>
    <row r="15796" spans="1:3" x14ac:dyDescent="0.25">
      <c r="A15796" s="85">
        <v>45667</v>
      </c>
      <c r="B15796" s="87" t="s">
        <v>561</v>
      </c>
      <c r="C15796" s="2">
        <v>2</v>
      </c>
    </row>
    <row r="15797" spans="1:3" ht="22.5" x14ac:dyDescent="0.25">
      <c r="A15797" s="85">
        <v>45667</v>
      </c>
      <c r="B15797" s="87" t="s">
        <v>555</v>
      </c>
      <c r="C15797" s="2">
        <v>2</v>
      </c>
    </row>
    <row r="15798" spans="1:3" ht="22.5" x14ac:dyDescent="0.25">
      <c r="A15798" s="85">
        <v>45667</v>
      </c>
      <c r="B15798" s="86" t="s">
        <v>427</v>
      </c>
      <c r="C15798" s="2">
        <v>2</v>
      </c>
    </row>
    <row r="15799" spans="1:3" ht="22.5" x14ac:dyDescent="0.25">
      <c r="A15799" s="85">
        <v>45667</v>
      </c>
      <c r="B15799" s="87" t="s">
        <v>559</v>
      </c>
      <c r="C15799" s="2">
        <v>2</v>
      </c>
    </row>
    <row r="15800" spans="1:3" x14ac:dyDescent="0.25">
      <c r="A15800" s="85">
        <v>45667</v>
      </c>
      <c r="B15800" s="86" t="s">
        <v>525</v>
      </c>
      <c r="C15800" s="2">
        <v>2</v>
      </c>
    </row>
    <row r="15801" spans="1:3" x14ac:dyDescent="0.25">
      <c r="A15801" s="85">
        <v>45667</v>
      </c>
      <c r="B15801" s="87" t="s">
        <v>564</v>
      </c>
      <c r="C15801" s="2">
        <v>1</v>
      </c>
    </row>
    <row r="15802" spans="1:3" ht="22.5" x14ac:dyDescent="0.25">
      <c r="A15802" s="85">
        <v>45667</v>
      </c>
      <c r="B15802" s="86" t="s">
        <v>530</v>
      </c>
      <c r="C15802" s="2">
        <v>2</v>
      </c>
    </row>
    <row r="15803" spans="1:3" ht="22.5" x14ac:dyDescent="0.25">
      <c r="A15803" s="85">
        <v>45667</v>
      </c>
      <c r="B15803" s="87" t="s">
        <v>534</v>
      </c>
      <c r="C15803" s="2">
        <v>2</v>
      </c>
    </row>
    <row r="15804" spans="1:3" ht="22.5" x14ac:dyDescent="0.25">
      <c r="A15804" s="85">
        <v>45667</v>
      </c>
      <c r="B15804" s="87" t="s">
        <v>535</v>
      </c>
      <c r="C15804" s="2">
        <v>2</v>
      </c>
    </row>
    <row r="15805" spans="1:3" x14ac:dyDescent="0.25">
      <c r="A15805" s="85">
        <v>45667</v>
      </c>
      <c r="B15805" s="86" t="s">
        <v>562</v>
      </c>
      <c r="C15805" s="2">
        <v>2</v>
      </c>
    </row>
    <row r="15806" spans="1:3" ht="22.5" x14ac:dyDescent="0.25">
      <c r="A15806" s="85">
        <v>45667</v>
      </c>
      <c r="B15806" s="86" t="s">
        <v>539</v>
      </c>
      <c r="C15806" s="2">
        <v>2</v>
      </c>
    </row>
    <row r="15807" spans="1:3" ht="22.5" x14ac:dyDescent="0.25">
      <c r="A15807" s="85">
        <v>45667</v>
      </c>
      <c r="B15807" s="86" t="s">
        <v>537</v>
      </c>
      <c r="C15807" s="2">
        <v>2</v>
      </c>
    </row>
    <row r="15808" spans="1:3" ht="22.5" x14ac:dyDescent="0.25">
      <c r="A15808" s="85">
        <v>45667</v>
      </c>
      <c r="B15808" s="86" t="s">
        <v>544</v>
      </c>
      <c r="C15808" s="2">
        <v>2</v>
      </c>
    </row>
    <row r="15809" spans="1:3" x14ac:dyDescent="0.25">
      <c r="A15809" s="85">
        <v>45667</v>
      </c>
      <c r="B15809" s="87" t="s">
        <v>536</v>
      </c>
      <c r="C15809" s="2">
        <v>2</v>
      </c>
    </row>
    <row r="15810" spans="1:3" ht="22.5" x14ac:dyDescent="0.25">
      <c r="A15810" s="85">
        <v>45667</v>
      </c>
      <c r="B15810" s="86" t="s">
        <v>540</v>
      </c>
      <c r="C15810" s="2">
        <v>2</v>
      </c>
    </row>
    <row r="15811" spans="1:3" x14ac:dyDescent="0.25">
      <c r="A15811" s="85">
        <v>45667</v>
      </c>
      <c r="B15811" s="86" t="s">
        <v>541</v>
      </c>
      <c r="C15811" s="2">
        <v>2</v>
      </c>
    </row>
    <row r="15812" spans="1:3" ht="22.5" x14ac:dyDescent="0.25">
      <c r="A15812" s="85">
        <v>45667</v>
      </c>
      <c r="B15812" s="87" t="s">
        <v>563</v>
      </c>
      <c r="C15812" s="2">
        <v>2</v>
      </c>
    </row>
    <row r="15813" spans="1:3" ht="22.5" x14ac:dyDescent="0.25">
      <c r="A15813" s="85">
        <v>45667</v>
      </c>
      <c r="B15813" s="87" t="s">
        <v>571</v>
      </c>
      <c r="C15813" s="2">
        <v>2</v>
      </c>
    </row>
    <row r="15814" spans="1:3" ht="22.5" x14ac:dyDescent="0.25">
      <c r="A15814" s="85">
        <v>45667</v>
      </c>
      <c r="B15814" s="86" t="s">
        <v>543</v>
      </c>
      <c r="C15814" s="2">
        <v>2</v>
      </c>
    </row>
    <row r="15815" spans="1:3" ht="22.5" x14ac:dyDescent="0.25">
      <c r="A15815" s="85">
        <v>45667</v>
      </c>
      <c r="B15815" s="87" t="s">
        <v>560</v>
      </c>
      <c r="C15815" s="2">
        <v>2</v>
      </c>
    </row>
    <row r="15816" spans="1:3" ht="22.5" x14ac:dyDescent="0.25">
      <c r="A15816" s="85">
        <v>45667</v>
      </c>
      <c r="B15816" s="87" t="s">
        <v>538</v>
      </c>
      <c r="C15816" s="2">
        <v>2</v>
      </c>
    </row>
    <row r="15817" spans="1:3" ht="22.5" x14ac:dyDescent="0.25">
      <c r="A15817" s="85">
        <v>45667</v>
      </c>
      <c r="B15817" s="86" t="s">
        <v>568</v>
      </c>
      <c r="C15817" s="2">
        <v>2</v>
      </c>
    </row>
    <row r="15818" spans="1:3" ht="22.5" x14ac:dyDescent="0.25">
      <c r="A15818" s="85">
        <v>45667</v>
      </c>
      <c r="B15818" s="87" t="s">
        <v>542</v>
      </c>
      <c r="C15818" s="2">
        <v>2</v>
      </c>
    </row>
    <row r="15819" spans="1:3" x14ac:dyDescent="0.25">
      <c r="A15819" s="85">
        <v>45667</v>
      </c>
      <c r="B15819" s="86" t="s">
        <v>547</v>
      </c>
      <c r="C15819" s="2">
        <v>2</v>
      </c>
    </row>
    <row r="15820" spans="1:3" x14ac:dyDescent="0.25">
      <c r="A15820" s="85">
        <v>45668</v>
      </c>
      <c r="B15820" s="86" t="s">
        <v>494</v>
      </c>
      <c r="C15820" s="2"/>
    </row>
    <row r="15821" spans="1:3" ht="22.5" x14ac:dyDescent="0.25">
      <c r="A15821" s="85">
        <v>45668</v>
      </c>
      <c r="B15821" s="86" t="s">
        <v>581</v>
      </c>
      <c r="C15821" s="2"/>
    </row>
    <row r="15822" spans="1:3" ht="22.5" x14ac:dyDescent="0.25">
      <c r="A15822" s="85">
        <v>45668</v>
      </c>
      <c r="B15822" s="87" t="s">
        <v>433</v>
      </c>
      <c r="C15822" s="2"/>
    </row>
    <row r="15823" spans="1:3" x14ac:dyDescent="0.25">
      <c r="A15823" s="85">
        <v>45668</v>
      </c>
      <c r="B15823" s="86" t="s">
        <v>498</v>
      </c>
      <c r="C15823" s="2"/>
    </row>
    <row r="15824" spans="1:3" ht="22.5" x14ac:dyDescent="0.25">
      <c r="A15824" s="85">
        <v>45668</v>
      </c>
      <c r="B15824" s="87" t="s">
        <v>491</v>
      </c>
      <c r="C15824" s="2"/>
    </row>
    <row r="15825" spans="1:3" ht="22.5" x14ac:dyDescent="0.25">
      <c r="A15825" s="85">
        <v>45668</v>
      </c>
      <c r="B15825" s="86" t="s">
        <v>559</v>
      </c>
      <c r="C15825" s="2"/>
    </row>
    <row r="15826" spans="1:3" x14ac:dyDescent="0.25">
      <c r="A15826" s="85">
        <v>45668</v>
      </c>
      <c r="B15826" s="86" t="s">
        <v>519</v>
      </c>
      <c r="C15826" s="2"/>
    </row>
    <row r="15827" spans="1:3" ht="22.5" x14ac:dyDescent="0.25">
      <c r="A15827" s="85">
        <v>45668</v>
      </c>
      <c r="B15827" s="87" t="s">
        <v>572</v>
      </c>
      <c r="C15827" s="2">
        <v>1</v>
      </c>
    </row>
    <row r="15828" spans="1:3" ht="22.5" x14ac:dyDescent="0.25">
      <c r="A15828" s="85">
        <v>45668</v>
      </c>
      <c r="B15828" s="87" t="s">
        <v>523</v>
      </c>
      <c r="C15828" s="2">
        <v>2</v>
      </c>
    </row>
    <row r="15829" spans="1:3" ht="22.5" x14ac:dyDescent="0.25">
      <c r="A15829" s="85">
        <v>45668</v>
      </c>
      <c r="B15829" s="86" t="s">
        <v>577</v>
      </c>
      <c r="C15829" s="2"/>
    </row>
    <row r="15830" spans="1:3" ht="22.5" x14ac:dyDescent="0.25">
      <c r="A15830" s="85">
        <v>45668</v>
      </c>
      <c r="B15830" s="86" t="s">
        <v>563</v>
      </c>
      <c r="C15830" s="2">
        <v>1</v>
      </c>
    </row>
    <row r="15831" spans="1:3" x14ac:dyDescent="0.25">
      <c r="A15831" s="85">
        <v>45668</v>
      </c>
      <c r="B15831" s="86" t="s">
        <v>561</v>
      </c>
      <c r="C15831" s="2">
        <v>1</v>
      </c>
    </row>
    <row r="15832" spans="1:3" ht="22.5" x14ac:dyDescent="0.25">
      <c r="A15832" s="85">
        <v>45668</v>
      </c>
      <c r="B15832" s="87" t="s">
        <v>542</v>
      </c>
      <c r="C15832" s="2"/>
    </row>
    <row r="15833" spans="1:3" x14ac:dyDescent="0.25">
      <c r="A15833" s="85">
        <v>45668</v>
      </c>
      <c r="B15833" s="87" t="s">
        <v>520</v>
      </c>
      <c r="C15833" s="2"/>
    </row>
    <row r="15834" spans="1:3" ht="22.5" x14ac:dyDescent="0.25">
      <c r="A15834" s="85">
        <v>45668</v>
      </c>
      <c r="B15834" s="86" t="s">
        <v>529</v>
      </c>
      <c r="C15834" s="2">
        <v>1</v>
      </c>
    </row>
    <row r="15835" spans="1:3" ht="22.5" x14ac:dyDescent="0.25">
      <c r="A15835" s="85">
        <v>45668</v>
      </c>
      <c r="B15835" s="87" t="s">
        <v>535</v>
      </c>
      <c r="C15835" s="2"/>
    </row>
    <row r="15836" spans="1:3" ht="22.5" x14ac:dyDescent="0.25">
      <c r="A15836" s="85">
        <v>45668</v>
      </c>
      <c r="B15836" s="87" t="s">
        <v>508</v>
      </c>
      <c r="C15836" s="2">
        <v>2</v>
      </c>
    </row>
    <row r="15837" spans="1:3" x14ac:dyDescent="0.25">
      <c r="A15837" s="85">
        <v>45668</v>
      </c>
      <c r="B15837" s="87" t="s">
        <v>573</v>
      </c>
      <c r="C15837" s="2">
        <v>1</v>
      </c>
    </row>
    <row r="15838" spans="1:3" x14ac:dyDescent="0.25">
      <c r="A15838" s="85">
        <v>45668</v>
      </c>
      <c r="B15838" s="87" t="s">
        <v>507</v>
      </c>
      <c r="C15838" s="2">
        <v>2</v>
      </c>
    </row>
    <row r="15839" spans="1:3" ht="22.5" x14ac:dyDescent="0.25">
      <c r="A15839" s="85">
        <v>45668</v>
      </c>
      <c r="B15839" s="86" t="s">
        <v>522</v>
      </c>
      <c r="C15839" s="2">
        <v>1</v>
      </c>
    </row>
    <row r="15840" spans="1:3" ht="22.5" x14ac:dyDescent="0.25">
      <c r="A15840" s="85">
        <v>45668</v>
      </c>
      <c r="B15840" s="86" t="s">
        <v>552</v>
      </c>
      <c r="C15840" s="2">
        <v>2</v>
      </c>
    </row>
    <row r="15841" spans="1:3" ht="22.5" x14ac:dyDescent="0.25">
      <c r="A15841" s="85">
        <v>45668</v>
      </c>
      <c r="B15841" s="86" t="s">
        <v>515</v>
      </c>
      <c r="C15841" s="2">
        <v>2</v>
      </c>
    </row>
    <row r="15842" spans="1:3" x14ac:dyDescent="0.25">
      <c r="A15842" s="85">
        <v>45668</v>
      </c>
      <c r="B15842" s="87" t="s">
        <v>527</v>
      </c>
      <c r="C15842" s="2">
        <v>2</v>
      </c>
    </row>
    <row r="15843" spans="1:3" ht="22.5" x14ac:dyDescent="0.25">
      <c r="A15843" s="85">
        <v>45668</v>
      </c>
      <c r="B15843" s="86" t="s">
        <v>501</v>
      </c>
      <c r="C15843" s="2">
        <v>1</v>
      </c>
    </row>
    <row r="15844" spans="1:3" x14ac:dyDescent="0.25">
      <c r="A15844" s="85">
        <v>45668</v>
      </c>
      <c r="B15844" s="87" t="s">
        <v>532</v>
      </c>
      <c r="C15844" s="2">
        <v>2</v>
      </c>
    </row>
    <row r="15845" spans="1:3" ht="22.5" x14ac:dyDescent="0.25">
      <c r="A15845" s="85">
        <v>45668</v>
      </c>
      <c r="B15845" s="87" t="s">
        <v>538</v>
      </c>
      <c r="C15845" s="2"/>
    </row>
    <row r="15846" spans="1:3" x14ac:dyDescent="0.25">
      <c r="A15846" s="85">
        <v>45668</v>
      </c>
      <c r="B15846" s="86" t="s">
        <v>502</v>
      </c>
      <c r="C15846" s="2">
        <v>2</v>
      </c>
    </row>
    <row r="15847" spans="1:3" ht="22.5" x14ac:dyDescent="0.25">
      <c r="A15847" s="85">
        <v>45668</v>
      </c>
      <c r="B15847" s="87" t="s">
        <v>528</v>
      </c>
      <c r="C15847" s="2">
        <v>2</v>
      </c>
    </row>
    <row r="15848" spans="1:3" x14ac:dyDescent="0.25">
      <c r="A15848" s="85">
        <v>45668</v>
      </c>
      <c r="B15848" s="86" t="s">
        <v>564</v>
      </c>
      <c r="C15848" s="2">
        <v>2</v>
      </c>
    </row>
    <row r="15849" spans="1:3" ht="22.5" x14ac:dyDescent="0.25">
      <c r="A15849" s="85">
        <v>45668</v>
      </c>
      <c r="B15849" s="86" t="s">
        <v>544</v>
      </c>
      <c r="C15849" s="2">
        <v>2</v>
      </c>
    </row>
    <row r="15850" spans="1:3" ht="22.5" x14ac:dyDescent="0.25">
      <c r="A15850" s="85">
        <v>45668</v>
      </c>
      <c r="B15850" s="87" t="s">
        <v>549</v>
      </c>
      <c r="C15850" s="2">
        <v>2</v>
      </c>
    </row>
    <row r="15851" spans="1:3" ht="22.5" x14ac:dyDescent="0.25">
      <c r="A15851" s="85">
        <v>45668</v>
      </c>
      <c r="B15851" s="86" t="s">
        <v>540</v>
      </c>
      <c r="C15851" s="2">
        <v>2</v>
      </c>
    </row>
    <row r="15852" spans="1:3" ht="22.5" x14ac:dyDescent="0.25">
      <c r="A15852" s="85">
        <v>45668</v>
      </c>
      <c r="B15852" s="87" t="s">
        <v>543</v>
      </c>
      <c r="C15852" s="2">
        <v>2</v>
      </c>
    </row>
    <row r="15853" spans="1:3" ht="22.5" x14ac:dyDescent="0.25">
      <c r="A15853" s="85">
        <v>45668</v>
      </c>
      <c r="B15853" s="86" t="s">
        <v>531</v>
      </c>
      <c r="C15853" s="2">
        <v>2</v>
      </c>
    </row>
    <row r="15854" spans="1:3" ht="22.5" x14ac:dyDescent="0.25">
      <c r="A15854" s="85">
        <v>45668</v>
      </c>
      <c r="B15854" s="87" t="s">
        <v>576</v>
      </c>
      <c r="C15854" s="2">
        <v>2</v>
      </c>
    </row>
    <row r="15855" spans="1:3" ht="22.5" x14ac:dyDescent="0.25">
      <c r="A15855" s="85">
        <v>45668</v>
      </c>
      <c r="B15855" s="86" t="s">
        <v>568</v>
      </c>
      <c r="C15855" s="2">
        <v>2</v>
      </c>
    </row>
    <row r="15856" spans="1:3" ht="22.5" x14ac:dyDescent="0.25">
      <c r="A15856" s="85">
        <v>45668</v>
      </c>
      <c r="B15856" s="87" t="s">
        <v>556</v>
      </c>
      <c r="C15856" s="2">
        <v>2</v>
      </c>
    </row>
    <row r="15857" spans="1:3" ht="22.5" x14ac:dyDescent="0.25">
      <c r="A15857" s="85">
        <v>45668</v>
      </c>
      <c r="B15857" s="87" t="s">
        <v>390</v>
      </c>
      <c r="C15857" s="2">
        <v>2</v>
      </c>
    </row>
    <row r="15858" spans="1:3" ht="22.5" x14ac:dyDescent="0.25">
      <c r="A15858" s="85">
        <v>45669</v>
      </c>
      <c r="B15858" s="87" t="s">
        <v>548</v>
      </c>
      <c r="C15858" s="2"/>
    </row>
    <row r="15859" spans="1:3" ht="22.5" x14ac:dyDescent="0.25">
      <c r="A15859" s="85">
        <v>45669</v>
      </c>
      <c r="B15859" s="86" t="s">
        <v>581</v>
      </c>
      <c r="C15859" s="2"/>
    </row>
    <row r="15860" spans="1:3" ht="22.5" x14ac:dyDescent="0.25">
      <c r="A15860" s="85">
        <v>45669</v>
      </c>
      <c r="B15860" s="87" t="s">
        <v>491</v>
      </c>
      <c r="C15860" s="2"/>
    </row>
    <row r="15861" spans="1:3" x14ac:dyDescent="0.25">
      <c r="A15861" s="85">
        <v>45669</v>
      </c>
      <c r="B15861" s="86" t="s">
        <v>495</v>
      </c>
      <c r="C15861" s="2"/>
    </row>
    <row r="15862" spans="1:3" x14ac:dyDescent="0.25">
      <c r="A15862" s="85">
        <v>45669</v>
      </c>
      <c r="B15862" s="87" t="s">
        <v>519</v>
      </c>
      <c r="C15862" s="2">
        <v>2</v>
      </c>
    </row>
    <row r="15863" spans="1:3" ht="22.5" x14ac:dyDescent="0.25">
      <c r="A15863" s="85">
        <v>45669</v>
      </c>
      <c r="B15863" s="86" t="s">
        <v>545</v>
      </c>
      <c r="C15863" s="2"/>
    </row>
    <row r="15864" spans="1:3" ht="22.5" x14ac:dyDescent="0.25">
      <c r="A15864" s="85">
        <v>45669</v>
      </c>
      <c r="B15864" s="87" t="s">
        <v>523</v>
      </c>
      <c r="C15864" s="2"/>
    </row>
    <row r="15865" spans="1:3" ht="22.5" x14ac:dyDescent="0.25">
      <c r="A15865" s="85">
        <v>45669</v>
      </c>
      <c r="B15865" s="87" t="s">
        <v>555</v>
      </c>
      <c r="C15865" s="2"/>
    </row>
    <row r="15866" spans="1:3" ht="22.5" x14ac:dyDescent="0.25">
      <c r="A15866" s="85">
        <v>45669</v>
      </c>
      <c r="B15866" s="86" t="s">
        <v>526</v>
      </c>
      <c r="C15866" s="2"/>
    </row>
    <row r="15867" spans="1:3" ht="22.5" x14ac:dyDescent="0.25">
      <c r="A15867" s="85">
        <v>45669</v>
      </c>
      <c r="B15867" s="87" t="s">
        <v>552</v>
      </c>
      <c r="C15867" s="2">
        <v>2</v>
      </c>
    </row>
    <row r="15868" spans="1:3" ht="22.5" x14ac:dyDescent="0.25">
      <c r="A15868" s="85">
        <v>45669</v>
      </c>
      <c r="B15868" s="86" t="s">
        <v>572</v>
      </c>
      <c r="C15868" s="2">
        <v>1</v>
      </c>
    </row>
    <row r="15869" spans="1:3" ht="22.5" x14ac:dyDescent="0.25">
      <c r="A15869" s="85">
        <v>45669</v>
      </c>
      <c r="B15869" s="87" t="s">
        <v>500</v>
      </c>
      <c r="C15869" s="2">
        <v>1</v>
      </c>
    </row>
    <row r="15870" spans="1:3" ht="22.5" x14ac:dyDescent="0.25">
      <c r="A15870" s="85">
        <v>45669</v>
      </c>
      <c r="B15870" s="86" t="s">
        <v>395</v>
      </c>
      <c r="C15870" s="2"/>
    </row>
    <row r="15871" spans="1:3" ht="22.5" x14ac:dyDescent="0.25">
      <c r="A15871" s="85">
        <v>45669</v>
      </c>
      <c r="B15871" s="86" t="s">
        <v>515</v>
      </c>
      <c r="C15871" s="2">
        <v>2</v>
      </c>
    </row>
    <row r="15872" spans="1:3" x14ac:dyDescent="0.25">
      <c r="A15872" s="85">
        <v>45669</v>
      </c>
      <c r="B15872" s="86" t="s">
        <v>507</v>
      </c>
      <c r="C15872" s="2">
        <v>2</v>
      </c>
    </row>
    <row r="15873" spans="1:3" ht="22.5" x14ac:dyDescent="0.25">
      <c r="A15873" s="85">
        <v>45669</v>
      </c>
      <c r="B15873" s="87" t="s">
        <v>556</v>
      </c>
      <c r="C15873" s="2">
        <v>1</v>
      </c>
    </row>
    <row r="15874" spans="1:3" x14ac:dyDescent="0.25">
      <c r="A15874" s="85">
        <v>45669</v>
      </c>
      <c r="B15874" s="87" t="s">
        <v>527</v>
      </c>
      <c r="C15874" s="2">
        <v>2</v>
      </c>
    </row>
    <row r="15875" spans="1:3" ht="22.5" x14ac:dyDescent="0.25">
      <c r="A15875" s="85">
        <v>45669</v>
      </c>
      <c r="B15875" s="86" t="s">
        <v>529</v>
      </c>
      <c r="C15875" s="2">
        <v>2</v>
      </c>
    </row>
    <row r="15876" spans="1:3" x14ac:dyDescent="0.25">
      <c r="A15876" s="85">
        <v>45669</v>
      </c>
      <c r="B15876" s="86" t="s">
        <v>502</v>
      </c>
      <c r="C15876" s="2">
        <v>2</v>
      </c>
    </row>
    <row r="15877" spans="1:3" ht="22.5" x14ac:dyDescent="0.25">
      <c r="A15877" s="85">
        <v>45669</v>
      </c>
      <c r="B15877" s="86" t="s">
        <v>544</v>
      </c>
      <c r="C15877" s="2">
        <v>2</v>
      </c>
    </row>
    <row r="15878" spans="1:3" x14ac:dyDescent="0.25">
      <c r="A15878" s="85">
        <v>45669</v>
      </c>
      <c r="B15878" s="86" t="s">
        <v>564</v>
      </c>
      <c r="C15878" s="2">
        <v>2</v>
      </c>
    </row>
    <row r="15879" spans="1:3" x14ac:dyDescent="0.25">
      <c r="A15879" s="85">
        <v>45669</v>
      </c>
      <c r="B15879" s="87" t="s">
        <v>532</v>
      </c>
      <c r="C15879" s="2">
        <v>2</v>
      </c>
    </row>
    <row r="15880" spans="1:3" ht="22.5" x14ac:dyDescent="0.25">
      <c r="A15880" s="85">
        <v>45669</v>
      </c>
      <c r="B15880" s="87" t="s">
        <v>563</v>
      </c>
      <c r="C15880" s="2">
        <v>2</v>
      </c>
    </row>
    <row r="15881" spans="1:3" ht="22.5" x14ac:dyDescent="0.25">
      <c r="A15881" s="85">
        <v>45669</v>
      </c>
      <c r="B15881" s="86" t="s">
        <v>531</v>
      </c>
      <c r="C15881" s="2">
        <v>2</v>
      </c>
    </row>
    <row r="15882" spans="1:3" ht="22.5" x14ac:dyDescent="0.25">
      <c r="A15882" s="85">
        <v>45669</v>
      </c>
      <c r="B15882" s="87" t="s">
        <v>508</v>
      </c>
      <c r="C15882" s="2">
        <v>2</v>
      </c>
    </row>
    <row r="15883" spans="1:3" ht="22.5" x14ac:dyDescent="0.25">
      <c r="A15883" s="85">
        <v>45669</v>
      </c>
      <c r="B15883" s="87" t="s">
        <v>543</v>
      </c>
      <c r="C15883" s="2">
        <v>2</v>
      </c>
    </row>
    <row r="15884" spans="1:3" ht="22.5" x14ac:dyDescent="0.25">
      <c r="A15884" s="85">
        <v>45669</v>
      </c>
      <c r="B15884" s="86" t="s">
        <v>540</v>
      </c>
      <c r="C15884" s="2">
        <v>2</v>
      </c>
    </row>
    <row r="15885" spans="1:3" ht="22.5" x14ac:dyDescent="0.25">
      <c r="A15885" s="85">
        <v>45669</v>
      </c>
      <c r="B15885" s="87" t="s">
        <v>549</v>
      </c>
      <c r="C15885" s="2">
        <v>2</v>
      </c>
    </row>
    <row r="15886" spans="1:3" ht="22.5" x14ac:dyDescent="0.25">
      <c r="A15886" s="85">
        <v>45669</v>
      </c>
      <c r="B15886" s="86" t="s">
        <v>571</v>
      </c>
      <c r="C15886" s="2">
        <v>2</v>
      </c>
    </row>
    <row r="15887" spans="1:3" ht="22.5" x14ac:dyDescent="0.25">
      <c r="A15887" s="85">
        <v>45669</v>
      </c>
      <c r="B15887" s="87" t="s">
        <v>568</v>
      </c>
      <c r="C15887" s="2">
        <v>2</v>
      </c>
    </row>
    <row r="15888" spans="1:3" ht="22.5" x14ac:dyDescent="0.25">
      <c r="A15888" s="85">
        <v>45669</v>
      </c>
      <c r="B15888" s="86" t="s">
        <v>390</v>
      </c>
      <c r="C15888" s="2">
        <v>2</v>
      </c>
    </row>
    <row r="15889" spans="1:3" ht="22.5" x14ac:dyDescent="0.25">
      <c r="A15889" s="85">
        <v>45669</v>
      </c>
      <c r="B15889" s="87" t="s">
        <v>576</v>
      </c>
      <c r="C15889" s="2">
        <v>2</v>
      </c>
    </row>
    <row r="15890" spans="1:3" ht="22.5" x14ac:dyDescent="0.25">
      <c r="A15890" s="85">
        <v>45670</v>
      </c>
      <c r="B15890" s="86" t="s">
        <v>548</v>
      </c>
      <c r="C15890" s="2">
        <v>2</v>
      </c>
    </row>
    <row r="15891" spans="1:3" x14ac:dyDescent="0.25">
      <c r="A15891" s="85">
        <v>45670</v>
      </c>
      <c r="B15891" s="87" t="s">
        <v>498</v>
      </c>
      <c r="C15891" s="2">
        <v>2</v>
      </c>
    </row>
    <row r="15892" spans="1:3" ht="22.5" x14ac:dyDescent="0.25">
      <c r="A15892" s="85">
        <v>45670</v>
      </c>
      <c r="B15892" s="86" t="s">
        <v>501</v>
      </c>
      <c r="C15892" s="2">
        <v>2</v>
      </c>
    </row>
    <row r="15893" spans="1:3" x14ac:dyDescent="0.25">
      <c r="A15893" s="85">
        <v>45670</v>
      </c>
      <c r="B15893" s="87" t="s">
        <v>506</v>
      </c>
      <c r="C15893" s="2"/>
    </row>
    <row r="15894" spans="1:3" x14ac:dyDescent="0.25">
      <c r="A15894" s="85">
        <v>45670</v>
      </c>
      <c r="B15894" s="87" t="s">
        <v>497</v>
      </c>
      <c r="C15894" s="2">
        <v>2</v>
      </c>
    </row>
    <row r="15895" spans="1:3" ht="22.5" x14ac:dyDescent="0.25">
      <c r="A15895" s="85">
        <v>45670</v>
      </c>
      <c r="B15895" s="87" t="s">
        <v>515</v>
      </c>
      <c r="C15895" s="2">
        <v>2</v>
      </c>
    </row>
    <row r="15896" spans="1:3" x14ac:dyDescent="0.25">
      <c r="A15896" s="85">
        <v>45670</v>
      </c>
      <c r="B15896" s="87" t="s">
        <v>494</v>
      </c>
      <c r="C15896" s="2"/>
    </row>
    <row r="15897" spans="1:3" ht="22.5" x14ac:dyDescent="0.25">
      <c r="A15897" s="85">
        <v>45670</v>
      </c>
      <c r="B15897" s="87" t="s">
        <v>492</v>
      </c>
      <c r="C15897" s="2">
        <v>2</v>
      </c>
    </row>
    <row r="15898" spans="1:3" ht="22.5" x14ac:dyDescent="0.25">
      <c r="A15898" s="85">
        <v>45670</v>
      </c>
      <c r="B15898" s="87" t="s">
        <v>493</v>
      </c>
      <c r="C15898" s="2">
        <v>2</v>
      </c>
    </row>
    <row r="15899" spans="1:3" ht="22.5" x14ac:dyDescent="0.25">
      <c r="A15899" s="85">
        <v>45670</v>
      </c>
      <c r="B15899" s="86" t="s">
        <v>499</v>
      </c>
      <c r="C15899" s="2">
        <v>2</v>
      </c>
    </row>
    <row r="15900" spans="1:3" ht="22.5" x14ac:dyDescent="0.25">
      <c r="A15900" s="85">
        <v>45670</v>
      </c>
      <c r="B15900" s="86" t="s">
        <v>439</v>
      </c>
      <c r="C15900" s="2">
        <v>2</v>
      </c>
    </row>
    <row r="15901" spans="1:3" x14ac:dyDescent="0.25">
      <c r="A15901" s="85">
        <v>45670</v>
      </c>
      <c r="B15901" s="86" t="s">
        <v>580</v>
      </c>
      <c r="C15901" s="2">
        <v>2</v>
      </c>
    </row>
    <row r="15902" spans="1:3" ht="22.5" x14ac:dyDescent="0.25">
      <c r="A15902" s="85">
        <v>45670</v>
      </c>
      <c r="B15902" s="86" t="s">
        <v>551</v>
      </c>
      <c r="C15902" s="2">
        <v>2</v>
      </c>
    </row>
    <row r="15903" spans="1:3" ht="22.5" x14ac:dyDescent="0.25">
      <c r="A15903" s="85">
        <v>45670</v>
      </c>
      <c r="B15903" s="87" t="s">
        <v>545</v>
      </c>
      <c r="C15903" s="2">
        <v>2</v>
      </c>
    </row>
    <row r="15904" spans="1:3" x14ac:dyDescent="0.25">
      <c r="A15904" s="85">
        <v>45670</v>
      </c>
      <c r="B15904" s="86" t="s">
        <v>495</v>
      </c>
      <c r="C15904" s="2"/>
    </row>
    <row r="15905" spans="1:3" x14ac:dyDescent="0.25">
      <c r="A15905" s="85">
        <v>45670</v>
      </c>
      <c r="B15905" s="87" t="s">
        <v>553</v>
      </c>
      <c r="C15905" s="2">
        <v>2</v>
      </c>
    </row>
    <row r="15906" spans="1:3" x14ac:dyDescent="0.25">
      <c r="A15906" s="85">
        <v>45670</v>
      </c>
      <c r="B15906" s="86" t="s">
        <v>520</v>
      </c>
      <c r="C15906" s="2"/>
    </row>
    <row r="15907" spans="1:3" ht="22.5" x14ac:dyDescent="0.25">
      <c r="A15907" s="85">
        <v>45670</v>
      </c>
      <c r="B15907" s="86" t="s">
        <v>572</v>
      </c>
      <c r="C15907" s="2">
        <v>1</v>
      </c>
    </row>
    <row r="15908" spans="1:3" ht="22.5" x14ac:dyDescent="0.25">
      <c r="A15908" s="85">
        <v>45670</v>
      </c>
      <c r="B15908" s="87" t="s">
        <v>511</v>
      </c>
      <c r="C15908" s="2">
        <v>1</v>
      </c>
    </row>
    <row r="15909" spans="1:3" ht="22.5" x14ac:dyDescent="0.25">
      <c r="A15909" s="85">
        <v>45670</v>
      </c>
      <c r="B15909" s="86" t="s">
        <v>490</v>
      </c>
      <c r="C15909" s="2">
        <v>2</v>
      </c>
    </row>
    <row r="15910" spans="1:3" x14ac:dyDescent="0.25">
      <c r="A15910" s="85">
        <v>45670</v>
      </c>
      <c r="B15910" s="87" t="s">
        <v>507</v>
      </c>
      <c r="C15910" s="2">
        <v>2</v>
      </c>
    </row>
    <row r="15911" spans="1:3" ht="22.5" x14ac:dyDescent="0.25">
      <c r="A15911" s="85">
        <v>45670</v>
      </c>
      <c r="B15911" s="87" t="s">
        <v>500</v>
      </c>
      <c r="C15911" s="2">
        <v>2</v>
      </c>
    </row>
    <row r="15912" spans="1:3" x14ac:dyDescent="0.25">
      <c r="A15912" s="85">
        <v>45670</v>
      </c>
      <c r="B15912" s="87" t="s">
        <v>518</v>
      </c>
      <c r="C15912" s="2">
        <v>2</v>
      </c>
    </row>
    <row r="15913" spans="1:3" x14ac:dyDescent="0.25">
      <c r="A15913" s="85">
        <v>45670</v>
      </c>
      <c r="B15913" s="87" t="s">
        <v>519</v>
      </c>
      <c r="C15913" s="2">
        <v>2</v>
      </c>
    </row>
    <row r="15914" spans="1:3" x14ac:dyDescent="0.25">
      <c r="A15914" s="85">
        <v>45670</v>
      </c>
      <c r="B15914" s="87" t="s">
        <v>502</v>
      </c>
      <c r="C15914" s="2">
        <v>2</v>
      </c>
    </row>
    <row r="15915" spans="1:3" ht="22.5" x14ac:dyDescent="0.25">
      <c r="A15915" s="85">
        <v>45670</v>
      </c>
      <c r="B15915" s="86" t="s">
        <v>427</v>
      </c>
      <c r="C15915" s="2">
        <v>2</v>
      </c>
    </row>
    <row r="15916" spans="1:3" x14ac:dyDescent="0.25">
      <c r="A15916" s="85">
        <v>45670</v>
      </c>
      <c r="B15916" s="87" t="s">
        <v>547</v>
      </c>
      <c r="C15916" s="2">
        <v>2</v>
      </c>
    </row>
    <row r="15917" spans="1:3" x14ac:dyDescent="0.25">
      <c r="A15917" s="85">
        <v>45670</v>
      </c>
      <c r="B15917" s="87" t="s">
        <v>561</v>
      </c>
      <c r="C15917" s="2">
        <v>2</v>
      </c>
    </row>
    <row r="15918" spans="1:3" ht="22.5" x14ac:dyDescent="0.25">
      <c r="A15918" s="85">
        <v>45670</v>
      </c>
      <c r="B15918" s="87" t="s">
        <v>510</v>
      </c>
      <c r="C15918" s="2">
        <v>2</v>
      </c>
    </row>
    <row r="15919" spans="1:3" ht="22.5" x14ac:dyDescent="0.25">
      <c r="A15919" s="85">
        <v>45670</v>
      </c>
      <c r="B15919" s="87" t="s">
        <v>558</v>
      </c>
      <c r="C15919" s="2">
        <v>1</v>
      </c>
    </row>
    <row r="15920" spans="1:3" x14ac:dyDescent="0.25">
      <c r="A15920" s="85">
        <v>45670</v>
      </c>
      <c r="B15920" s="86" t="s">
        <v>516</v>
      </c>
      <c r="C15920" s="2">
        <v>2</v>
      </c>
    </row>
    <row r="15921" spans="1:3" ht="22.5" x14ac:dyDescent="0.25">
      <c r="A15921" s="85">
        <v>45670</v>
      </c>
      <c r="B15921" s="87" t="s">
        <v>559</v>
      </c>
      <c r="C15921" s="2">
        <v>2</v>
      </c>
    </row>
    <row r="15922" spans="1:3" ht="22.5" x14ac:dyDescent="0.25">
      <c r="A15922" s="85">
        <v>45670</v>
      </c>
      <c r="B15922" s="87" t="s">
        <v>517</v>
      </c>
      <c r="C15922" s="2">
        <v>2</v>
      </c>
    </row>
    <row r="15923" spans="1:3" ht="22.5" x14ac:dyDescent="0.25">
      <c r="A15923" s="85">
        <v>45670</v>
      </c>
      <c r="B15923" s="86" t="s">
        <v>529</v>
      </c>
      <c r="C15923" s="2">
        <v>2</v>
      </c>
    </row>
    <row r="15924" spans="1:3" x14ac:dyDescent="0.25">
      <c r="A15924" s="85">
        <v>45670</v>
      </c>
      <c r="B15924" s="86" t="s">
        <v>564</v>
      </c>
      <c r="C15924" s="2">
        <v>1</v>
      </c>
    </row>
    <row r="15925" spans="1:3" x14ac:dyDescent="0.25">
      <c r="A15925" s="85">
        <v>45670</v>
      </c>
      <c r="B15925" s="86" t="s">
        <v>532</v>
      </c>
      <c r="C15925" s="2">
        <v>2</v>
      </c>
    </row>
    <row r="15926" spans="1:3" ht="22.5" x14ac:dyDescent="0.25">
      <c r="A15926" s="85">
        <v>45670</v>
      </c>
      <c r="B15926" s="86" t="s">
        <v>563</v>
      </c>
      <c r="C15926" s="2">
        <v>2</v>
      </c>
    </row>
    <row r="15927" spans="1:3" ht="22.5" x14ac:dyDescent="0.25">
      <c r="A15927" s="85">
        <v>45670</v>
      </c>
      <c r="B15927" s="87" t="s">
        <v>505</v>
      </c>
      <c r="C15927" s="2">
        <v>2</v>
      </c>
    </row>
    <row r="15928" spans="1:3" ht="22.5" x14ac:dyDescent="0.25">
      <c r="A15928" s="85">
        <v>45670</v>
      </c>
      <c r="B15928" s="86" t="s">
        <v>629</v>
      </c>
      <c r="C15928" s="2">
        <v>2</v>
      </c>
    </row>
    <row r="15929" spans="1:3" ht="22.5" x14ac:dyDescent="0.25">
      <c r="A15929" s="85">
        <v>45670</v>
      </c>
      <c r="B15929" s="86" t="s">
        <v>533</v>
      </c>
      <c r="C15929" s="2">
        <v>2</v>
      </c>
    </row>
    <row r="15930" spans="1:3" x14ac:dyDescent="0.25">
      <c r="A15930" s="85">
        <v>45670</v>
      </c>
      <c r="B15930" s="87" t="s">
        <v>573</v>
      </c>
      <c r="C15930" s="2">
        <v>2</v>
      </c>
    </row>
    <row r="15931" spans="1:3" x14ac:dyDescent="0.25">
      <c r="A15931" s="85">
        <v>45670</v>
      </c>
      <c r="B15931" s="86" t="s">
        <v>513</v>
      </c>
      <c r="C15931" s="2">
        <v>2</v>
      </c>
    </row>
    <row r="15932" spans="1:3" ht="22.5" x14ac:dyDescent="0.25">
      <c r="A15932" s="85">
        <v>45670</v>
      </c>
      <c r="B15932" s="87" t="s">
        <v>549</v>
      </c>
      <c r="C15932" s="2">
        <v>2</v>
      </c>
    </row>
    <row r="15933" spans="1:3" ht="22.5" x14ac:dyDescent="0.25">
      <c r="A15933" s="85">
        <v>45670</v>
      </c>
      <c r="B15933" s="86" t="s">
        <v>523</v>
      </c>
      <c r="C15933" s="2">
        <v>2</v>
      </c>
    </row>
    <row r="15934" spans="1:3" ht="22.5" x14ac:dyDescent="0.25">
      <c r="A15934" s="85">
        <v>45670</v>
      </c>
      <c r="B15934" s="87" t="s">
        <v>514</v>
      </c>
      <c r="C15934" s="2">
        <v>2</v>
      </c>
    </row>
    <row r="15935" spans="1:3" ht="22.5" x14ac:dyDescent="0.25">
      <c r="A15935" s="85">
        <v>45670</v>
      </c>
      <c r="B15935" s="87" t="s">
        <v>522</v>
      </c>
      <c r="C15935" s="2">
        <v>2</v>
      </c>
    </row>
    <row r="15936" spans="1:3" ht="22.5" x14ac:dyDescent="0.25">
      <c r="A15936" s="85">
        <v>45670</v>
      </c>
      <c r="B15936" s="86" t="s">
        <v>531</v>
      </c>
      <c r="C15936" s="2">
        <v>2</v>
      </c>
    </row>
    <row r="15937" spans="1:3" x14ac:dyDescent="0.25">
      <c r="A15937" s="85">
        <v>45670</v>
      </c>
      <c r="B15937" s="87" t="s">
        <v>527</v>
      </c>
      <c r="C15937" s="2">
        <v>2</v>
      </c>
    </row>
    <row r="15938" spans="1:3" x14ac:dyDescent="0.25">
      <c r="A15938" s="85">
        <v>45670</v>
      </c>
      <c r="B15938" s="87" t="s">
        <v>536</v>
      </c>
      <c r="C15938" s="2">
        <v>2</v>
      </c>
    </row>
    <row r="15939" spans="1:3" ht="22.5" x14ac:dyDescent="0.25">
      <c r="A15939" s="85">
        <v>45670</v>
      </c>
      <c r="B15939" s="86" t="s">
        <v>555</v>
      </c>
      <c r="C15939" s="2">
        <v>2</v>
      </c>
    </row>
    <row r="15940" spans="1:3" x14ac:dyDescent="0.25">
      <c r="A15940" s="85">
        <v>45670</v>
      </c>
      <c r="B15940" s="87" t="s">
        <v>562</v>
      </c>
      <c r="C15940" s="2">
        <v>2</v>
      </c>
    </row>
    <row r="15941" spans="1:3" ht="22.5" x14ac:dyDescent="0.25">
      <c r="A15941" s="85">
        <v>45670</v>
      </c>
      <c r="B15941" s="86" t="s">
        <v>530</v>
      </c>
      <c r="C15941" s="2">
        <v>2</v>
      </c>
    </row>
    <row r="15942" spans="1:3" ht="22.5" x14ac:dyDescent="0.25">
      <c r="A15942" s="85">
        <v>45670</v>
      </c>
      <c r="B15942" s="86" t="s">
        <v>571</v>
      </c>
      <c r="C15942" s="2">
        <v>2</v>
      </c>
    </row>
    <row r="15943" spans="1:3" x14ac:dyDescent="0.25">
      <c r="A15943" s="85">
        <v>45670</v>
      </c>
      <c r="B15943" s="86" t="s">
        <v>541</v>
      </c>
      <c r="C15943" s="2">
        <v>2</v>
      </c>
    </row>
    <row r="15944" spans="1:3" ht="22.5" x14ac:dyDescent="0.25">
      <c r="A15944" s="85">
        <v>45670</v>
      </c>
      <c r="B15944" s="86" t="s">
        <v>539</v>
      </c>
      <c r="C15944" s="2">
        <v>2</v>
      </c>
    </row>
    <row r="15945" spans="1:3" ht="22.5" x14ac:dyDescent="0.25">
      <c r="A15945" s="85">
        <v>45670</v>
      </c>
      <c r="B15945" s="86" t="s">
        <v>395</v>
      </c>
      <c r="C15945" s="2"/>
    </row>
    <row r="15946" spans="1:3" ht="22.5" x14ac:dyDescent="0.25">
      <c r="A15946" s="85">
        <v>45670</v>
      </c>
      <c r="B15946" s="86" t="s">
        <v>508</v>
      </c>
      <c r="C15946" s="2">
        <v>2</v>
      </c>
    </row>
    <row r="15947" spans="1:3" ht="22.5" x14ac:dyDescent="0.25">
      <c r="A15947" s="85">
        <v>45670</v>
      </c>
      <c r="B15947" s="86" t="s">
        <v>568</v>
      </c>
      <c r="C15947" s="2">
        <v>2</v>
      </c>
    </row>
    <row r="15948" spans="1:3" ht="22.5" x14ac:dyDescent="0.25">
      <c r="A15948" s="85">
        <v>45670</v>
      </c>
      <c r="B15948" s="87" t="s">
        <v>542</v>
      </c>
      <c r="C15948" s="2">
        <v>2</v>
      </c>
    </row>
    <row r="15949" spans="1:3" ht="22.5" x14ac:dyDescent="0.25">
      <c r="A15949" s="85">
        <v>45670</v>
      </c>
      <c r="B15949" s="86" t="s">
        <v>543</v>
      </c>
      <c r="C15949" s="2">
        <v>2</v>
      </c>
    </row>
    <row r="15950" spans="1:3" ht="22.5" x14ac:dyDescent="0.25">
      <c r="A15950" s="85">
        <v>45670</v>
      </c>
      <c r="B15950" s="86" t="s">
        <v>537</v>
      </c>
      <c r="C15950" s="2">
        <v>2</v>
      </c>
    </row>
    <row r="15951" spans="1:3" x14ac:dyDescent="0.25">
      <c r="A15951" s="85">
        <v>45671</v>
      </c>
      <c r="B15951" s="86" t="s">
        <v>585</v>
      </c>
      <c r="C15951" s="2"/>
    </row>
    <row r="15952" spans="1:3" ht="22.5" x14ac:dyDescent="0.25">
      <c r="A15952" s="85">
        <v>45671</v>
      </c>
      <c r="B15952" s="86" t="s">
        <v>642</v>
      </c>
      <c r="C15952" s="2">
        <v>2</v>
      </c>
    </row>
    <row r="15953" spans="1:3" ht="22.5" x14ac:dyDescent="0.25">
      <c r="A15953" s="85">
        <v>45671</v>
      </c>
      <c r="B15953" s="87" t="s">
        <v>493</v>
      </c>
      <c r="C15953" s="2">
        <v>2</v>
      </c>
    </row>
    <row r="15954" spans="1:3" ht="22.5" x14ac:dyDescent="0.25">
      <c r="A15954" s="85">
        <v>45671</v>
      </c>
      <c r="B15954" s="87" t="s">
        <v>556</v>
      </c>
      <c r="C15954" s="2"/>
    </row>
    <row r="15955" spans="1:3" ht="22.5" x14ac:dyDescent="0.25">
      <c r="A15955" s="85">
        <v>45671</v>
      </c>
      <c r="B15955" s="86" t="s">
        <v>490</v>
      </c>
      <c r="C15955" s="2">
        <v>2</v>
      </c>
    </row>
    <row r="15956" spans="1:3" ht="22.5" x14ac:dyDescent="0.25">
      <c r="A15956" s="85">
        <v>45671</v>
      </c>
      <c r="B15956" s="87" t="s">
        <v>492</v>
      </c>
      <c r="C15956" s="2">
        <v>2</v>
      </c>
    </row>
    <row r="15957" spans="1:3" ht="22.5" x14ac:dyDescent="0.25">
      <c r="A15957" s="85">
        <v>45671</v>
      </c>
      <c r="B15957" s="86" t="s">
        <v>489</v>
      </c>
      <c r="C15957" s="2">
        <v>2</v>
      </c>
    </row>
    <row r="15958" spans="1:3" x14ac:dyDescent="0.25">
      <c r="A15958" s="85">
        <v>45671</v>
      </c>
      <c r="B15958" s="87" t="s">
        <v>498</v>
      </c>
      <c r="C15958" s="2">
        <v>2</v>
      </c>
    </row>
    <row r="15959" spans="1:3" x14ac:dyDescent="0.25">
      <c r="A15959" s="85">
        <v>45671</v>
      </c>
      <c r="B15959" s="87" t="s">
        <v>580</v>
      </c>
      <c r="C15959" s="2">
        <v>2</v>
      </c>
    </row>
    <row r="15960" spans="1:3" ht="22.5" x14ac:dyDescent="0.25">
      <c r="A15960" s="85">
        <v>45671</v>
      </c>
      <c r="B15960" s="86" t="s">
        <v>491</v>
      </c>
      <c r="C15960" s="2"/>
    </row>
    <row r="15961" spans="1:3" x14ac:dyDescent="0.25">
      <c r="A15961" s="85">
        <v>45671</v>
      </c>
      <c r="B15961" s="87" t="s">
        <v>575</v>
      </c>
      <c r="C15961" s="2">
        <v>2</v>
      </c>
    </row>
    <row r="15962" spans="1:3" ht="22.5" x14ac:dyDescent="0.25">
      <c r="A15962" s="85">
        <v>45671</v>
      </c>
      <c r="B15962" s="87" t="s">
        <v>496</v>
      </c>
      <c r="C15962" s="2">
        <v>2</v>
      </c>
    </row>
    <row r="15963" spans="1:3" x14ac:dyDescent="0.25">
      <c r="A15963" s="85">
        <v>45671</v>
      </c>
      <c r="B15963" s="86" t="s">
        <v>494</v>
      </c>
      <c r="C15963" s="2"/>
    </row>
    <row r="15964" spans="1:3" ht="22.5" x14ac:dyDescent="0.25">
      <c r="A15964" s="85">
        <v>45671</v>
      </c>
      <c r="B15964" s="87" t="s">
        <v>572</v>
      </c>
      <c r="C15964" s="2"/>
    </row>
    <row r="15965" spans="1:3" x14ac:dyDescent="0.25">
      <c r="A15965" s="85">
        <v>45671</v>
      </c>
      <c r="B15965" s="87" t="s">
        <v>495</v>
      </c>
      <c r="C15965" s="2"/>
    </row>
    <row r="15966" spans="1:3" ht="22.5" x14ac:dyDescent="0.25">
      <c r="A15966" s="85">
        <v>45671</v>
      </c>
      <c r="B15966" s="86" t="s">
        <v>530</v>
      </c>
      <c r="C15966" s="2">
        <v>1</v>
      </c>
    </row>
    <row r="15967" spans="1:3" ht="22.5" x14ac:dyDescent="0.25">
      <c r="A15967" s="85">
        <v>45671</v>
      </c>
      <c r="B15967" s="87" t="s">
        <v>439</v>
      </c>
      <c r="C15967" s="2">
        <v>2</v>
      </c>
    </row>
    <row r="15968" spans="1:3" x14ac:dyDescent="0.25">
      <c r="A15968" s="85">
        <v>45671</v>
      </c>
      <c r="B15968" s="86" t="s">
        <v>502</v>
      </c>
      <c r="C15968" s="2">
        <v>1</v>
      </c>
    </row>
    <row r="15969" spans="1:3" ht="22.5" x14ac:dyDescent="0.25">
      <c r="A15969" s="85">
        <v>45671</v>
      </c>
      <c r="B15969" s="87" t="s">
        <v>500</v>
      </c>
      <c r="C15969" s="2">
        <v>2</v>
      </c>
    </row>
    <row r="15970" spans="1:3" ht="22.5" x14ac:dyDescent="0.25">
      <c r="A15970" s="85">
        <v>45671</v>
      </c>
      <c r="B15970" s="87" t="s">
        <v>511</v>
      </c>
      <c r="C15970" s="2">
        <v>1</v>
      </c>
    </row>
    <row r="15971" spans="1:3" x14ac:dyDescent="0.25">
      <c r="A15971" s="85">
        <v>45671</v>
      </c>
      <c r="B15971" s="86" t="s">
        <v>524</v>
      </c>
      <c r="C15971" s="2">
        <v>1</v>
      </c>
    </row>
    <row r="15972" spans="1:3" x14ac:dyDescent="0.25">
      <c r="A15972" s="85">
        <v>45671</v>
      </c>
      <c r="B15972" s="86" t="s">
        <v>507</v>
      </c>
      <c r="C15972" s="2">
        <v>2</v>
      </c>
    </row>
    <row r="15973" spans="1:3" x14ac:dyDescent="0.25">
      <c r="A15973" s="85">
        <v>45671</v>
      </c>
      <c r="B15973" s="87" t="s">
        <v>516</v>
      </c>
      <c r="C15973" s="2">
        <v>2</v>
      </c>
    </row>
    <row r="15974" spans="1:3" x14ac:dyDescent="0.25">
      <c r="A15974" s="85">
        <v>45671</v>
      </c>
      <c r="B15974" s="86" t="s">
        <v>497</v>
      </c>
      <c r="C15974" s="2">
        <v>2</v>
      </c>
    </row>
    <row r="15975" spans="1:3" x14ac:dyDescent="0.25">
      <c r="A15975" s="85">
        <v>45671</v>
      </c>
      <c r="B15975" s="86" t="s">
        <v>525</v>
      </c>
      <c r="C15975" s="2">
        <v>1</v>
      </c>
    </row>
    <row r="15976" spans="1:3" ht="22.5" x14ac:dyDescent="0.25">
      <c r="A15976" s="85">
        <v>45671</v>
      </c>
      <c r="B15976" s="86" t="s">
        <v>512</v>
      </c>
      <c r="C15976" s="2">
        <v>2</v>
      </c>
    </row>
    <row r="15977" spans="1:3" ht="22.5" x14ac:dyDescent="0.25">
      <c r="A15977" s="85">
        <v>45671</v>
      </c>
      <c r="B15977" s="86" t="s">
        <v>510</v>
      </c>
      <c r="C15977" s="2">
        <v>2</v>
      </c>
    </row>
    <row r="15978" spans="1:3" ht="22.5" x14ac:dyDescent="0.25">
      <c r="A15978" s="85">
        <v>45671</v>
      </c>
      <c r="B15978" s="87" t="s">
        <v>542</v>
      </c>
      <c r="C15978" s="2">
        <v>1</v>
      </c>
    </row>
    <row r="15979" spans="1:3" x14ac:dyDescent="0.25">
      <c r="A15979" s="85">
        <v>45671</v>
      </c>
      <c r="B15979" s="86" t="s">
        <v>420</v>
      </c>
      <c r="C15979" s="2">
        <v>2</v>
      </c>
    </row>
    <row r="15980" spans="1:3" ht="22.5" x14ac:dyDescent="0.25">
      <c r="A15980" s="85">
        <v>45671</v>
      </c>
      <c r="B15980" s="86" t="s">
        <v>548</v>
      </c>
      <c r="C15980" s="2">
        <v>2</v>
      </c>
    </row>
    <row r="15981" spans="1:3" ht="22.5" x14ac:dyDescent="0.25">
      <c r="A15981" s="85">
        <v>45671</v>
      </c>
      <c r="B15981" s="86" t="s">
        <v>515</v>
      </c>
      <c r="C15981" s="2">
        <v>2</v>
      </c>
    </row>
    <row r="15982" spans="1:3" ht="22.5" x14ac:dyDescent="0.25">
      <c r="A15982" s="85">
        <v>45671</v>
      </c>
      <c r="B15982" s="87" t="s">
        <v>555</v>
      </c>
      <c r="C15982" s="2">
        <v>2</v>
      </c>
    </row>
    <row r="15983" spans="1:3" x14ac:dyDescent="0.25">
      <c r="A15983" s="85">
        <v>45671</v>
      </c>
      <c r="B15983" s="86" t="s">
        <v>513</v>
      </c>
      <c r="C15983" s="2">
        <v>2</v>
      </c>
    </row>
    <row r="15984" spans="1:3" x14ac:dyDescent="0.25">
      <c r="A15984" s="85">
        <v>45671</v>
      </c>
      <c r="B15984" s="86" t="s">
        <v>520</v>
      </c>
      <c r="C15984" s="2"/>
    </row>
    <row r="15985" spans="1:3" x14ac:dyDescent="0.25">
      <c r="A15985" s="85">
        <v>45671</v>
      </c>
      <c r="B15985" s="87" t="s">
        <v>519</v>
      </c>
      <c r="C15985" s="2">
        <v>2</v>
      </c>
    </row>
    <row r="15986" spans="1:3" x14ac:dyDescent="0.25">
      <c r="A15986" s="85">
        <v>45671</v>
      </c>
      <c r="B15986" s="86" t="s">
        <v>573</v>
      </c>
      <c r="C15986" s="2">
        <v>1</v>
      </c>
    </row>
    <row r="15987" spans="1:3" ht="22.5" x14ac:dyDescent="0.25">
      <c r="A15987" s="85">
        <v>45671</v>
      </c>
      <c r="B15987" s="86" t="s">
        <v>545</v>
      </c>
      <c r="C15987" s="2">
        <v>2</v>
      </c>
    </row>
    <row r="15988" spans="1:3" x14ac:dyDescent="0.25">
      <c r="A15988" s="85">
        <v>45671</v>
      </c>
      <c r="B15988" s="87" t="s">
        <v>561</v>
      </c>
      <c r="C15988" s="2">
        <v>2</v>
      </c>
    </row>
    <row r="15989" spans="1:3" ht="22.5" x14ac:dyDescent="0.25">
      <c r="A15989" s="85">
        <v>45671</v>
      </c>
      <c r="B15989" s="86" t="s">
        <v>522</v>
      </c>
      <c r="C15989" s="2">
        <v>2</v>
      </c>
    </row>
    <row r="15990" spans="1:3" ht="22.5" x14ac:dyDescent="0.25">
      <c r="A15990" s="85">
        <v>45671</v>
      </c>
      <c r="B15990" s="87" t="s">
        <v>523</v>
      </c>
      <c r="C15990" s="2">
        <v>2</v>
      </c>
    </row>
    <row r="15991" spans="1:3" ht="22.5" x14ac:dyDescent="0.25">
      <c r="A15991" s="85">
        <v>45671</v>
      </c>
      <c r="B15991" s="87" t="s">
        <v>629</v>
      </c>
      <c r="C15991" s="2">
        <v>2</v>
      </c>
    </row>
    <row r="15992" spans="1:3" ht="22.5" x14ac:dyDescent="0.25">
      <c r="A15992" s="85">
        <v>45671</v>
      </c>
      <c r="B15992" s="87" t="s">
        <v>528</v>
      </c>
      <c r="C15992" s="2">
        <v>2</v>
      </c>
    </row>
    <row r="15993" spans="1:3" ht="22.5" x14ac:dyDescent="0.25">
      <c r="A15993" s="85">
        <v>45671</v>
      </c>
      <c r="B15993" s="86" t="s">
        <v>427</v>
      </c>
      <c r="C15993" s="2">
        <v>2</v>
      </c>
    </row>
    <row r="15994" spans="1:3" ht="22.5" x14ac:dyDescent="0.25">
      <c r="A15994" s="85">
        <v>45671</v>
      </c>
      <c r="B15994" s="87" t="s">
        <v>533</v>
      </c>
      <c r="C15994" s="2">
        <v>2</v>
      </c>
    </row>
    <row r="15995" spans="1:3" ht="22.5" x14ac:dyDescent="0.25">
      <c r="A15995" s="85">
        <v>45671</v>
      </c>
      <c r="B15995" s="87" t="s">
        <v>531</v>
      </c>
      <c r="C15995" s="2">
        <v>2</v>
      </c>
    </row>
    <row r="15996" spans="1:3" x14ac:dyDescent="0.25">
      <c r="A15996" s="85">
        <v>45671</v>
      </c>
      <c r="B15996" s="86" t="s">
        <v>527</v>
      </c>
      <c r="C15996" s="2">
        <v>2</v>
      </c>
    </row>
    <row r="15997" spans="1:3" ht="22.5" x14ac:dyDescent="0.25">
      <c r="A15997" s="85">
        <v>45671</v>
      </c>
      <c r="B15997" s="86" t="s">
        <v>514</v>
      </c>
      <c r="C15997" s="2">
        <v>2</v>
      </c>
    </row>
    <row r="15998" spans="1:3" ht="22.5" x14ac:dyDescent="0.25">
      <c r="A15998" s="85">
        <v>45671</v>
      </c>
      <c r="B15998" s="87" t="s">
        <v>576</v>
      </c>
      <c r="C15998" s="2">
        <v>2</v>
      </c>
    </row>
    <row r="15999" spans="1:3" ht="22.5" x14ac:dyDescent="0.25">
      <c r="A15999" s="85">
        <v>45671</v>
      </c>
      <c r="B15999" s="87" t="s">
        <v>505</v>
      </c>
      <c r="C15999" s="2">
        <v>2</v>
      </c>
    </row>
    <row r="16000" spans="1:3" ht="22.5" x14ac:dyDescent="0.25">
      <c r="A16000" s="85">
        <v>45671</v>
      </c>
      <c r="B16000" s="86" t="s">
        <v>537</v>
      </c>
      <c r="C16000" s="2">
        <v>2</v>
      </c>
    </row>
    <row r="16001" spans="1:3" ht="22.5" x14ac:dyDescent="0.25">
      <c r="A16001" s="85">
        <v>45671</v>
      </c>
      <c r="B16001" s="87" t="s">
        <v>559</v>
      </c>
      <c r="C16001" s="2">
        <v>2</v>
      </c>
    </row>
    <row r="16002" spans="1:3" ht="22.5" x14ac:dyDescent="0.25">
      <c r="A16002" s="85">
        <v>45671</v>
      </c>
      <c r="B16002" s="87" t="s">
        <v>517</v>
      </c>
      <c r="C16002" s="2">
        <v>2</v>
      </c>
    </row>
    <row r="16003" spans="1:3" ht="22.5" x14ac:dyDescent="0.25">
      <c r="A16003" s="85">
        <v>45671</v>
      </c>
      <c r="B16003" s="86" t="s">
        <v>539</v>
      </c>
      <c r="C16003" s="2">
        <v>2</v>
      </c>
    </row>
    <row r="16004" spans="1:3" x14ac:dyDescent="0.25">
      <c r="A16004" s="85">
        <v>45671</v>
      </c>
      <c r="B16004" s="87" t="s">
        <v>532</v>
      </c>
      <c r="C16004" s="2">
        <v>2</v>
      </c>
    </row>
    <row r="16005" spans="1:3" ht="22.5" x14ac:dyDescent="0.25">
      <c r="A16005" s="85">
        <v>45671</v>
      </c>
      <c r="B16005" s="87" t="s">
        <v>501</v>
      </c>
      <c r="C16005" s="2">
        <v>2</v>
      </c>
    </row>
    <row r="16006" spans="1:3" ht="22.5" x14ac:dyDescent="0.25">
      <c r="A16006" s="85">
        <v>45671</v>
      </c>
      <c r="B16006" s="86" t="s">
        <v>529</v>
      </c>
      <c r="C16006" s="2">
        <v>2</v>
      </c>
    </row>
    <row r="16007" spans="1:3" ht="22.5" x14ac:dyDescent="0.25">
      <c r="A16007" s="85">
        <v>45671</v>
      </c>
      <c r="B16007" s="87" t="s">
        <v>543</v>
      </c>
      <c r="C16007" s="2">
        <v>2</v>
      </c>
    </row>
    <row r="16008" spans="1:3" ht="22.5" x14ac:dyDescent="0.25">
      <c r="A16008" s="85">
        <v>45671</v>
      </c>
      <c r="B16008" s="86" t="s">
        <v>571</v>
      </c>
      <c r="C16008" s="2">
        <v>2</v>
      </c>
    </row>
    <row r="16009" spans="1:3" ht="22.5" x14ac:dyDescent="0.25">
      <c r="A16009" s="85">
        <v>45671</v>
      </c>
      <c r="B16009" s="87" t="s">
        <v>577</v>
      </c>
      <c r="C16009" s="2">
        <v>2</v>
      </c>
    </row>
    <row r="16010" spans="1:3" ht="22.5" x14ac:dyDescent="0.25">
      <c r="A16010" s="85">
        <v>45671</v>
      </c>
      <c r="B16010" s="86" t="s">
        <v>395</v>
      </c>
      <c r="C16010" s="2"/>
    </row>
    <row r="16011" spans="1:3" x14ac:dyDescent="0.25">
      <c r="A16011" s="85">
        <v>45671</v>
      </c>
      <c r="B16011" s="87" t="s">
        <v>562</v>
      </c>
      <c r="C16011" s="2">
        <v>2</v>
      </c>
    </row>
    <row r="16012" spans="1:3" x14ac:dyDescent="0.25">
      <c r="A16012" s="85">
        <v>45671</v>
      </c>
      <c r="B16012" s="87" t="s">
        <v>536</v>
      </c>
      <c r="C16012" s="2">
        <v>2</v>
      </c>
    </row>
    <row r="16013" spans="1:3" x14ac:dyDescent="0.25">
      <c r="A16013" s="85">
        <v>45671</v>
      </c>
      <c r="B16013" s="87" t="s">
        <v>541</v>
      </c>
      <c r="C16013" s="2">
        <v>2</v>
      </c>
    </row>
    <row r="16014" spans="1:3" ht="22.5" x14ac:dyDescent="0.25">
      <c r="A16014" s="85">
        <v>45671</v>
      </c>
      <c r="B16014" s="86" t="s">
        <v>540</v>
      </c>
      <c r="C16014" s="2">
        <v>2</v>
      </c>
    </row>
    <row r="16015" spans="1:3" x14ac:dyDescent="0.25">
      <c r="A16015" s="85">
        <v>45671</v>
      </c>
      <c r="B16015" s="86" t="s">
        <v>518</v>
      </c>
      <c r="C16015" s="2">
        <v>2</v>
      </c>
    </row>
    <row r="16016" spans="1:3" ht="22.5" x14ac:dyDescent="0.25">
      <c r="A16016" s="85">
        <v>45671</v>
      </c>
      <c r="B16016" s="86" t="s">
        <v>563</v>
      </c>
      <c r="C16016" s="2">
        <v>2</v>
      </c>
    </row>
    <row r="16017" spans="1:3" ht="22.5" x14ac:dyDescent="0.25">
      <c r="A16017" s="85">
        <v>45671</v>
      </c>
      <c r="B16017" s="87" t="s">
        <v>549</v>
      </c>
      <c r="C16017" s="2">
        <v>2</v>
      </c>
    </row>
    <row r="16018" spans="1:3" ht="22.5" x14ac:dyDescent="0.25">
      <c r="A16018" s="85">
        <v>45671</v>
      </c>
      <c r="B16018" s="87" t="s">
        <v>508</v>
      </c>
      <c r="C16018" s="2">
        <v>2</v>
      </c>
    </row>
    <row r="16019" spans="1:3" x14ac:dyDescent="0.25">
      <c r="A16019" s="85">
        <v>45671</v>
      </c>
      <c r="B16019" s="86" t="s">
        <v>547</v>
      </c>
      <c r="C16019" s="2">
        <v>2</v>
      </c>
    </row>
    <row r="16020" spans="1:3" ht="22.5" x14ac:dyDescent="0.25">
      <c r="A16020" s="85">
        <v>45671</v>
      </c>
      <c r="B16020" s="86" t="s">
        <v>568</v>
      </c>
      <c r="C16020" s="2">
        <v>2</v>
      </c>
    </row>
    <row r="16021" spans="1:3" ht="22.5" x14ac:dyDescent="0.25">
      <c r="A16021" s="85">
        <v>45672</v>
      </c>
      <c r="B16021" s="86" t="s">
        <v>578</v>
      </c>
      <c r="C16021" s="2"/>
    </row>
    <row r="16022" spans="1:3" x14ac:dyDescent="0.25">
      <c r="A16022" s="85">
        <v>45672</v>
      </c>
      <c r="B16022" s="86" t="s">
        <v>498</v>
      </c>
      <c r="C16022" s="2">
        <v>2</v>
      </c>
    </row>
    <row r="16023" spans="1:3" ht="22.5" x14ac:dyDescent="0.25">
      <c r="A16023" s="85">
        <v>45672</v>
      </c>
      <c r="B16023" s="87" t="s">
        <v>496</v>
      </c>
      <c r="C16023" s="2">
        <v>2</v>
      </c>
    </row>
    <row r="16024" spans="1:3" ht="22.5" x14ac:dyDescent="0.25">
      <c r="A16024" s="85">
        <v>45672</v>
      </c>
      <c r="B16024" s="87" t="s">
        <v>528</v>
      </c>
      <c r="C16024" s="2">
        <v>2</v>
      </c>
    </row>
    <row r="16025" spans="1:3" ht="22.5" x14ac:dyDescent="0.25">
      <c r="A16025" s="85">
        <v>45672</v>
      </c>
      <c r="B16025" s="87" t="s">
        <v>499</v>
      </c>
      <c r="C16025" s="2">
        <v>1</v>
      </c>
    </row>
    <row r="16026" spans="1:3" ht="22.5" x14ac:dyDescent="0.25">
      <c r="A16026" s="85">
        <v>45672</v>
      </c>
      <c r="B16026" s="86" t="s">
        <v>548</v>
      </c>
      <c r="C16026" s="2">
        <v>2</v>
      </c>
    </row>
    <row r="16027" spans="1:3" ht="22.5" x14ac:dyDescent="0.25">
      <c r="A16027" s="85">
        <v>45672</v>
      </c>
      <c r="B16027" s="87" t="s">
        <v>550</v>
      </c>
      <c r="C16027" s="2"/>
    </row>
    <row r="16028" spans="1:3" x14ac:dyDescent="0.25">
      <c r="A16028" s="85">
        <v>45672</v>
      </c>
      <c r="B16028" s="86" t="s">
        <v>497</v>
      </c>
      <c r="C16028" s="2">
        <v>2</v>
      </c>
    </row>
    <row r="16029" spans="1:3" ht="22.5" x14ac:dyDescent="0.25">
      <c r="A16029" s="85">
        <v>45672</v>
      </c>
      <c r="B16029" s="87" t="s">
        <v>492</v>
      </c>
      <c r="C16029" s="2">
        <v>2</v>
      </c>
    </row>
    <row r="16030" spans="1:3" ht="22.5" x14ac:dyDescent="0.25">
      <c r="A16030" s="85">
        <v>45672</v>
      </c>
      <c r="B16030" s="87" t="s">
        <v>556</v>
      </c>
      <c r="C16030" s="2"/>
    </row>
    <row r="16031" spans="1:3" ht="22.5" x14ac:dyDescent="0.25">
      <c r="A16031" s="85">
        <v>45672</v>
      </c>
      <c r="B16031" s="87" t="s">
        <v>493</v>
      </c>
      <c r="C16031" s="2">
        <v>2</v>
      </c>
    </row>
    <row r="16032" spans="1:3" x14ac:dyDescent="0.25">
      <c r="A16032" s="85">
        <v>45672</v>
      </c>
      <c r="B16032" s="87" t="s">
        <v>494</v>
      </c>
      <c r="C16032" s="2"/>
    </row>
    <row r="16033" spans="1:3" ht="22.5" x14ac:dyDescent="0.25">
      <c r="A16033" s="85">
        <v>45672</v>
      </c>
      <c r="B16033" s="87" t="s">
        <v>552</v>
      </c>
      <c r="C16033" s="2">
        <v>2</v>
      </c>
    </row>
    <row r="16034" spans="1:3" x14ac:dyDescent="0.25">
      <c r="A16034" s="85">
        <v>45672</v>
      </c>
      <c r="B16034" s="86" t="s">
        <v>520</v>
      </c>
      <c r="C16034" s="2"/>
    </row>
    <row r="16035" spans="1:3" x14ac:dyDescent="0.25">
      <c r="A16035" s="85">
        <v>45672</v>
      </c>
      <c r="B16035" s="87" t="s">
        <v>506</v>
      </c>
      <c r="C16035" s="2"/>
    </row>
    <row r="16036" spans="1:3" ht="22.5" x14ac:dyDescent="0.25">
      <c r="A16036" s="85">
        <v>45672</v>
      </c>
      <c r="B16036" s="87" t="s">
        <v>491</v>
      </c>
      <c r="C16036" s="2"/>
    </row>
    <row r="16037" spans="1:3" x14ac:dyDescent="0.25">
      <c r="A16037" s="85">
        <v>45672</v>
      </c>
      <c r="B16037" s="86" t="s">
        <v>509</v>
      </c>
      <c r="C16037" s="2">
        <v>2</v>
      </c>
    </row>
    <row r="16038" spans="1:3" x14ac:dyDescent="0.25">
      <c r="A16038" s="85">
        <v>45672</v>
      </c>
      <c r="B16038" s="87" t="s">
        <v>561</v>
      </c>
      <c r="C16038" s="2">
        <v>1</v>
      </c>
    </row>
    <row r="16039" spans="1:3" ht="22.5" x14ac:dyDescent="0.25">
      <c r="A16039" s="85">
        <v>45672</v>
      </c>
      <c r="B16039" s="87" t="s">
        <v>501</v>
      </c>
      <c r="C16039" s="2">
        <v>2</v>
      </c>
    </row>
    <row r="16040" spans="1:3" ht="22.5" x14ac:dyDescent="0.25">
      <c r="A16040" s="85">
        <v>45672</v>
      </c>
      <c r="B16040" s="87" t="s">
        <v>551</v>
      </c>
      <c r="C16040" s="2">
        <v>2</v>
      </c>
    </row>
    <row r="16041" spans="1:3" x14ac:dyDescent="0.25">
      <c r="A16041" s="85">
        <v>45672</v>
      </c>
      <c r="B16041" s="86" t="s">
        <v>525</v>
      </c>
      <c r="C16041" s="2">
        <v>1</v>
      </c>
    </row>
    <row r="16042" spans="1:3" ht="22.5" x14ac:dyDescent="0.25">
      <c r="A16042" s="85">
        <v>45672</v>
      </c>
      <c r="B16042" s="86" t="s">
        <v>572</v>
      </c>
      <c r="C16042" s="2">
        <v>1</v>
      </c>
    </row>
    <row r="16043" spans="1:3" ht="22.5" x14ac:dyDescent="0.25">
      <c r="A16043" s="85">
        <v>45672</v>
      </c>
      <c r="B16043" s="87" t="s">
        <v>522</v>
      </c>
      <c r="C16043" s="2">
        <v>1</v>
      </c>
    </row>
    <row r="16044" spans="1:3" ht="22.5" x14ac:dyDescent="0.25">
      <c r="A16044" s="85">
        <v>45672</v>
      </c>
      <c r="B16044" s="86" t="s">
        <v>500</v>
      </c>
      <c r="C16044" s="2">
        <v>2</v>
      </c>
    </row>
    <row r="16045" spans="1:3" ht="22.5" x14ac:dyDescent="0.25">
      <c r="A16045" s="85">
        <v>45672</v>
      </c>
      <c r="B16045" s="86" t="s">
        <v>511</v>
      </c>
      <c r="C16045" s="2">
        <v>1</v>
      </c>
    </row>
    <row r="16046" spans="1:3" x14ac:dyDescent="0.25">
      <c r="A16046" s="85">
        <v>45672</v>
      </c>
      <c r="B16046" s="86" t="s">
        <v>502</v>
      </c>
      <c r="C16046" s="2">
        <v>1</v>
      </c>
    </row>
    <row r="16047" spans="1:3" ht="22.5" x14ac:dyDescent="0.25">
      <c r="A16047" s="85">
        <v>45672</v>
      </c>
      <c r="B16047" s="86" t="s">
        <v>557</v>
      </c>
      <c r="C16047" s="2">
        <v>2</v>
      </c>
    </row>
    <row r="16048" spans="1:3" ht="22.5" x14ac:dyDescent="0.25">
      <c r="A16048" s="85">
        <v>45672</v>
      </c>
      <c r="B16048" s="86" t="s">
        <v>533</v>
      </c>
      <c r="C16048" s="2">
        <v>2</v>
      </c>
    </row>
    <row r="16049" spans="1:3" ht="22.5" x14ac:dyDescent="0.25">
      <c r="A16049" s="85">
        <v>45672</v>
      </c>
      <c r="B16049" s="87" t="s">
        <v>530</v>
      </c>
      <c r="C16049" s="2">
        <v>1</v>
      </c>
    </row>
    <row r="16050" spans="1:3" x14ac:dyDescent="0.25">
      <c r="A16050" s="85">
        <v>45672</v>
      </c>
      <c r="B16050" s="87" t="s">
        <v>420</v>
      </c>
      <c r="C16050" s="2">
        <v>2</v>
      </c>
    </row>
    <row r="16051" spans="1:3" x14ac:dyDescent="0.25">
      <c r="A16051" s="85">
        <v>45672</v>
      </c>
      <c r="B16051" s="86" t="s">
        <v>580</v>
      </c>
      <c r="C16051" s="2">
        <v>2</v>
      </c>
    </row>
    <row r="16052" spans="1:3" x14ac:dyDescent="0.25">
      <c r="A16052" s="85">
        <v>45672</v>
      </c>
      <c r="B16052" s="87" t="s">
        <v>573</v>
      </c>
      <c r="C16052" s="2">
        <v>2</v>
      </c>
    </row>
    <row r="16053" spans="1:3" ht="22.5" x14ac:dyDescent="0.25">
      <c r="A16053" s="85">
        <v>45672</v>
      </c>
      <c r="B16053" s="87" t="s">
        <v>490</v>
      </c>
      <c r="C16053" s="2">
        <v>2</v>
      </c>
    </row>
    <row r="16054" spans="1:3" ht="22.5" x14ac:dyDescent="0.25">
      <c r="A16054" s="85">
        <v>45672</v>
      </c>
      <c r="B16054" s="87" t="s">
        <v>510</v>
      </c>
      <c r="C16054" s="2">
        <v>2</v>
      </c>
    </row>
    <row r="16055" spans="1:3" x14ac:dyDescent="0.25">
      <c r="A16055" s="85">
        <v>45672</v>
      </c>
      <c r="B16055" s="86" t="s">
        <v>516</v>
      </c>
      <c r="C16055" s="2">
        <v>2</v>
      </c>
    </row>
    <row r="16056" spans="1:3" x14ac:dyDescent="0.25">
      <c r="A16056" s="85">
        <v>45672</v>
      </c>
      <c r="B16056" s="86" t="s">
        <v>518</v>
      </c>
      <c r="C16056" s="2">
        <v>2</v>
      </c>
    </row>
    <row r="16057" spans="1:3" ht="22.5" x14ac:dyDescent="0.25">
      <c r="A16057" s="85">
        <v>45672</v>
      </c>
      <c r="B16057" s="86" t="s">
        <v>560</v>
      </c>
      <c r="C16057" s="2">
        <v>2</v>
      </c>
    </row>
    <row r="16058" spans="1:3" ht="22.5" x14ac:dyDescent="0.25">
      <c r="A16058" s="85">
        <v>45672</v>
      </c>
      <c r="B16058" s="87" t="s">
        <v>505</v>
      </c>
      <c r="C16058" s="2">
        <v>2</v>
      </c>
    </row>
    <row r="16059" spans="1:3" ht="22.5" x14ac:dyDescent="0.25">
      <c r="A16059" s="85">
        <v>45672</v>
      </c>
      <c r="B16059" s="86" t="s">
        <v>512</v>
      </c>
      <c r="C16059" s="2">
        <v>2</v>
      </c>
    </row>
    <row r="16060" spans="1:3" x14ac:dyDescent="0.25">
      <c r="A16060" s="85">
        <v>45672</v>
      </c>
      <c r="B16060" s="87" t="s">
        <v>519</v>
      </c>
      <c r="C16060" s="2">
        <v>2</v>
      </c>
    </row>
    <row r="16061" spans="1:3" ht="22.5" x14ac:dyDescent="0.25">
      <c r="A16061" s="85">
        <v>45672</v>
      </c>
      <c r="B16061" s="86" t="s">
        <v>535</v>
      </c>
      <c r="C16061" s="2">
        <v>2</v>
      </c>
    </row>
    <row r="16062" spans="1:3" ht="22.5" x14ac:dyDescent="0.25">
      <c r="A16062" s="85">
        <v>45672</v>
      </c>
      <c r="B16062" s="87" t="s">
        <v>555</v>
      </c>
      <c r="C16062" s="2">
        <v>2</v>
      </c>
    </row>
    <row r="16063" spans="1:3" ht="22.5" x14ac:dyDescent="0.25">
      <c r="A16063" s="85">
        <v>45672</v>
      </c>
      <c r="B16063" s="86" t="s">
        <v>629</v>
      </c>
      <c r="C16063" s="2">
        <v>2</v>
      </c>
    </row>
    <row r="16064" spans="1:3" x14ac:dyDescent="0.25">
      <c r="A16064" s="85">
        <v>45672</v>
      </c>
      <c r="B16064" s="87" t="s">
        <v>527</v>
      </c>
      <c r="C16064" s="2">
        <v>2</v>
      </c>
    </row>
    <row r="16065" spans="1:3" ht="22.5" x14ac:dyDescent="0.25">
      <c r="A16065" s="85">
        <v>45672</v>
      </c>
      <c r="B16065" s="86" t="s">
        <v>427</v>
      </c>
      <c r="C16065" s="2">
        <v>2</v>
      </c>
    </row>
    <row r="16066" spans="1:3" ht="22.5" x14ac:dyDescent="0.25">
      <c r="A16066" s="85">
        <v>45672</v>
      </c>
      <c r="B16066" s="86" t="s">
        <v>514</v>
      </c>
      <c r="C16066" s="2">
        <v>2</v>
      </c>
    </row>
    <row r="16067" spans="1:3" x14ac:dyDescent="0.25">
      <c r="A16067" s="85">
        <v>45672</v>
      </c>
      <c r="B16067" s="87" t="s">
        <v>575</v>
      </c>
      <c r="C16067" s="2">
        <v>2</v>
      </c>
    </row>
    <row r="16068" spans="1:3" x14ac:dyDescent="0.25">
      <c r="A16068" s="85">
        <v>45672</v>
      </c>
      <c r="B16068" s="86" t="s">
        <v>524</v>
      </c>
      <c r="C16068" s="2">
        <v>2</v>
      </c>
    </row>
    <row r="16069" spans="1:3" ht="22.5" x14ac:dyDescent="0.25">
      <c r="A16069" s="85">
        <v>45672</v>
      </c>
      <c r="B16069" s="86" t="s">
        <v>559</v>
      </c>
      <c r="C16069" s="2">
        <v>2</v>
      </c>
    </row>
    <row r="16070" spans="1:3" ht="22.5" x14ac:dyDescent="0.25">
      <c r="A16070" s="85">
        <v>45672</v>
      </c>
      <c r="B16070" s="87" t="s">
        <v>537</v>
      </c>
      <c r="C16070" s="2">
        <v>2</v>
      </c>
    </row>
    <row r="16071" spans="1:3" ht="22.5" x14ac:dyDescent="0.25">
      <c r="A16071" s="85">
        <v>45672</v>
      </c>
      <c r="B16071" s="86" t="s">
        <v>523</v>
      </c>
      <c r="C16071" s="2">
        <v>2</v>
      </c>
    </row>
    <row r="16072" spans="1:3" ht="22.5" x14ac:dyDescent="0.25">
      <c r="A16072" s="85">
        <v>45672</v>
      </c>
      <c r="B16072" s="86" t="s">
        <v>517</v>
      </c>
      <c r="C16072" s="2">
        <v>2</v>
      </c>
    </row>
    <row r="16073" spans="1:3" x14ac:dyDescent="0.25">
      <c r="A16073" s="85">
        <v>45672</v>
      </c>
      <c r="B16073" s="86" t="s">
        <v>513</v>
      </c>
      <c r="C16073" s="2">
        <v>2</v>
      </c>
    </row>
    <row r="16074" spans="1:3" x14ac:dyDescent="0.25">
      <c r="A16074" s="85">
        <v>45672</v>
      </c>
      <c r="B16074" s="87" t="s">
        <v>564</v>
      </c>
      <c r="C16074" s="2">
        <v>2</v>
      </c>
    </row>
    <row r="16075" spans="1:3" ht="22.5" x14ac:dyDescent="0.25">
      <c r="A16075" s="85">
        <v>45672</v>
      </c>
      <c r="B16075" s="86" t="s">
        <v>577</v>
      </c>
      <c r="C16075" s="2">
        <v>2</v>
      </c>
    </row>
    <row r="16076" spans="1:3" x14ac:dyDescent="0.25">
      <c r="A16076" s="85">
        <v>45672</v>
      </c>
      <c r="B16076" s="86" t="s">
        <v>507</v>
      </c>
      <c r="C16076" s="2">
        <v>2</v>
      </c>
    </row>
    <row r="16077" spans="1:3" ht="22.5" x14ac:dyDescent="0.25">
      <c r="A16077" s="85">
        <v>45672</v>
      </c>
      <c r="B16077" s="86" t="s">
        <v>563</v>
      </c>
      <c r="C16077" s="2">
        <v>1</v>
      </c>
    </row>
    <row r="16078" spans="1:3" ht="22.5" x14ac:dyDescent="0.25">
      <c r="A16078" s="85">
        <v>45672</v>
      </c>
      <c r="B16078" s="86" t="s">
        <v>540</v>
      </c>
      <c r="C16078" s="2">
        <v>2</v>
      </c>
    </row>
    <row r="16079" spans="1:3" ht="22.5" x14ac:dyDescent="0.25">
      <c r="A16079" s="85">
        <v>45672</v>
      </c>
      <c r="B16079" s="86" t="s">
        <v>395</v>
      </c>
      <c r="C16079" s="2"/>
    </row>
    <row r="16080" spans="1:3" ht="22.5" x14ac:dyDescent="0.25">
      <c r="A16080" s="85">
        <v>45672</v>
      </c>
      <c r="B16080" s="87" t="s">
        <v>539</v>
      </c>
      <c r="C16080" s="2">
        <v>2</v>
      </c>
    </row>
    <row r="16081" spans="1:3" ht="22.5" x14ac:dyDescent="0.25">
      <c r="A16081" s="85">
        <v>45672</v>
      </c>
      <c r="B16081" s="87" t="s">
        <v>538</v>
      </c>
      <c r="C16081" s="2"/>
    </row>
    <row r="16082" spans="1:3" x14ac:dyDescent="0.25">
      <c r="A16082" s="85">
        <v>45672</v>
      </c>
      <c r="B16082" s="87" t="s">
        <v>536</v>
      </c>
      <c r="C16082" s="2">
        <v>2</v>
      </c>
    </row>
    <row r="16083" spans="1:3" ht="22.5" x14ac:dyDescent="0.25">
      <c r="A16083" s="85">
        <v>45672</v>
      </c>
      <c r="B16083" s="87" t="s">
        <v>531</v>
      </c>
      <c r="C16083" s="2">
        <v>2</v>
      </c>
    </row>
    <row r="16084" spans="1:3" x14ac:dyDescent="0.25">
      <c r="A16084" s="85">
        <v>45672</v>
      </c>
      <c r="B16084" s="86" t="s">
        <v>562</v>
      </c>
      <c r="C16084" s="2">
        <v>2</v>
      </c>
    </row>
    <row r="16085" spans="1:3" x14ac:dyDescent="0.25">
      <c r="A16085" s="85">
        <v>45672</v>
      </c>
      <c r="B16085" s="87" t="s">
        <v>532</v>
      </c>
      <c r="C16085" s="2">
        <v>2</v>
      </c>
    </row>
    <row r="16086" spans="1:3" ht="22.5" x14ac:dyDescent="0.25">
      <c r="A16086" s="85">
        <v>45672</v>
      </c>
      <c r="B16086" s="87" t="s">
        <v>576</v>
      </c>
      <c r="C16086" s="2">
        <v>2</v>
      </c>
    </row>
    <row r="16087" spans="1:3" ht="22.5" x14ac:dyDescent="0.25">
      <c r="A16087" s="85">
        <v>45672</v>
      </c>
      <c r="B16087" s="87" t="s">
        <v>571</v>
      </c>
      <c r="C16087" s="2">
        <v>2</v>
      </c>
    </row>
    <row r="16088" spans="1:3" ht="22.5" x14ac:dyDescent="0.25">
      <c r="A16088" s="85">
        <v>45672</v>
      </c>
      <c r="B16088" s="87" t="s">
        <v>542</v>
      </c>
      <c r="C16088" s="2">
        <v>1</v>
      </c>
    </row>
    <row r="16089" spans="1:3" ht="22.5" x14ac:dyDescent="0.25">
      <c r="A16089" s="85">
        <v>45672</v>
      </c>
      <c r="B16089" s="86" t="s">
        <v>529</v>
      </c>
      <c r="C16089" s="2">
        <v>2</v>
      </c>
    </row>
    <row r="16090" spans="1:3" x14ac:dyDescent="0.25">
      <c r="A16090" s="85">
        <v>45672</v>
      </c>
      <c r="B16090" s="87" t="s">
        <v>541</v>
      </c>
      <c r="C16090" s="2">
        <v>2</v>
      </c>
    </row>
    <row r="16091" spans="1:3" ht="22.5" x14ac:dyDescent="0.25">
      <c r="A16091" s="85">
        <v>45672</v>
      </c>
      <c r="B16091" s="87" t="s">
        <v>508</v>
      </c>
      <c r="C16091" s="2">
        <v>2</v>
      </c>
    </row>
    <row r="16092" spans="1:3" ht="22.5" x14ac:dyDescent="0.25">
      <c r="A16092" s="85">
        <v>45672</v>
      </c>
      <c r="B16092" s="86" t="s">
        <v>568</v>
      </c>
      <c r="C16092" s="2">
        <v>2</v>
      </c>
    </row>
    <row r="16093" spans="1:3" ht="22.5" x14ac:dyDescent="0.25">
      <c r="A16093" s="85">
        <v>45672</v>
      </c>
      <c r="B16093" s="86" t="s">
        <v>543</v>
      </c>
      <c r="C16093" s="2">
        <v>2</v>
      </c>
    </row>
    <row r="16094" spans="1:3" ht="22.5" x14ac:dyDescent="0.25">
      <c r="A16094" s="85">
        <v>45672</v>
      </c>
      <c r="B16094" s="86" t="s">
        <v>545</v>
      </c>
      <c r="C16094" s="2">
        <v>2</v>
      </c>
    </row>
    <row r="16095" spans="1:3" x14ac:dyDescent="0.25">
      <c r="A16095" s="85">
        <v>45673</v>
      </c>
      <c r="B16095" s="87" t="s">
        <v>498</v>
      </c>
      <c r="C16095" s="2">
        <v>2</v>
      </c>
    </row>
    <row r="16096" spans="1:3" ht="22.5" x14ac:dyDescent="0.25">
      <c r="A16096" s="85">
        <v>45673</v>
      </c>
      <c r="B16096" s="87" t="s">
        <v>645</v>
      </c>
      <c r="C16096" s="2">
        <v>2</v>
      </c>
    </row>
    <row r="16097" spans="1:3" ht="22.5" x14ac:dyDescent="0.25">
      <c r="A16097" s="85">
        <v>45673</v>
      </c>
      <c r="B16097" s="86" t="s">
        <v>538</v>
      </c>
      <c r="C16097" s="2">
        <v>1</v>
      </c>
    </row>
    <row r="16098" spans="1:3" ht="22.5" x14ac:dyDescent="0.25">
      <c r="A16098" s="85">
        <v>45673</v>
      </c>
      <c r="B16098" s="86" t="s">
        <v>629</v>
      </c>
      <c r="C16098" s="2"/>
    </row>
    <row r="16099" spans="1:3" ht="22.5" x14ac:dyDescent="0.25">
      <c r="A16099" s="85">
        <v>45673</v>
      </c>
      <c r="B16099" s="87" t="s">
        <v>395</v>
      </c>
      <c r="C16099" s="2"/>
    </row>
    <row r="16100" spans="1:3" x14ac:dyDescent="0.25">
      <c r="A16100" s="85">
        <v>45673</v>
      </c>
      <c r="B16100" s="86" t="s">
        <v>506</v>
      </c>
      <c r="C16100" s="2"/>
    </row>
    <row r="16101" spans="1:3" ht="22.5" x14ac:dyDescent="0.25">
      <c r="A16101" s="85">
        <v>45673</v>
      </c>
      <c r="B16101" s="86" t="s">
        <v>550</v>
      </c>
      <c r="C16101" s="2"/>
    </row>
    <row r="16102" spans="1:3" ht="22.5" x14ac:dyDescent="0.25">
      <c r="A16102" s="85">
        <v>45673</v>
      </c>
      <c r="B16102" s="87" t="s">
        <v>492</v>
      </c>
      <c r="C16102" s="2">
        <v>2</v>
      </c>
    </row>
    <row r="16103" spans="1:3" x14ac:dyDescent="0.25">
      <c r="A16103" s="85">
        <v>45673</v>
      </c>
      <c r="B16103" s="86" t="s">
        <v>580</v>
      </c>
      <c r="C16103" s="2">
        <v>2</v>
      </c>
    </row>
    <row r="16104" spans="1:3" x14ac:dyDescent="0.25">
      <c r="A16104" s="85">
        <v>45673</v>
      </c>
      <c r="B16104" s="87" t="s">
        <v>494</v>
      </c>
      <c r="C16104" s="2"/>
    </row>
    <row r="16105" spans="1:3" ht="22.5" x14ac:dyDescent="0.25">
      <c r="A16105" s="85">
        <v>45673</v>
      </c>
      <c r="B16105" s="86" t="s">
        <v>503</v>
      </c>
      <c r="C16105" s="2">
        <v>2</v>
      </c>
    </row>
    <row r="16106" spans="1:3" x14ac:dyDescent="0.25">
      <c r="A16106" s="85">
        <v>45673</v>
      </c>
      <c r="B16106" s="87" t="s">
        <v>497</v>
      </c>
      <c r="C16106" s="2">
        <v>2</v>
      </c>
    </row>
    <row r="16107" spans="1:3" ht="22.5" x14ac:dyDescent="0.25">
      <c r="A16107" s="85">
        <v>45673</v>
      </c>
      <c r="B16107" s="86" t="s">
        <v>552</v>
      </c>
      <c r="C16107" s="2">
        <v>2</v>
      </c>
    </row>
    <row r="16108" spans="1:3" ht="22.5" x14ac:dyDescent="0.25">
      <c r="A16108" s="85">
        <v>45673</v>
      </c>
      <c r="B16108" s="86" t="s">
        <v>521</v>
      </c>
      <c r="C16108" s="2"/>
    </row>
    <row r="16109" spans="1:3" ht="22.5" x14ac:dyDescent="0.25">
      <c r="A16109" s="85">
        <v>45673</v>
      </c>
      <c r="B16109" s="86" t="s">
        <v>574</v>
      </c>
      <c r="C16109" s="2"/>
    </row>
    <row r="16110" spans="1:3" x14ac:dyDescent="0.25">
      <c r="A16110" s="85">
        <v>45673</v>
      </c>
      <c r="B16110" s="86" t="s">
        <v>495</v>
      </c>
      <c r="C16110" s="2"/>
    </row>
    <row r="16111" spans="1:3" x14ac:dyDescent="0.25">
      <c r="A16111" s="85">
        <v>45673</v>
      </c>
      <c r="B16111" s="87" t="s">
        <v>520</v>
      </c>
      <c r="C16111" s="2"/>
    </row>
    <row r="16112" spans="1:3" x14ac:dyDescent="0.25">
      <c r="A16112" s="85">
        <v>45673</v>
      </c>
      <c r="B16112" s="87" t="s">
        <v>561</v>
      </c>
      <c r="C16112" s="2"/>
    </row>
    <row r="16113" spans="1:3" ht="22.5" x14ac:dyDescent="0.25">
      <c r="A16113" s="85">
        <v>45673</v>
      </c>
      <c r="B16113" s="87" t="s">
        <v>490</v>
      </c>
      <c r="C16113" s="2">
        <v>2</v>
      </c>
    </row>
    <row r="16114" spans="1:3" ht="22.5" x14ac:dyDescent="0.25">
      <c r="A16114" s="85">
        <v>45673</v>
      </c>
      <c r="B16114" s="86" t="s">
        <v>551</v>
      </c>
      <c r="C16114" s="2">
        <v>2</v>
      </c>
    </row>
    <row r="16115" spans="1:3" ht="22.5" x14ac:dyDescent="0.25">
      <c r="A16115" s="85">
        <v>45673</v>
      </c>
      <c r="B16115" s="86" t="s">
        <v>491</v>
      </c>
      <c r="C16115" s="2"/>
    </row>
    <row r="16116" spans="1:3" ht="22.5" x14ac:dyDescent="0.25">
      <c r="A16116" s="85">
        <v>45673</v>
      </c>
      <c r="B16116" s="86" t="s">
        <v>496</v>
      </c>
      <c r="C16116" s="2">
        <v>2</v>
      </c>
    </row>
    <row r="16117" spans="1:3" x14ac:dyDescent="0.25">
      <c r="A16117" s="85">
        <v>45673</v>
      </c>
      <c r="B16117" s="87" t="s">
        <v>507</v>
      </c>
      <c r="C16117" s="2">
        <v>2</v>
      </c>
    </row>
    <row r="16118" spans="1:3" ht="22.5" x14ac:dyDescent="0.25">
      <c r="A16118" s="85">
        <v>45673</v>
      </c>
      <c r="B16118" s="86" t="s">
        <v>554</v>
      </c>
      <c r="C16118" s="2">
        <v>1</v>
      </c>
    </row>
    <row r="16119" spans="1:3" ht="22.5" x14ac:dyDescent="0.25">
      <c r="A16119" s="85">
        <v>45673</v>
      </c>
      <c r="B16119" s="86" t="s">
        <v>548</v>
      </c>
      <c r="C16119" s="2">
        <v>2</v>
      </c>
    </row>
    <row r="16120" spans="1:3" ht="22.5" x14ac:dyDescent="0.25">
      <c r="A16120" s="85">
        <v>45673</v>
      </c>
      <c r="B16120" s="86" t="s">
        <v>510</v>
      </c>
      <c r="C16120" s="2">
        <v>2</v>
      </c>
    </row>
    <row r="16121" spans="1:3" x14ac:dyDescent="0.25">
      <c r="A16121" s="85">
        <v>45673</v>
      </c>
      <c r="B16121" s="87" t="s">
        <v>525</v>
      </c>
      <c r="C16121" s="2">
        <v>1</v>
      </c>
    </row>
    <row r="16122" spans="1:3" ht="22.5" x14ac:dyDescent="0.25">
      <c r="A16122" s="85">
        <v>45673</v>
      </c>
      <c r="B16122" s="86" t="s">
        <v>500</v>
      </c>
      <c r="C16122" s="2">
        <v>2</v>
      </c>
    </row>
    <row r="16123" spans="1:3" ht="22.5" x14ac:dyDescent="0.25">
      <c r="A16123" s="85">
        <v>45673</v>
      </c>
      <c r="B16123" s="86" t="s">
        <v>557</v>
      </c>
      <c r="C16123" s="2">
        <v>2</v>
      </c>
    </row>
    <row r="16124" spans="1:3" x14ac:dyDescent="0.25">
      <c r="A16124" s="85">
        <v>45673</v>
      </c>
      <c r="B16124" s="87" t="s">
        <v>573</v>
      </c>
      <c r="C16124" s="2">
        <v>1</v>
      </c>
    </row>
    <row r="16125" spans="1:3" ht="22.5" x14ac:dyDescent="0.25">
      <c r="A16125" s="85">
        <v>45673</v>
      </c>
      <c r="B16125" s="87" t="s">
        <v>493</v>
      </c>
      <c r="C16125" s="2">
        <v>2</v>
      </c>
    </row>
    <row r="16126" spans="1:3" x14ac:dyDescent="0.25">
      <c r="A16126" s="85">
        <v>45673</v>
      </c>
      <c r="B16126" s="87" t="s">
        <v>532</v>
      </c>
      <c r="C16126" s="2"/>
    </row>
    <row r="16127" spans="1:3" x14ac:dyDescent="0.25">
      <c r="A16127" s="85">
        <v>45673</v>
      </c>
      <c r="B16127" s="87" t="s">
        <v>420</v>
      </c>
      <c r="C16127" s="2">
        <v>2</v>
      </c>
    </row>
    <row r="16128" spans="1:3" ht="22.5" x14ac:dyDescent="0.25">
      <c r="A16128" s="85">
        <v>45673</v>
      </c>
      <c r="B16128" s="86" t="s">
        <v>565</v>
      </c>
      <c r="C16128" s="2">
        <v>1</v>
      </c>
    </row>
    <row r="16129" spans="1:3" ht="22.5" x14ac:dyDescent="0.25">
      <c r="A16129" s="85">
        <v>45673</v>
      </c>
      <c r="B16129" s="87" t="s">
        <v>511</v>
      </c>
      <c r="C16129" s="2">
        <v>1</v>
      </c>
    </row>
    <row r="16130" spans="1:3" ht="22.5" x14ac:dyDescent="0.25">
      <c r="A16130" s="85">
        <v>45673</v>
      </c>
      <c r="B16130" s="87" t="s">
        <v>512</v>
      </c>
      <c r="C16130" s="2">
        <v>2</v>
      </c>
    </row>
    <row r="16131" spans="1:3" x14ac:dyDescent="0.25">
      <c r="A16131" s="85">
        <v>45673</v>
      </c>
      <c r="B16131" s="86" t="s">
        <v>509</v>
      </c>
      <c r="C16131" s="2">
        <v>1</v>
      </c>
    </row>
    <row r="16132" spans="1:3" ht="22.5" x14ac:dyDescent="0.25">
      <c r="A16132" s="85">
        <v>45673</v>
      </c>
      <c r="B16132" s="87" t="s">
        <v>549</v>
      </c>
      <c r="C16132" s="2">
        <v>1</v>
      </c>
    </row>
    <row r="16133" spans="1:3" ht="22.5" x14ac:dyDescent="0.25">
      <c r="A16133" s="85">
        <v>45673</v>
      </c>
      <c r="B16133" s="86" t="s">
        <v>545</v>
      </c>
      <c r="C16133" s="2">
        <v>1</v>
      </c>
    </row>
    <row r="16134" spans="1:3" x14ac:dyDescent="0.25">
      <c r="A16134" s="85">
        <v>45673</v>
      </c>
      <c r="B16134" s="86" t="s">
        <v>564</v>
      </c>
      <c r="C16134" s="2">
        <v>1</v>
      </c>
    </row>
    <row r="16135" spans="1:3" x14ac:dyDescent="0.25">
      <c r="A16135" s="85">
        <v>45673</v>
      </c>
      <c r="B16135" s="86" t="s">
        <v>519</v>
      </c>
      <c r="C16135" s="2">
        <v>2</v>
      </c>
    </row>
    <row r="16136" spans="1:3" ht="22.5" x14ac:dyDescent="0.25">
      <c r="A16136" s="85">
        <v>45673</v>
      </c>
      <c r="B16136" s="87" t="s">
        <v>515</v>
      </c>
      <c r="C16136" s="2">
        <v>2</v>
      </c>
    </row>
    <row r="16137" spans="1:3" ht="22.5" x14ac:dyDescent="0.25">
      <c r="A16137" s="85">
        <v>45673</v>
      </c>
      <c r="B16137" s="87" t="s">
        <v>523</v>
      </c>
      <c r="C16137" s="2">
        <v>2</v>
      </c>
    </row>
    <row r="16138" spans="1:3" x14ac:dyDescent="0.25">
      <c r="A16138" s="85">
        <v>45673</v>
      </c>
      <c r="B16138" s="87" t="s">
        <v>502</v>
      </c>
      <c r="C16138" s="2">
        <v>2</v>
      </c>
    </row>
    <row r="16139" spans="1:3" ht="22.5" x14ac:dyDescent="0.25">
      <c r="A16139" s="85">
        <v>45673</v>
      </c>
      <c r="B16139" s="87" t="s">
        <v>530</v>
      </c>
      <c r="C16139" s="2">
        <v>2</v>
      </c>
    </row>
    <row r="16140" spans="1:3" x14ac:dyDescent="0.25">
      <c r="A16140" s="85">
        <v>45673</v>
      </c>
      <c r="B16140" s="87" t="s">
        <v>527</v>
      </c>
      <c r="C16140" s="2">
        <v>2</v>
      </c>
    </row>
    <row r="16141" spans="1:3" ht="22.5" x14ac:dyDescent="0.25">
      <c r="A16141" s="85">
        <v>45673</v>
      </c>
      <c r="B16141" s="87" t="s">
        <v>517</v>
      </c>
      <c r="C16141" s="2">
        <v>2</v>
      </c>
    </row>
    <row r="16142" spans="1:3" ht="22.5" x14ac:dyDescent="0.25">
      <c r="A16142" s="85">
        <v>45673</v>
      </c>
      <c r="B16142" s="86" t="s">
        <v>427</v>
      </c>
      <c r="C16142" s="2">
        <v>2</v>
      </c>
    </row>
    <row r="16143" spans="1:3" x14ac:dyDescent="0.25">
      <c r="A16143" s="85">
        <v>45673</v>
      </c>
      <c r="B16143" s="86" t="s">
        <v>575</v>
      </c>
      <c r="C16143" s="2">
        <v>2</v>
      </c>
    </row>
    <row r="16144" spans="1:3" x14ac:dyDescent="0.25">
      <c r="A16144" s="85">
        <v>45673</v>
      </c>
      <c r="B16144" s="87" t="s">
        <v>516</v>
      </c>
      <c r="C16144" s="2">
        <v>2</v>
      </c>
    </row>
    <row r="16145" spans="1:3" ht="22.5" x14ac:dyDescent="0.25">
      <c r="A16145" s="85">
        <v>45673</v>
      </c>
      <c r="B16145" s="87" t="s">
        <v>555</v>
      </c>
      <c r="C16145" s="2">
        <v>2</v>
      </c>
    </row>
    <row r="16146" spans="1:3" ht="22.5" x14ac:dyDescent="0.25">
      <c r="A16146" s="85">
        <v>45673</v>
      </c>
      <c r="B16146" s="87" t="s">
        <v>576</v>
      </c>
      <c r="C16146" s="2">
        <v>2</v>
      </c>
    </row>
    <row r="16147" spans="1:3" x14ac:dyDescent="0.25">
      <c r="A16147" s="85">
        <v>45673</v>
      </c>
      <c r="B16147" s="87" t="s">
        <v>541</v>
      </c>
      <c r="C16147" s="2">
        <v>2</v>
      </c>
    </row>
    <row r="16148" spans="1:3" ht="22.5" x14ac:dyDescent="0.25">
      <c r="A16148" s="85">
        <v>45673</v>
      </c>
      <c r="B16148" s="87" t="s">
        <v>501</v>
      </c>
      <c r="C16148" s="2">
        <v>2</v>
      </c>
    </row>
    <row r="16149" spans="1:3" x14ac:dyDescent="0.25">
      <c r="A16149" s="85">
        <v>45673</v>
      </c>
      <c r="B16149" s="87" t="s">
        <v>524</v>
      </c>
      <c r="C16149" s="2">
        <v>2</v>
      </c>
    </row>
    <row r="16150" spans="1:3" ht="22.5" x14ac:dyDescent="0.25">
      <c r="A16150" s="85">
        <v>45673</v>
      </c>
      <c r="B16150" s="86" t="s">
        <v>522</v>
      </c>
      <c r="C16150" s="2">
        <v>2</v>
      </c>
    </row>
    <row r="16151" spans="1:3" ht="22.5" x14ac:dyDescent="0.25">
      <c r="A16151" s="85">
        <v>45673</v>
      </c>
      <c r="B16151" s="87" t="s">
        <v>568</v>
      </c>
      <c r="C16151" s="2"/>
    </row>
    <row r="16152" spans="1:3" ht="22.5" x14ac:dyDescent="0.25">
      <c r="A16152" s="85">
        <v>45673</v>
      </c>
      <c r="B16152" s="86" t="s">
        <v>531</v>
      </c>
      <c r="C16152" s="2">
        <v>2</v>
      </c>
    </row>
    <row r="16153" spans="1:3" ht="22.5" x14ac:dyDescent="0.25">
      <c r="A16153" s="85">
        <v>45673</v>
      </c>
      <c r="B16153" s="87" t="s">
        <v>528</v>
      </c>
      <c r="C16153" s="2">
        <v>2</v>
      </c>
    </row>
    <row r="16154" spans="1:3" ht="22.5" x14ac:dyDescent="0.25">
      <c r="A16154" s="85">
        <v>45673</v>
      </c>
      <c r="B16154" s="86" t="s">
        <v>559</v>
      </c>
      <c r="C16154" s="2">
        <v>2</v>
      </c>
    </row>
    <row r="16155" spans="1:3" ht="22.5" x14ac:dyDescent="0.25">
      <c r="A16155" s="85">
        <v>45673</v>
      </c>
      <c r="B16155" s="86" t="s">
        <v>535</v>
      </c>
      <c r="C16155" s="2">
        <v>2</v>
      </c>
    </row>
    <row r="16156" spans="1:3" ht="22.5" x14ac:dyDescent="0.25">
      <c r="A16156" s="85">
        <v>45673</v>
      </c>
      <c r="B16156" s="86" t="s">
        <v>505</v>
      </c>
      <c r="C16156" s="2">
        <v>2</v>
      </c>
    </row>
    <row r="16157" spans="1:3" ht="22.5" x14ac:dyDescent="0.25">
      <c r="A16157" s="85">
        <v>45673</v>
      </c>
      <c r="B16157" s="87" t="s">
        <v>514</v>
      </c>
      <c r="C16157" s="2">
        <v>2</v>
      </c>
    </row>
    <row r="16158" spans="1:3" x14ac:dyDescent="0.25">
      <c r="A16158" s="85">
        <v>45673</v>
      </c>
      <c r="B16158" s="87" t="s">
        <v>536</v>
      </c>
      <c r="C16158" s="2">
        <v>2</v>
      </c>
    </row>
    <row r="16159" spans="1:3" ht="22.5" x14ac:dyDescent="0.25">
      <c r="A16159" s="85">
        <v>45673</v>
      </c>
      <c r="B16159" s="86" t="s">
        <v>577</v>
      </c>
      <c r="C16159" s="2">
        <v>2</v>
      </c>
    </row>
    <row r="16160" spans="1:3" ht="22.5" x14ac:dyDescent="0.25">
      <c r="A16160" s="85">
        <v>45673</v>
      </c>
      <c r="B16160" s="86" t="s">
        <v>539</v>
      </c>
      <c r="C16160" s="2">
        <v>2</v>
      </c>
    </row>
    <row r="16161" spans="1:3" ht="22.5" x14ac:dyDescent="0.25">
      <c r="A16161" s="85">
        <v>45673</v>
      </c>
      <c r="B16161" s="87" t="s">
        <v>529</v>
      </c>
      <c r="C16161" s="2">
        <v>2</v>
      </c>
    </row>
    <row r="16162" spans="1:3" ht="22.5" x14ac:dyDescent="0.25">
      <c r="A16162" s="85">
        <v>45673</v>
      </c>
      <c r="B16162" s="86" t="s">
        <v>558</v>
      </c>
      <c r="C16162" s="2">
        <v>1</v>
      </c>
    </row>
    <row r="16163" spans="1:3" ht="22.5" x14ac:dyDescent="0.25">
      <c r="A16163" s="85">
        <v>45673</v>
      </c>
      <c r="B16163" s="86" t="s">
        <v>540</v>
      </c>
      <c r="C16163" s="2">
        <v>2</v>
      </c>
    </row>
    <row r="16164" spans="1:3" ht="22.5" x14ac:dyDescent="0.25">
      <c r="A16164" s="85">
        <v>45673</v>
      </c>
      <c r="B16164" s="87" t="s">
        <v>571</v>
      </c>
      <c r="C16164" s="2">
        <v>2</v>
      </c>
    </row>
    <row r="16165" spans="1:3" ht="22.5" x14ac:dyDescent="0.25">
      <c r="A16165" s="85">
        <v>45673</v>
      </c>
      <c r="B16165" s="86" t="s">
        <v>508</v>
      </c>
      <c r="C16165" s="2">
        <v>2</v>
      </c>
    </row>
    <row r="16166" spans="1:3" ht="22.5" x14ac:dyDescent="0.25">
      <c r="A16166" s="85">
        <v>45673</v>
      </c>
      <c r="B16166" s="87" t="s">
        <v>537</v>
      </c>
      <c r="C16166" s="2">
        <v>2</v>
      </c>
    </row>
    <row r="16167" spans="1:3" ht="22.5" x14ac:dyDescent="0.25">
      <c r="A16167" s="85">
        <v>45673</v>
      </c>
      <c r="B16167" s="86" t="s">
        <v>563</v>
      </c>
      <c r="C16167" s="2">
        <v>2</v>
      </c>
    </row>
    <row r="16168" spans="1:3" x14ac:dyDescent="0.25">
      <c r="A16168" s="85">
        <v>45673</v>
      </c>
      <c r="B16168" s="86" t="s">
        <v>562</v>
      </c>
      <c r="C16168" s="2">
        <v>2</v>
      </c>
    </row>
    <row r="16169" spans="1:3" ht="22.5" x14ac:dyDescent="0.25">
      <c r="A16169" s="85">
        <v>45673</v>
      </c>
      <c r="B16169" s="87" t="s">
        <v>543</v>
      </c>
      <c r="C16169" s="2">
        <v>2</v>
      </c>
    </row>
    <row r="16170" spans="1:3" x14ac:dyDescent="0.25">
      <c r="A16170" s="85">
        <v>45673</v>
      </c>
      <c r="B16170" s="87" t="s">
        <v>547</v>
      </c>
      <c r="C16170" s="2">
        <v>2</v>
      </c>
    </row>
    <row r="16171" spans="1:3" ht="22.5" x14ac:dyDescent="0.25">
      <c r="A16171" s="85">
        <v>45673</v>
      </c>
      <c r="B16171" s="86" t="s">
        <v>542</v>
      </c>
      <c r="C16171" s="2">
        <v>2</v>
      </c>
    </row>
    <row r="16172" spans="1:3" ht="22.5" x14ac:dyDescent="0.25">
      <c r="A16172" s="85">
        <v>45674</v>
      </c>
      <c r="B16172" s="86" t="s">
        <v>493</v>
      </c>
      <c r="C16172" s="2">
        <v>2</v>
      </c>
    </row>
    <row r="16173" spans="1:3" ht="22.5" x14ac:dyDescent="0.25">
      <c r="A16173" s="85">
        <v>45674</v>
      </c>
      <c r="B16173" s="87" t="s">
        <v>489</v>
      </c>
      <c r="C16173" s="2">
        <v>2</v>
      </c>
    </row>
    <row r="16174" spans="1:3" ht="22.5" x14ac:dyDescent="0.25">
      <c r="A16174" s="85">
        <v>45674</v>
      </c>
      <c r="B16174" s="87" t="s">
        <v>645</v>
      </c>
      <c r="C16174" s="2">
        <v>2</v>
      </c>
    </row>
    <row r="16175" spans="1:3" ht="22.5" x14ac:dyDescent="0.25">
      <c r="A16175" s="85">
        <v>45674</v>
      </c>
      <c r="B16175" s="86" t="s">
        <v>550</v>
      </c>
      <c r="C16175" s="2"/>
    </row>
    <row r="16176" spans="1:3" ht="22.5" x14ac:dyDescent="0.25">
      <c r="A16176" s="85">
        <v>45674</v>
      </c>
      <c r="B16176" s="86" t="s">
        <v>492</v>
      </c>
      <c r="C16176" s="2">
        <v>2</v>
      </c>
    </row>
    <row r="16177" spans="1:3" x14ac:dyDescent="0.25">
      <c r="A16177" s="85">
        <v>45674</v>
      </c>
      <c r="B16177" s="87" t="s">
        <v>494</v>
      </c>
      <c r="C16177" s="2"/>
    </row>
    <row r="16178" spans="1:3" ht="22.5" x14ac:dyDescent="0.25">
      <c r="A16178" s="85">
        <v>45674</v>
      </c>
      <c r="B16178" s="87" t="s">
        <v>548</v>
      </c>
      <c r="C16178" s="2">
        <v>2</v>
      </c>
    </row>
    <row r="16179" spans="1:3" x14ac:dyDescent="0.25">
      <c r="A16179" s="85">
        <v>45674</v>
      </c>
      <c r="B16179" s="87" t="s">
        <v>495</v>
      </c>
      <c r="C16179" s="2"/>
    </row>
    <row r="16180" spans="1:3" ht="22.5" x14ac:dyDescent="0.25">
      <c r="A16180" s="85">
        <v>45674</v>
      </c>
      <c r="B16180" s="86" t="s">
        <v>490</v>
      </c>
      <c r="C16180" s="2">
        <v>2</v>
      </c>
    </row>
    <row r="16181" spans="1:3" ht="22.5" x14ac:dyDescent="0.25">
      <c r="A16181" s="85">
        <v>45674</v>
      </c>
      <c r="B16181" s="87" t="s">
        <v>552</v>
      </c>
      <c r="C16181" s="2">
        <v>2</v>
      </c>
    </row>
    <row r="16182" spans="1:3" ht="22.5" x14ac:dyDescent="0.25">
      <c r="A16182" s="85">
        <v>45674</v>
      </c>
      <c r="B16182" s="86" t="s">
        <v>496</v>
      </c>
      <c r="C16182" s="2">
        <v>2</v>
      </c>
    </row>
    <row r="16183" spans="1:3" ht="22.5" x14ac:dyDescent="0.25">
      <c r="A16183" s="85">
        <v>45674</v>
      </c>
      <c r="B16183" s="87" t="s">
        <v>574</v>
      </c>
      <c r="C16183" s="2"/>
    </row>
    <row r="16184" spans="1:3" ht="22.5" x14ac:dyDescent="0.25">
      <c r="A16184" s="85">
        <v>45674</v>
      </c>
      <c r="B16184" s="86" t="s">
        <v>439</v>
      </c>
      <c r="C16184" s="2">
        <v>2</v>
      </c>
    </row>
    <row r="16185" spans="1:3" ht="22.5" x14ac:dyDescent="0.25">
      <c r="A16185" s="85">
        <v>45674</v>
      </c>
      <c r="B16185" s="87" t="s">
        <v>501</v>
      </c>
      <c r="C16185" s="2">
        <v>2</v>
      </c>
    </row>
    <row r="16186" spans="1:3" x14ac:dyDescent="0.25">
      <c r="A16186" s="85">
        <v>45674</v>
      </c>
      <c r="B16186" s="87" t="s">
        <v>519</v>
      </c>
      <c r="C16186" s="2">
        <v>1</v>
      </c>
    </row>
    <row r="16187" spans="1:3" ht="22.5" x14ac:dyDescent="0.25">
      <c r="A16187" s="85">
        <v>45674</v>
      </c>
      <c r="B16187" s="86" t="s">
        <v>395</v>
      </c>
      <c r="C16187" s="2"/>
    </row>
    <row r="16188" spans="1:3" x14ac:dyDescent="0.25">
      <c r="A16188" s="85">
        <v>45674</v>
      </c>
      <c r="B16188" s="86" t="s">
        <v>561</v>
      </c>
      <c r="C16188" s="2"/>
    </row>
    <row r="16189" spans="1:3" ht="22.5" x14ac:dyDescent="0.25">
      <c r="A16189" s="85">
        <v>45674</v>
      </c>
      <c r="B16189" s="86" t="s">
        <v>521</v>
      </c>
      <c r="C16189" s="2"/>
    </row>
    <row r="16190" spans="1:3" x14ac:dyDescent="0.25">
      <c r="A16190" s="85">
        <v>45674</v>
      </c>
      <c r="B16190" s="87" t="s">
        <v>553</v>
      </c>
      <c r="C16190" s="2">
        <v>2</v>
      </c>
    </row>
    <row r="16191" spans="1:3" ht="22.5" x14ac:dyDescent="0.25">
      <c r="A16191" s="85">
        <v>45674</v>
      </c>
      <c r="B16191" s="87" t="s">
        <v>565</v>
      </c>
      <c r="C16191" s="2">
        <v>1</v>
      </c>
    </row>
    <row r="16192" spans="1:3" x14ac:dyDescent="0.25">
      <c r="A16192" s="85">
        <v>45674</v>
      </c>
      <c r="B16192" s="87" t="s">
        <v>507</v>
      </c>
      <c r="C16192" s="2">
        <v>2</v>
      </c>
    </row>
    <row r="16193" spans="1:3" ht="22.5" x14ac:dyDescent="0.25">
      <c r="A16193" s="85">
        <v>45674</v>
      </c>
      <c r="B16193" s="86" t="s">
        <v>554</v>
      </c>
      <c r="C16193" s="2">
        <v>1</v>
      </c>
    </row>
    <row r="16194" spans="1:3" x14ac:dyDescent="0.25">
      <c r="A16194" s="85">
        <v>45674</v>
      </c>
      <c r="B16194" s="87" t="s">
        <v>580</v>
      </c>
      <c r="C16194" s="2">
        <v>2</v>
      </c>
    </row>
    <row r="16195" spans="1:3" x14ac:dyDescent="0.25">
      <c r="A16195" s="85">
        <v>45674</v>
      </c>
      <c r="B16195" s="86" t="s">
        <v>420</v>
      </c>
      <c r="C16195" s="2">
        <v>2</v>
      </c>
    </row>
    <row r="16196" spans="1:3" ht="22.5" x14ac:dyDescent="0.25">
      <c r="A16196" s="85">
        <v>45674</v>
      </c>
      <c r="B16196" s="86" t="s">
        <v>503</v>
      </c>
      <c r="C16196" s="2">
        <v>2</v>
      </c>
    </row>
    <row r="16197" spans="1:3" ht="22.5" x14ac:dyDescent="0.25">
      <c r="A16197" s="85">
        <v>45674</v>
      </c>
      <c r="B16197" s="87" t="s">
        <v>500</v>
      </c>
      <c r="C16197" s="2">
        <v>2</v>
      </c>
    </row>
    <row r="16198" spans="1:3" x14ac:dyDescent="0.25">
      <c r="A16198" s="85">
        <v>45674</v>
      </c>
      <c r="B16198" s="87" t="s">
        <v>498</v>
      </c>
      <c r="C16198" s="2">
        <v>2</v>
      </c>
    </row>
    <row r="16199" spans="1:3" ht="22.5" x14ac:dyDescent="0.25">
      <c r="A16199" s="85">
        <v>45674</v>
      </c>
      <c r="B16199" s="86" t="s">
        <v>512</v>
      </c>
      <c r="C16199" s="2">
        <v>2</v>
      </c>
    </row>
    <row r="16200" spans="1:3" x14ac:dyDescent="0.25">
      <c r="A16200" s="85">
        <v>45674</v>
      </c>
      <c r="B16200" s="86" t="s">
        <v>516</v>
      </c>
      <c r="C16200" s="2">
        <v>2</v>
      </c>
    </row>
    <row r="16201" spans="1:3" x14ac:dyDescent="0.25">
      <c r="A16201" s="85">
        <v>45674</v>
      </c>
      <c r="B16201" s="86" t="s">
        <v>518</v>
      </c>
      <c r="C16201" s="2">
        <v>2</v>
      </c>
    </row>
    <row r="16202" spans="1:3" ht="22.5" x14ac:dyDescent="0.25">
      <c r="A16202" s="85">
        <v>45674</v>
      </c>
      <c r="B16202" s="87" t="s">
        <v>515</v>
      </c>
      <c r="C16202" s="2">
        <v>2</v>
      </c>
    </row>
    <row r="16203" spans="1:3" x14ac:dyDescent="0.25">
      <c r="A16203" s="85">
        <v>45674</v>
      </c>
      <c r="B16203" s="86" t="s">
        <v>509</v>
      </c>
      <c r="C16203" s="2">
        <v>1</v>
      </c>
    </row>
    <row r="16204" spans="1:3" ht="22.5" x14ac:dyDescent="0.25">
      <c r="A16204" s="85">
        <v>45674</v>
      </c>
      <c r="B16204" s="86" t="s">
        <v>511</v>
      </c>
      <c r="C16204" s="2">
        <v>1</v>
      </c>
    </row>
    <row r="16205" spans="1:3" ht="22.5" x14ac:dyDescent="0.25">
      <c r="A16205" s="85">
        <v>45674</v>
      </c>
      <c r="B16205" s="87" t="s">
        <v>510</v>
      </c>
      <c r="C16205" s="2">
        <v>2</v>
      </c>
    </row>
    <row r="16206" spans="1:3" x14ac:dyDescent="0.25">
      <c r="A16206" s="85">
        <v>45674</v>
      </c>
      <c r="B16206" s="87" t="s">
        <v>497</v>
      </c>
      <c r="C16206" s="2">
        <v>2</v>
      </c>
    </row>
    <row r="16207" spans="1:3" x14ac:dyDescent="0.25">
      <c r="A16207" s="85">
        <v>45674</v>
      </c>
      <c r="B16207" s="87" t="s">
        <v>524</v>
      </c>
      <c r="C16207" s="2">
        <v>2</v>
      </c>
    </row>
    <row r="16208" spans="1:3" x14ac:dyDescent="0.25">
      <c r="A16208" s="85">
        <v>45674</v>
      </c>
      <c r="B16208" s="86" t="s">
        <v>520</v>
      </c>
      <c r="C16208" s="2"/>
    </row>
    <row r="16209" spans="1:3" x14ac:dyDescent="0.25">
      <c r="A16209" s="85">
        <v>45674</v>
      </c>
      <c r="B16209" s="87" t="s">
        <v>564</v>
      </c>
      <c r="C16209" s="2">
        <v>1</v>
      </c>
    </row>
    <row r="16210" spans="1:3" ht="22.5" x14ac:dyDescent="0.25">
      <c r="A16210" s="85">
        <v>45674</v>
      </c>
      <c r="B16210" s="87" t="s">
        <v>559</v>
      </c>
      <c r="C16210" s="2">
        <v>2</v>
      </c>
    </row>
    <row r="16211" spans="1:3" x14ac:dyDescent="0.25">
      <c r="A16211" s="85">
        <v>45674</v>
      </c>
      <c r="B16211" s="86" t="s">
        <v>573</v>
      </c>
      <c r="C16211" s="2">
        <v>2</v>
      </c>
    </row>
    <row r="16212" spans="1:3" ht="22.5" x14ac:dyDescent="0.25">
      <c r="A16212" s="85">
        <v>45674</v>
      </c>
      <c r="B16212" s="86" t="s">
        <v>517</v>
      </c>
      <c r="C16212" s="2">
        <v>2</v>
      </c>
    </row>
    <row r="16213" spans="1:3" ht="22.5" x14ac:dyDescent="0.25">
      <c r="A16213" s="85">
        <v>45674</v>
      </c>
      <c r="B16213" s="87" t="s">
        <v>522</v>
      </c>
      <c r="C16213" s="2">
        <v>2</v>
      </c>
    </row>
    <row r="16214" spans="1:3" x14ac:dyDescent="0.25">
      <c r="A16214" s="85">
        <v>45674</v>
      </c>
      <c r="B16214" s="87" t="s">
        <v>541</v>
      </c>
      <c r="C16214" s="2">
        <v>2</v>
      </c>
    </row>
    <row r="16215" spans="1:3" ht="22.5" x14ac:dyDescent="0.25">
      <c r="A16215" s="85">
        <v>45674</v>
      </c>
      <c r="B16215" s="86" t="s">
        <v>560</v>
      </c>
      <c r="C16215" s="2">
        <v>2</v>
      </c>
    </row>
    <row r="16216" spans="1:3" ht="22.5" x14ac:dyDescent="0.25">
      <c r="A16216" s="85">
        <v>45674</v>
      </c>
      <c r="B16216" s="86" t="s">
        <v>530</v>
      </c>
      <c r="C16216" s="2">
        <v>2</v>
      </c>
    </row>
    <row r="16217" spans="1:3" ht="22.5" x14ac:dyDescent="0.25">
      <c r="A16217" s="85">
        <v>45674</v>
      </c>
      <c r="B16217" s="87" t="s">
        <v>555</v>
      </c>
      <c r="C16217" s="2">
        <v>2</v>
      </c>
    </row>
    <row r="16218" spans="1:3" ht="22.5" x14ac:dyDescent="0.25">
      <c r="A16218" s="85">
        <v>45674</v>
      </c>
      <c r="B16218" s="87" t="s">
        <v>529</v>
      </c>
      <c r="C16218" s="2">
        <v>2</v>
      </c>
    </row>
    <row r="16219" spans="1:3" ht="22.5" x14ac:dyDescent="0.25">
      <c r="A16219" s="85">
        <v>45674</v>
      </c>
      <c r="B16219" s="86" t="s">
        <v>576</v>
      </c>
      <c r="C16219" s="2">
        <v>2</v>
      </c>
    </row>
    <row r="16220" spans="1:3" x14ac:dyDescent="0.25">
      <c r="A16220" s="85">
        <v>45674</v>
      </c>
      <c r="B16220" s="86" t="s">
        <v>527</v>
      </c>
      <c r="C16220" s="2">
        <v>2</v>
      </c>
    </row>
    <row r="16221" spans="1:3" ht="22.5" x14ac:dyDescent="0.25">
      <c r="A16221" s="85">
        <v>45674</v>
      </c>
      <c r="B16221" s="86" t="s">
        <v>514</v>
      </c>
      <c r="C16221" s="2">
        <v>2</v>
      </c>
    </row>
    <row r="16222" spans="1:3" ht="22.5" x14ac:dyDescent="0.25">
      <c r="A16222" s="85">
        <v>45674</v>
      </c>
      <c r="B16222" s="87" t="s">
        <v>577</v>
      </c>
      <c r="C16222" s="2">
        <v>2</v>
      </c>
    </row>
    <row r="16223" spans="1:3" x14ac:dyDescent="0.25">
      <c r="A16223" s="85">
        <v>45674</v>
      </c>
      <c r="B16223" s="87" t="s">
        <v>502</v>
      </c>
      <c r="C16223" s="2">
        <v>2</v>
      </c>
    </row>
    <row r="16224" spans="1:3" x14ac:dyDescent="0.25">
      <c r="A16224" s="85">
        <v>45674</v>
      </c>
      <c r="B16224" s="86" t="s">
        <v>547</v>
      </c>
      <c r="C16224" s="2">
        <v>1</v>
      </c>
    </row>
    <row r="16225" spans="1:3" ht="22.5" x14ac:dyDescent="0.25">
      <c r="A16225" s="85">
        <v>45674</v>
      </c>
      <c r="B16225" s="86" t="s">
        <v>505</v>
      </c>
      <c r="C16225" s="2">
        <v>2</v>
      </c>
    </row>
    <row r="16226" spans="1:3" ht="22.5" x14ac:dyDescent="0.25">
      <c r="A16226" s="85">
        <v>45674</v>
      </c>
      <c r="B16226" s="87" t="s">
        <v>535</v>
      </c>
      <c r="C16226" s="2">
        <v>2</v>
      </c>
    </row>
    <row r="16227" spans="1:3" ht="22.5" x14ac:dyDescent="0.25">
      <c r="A16227" s="85">
        <v>45674</v>
      </c>
      <c r="B16227" s="87" t="s">
        <v>540</v>
      </c>
      <c r="C16227" s="2">
        <v>2</v>
      </c>
    </row>
    <row r="16228" spans="1:3" ht="22.5" x14ac:dyDescent="0.25">
      <c r="A16228" s="85">
        <v>45674</v>
      </c>
      <c r="B16228" s="86" t="s">
        <v>558</v>
      </c>
      <c r="C16228" s="2">
        <v>1</v>
      </c>
    </row>
    <row r="16229" spans="1:3" x14ac:dyDescent="0.25">
      <c r="A16229" s="85">
        <v>45674</v>
      </c>
      <c r="B16229" s="87" t="s">
        <v>575</v>
      </c>
      <c r="C16229" s="2">
        <v>2</v>
      </c>
    </row>
    <row r="16230" spans="1:3" x14ac:dyDescent="0.25">
      <c r="A16230" s="85">
        <v>45674</v>
      </c>
      <c r="B16230" s="87" t="s">
        <v>506</v>
      </c>
      <c r="C16230" s="2">
        <v>1</v>
      </c>
    </row>
    <row r="16231" spans="1:3" x14ac:dyDescent="0.25">
      <c r="A16231" s="85">
        <v>45674</v>
      </c>
      <c r="B16231" s="86" t="s">
        <v>536</v>
      </c>
      <c r="C16231" s="2">
        <v>2</v>
      </c>
    </row>
    <row r="16232" spans="1:3" ht="22.5" x14ac:dyDescent="0.25">
      <c r="A16232" s="85">
        <v>45674</v>
      </c>
      <c r="B16232" s="86" t="s">
        <v>537</v>
      </c>
      <c r="C16232" s="2">
        <v>2</v>
      </c>
    </row>
    <row r="16233" spans="1:3" ht="22.5" x14ac:dyDescent="0.25">
      <c r="A16233" s="85">
        <v>45674</v>
      </c>
      <c r="B16233" s="87" t="s">
        <v>523</v>
      </c>
      <c r="C16233" s="2">
        <v>2</v>
      </c>
    </row>
    <row r="16234" spans="1:3" ht="22.5" x14ac:dyDescent="0.25">
      <c r="A16234" s="85">
        <v>45674</v>
      </c>
      <c r="B16234" s="86" t="s">
        <v>571</v>
      </c>
      <c r="C16234" s="2">
        <v>2</v>
      </c>
    </row>
    <row r="16235" spans="1:3" ht="22.5" x14ac:dyDescent="0.25">
      <c r="A16235" s="85">
        <v>45674</v>
      </c>
      <c r="B16235" s="86" t="s">
        <v>508</v>
      </c>
      <c r="C16235" s="2">
        <v>2</v>
      </c>
    </row>
    <row r="16236" spans="1:3" ht="22.5" x14ac:dyDescent="0.25">
      <c r="A16236" s="85">
        <v>45674</v>
      </c>
      <c r="B16236" s="87" t="s">
        <v>542</v>
      </c>
      <c r="C16236" s="2">
        <v>2</v>
      </c>
    </row>
    <row r="16237" spans="1:3" ht="22.5" x14ac:dyDescent="0.25">
      <c r="A16237" s="85">
        <v>45674</v>
      </c>
      <c r="B16237" s="87" t="s">
        <v>563</v>
      </c>
      <c r="C16237" s="2">
        <v>2</v>
      </c>
    </row>
    <row r="16238" spans="1:3" ht="22.5" x14ac:dyDescent="0.25">
      <c r="A16238" s="85">
        <v>45674</v>
      </c>
      <c r="B16238" s="86" t="s">
        <v>545</v>
      </c>
      <c r="C16238" s="2">
        <v>2</v>
      </c>
    </row>
    <row r="16239" spans="1:3" ht="22.5" x14ac:dyDescent="0.25">
      <c r="A16239" s="85">
        <v>45674</v>
      </c>
      <c r="B16239" s="86" t="s">
        <v>543</v>
      </c>
      <c r="C16239" s="2">
        <v>2</v>
      </c>
    </row>
    <row r="16240" spans="1:3" x14ac:dyDescent="0.25">
      <c r="A16240" s="85">
        <v>45675</v>
      </c>
      <c r="B16240" s="86" t="s">
        <v>536</v>
      </c>
      <c r="C16240" s="2"/>
    </row>
    <row r="16241" spans="1:3" x14ac:dyDescent="0.25">
      <c r="A16241" s="85">
        <v>45675</v>
      </c>
      <c r="B16241" s="86" t="s">
        <v>495</v>
      </c>
      <c r="C16241" s="2"/>
    </row>
    <row r="16242" spans="1:3" ht="22.5" x14ac:dyDescent="0.25">
      <c r="A16242" s="85">
        <v>45675</v>
      </c>
      <c r="B16242" s="86" t="s">
        <v>493</v>
      </c>
      <c r="C16242" s="2"/>
    </row>
    <row r="16243" spans="1:3" ht="22.5" x14ac:dyDescent="0.25">
      <c r="A16243" s="85">
        <v>45675</v>
      </c>
      <c r="B16243" s="86" t="s">
        <v>505</v>
      </c>
      <c r="C16243" s="2"/>
    </row>
    <row r="16244" spans="1:3" ht="22.5" x14ac:dyDescent="0.25">
      <c r="A16244" s="85">
        <v>45675</v>
      </c>
      <c r="B16244" s="87" t="s">
        <v>535</v>
      </c>
      <c r="C16244" s="2"/>
    </row>
    <row r="16245" spans="1:3" ht="22.5" x14ac:dyDescent="0.25">
      <c r="A16245" s="85">
        <v>45675</v>
      </c>
      <c r="B16245" s="86" t="s">
        <v>504</v>
      </c>
      <c r="C16245" s="2">
        <v>2</v>
      </c>
    </row>
    <row r="16246" spans="1:3" ht="22.5" x14ac:dyDescent="0.25">
      <c r="A16246" s="85">
        <v>45675</v>
      </c>
      <c r="B16246" s="87" t="s">
        <v>576</v>
      </c>
      <c r="C16246" s="2">
        <v>1</v>
      </c>
    </row>
    <row r="16247" spans="1:3" ht="22.5" x14ac:dyDescent="0.25">
      <c r="A16247" s="85">
        <v>45675</v>
      </c>
      <c r="B16247" s="87" t="s">
        <v>531</v>
      </c>
      <c r="C16247" s="2"/>
    </row>
    <row r="16248" spans="1:3" ht="22.5" x14ac:dyDescent="0.25">
      <c r="A16248" s="85">
        <v>45675</v>
      </c>
      <c r="B16248" s="86" t="s">
        <v>572</v>
      </c>
      <c r="C16248" s="2">
        <v>1</v>
      </c>
    </row>
    <row r="16249" spans="1:3" x14ac:dyDescent="0.25">
      <c r="A16249" s="85">
        <v>45675</v>
      </c>
      <c r="B16249" s="86" t="s">
        <v>520</v>
      </c>
      <c r="C16249" s="2"/>
    </row>
    <row r="16250" spans="1:3" ht="22.5" x14ac:dyDescent="0.25">
      <c r="A16250" s="85">
        <v>45675</v>
      </c>
      <c r="B16250" s="87" t="s">
        <v>508</v>
      </c>
      <c r="C16250" s="2"/>
    </row>
    <row r="16251" spans="1:3" ht="22.5" x14ac:dyDescent="0.25">
      <c r="A16251" s="85">
        <v>45675</v>
      </c>
      <c r="B16251" s="87" t="s">
        <v>503</v>
      </c>
      <c r="C16251" s="2">
        <v>2</v>
      </c>
    </row>
    <row r="16252" spans="1:3" ht="22.5" x14ac:dyDescent="0.25">
      <c r="A16252" s="85">
        <v>45675</v>
      </c>
      <c r="B16252" s="87" t="s">
        <v>395</v>
      </c>
      <c r="C16252" s="2"/>
    </row>
    <row r="16253" spans="1:3" x14ac:dyDescent="0.25">
      <c r="A16253" s="85">
        <v>45675</v>
      </c>
      <c r="B16253" s="86" t="s">
        <v>516</v>
      </c>
      <c r="C16253" s="2">
        <v>2</v>
      </c>
    </row>
    <row r="16254" spans="1:3" x14ac:dyDescent="0.25">
      <c r="A16254" s="85">
        <v>45675</v>
      </c>
      <c r="B16254" s="87" t="s">
        <v>541</v>
      </c>
      <c r="C16254" s="2">
        <v>1</v>
      </c>
    </row>
    <row r="16255" spans="1:3" ht="22.5" x14ac:dyDescent="0.25">
      <c r="A16255" s="85">
        <v>45675</v>
      </c>
      <c r="B16255" s="86" t="s">
        <v>517</v>
      </c>
      <c r="C16255" s="2">
        <v>2</v>
      </c>
    </row>
    <row r="16256" spans="1:3" ht="22.5" x14ac:dyDescent="0.25">
      <c r="A16256" s="85">
        <v>45675</v>
      </c>
      <c r="B16256" s="87" t="s">
        <v>492</v>
      </c>
      <c r="C16256" s="2">
        <v>2</v>
      </c>
    </row>
    <row r="16257" spans="1:3" x14ac:dyDescent="0.25">
      <c r="A16257" s="85">
        <v>45675</v>
      </c>
      <c r="B16257" s="86" t="s">
        <v>518</v>
      </c>
      <c r="C16257" s="2">
        <v>2</v>
      </c>
    </row>
    <row r="16258" spans="1:3" x14ac:dyDescent="0.25">
      <c r="A16258" s="85">
        <v>45675</v>
      </c>
      <c r="B16258" s="86" t="s">
        <v>524</v>
      </c>
      <c r="C16258" s="2">
        <v>2</v>
      </c>
    </row>
    <row r="16259" spans="1:3" x14ac:dyDescent="0.25">
      <c r="A16259" s="85">
        <v>45675</v>
      </c>
      <c r="B16259" s="87" t="s">
        <v>575</v>
      </c>
      <c r="C16259" s="2">
        <v>2</v>
      </c>
    </row>
    <row r="16260" spans="1:3" ht="22.5" x14ac:dyDescent="0.25">
      <c r="A16260" s="85">
        <v>45675</v>
      </c>
      <c r="B16260" s="87" t="s">
        <v>577</v>
      </c>
      <c r="C16260" s="2">
        <v>2</v>
      </c>
    </row>
    <row r="16261" spans="1:3" ht="22.5" x14ac:dyDescent="0.25">
      <c r="A16261" s="85">
        <v>45675</v>
      </c>
      <c r="B16261" s="86" t="s">
        <v>568</v>
      </c>
      <c r="C16261" s="2">
        <v>1</v>
      </c>
    </row>
    <row r="16262" spans="1:3" x14ac:dyDescent="0.25">
      <c r="A16262" s="85">
        <v>45675</v>
      </c>
      <c r="B16262" s="87" t="s">
        <v>573</v>
      </c>
      <c r="C16262" s="2">
        <v>2</v>
      </c>
    </row>
    <row r="16263" spans="1:3" x14ac:dyDescent="0.25">
      <c r="A16263" s="85">
        <v>45675</v>
      </c>
      <c r="B16263" s="87" t="s">
        <v>519</v>
      </c>
      <c r="C16263" s="2">
        <v>2</v>
      </c>
    </row>
    <row r="16264" spans="1:3" ht="22.5" x14ac:dyDescent="0.25">
      <c r="A16264" s="85">
        <v>45675</v>
      </c>
      <c r="B16264" s="87" t="s">
        <v>522</v>
      </c>
      <c r="C16264" s="2">
        <v>2</v>
      </c>
    </row>
    <row r="16265" spans="1:3" x14ac:dyDescent="0.25">
      <c r="A16265" s="85">
        <v>45675</v>
      </c>
      <c r="B16265" s="86" t="s">
        <v>564</v>
      </c>
      <c r="C16265" s="2">
        <v>2</v>
      </c>
    </row>
    <row r="16266" spans="1:3" ht="22.5" x14ac:dyDescent="0.25">
      <c r="A16266" s="85">
        <v>45675</v>
      </c>
      <c r="B16266" s="87" t="s">
        <v>514</v>
      </c>
      <c r="C16266" s="2">
        <v>2</v>
      </c>
    </row>
    <row r="16267" spans="1:3" ht="22.5" x14ac:dyDescent="0.25">
      <c r="A16267" s="85">
        <v>45675</v>
      </c>
      <c r="B16267" s="87" t="s">
        <v>545</v>
      </c>
      <c r="C16267" s="2">
        <v>2</v>
      </c>
    </row>
    <row r="16268" spans="1:3" x14ac:dyDescent="0.25">
      <c r="A16268" s="85">
        <v>45675</v>
      </c>
      <c r="B16268" s="86" t="s">
        <v>506</v>
      </c>
      <c r="C16268" s="2">
        <v>2</v>
      </c>
    </row>
    <row r="16269" spans="1:3" ht="22.5" x14ac:dyDescent="0.25">
      <c r="A16269" s="85">
        <v>45675</v>
      </c>
      <c r="B16269" s="86" t="s">
        <v>563</v>
      </c>
      <c r="C16269" s="2">
        <v>2</v>
      </c>
    </row>
    <row r="16270" spans="1:3" ht="22.5" x14ac:dyDescent="0.25">
      <c r="A16270" s="85">
        <v>45676</v>
      </c>
      <c r="B16270" s="87" t="s">
        <v>493</v>
      </c>
      <c r="C16270" s="2"/>
    </row>
    <row r="16271" spans="1:3" ht="22.5" x14ac:dyDescent="0.25">
      <c r="A16271" s="85">
        <v>45676</v>
      </c>
      <c r="B16271" s="86" t="s">
        <v>548</v>
      </c>
      <c r="C16271" s="2"/>
    </row>
    <row r="16272" spans="1:3" ht="22.5" x14ac:dyDescent="0.25">
      <c r="A16272" s="85">
        <v>45676</v>
      </c>
      <c r="B16272" s="87" t="s">
        <v>576</v>
      </c>
      <c r="C16272" s="2">
        <v>2</v>
      </c>
    </row>
    <row r="16273" spans="1:3" ht="22.5" x14ac:dyDescent="0.25">
      <c r="A16273" s="85">
        <v>45676</v>
      </c>
      <c r="B16273" s="87" t="s">
        <v>555</v>
      </c>
      <c r="C16273" s="2"/>
    </row>
    <row r="16274" spans="1:3" ht="22.5" x14ac:dyDescent="0.25">
      <c r="A16274" s="85">
        <v>45676</v>
      </c>
      <c r="B16274" s="87" t="s">
        <v>503</v>
      </c>
      <c r="C16274" s="2">
        <v>2</v>
      </c>
    </row>
    <row r="16275" spans="1:3" ht="22.5" x14ac:dyDescent="0.25">
      <c r="A16275" s="85">
        <v>45676</v>
      </c>
      <c r="B16275" s="86" t="s">
        <v>572</v>
      </c>
      <c r="C16275" s="2">
        <v>1</v>
      </c>
    </row>
    <row r="16276" spans="1:3" ht="22.5" x14ac:dyDescent="0.25">
      <c r="A16276" s="85">
        <v>45676</v>
      </c>
      <c r="B16276" s="86" t="s">
        <v>523</v>
      </c>
      <c r="C16276" s="2">
        <v>1</v>
      </c>
    </row>
    <row r="16277" spans="1:3" ht="22.5" x14ac:dyDescent="0.25">
      <c r="A16277" s="85">
        <v>45676</v>
      </c>
      <c r="B16277" s="86" t="s">
        <v>501</v>
      </c>
      <c r="C16277" s="2">
        <v>1</v>
      </c>
    </row>
    <row r="16278" spans="1:3" x14ac:dyDescent="0.25">
      <c r="A16278" s="85">
        <v>45676</v>
      </c>
      <c r="B16278" s="86" t="s">
        <v>516</v>
      </c>
      <c r="C16278" s="2">
        <v>2</v>
      </c>
    </row>
    <row r="16279" spans="1:3" ht="22.5" x14ac:dyDescent="0.25">
      <c r="A16279" s="85">
        <v>45676</v>
      </c>
      <c r="B16279" s="86" t="s">
        <v>517</v>
      </c>
      <c r="C16279" s="2">
        <v>2</v>
      </c>
    </row>
    <row r="16280" spans="1:3" x14ac:dyDescent="0.25">
      <c r="A16280" s="85">
        <v>45676</v>
      </c>
      <c r="B16280" s="86" t="s">
        <v>564</v>
      </c>
      <c r="C16280" s="2">
        <v>1</v>
      </c>
    </row>
    <row r="16281" spans="1:3" ht="22.5" x14ac:dyDescent="0.25">
      <c r="A16281" s="85">
        <v>45676</v>
      </c>
      <c r="B16281" s="87" t="s">
        <v>395</v>
      </c>
      <c r="C16281" s="2"/>
    </row>
    <row r="16282" spans="1:3" ht="22.5" x14ac:dyDescent="0.25">
      <c r="A16282" s="85">
        <v>45676</v>
      </c>
      <c r="B16282" s="87" t="s">
        <v>492</v>
      </c>
      <c r="C16282" s="2">
        <v>2</v>
      </c>
    </row>
    <row r="16283" spans="1:3" ht="22.5" x14ac:dyDescent="0.25">
      <c r="A16283" s="85">
        <v>45676</v>
      </c>
      <c r="B16283" s="86" t="s">
        <v>563</v>
      </c>
      <c r="C16283" s="2">
        <v>2</v>
      </c>
    </row>
    <row r="16284" spans="1:3" ht="22.5" x14ac:dyDescent="0.25">
      <c r="A16284" s="85">
        <v>45676</v>
      </c>
      <c r="B16284" s="87" t="s">
        <v>522</v>
      </c>
      <c r="C16284" s="2">
        <v>2</v>
      </c>
    </row>
    <row r="16285" spans="1:3" x14ac:dyDescent="0.25">
      <c r="A16285" s="85">
        <v>45676</v>
      </c>
      <c r="B16285" s="86" t="s">
        <v>575</v>
      </c>
      <c r="C16285" s="2">
        <v>2</v>
      </c>
    </row>
    <row r="16286" spans="1:3" x14ac:dyDescent="0.25">
      <c r="A16286" s="85">
        <v>45676</v>
      </c>
      <c r="B16286" s="87" t="s">
        <v>524</v>
      </c>
      <c r="C16286" s="2">
        <v>2</v>
      </c>
    </row>
    <row r="16287" spans="1:3" x14ac:dyDescent="0.25">
      <c r="A16287" s="85">
        <v>45676</v>
      </c>
      <c r="B16287" s="86" t="s">
        <v>573</v>
      </c>
      <c r="C16287" s="2">
        <v>2</v>
      </c>
    </row>
    <row r="16288" spans="1:3" x14ac:dyDescent="0.25">
      <c r="A16288" s="85">
        <v>45676</v>
      </c>
      <c r="B16288" s="87" t="s">
        <v>519</v>
      </c>
      <c r="C16288" s="2">
        <v>2</v>
      </c>
    </row>
    <row r="16289" spans="1:3" ht="22.5" x14ac:dyDescent="0.25">
      <c r="A16289" s="85">
        <v>45676</v>
      </c>
      <c r="B16289" s="87" t="s">
        <v>504</v>
      </c>
      <c r="C16289" s="2">
        <v>2</v>
      </c>
    </row>
    <row r="16290" spans="1:3" ht="22.5" x14ac:dyDescent="0.25">
      <c r="A16290" s="85">
        <v>45676</v>
      </c>
      <c r="B16290" s="87" t="s">
        <v>514</v>
      </c>
      <c r="C16290" s="2">
        <v>2</v>
      </c>
    </row>
    <row r="16291" spans="1:3" x14ac:dyDescent="0.25">
      <c r="A16291" s="85">
        <v>45676</v>
      </c>
      <c r="B16291" s="87" t="s">
        <v>506</v>
      </c>
      <c r="C16291" s="2">
        <v>2</v>
      </c>
    </row>
    <row r="16292" spans="1:3" ht="22.5" x14ac:dyDescent="0.25">
      <c r="A16292" s="85">
        <v>45676</v>
      </c>
      <c r="B16292" s="86" t="s">
        <v>577</v>
      </c>
      <c r="C16292" s="2">
        <v>2</v>
      </c>
    </row>
    <row r="16293" spans="1:3" ht="22.5" x14ac:dyDescent="0.25">
      <c r="A16293" s="85">
        <v>45676</v>
      </c>
      <c r="B16293" s="87" t="s">
        <v>545</v>
      </c>
      <c r="C16293" s="2">
        <v>2</v>
      </c>
    </row>
    <row r="16294" spans="1:3" ht="22.5" x14ac:dyDescent="0.25">
      <c r="A16294" s="85">
        <v>45676</v>
      </c>
      <c r="B16294" s="86" t="s">
        <v>543</v>
      </c>
      <c r="C16294" s="2">
        <v>2</v>
      </c>
    </row>
    <row r="16295" spans="1:3" ht="22.5" x14ac:dyDescent="0.25">
      <c r="A16295" s="85">
        <v>45677</v>
      </c>
      <c r="B16295" s="86" t="s">
        <v>489</v>
      </c>
      <c r="C16295" s="2">
        <v>2</v>
      </c>
    </row>
    <row r="16296" spans="1:3" x14ac:dyDescent="0.25">
      <c r="A16296" s="85">
        <v>45677</v>
      </c>
      <c r="B16296" s="87" t="s">
        <v>580</v>
      </c>
      <c r="C16296" s="2">
        <v>2</v>
      </c>
    </row>
    <row r="16297" spans="1:3" ht="22.5" x14ac:dyDescent="0.25">
      <c r="A16297" s="85">
        <v>45677</v>
      </c>
      <c r="B16297" s="86" t="s">
        <v>501</v>
      </c>
      <c r="C16297" s="2"/>
    </row>
    <row r="16298" spans="1:3" ht="22.5" x14ac:dyDescent="0.25">
      <c r="A16298" s="85">
        <v>45677</v>
      </c>
      <c r="B16298" s="87" t="s">
        <v>550</v>
      </c>
      <c r="C16298" s="2"/>
    </row>
    <row r="16299" spans="1:3" x14ac:dyDescent="0.25">
      <c r="A16299" s="85">
        <v>45677</v>
      </c>
      <c r="B16299" s="87" t="s">
        <v>564</v>
      </c>
      <c r="C16299" s="2"/>
    </row>
    <row r="16300" spans="1:3" ht="22.5" x14ac:dyDescent="0.25">
      <c r="A16300" s="85">
        <v>45677</v>
      </c>
      <c r="B16300" s="87" t="s">
        <v>515</v>
      </c>
      <c r="C16300" s="2">
        <v>2</v>
      </c>
    </row>
    <row r="16301" spans="1:3" ht="22.5" x14ac:dyDescent="0.25">
      <c r="A16301" s="85">
        <v>45677</v>
      </c>
      <c r="B16301" s="87" t="s">
        <v>492</v>
      </c>
      <c r="C16301" s="2">
        <v>2</v>
      </c>
    </row>
    <row r="16302" spans="1:3" x14ac:dyDescent="0.25">
      <c r="A16302" s="85">
        <v>45677</v>
      </c>
      <c r="B16302" s="87" t="s">
        <v>495</v>
      </c>
      <c r="C16302" s="2"/>
    </row>
    <row r="16303" spans="1:3" x14ac:dyDescent="0.25">
      <c r="A16303" s="85">
        <v>45677</v>
      </c>
      <c r="B16303" s="87" t="s">
        <v>494</v>
      </c>
      <c r="C16303" s="2"/>
    </row>
    <row r="16304" spans="1:3" ht="22.5" x14ac:dyDescent="0.25">
      <c r="A16304" s="85">
        <v>45677</v>
      </c>
      <c r="B16304" s="86" t="s">
        <v>491</v>
      </c>
      <c r="C16304" s="2"/>
    </row>
    <row r="16305" spans="1:3" ht="22.5" x14ac:dyDescent="0.25">
      <c r="A16305" s="85">
        <v>45677</v>
      </c>
      <c r="B16305" s="87" t="s">
        <v>493</v>
      </c>
      <c r="C16305" s="2">
        <v>2</v>
      </c>
    </row>
    <row r="16306" spans="1:3" ht="22.5" x14ac:dyDescent="0.25">
      <c r="A16306" s="85">
        <v>45677</v>
      </c>
      <c r="B16306" s="87" t="s">
        <v>439</v>
      </c>
      <c r="C16306" s="2">
        <v>2</v>
      </c>
    </row>
    <row r="16307" spans="1:3" ht="22.5" x14ac:dyDescent="0.25">
      <c r="A16307" s="85">
        <v>45677</v>
      </c>
      <c r="B16307" s="87" t="s">
        <v>565</v>
      </c>
      <c r="C16307" s="2">
        <v>1</v>
      </c>
    </row>
    <row r="16308" spans="1:3" ht="22.5" x14ac:dyDescent="0.25">
      <c r="A16308" s="85">
        <v>45677</v>
      </c>
      <c r="B16308" s="87" t="s">
        <v>551</v>
      </c>
      <c r="C16308" s="2">
        <v>2</v>
      </c>
    </row>
    <row r="16309" spans="1:3" x14ac:dyDescent="0.25">
      <c r="A16309" s="85">
        <v>45677</v>
      </c>
      <c r="B16309" s="87" t="s">
        <v>497</v>
      </c>
      <c r="C16309" s="2">
        <v>2</v>
      </c>
    </row>
    <row r="16310" spans="1:3" x14ac:dyDescent="0.25">
      <c r="A16310" s="85">
        <v>45677</v>
      </c>
      <c r="B16310" s="86" t="s">
        <v>520</v>
      </c>
      <c r="C16310" s="2"/>
    </row>
    <row r="16311" spans="1:3" ht="22.5" x14ac:dyDescent="0.25">
      <c r="A16311" s="85">
        <v>45677</v>
      </c>
      <c r="B16311" s="87" t="s">
        <v>511</v>
      </c>
      <c r="C16311" s="2">
        <v>1</v>
      </c>
    </row>
    <row r="16312" spans="1:3" x14ac:dyDescent="0.25">
      <c r="A16312" s="85">
        <v>45677</v>
      </c>
      <c r="B16312" s="86" t="s">
        <v>553</v>
      </c>
      <c r="C16312" s="2">
        <v>2</v>
      </c>
    </row>
    <row r="16313" spans="1:3" ht="22.5" x14ac:dyDescent="0.25">
      <c r="A16313" s="85">
        <v>45677</v>
      </c>
      <c r="B16313" s="87" t="s">
        <v>503</v>
      </c>
      <c r="C16313" s="2"/>
    </row>
    <row r="16314" spans="1:3" x14ac:dyDescent="0.25">
      <c r="A16314" s="85">
        <v>45677</v>
      </c>
      <c r="B16314" s="87" t="s">
        <v>516</v>
      </c>
      <c r="C16314" s="2">
        <v>1</v>
      </c>
    </row>
    <row r="16315" spans="1:3" ht="22.5" x14ac:dyDescent="0.25">
      <c r="A16315" s="85">
        <v>45677</v>
      </c>
      <c r="B16315" s="86" t="s">
        <v>569</v>
      </c>
      <c r="C16315" s="2">
        <v>2</v>
      </c>
    </row>
    <row r="16316" spans="1:3" ht="22.5" x14ac:dyDescent="0.25">
      <c r="A16316" s="85">
        <v>45677</v>
      </c>
      <c r="B16316" s="86" t="s">
        <v>572</v>
      </c>
      <c r="C16316" s="2">
        <v>1</v>
      </c>
    </row>
    <row r="16317" spans="1:3" ht="22.5" x14ac:dyDescent="0.25">
      <c r="A16317" s="85">
        <v>45677</v>
      </c>
      <c r="B16317" s="87" t="s">
        <v>577</v>
      </c>
      <c r="C16317" s="2">
        <v>1</v>
      </c>
    </row>
    <row r="16318" spans="1:3" ht="22.5" x14ac:dyDescent="0.25">
      <c r="A16318" s="85">
        <v>45677</v>
      </c>
      <c r="B16318" s="86" t="s">
        <v>500</v>
      </c>
      <c r="C16318" s="2">
        <v>2</v>
      </c>
    </row>
    <row r="16319" spans="1:3" ht="22.5" x14ac:dyDescent="0.25">
      <c r="A16319" s="85">
        <v>45677</v>
      </c>
      <c r="B16319" s="86" t="s">
        <v>548</v>
      </c>
      <c r="C16319" s="2">
        <v>2</v>
      </c>
    </row>
    <row r="16320" spans="1:3" ht="22.5" x14ac:dyDescent="0.25">
      <c r="A16320" s="85">
        <v>45677</v>
      </c>
      <c r="B16320" s="87" t="s">
        <v>557</v>
      </c>
      <c r="C16320" s="2">
        <v>2</v>
      </c>
    </row>
    <row r="16321" spans="1:3" ht="22.5" x14ac:dyDescent="0.25">
      <c r="A16321" s="85">
        <v>45677</v>
      </c>
      <c r="B16321" s="87" t="s">
        <v>563</v>
      </c>
      <c r="C16321" s="2">
        <v>1</v>
      </c>
    </row>
    <row r="16322" spans="1:3" ht="22.5" x14ac:dyDescent="0.25">
      <c r="A16322" s="85">
        <v>45677</v>
      </c>
      <c r="B16322" s="86" t="s">
        <v>538</v>
      </c>
      <c r="C16322" s="2">
        <v>2</v>
      </c>
    </row>
    <row r="16323" spans="1:3" x14ac:dyDescent="0.25">
      <c r="A16323" s="85">
        <v>45677</v>
      </c>
      <c r="B16323" s="86" t="s">
        <v>509</v>
      </c>
      <c r="C16323" s="2">
        <v>1</v>
      </c>
    </row>
    <row r="16324" spans="1:3" x14ac:dyDescent="0.25">
      <c r="A16324" s="85">
        <v>45677</v>
      </c>
      <c r="B16324" s="86" t="s">
        <v>562</v>
      </c>
      <c r="C16324" s="2">
        <v>1</v>
      </c>
    </row>
    <row r="16325" spans="1:3" ht="22.5" x14ac:dyDescent="0.25">
      <c r="A16325" s="85">
        <v>45677</v>
      </c>
      <c r="B16325" s="87" t="s">
        <v>512</v>
      </c>
      <c r="C16325" s="2">
        <v>2</v>
      </c>
    </row>
    <row r="16326" spans="1:3" x14ac:dyDescent="0.25">
      <c r="A16326" s="85">
        <v>45677</v>
      </c>
      <c r="B16326" s="86" t="s">
        <v>575</v>
      </c>
      <c r="C16326" s="2">
        <v>2</v>
      </c>
    </row>
    <row r="16327" spans="1:3" ht="22.5" x14ac:dyDescent="0.25">
      <c r="A16327" s="85">
        <v>45677</v>
      </c>
      <c r="B16327" s="86" t="s">
        <v>510</v>
      </c>
      <c r="C16327" s="2">
        <v>2</v>
      </c>
    </row>
    <row r="16328" spans="1:3" x14ac:dyDescent="0.25">
      <c r="A16328" s="85">
        <v>45677</v>
      </c>
      <c r="B16328" s="86" t="s">
        <v>502</v>
      </c>
      <c r="C16328" s="2">
        <v>2</v>
      </c>
    </row>
    <row r="16329" spans="1:3" x14ac:dyDescent="0.25">
      <c r="A16329" s="85">
        <v>45677</v>
      </c>
      <c r="B16329" s="87" t="s">
        <v>519</v>
      </c>
      <c r="C16329" s="2">
        <v>1</v>
      </c>
    </row>
    <row r="16330" spans="1:3" ht="22.5" x14ac:dyDescent="0.25">
      <c r="A16330" s="85">
        <v>45677</v>
      </c>
      <c r="B16330" s="87" t="s">
        <v>558</v>
      </c>
      <c r="C16330" s="2">
        <v>1</v>
      </c>
    </row>
    <row r="16331" spans="1:3" x14ac:dyDescent="0.25">
      <c r="A16331" s="85">
        <v>45677</v>
      </c>
      <c r="B16331" s="86" t="s">
        <v>507</v>
      </c>
      <c r="C16331" s="2">
        <v>2</v>
      </c>
    </row>
    <row r="16332" spans="1:3" ht="22.5" x14ac:dyDescent="0.25">
      <c r="A16332" s="85">
        <v>45677</v>
      </c>
      <c r="B16332" s="86" t="s">
        <v>533</v>
      </c>
      <c r="C16332" s="2">
        <v>2</v>
      </c>
    </row>
    <row r="16333" spans="1:3" x14ac:dyDescent="0.25">
      <c r="A16333" s="85">
        <v>45677</v>
      </c>
      <c r="B16333" s="86" t="s">
        <v>547</v>
      </c>
      <c r="C16333" s="2">
        <v>2</v>
      </c>
    </row>
    <row r="16334" spans="1:3" ht="22.5" x14ac:dyDescent="0.25">
      <c r="A16334" s="85">
        <v>45677</v>
      </c>
      <c r="B16334" s="86" t="s">
        <v>517</v>
      </c>
      <c r="C16334" s="2">
        <v>2</v>
      </c>
    </row>
    <row r="16335" spans="1:3" ht="22.5" x14ac:dyDescent="0.25">
      <c r="A16335" s="85">
        <v>45677</v>
      </c>
      <c r="B16335" s="87" t="s">
        <v>505</v>
      </c>
      <c r="C16335" s="2">
        <v>2</v>
      </c>
    </row>
    <row r="16336" spans="1:3" x14ac:dyDescent="0.25">
      <c r="A16336" s="85">
        <v>45677</v>
      </c>
      <c r="B16336" s="87" t="s">
        <v>513</v>
      </c>
      <c r="C16336" s="2">
        <v>2</v>
      </c>
    </row>
    <row r="16337" spans="1:3" ht="22.5" x14ac:dyDescent="0.25">
      <c r="A16337" s="85">
        <v>45677</v>
      </c>
      <c r="B16337" s="87" t="s">
        <v>522</v>
      </c>
      <c r="C16337" s="2">
        <v>2</v>
      </c>
    </row>
    <row r="16338" spans="1:3" ht="22.5" x14ac:dyDescent="0.25">
      <c r="A16338" s="85">
        <v>45677</v>
      </c>
      <c r="B16338" s="86" t="s">
        <v>523</v>
      </c>
      <c r="C16338" s="2">
        <v>2</v>
      </c>
    </row>
    <row r="16339" spans="1:3" ht="22.5" x14ac:dyDescent="0.25">
      <c r="A16339" s="85">
        <v>45677</v>
      </c>
      <c r="B16339" s="86" t="s">
        <v>514</v>
      </c>
      <c r="C16339" s="2">
        <v>2</v>
      </c>
    </row>
    <row r="16340" spans="1:3" ht="22.5" x14ac:dyDescent="0.25">
      <c r="A16340" s="85">
        <v>45677</v>
      </c>
      <c r="B16340" s="86" t="s">
        <v>521</v>
      </c>
      <c r="C16340" s="2">
        <v>2</v>
      </c>
    </row>
    <row r="16341" spans="1:3" x14ac:dyDescent="0.25">
      <c r="A16341" s="85">
        <v>45677</v>
      </c>
      <c r="B16341" s="86" t="s">
        <v>524</v>
      </c>
      <c r="C16341" s="2">
        <v>2</v>
      </c>
    </row>
    <row r="16342" spans="1:3" ht="22.5" x14ac:dyDescent="0.25">
      <c r="A16342" s="85">
        <v>45677</v>
      </c>
      <c r="B16342" s="87" t="s">
        <v>395</v>
      </c>
      <c r="C16342" s="2"/>
    </row>
    <row r="16343" spans="1:3" ht="22.5" x14ac:dyDescent="0.25">
      <c r="A16343" s="85">
        <v>45677</v>
      </c>
      <c r="B16343" s="86" t="s">
        <v>544</v>
      </c>
      <c r="C16343" s="2">
        <v>2</v>
      </c>
    </row>
    <row r="16344" spans="1:3" ht="22.5" x14ac:dyDescent="0.25">
      <c r="A16344" s="85">
        <v>45677</v>
      </c>
      <c r="B16344" s="86" t="s">
        <v>530</v>
      </c>
      <c r="C16344" s="2">
        <v>2</v>
      </c>
    </row>
    <row r="16345" spans="1:3" ht="22.5" x14ac:dyDescent="0.25">
      <c r="A16345" s="85">
        <v>45677</v>
      </c>
      <c r="B16345" s="86" t="s">
        <v>529</v>
      </c>
      <c r="C16345" s="2">
        <v>2</v>
      </c>
    </row>
    <row r="16346" spans="1:3" x14ac:dyDescent="0.25">
      <c r="A16346" s="85">
        <v>45677</v>
      </c>
      <c r="B16346" s="87" t="s">
        <v>518</v>
      </c>
      <c r="C16346" s="2">
        <v>2</v>
      </c>
    </row>
    <row r="16347" spans="1:3" x14ac:dyDescent="0.25">
      <c r="A16347" s="85">
        <v>45677</v>
      </c>
      <c r="B16347" s="86" t="s">
        <v>573</v>
      </c>
      <c r="C16347" s="2">
        <v>2</v>
      </c>
    </row>
    <row r="16348" spans="1:3" ht="22.5" x14ac:dyDescent="0.25">
      <c r="A16348" s="85">
        <v>45677</v>
      </c>
      <c r="B16348" s="87" t="s">
        <v>555</v>
      </c>
      <c r="C16348" s="2">
        <v>2</v>
      </c>
    </row>
    <row r="16349" spans="1:3" ht="22.5" x14ac:dyDescent="0.25">
      <c r="A16349" s="85">
        <v>45677</v>
      </c>
      <c r="B16349" s="86" t="s">
        <v>526</v>
      </c>
      <c r="C16349" s="2">
        <v>2</v>
      </c>
    </row>
    <row r="16350" spans="1:3" x14ac:dyDescent="0.25">
      <c r="A16350" s="85">
        <v>45677</v>
      </c>
      <c r="B16350" s="86" t="s">
        <v>527</v>
      </c>
      <c r="C16350" s="2">
        <v>2</v>
      </c>
    </row>
    <row r="16351" spans="1:3" ht="22.5" x14ac:dyDescent="0.25">
      <c r="A16351" s="85">
        <v>45677</v>
      </c>
      <c r="B16351" s="86" t="s">
        <v>427</v>
      </c>
      <c r="C16351" s="2">
        <v>2</v>
      </c>
    </row>
    <row r="16352" spans="1:3" ht="22.5" x14ac:dyDescent="0.25">
      <c r="A16352" s="85">
        <v>45677</v>
      </c>
      <c r="B16352" s="87" t="s">
        <v>534</v>
      </c>
      <c r="C16352" s="2">
        <v>2</v>
      </c>
    </row>
    <row r="16353" spans="1:3" ht="22.5" x14ac:dyDescent="0.25">
      <c r="A16353" s="85">
        <v>45677</v>
      </c>
      <c r="B16353" s="86" t="s">
        <v>528</v>
      </c>
      <c r="C16353" s="2">
        <v>2</v>
      </c>
    </row>
    <row r="16354" spans="1:3" x14ac:dyDescent="0.25">
      <c r="A16354" s="85">
        <v>45677</v>
      </c>
      <c r="B16354" s="87" t="s">
        <v>546</v>
      </c>
      <c r="C16354" s="2">
        <v>1</v>
      </c>
    </row>
    <row r="16355" spans="1:3" ht="22.5" x14ac:dyDescent="0.25">
      <c r="A16355" s="85">
        <v>45677</v>
      </c>
      <c r="B16355" s="87" t="s">
        <v>545</v>
      </c>
      <c r="C16355" s="2">
        <v>2</v>
      </c>
    </row>
    <row r="16356" spans="1:3" ht="22.5" x14ac:dyDescent="0.25">
      <c r="A16356" s="85">
        <v>45677</v>
      </c>
      <c r="B16356" s="87" t="s">
        <v>540</v>
      </c>
      <c r="C16356" s="2">
        <v>2</v>
      </c>
    </row>
    <row r="16357" spans="1:3" ht="22.5" x14ac:dyDescent="0.25">
      <c r="A16357" s="85">
        <v>45677</v>
      </c>
      <c r="B16357" s="87" t="s">
        <v>504</v>
      </c>
      <c r="C16357" s="2">
        <v>2</v>
      </c>
    </row>
    <row r="16358" spans="1:3" x14ac:dyDescent="0.25">
      <c r="A16358" s="85">
        <v>45677</v>
      </c>
      <c r="B16358" s="86" t="s">
        <v>536</v>
      </c>
      <c r="C16358" s="2">
        <v>2</v>
      </c>
    </row>
    <row r="16359" spans="1:3" ht="22.5" x14ac:dyDescent="0.25">
      <c r="A16359" s="85">
        <v>45677</v>
      </c>
      <c r="B16359" s="86" t="s">
        <v>543</v>
      </c>
      <c r="C16359" s="2">
        <v>2</v>
      </c>
    </row>
    <row r="16360" spans="1:3" ht="22.5" x14ac:dyDescent="0.25">
      <c r="A16360" s="85">
        <v>45678</v>
      </c>
      <c r="B16360" s="87" t="s">
        <v>493</v>
      </c>
      <c r="C16360" s="2">
        <v>2</v>
      </c>
    </row>
    <row r="16361" spans="1:3" ht="22.5" x14ac:dyDescent="0.25">
      <c r="A16361" s="85">
        <v>45678</v>
      </c>
      <c r="B16361" s="87" t="s">
        <v>499</v>
      </c>
      <c r="C16361" s="2">
        <v>2</v>
      </c>
    </row>
    <row r="16362" spans="1:3" ht="22.5" x14ac:dyDescent="0.25">
      <c r="A16362" s="85">
        <v>45678</v>
      </c>
      <c r="B16362" s="87" t="s">
        <v>550</v>
      </c>
      <c r="C16362" s="2"/>
    </row>
    <row r="16363" spans="1:3" ht="22.5" x14ac:dyDescent="0.25">
      <c r="A16363" s="85">
        <v>45678</v>
      </c>
      <c r="B16363" s="86" t="s">
        <v>529</v>
      </c>
      <c r="C16363" s="2"/>
    </row>
    <row r="16364" spans="1:3" ht="22.5" x14ac:dyDescent="0.25">
      <c r="A16364" s="85">
        <v>45678</v>
      </c>
      <c r="B16364" s="86" t="s">
        <v>571</v>
      </c>
      <c r="C16364" s="2">
        <v>2</v>
      </c>
    </row>
    <row r="16365" spans="1:3" x14ac:dyDescent="0.25">
      <c r="A16365" s="85">
        <v>45678</v>
      </c>
      <c r="B16365" s="86" t="s">
        <v>497</v>
      </c>
      <c r="C16365" s="2">
        <v>2</v>
      </c>
    </row>
    <row r="16366" spans="1:3" x14ac:dyDescent="0.25">
      <c r="A16366" s="85">
        <v>45678</v>
      </c>
      <c r="B16366" s="87" t="s">
        <v>494</v>
      </c>
      <c r="C16366" s="2"/>
    </row>
    <row r="16367" spans="1:3" x14ac:dyDescent="0.25">
      <c r="A16367" s="85">
        <v>45678</v>
      </c>
      <c r="B16367" s="87" t="s">
        <v>498</v>
      </c>
      <c r="C16367" s="2">
        <v>2</v>
      </c>
    </row>
    <row r="16368" spans="1:3" ht="22.5" x14ac:dyDescent="0.25">
      <c r="A16368" s="85">
        <v>45678</v>
      </c>
      <c r="B16368" s="86" t="s">
        <v>492</v>
      </c>
      <c r="C16368" s="2">
        <v>2</v>
      </c>
    </row>
    <row r="16369" spans="1:3" ht="22.5" x14ac:dyDescent="0.25">
      <c r="A16369" s="85">
        <v>45678</v>
      </c>
      <c r="B16369" s="87" t="s">
        <v>490</v>
      </c>
      <c r="C16369" s="2">
        <v>2</v>
      </c>
    </row>
    <row r="16370" spans="1:3" ht="22.5" x14ac:dyDescent="0.25">
      <c r="A16370" s="85">
        <v>45678</v>
      </c>
      <c r="B16370" s="87" t="s">
        <v>496</v>
      </c>
      <c r="C16370" s="2">
        <v>2</v>
      </c>
    </row>
    <row r="16371" spans="1:3" x14ac:dyDescent="0.25">
      <c r="A16371" s="85">
        <v>45678</v>
      </c>
      <c r="B16371" s="86" t="s">
        <v>495</v>
      </c>
      <c r="C16371" s="2"/>
    </row>
    <row r="16372" spans="1:3" ht="22.5" x14ac:dyDescent="0.25">
      <c r="A16372" s="85">
        <v>45678</v>
      </c>
      <c r="B16372" s="86" t="s">
        <v>552</v>
      </c>
      <c r="C16372" s="2">
        <v>2</v>
      </c>
    </row>
    <row r="16373" spans="1:3" ht="22.5" x14ac:dyDescent="0.25">
      <c r="A16373" s="85">
        <v>45678</v>
      </c>
      <c r="B16373" s="87" t="s">
        <v>489</v>
      </c>
      <c r="C16373" s="2">
        <v>2</v>
      </c>
    </row>
    <row r="16374" spans="1:3" ht="22.5" x14ac:dyDescent="0.25">
      <c r="A16374" s="85">
        <v>45678</v>
      </c>
      <c r="B16374" s="86" t="s">
        <v>439</v>
      </c>
      <c r="C16374" s="2">
        <v>2</v>
      </c>
    </row>
    <row r="16375" spans="1:3" ht="22.5" x14ac:dyDescent="0.25">
      <c r="A16375" s="85">
        <v>45678</v>
      </c>
      <c r="B16375" s="87" t="s">
        <v>500</v>
      </c>
      <c r="C16375" s="2">
        <v>2</v>
      </c>
    </row>
    <row r="16376" spans="1:3" ht="22.5" x14ac:dyDescent="0.25">
      <c r="A16376" s="85">
        <v>45678</v>
      </c>
      <c r="B16376" s="86" t="s">
        <v>511</v>
      </c>
      <c r="C16376" s="2">
        <v>1</v>
      </c>
    </row>
    <row r="16377" spans="1:3" x14ac:dyDescent="0.25">
      <c r="A16377" s="85">
        <v>45678</v>
      </c>
      <c r="B16377" s="86" t="s">
        <v>580</v>
      </c>
      <c r="C16377" s="2">
        <v>2</v>
      </c>
    </row>
    <row r="16378" spans="1:3" ht="22.5" x14ac:dyDescent="0.25">
      <c r="A16378" s="85">
        <v>45678</v>
      </c>
      <c r="B16378" s="86" t="s">
        <v>522</v>
      </c>
      <c r="C16378" s="2">
        <v>1</v>
      </c>
    </row>
    <row r="16379" spans="1:3" x14ac:dyDescent="0.25">
      <c r="A16379" s="85">
        <v>45678</v>
      </c>
      <c r="B16379" s="86" t="s">
        <v>506</v>
      </c>
      <c r="C16379" s="2">
        <v>1</v>
      </c>
    </row>
    <row r="16380" spans="1:3" x14ac:dyDescent="0.25">
      <c r="A16380" s="85">
        <v>45678</v>
      </c>
      <c r="B16380" s="86" t="s">
        <v>561</v>
      </c>
      <c r="C16380" s="2">
        <v>1</v>
      </c>
    </row>
    <row r="16381" spans="1:3" ht="22.5" x14ac:dyDescent="0.25">
      <c r="A16381" s="85">
        <v>45678</v>
      </c>
      <c r="B16381" s="87" t="s">
        <v>528</v>
      </c>
      <c r="C16381" s="2">
        <v>2</v>
      </c>
    </row>
    <row r="16382" spans="1:3" x14ac:dyDescent="0.25">
      <c r="A16382" s="85">
        <v>45678</v>
      </c>
      <c r="B16382" s="86" t="s">
        <v>525</v>
      </c>
      <c r="C16382" s="2">
        <v>1</v>
      </c>
    </row>
    <row r="16383" spans="1:3" ht="22.5" x14ac:dyDescent="0.25">
      <c r="A16383" s="85">
        <v>45678</v>
      </c>
      <c r="B16383" s="87" t="s">
        <v>577</v>
      </c>
      <c r="C16383" s="2">
        <v>1</v>
      </c>
    </row>
    <row r="16384" spans="1:3" x14ac:dyDescent="0.25">
      <c r="A16384" s="85">
        <v>45678</v>
      </c>
      <c r="B16384" s="86" t="s">
        <v>516</v>
      </c>
      <c r="C16384" s="2">
        <v>2</v>
      </c>
    </row>
    <row r="16385" spans="1:3" ht="22.5" x14ac:dyDescent="0.25">
      <c r="A16385" s="85">
        <v>45678</v>
      </c>
      <c r="B16385" s="86" t="s">
        <v>530</v>
      </c>
      <c r="C16385" s="2">
        <v>1</v>
      </c>
    </row>
    <row r="16386" spans="1:3" x14ac:dyDescent="0.25">
      <c r="A16386" s="85">
        <v>45678</v>
      </c>
      <c r="B16386" s="86" t="s">
        <v>509</v>
      </c>
      <c r="C16386" s="2">
        <v>1</v>
      </c>
    </row>
    <row r="16387" spans="1:3" ht="22.5" x14ac:dyDescent="0.25">
      <c r="A16387" s="85">
        <v>45678</v>
      </c>
      <c r="B16387" s="87" t="s">
        <v>512</v>
      </c>
      <c r="C16387" s="2">
        <v>2</v>
      </c>
    </row>
    <row r="16388" spans="1:3" ht="22.5" x14ac:dyDescent="0.25">
      <c r="A16388" s="85">
        <v>45678</v>
      </c>
      <c r="B16388" s="87" t="s">
        <v>510</v>
      </c>
      <c r="C16388" s="2">
        <v>2</v>
      </c>
    </row>
    <row r="16389" spans="1:3" x14ac:dyDescent="0.25">
      <c r="A16389" s="85">
        <v>45678</v>
      </c>
      <c r="B16389" s="87" t="s">
        <v>519</v>
      </c>
      <c r="C16389" s="2">
        <v>2</v>
      </c>
    </row>
    <row r="16390" spans="1:3" x14ac:dyDescent="0.25">
      <c r="A16390" s="85">
        <v>45678</v>
      </c>
      <c r="B16390" s="86" t="s">
        <v>518</v>
      </c>
      <c r="C16390" s="2">
        <v>2</v>
      </c>
    </row>
    <row r="16391" spans="1:3" x14ac:dyDescent="0.25">
      <c r="A16391" s="85">
        <v>45678</v>
      </c>
      <c r="B16391" s="86" t="s">
        <v>507</v>
      </c>
      <c r="C16391" s="2">
        <v>2</v>
      </c>
    </row>
    <row r="16392" spans="1:3" ht="22.5" x14ac:dyDescent="0.25">
      <c r="A16392" s="85">
        <v>45678</v>
      </c>
      <c r="B16392" s="87" t="s">
        <v>515</v>
      </c>
      <c r="C16392" s="2">
        <v>2</v>
      </c>
    </row>
    <row r="16393" spans="1:3" ht="22.5" x14ac:dyDescent="0.25">
      <c r="A16393" s="85">
        <v>45678</v>
      </c>
      <c r="B16393" s="87" t="s">
        <v>505</v>
      </c>
      <c r="C16393" s="2">
        <v>2</v>
      </c>
    </row>
    <row r="16394" spans="1:3" ht="22.5" x14ac:dyDescent="0.25">
      <c r="A16394" s="85">
        <v>45678</v>
      </c>
      <c r="B16394" s="87" t="s">
        <v>517</v>
      </c>
      <c r="C16394" s="2">
        <v>2</v>
      </c>
    </row>
    <row r="16395" spans="1:3" x14ac:dyDescent="0.25">
      <c r="A16395" s="85">
        <v>45678</v>
      </c>
      <c r="B16395" s="87" t="s">
        <v>513</v>
      </c>
      <c r="C16395" s="2">
        <v>2</v>
      </c>
    </row>
    <row r="16396" spans="1:3" x14ac:dyDescent="0.25">
      <c r="A16396" s="85">
        <v>45678</v>
      </c>
      <c r="B16396" s="86" t="s">
        <v>575</v>
      </c>
      <c r="C16396" s="2">
        <v>2</v>
      </c>
    </row>
    <row r="16397" spans="1:3" x14ac:dyDescent="0.25">
      <c r="A16397" s="85">
        <v>45678</v>
      </c>
      <c r="B16397" s="86" t="s">
        <v>520</v>
      </c>
      <c r="C16397" s="2"/>
    </row>
    <row r="16398" spans="1:3" ht="22.5" x14ac:dyDescent="0.25">
      <c r="A16398" s="85">
        <v>45678</v>
      </c>
      <c r="B16398" s="86" t="s">
        <v>560</v>
      </c>
      <c r="C16398" s="2">
        <v>2</v>
      </c>
    </row>
    <row r="16399" spans="1:3" ht="22.5" x14ac:dyDescent="0.25">
      <c r="A16399" s="85">
        <v>45678</v>
      </c>
      <c r="B16399" s="86" t="s">
        <v>521</v>
      </c>
      <c r="C16399" s="2">
        <v>2</v>
      </c>
    </row>
    <row r="16400" spans="1:3" x14ac:dyDescent="0.25">
      <c r="A16400" s="85">
        <v>45678</v>
      </c>
      <c r="B16400" s="86" t="s">
        <v>524</v>
      </c>
      <c r="C16400" s="2">
        <v>2</v>
      </c>
    </row>
    <row r="16401" spans="1:3" ht="22.5" x14ac:dyDescent="0.25">
      <c r="A16401" s="85">
        <v>45678</v>
      </c>
      <c r="B16401" s="86" t="s">
        <v>523</v>
      </c>
      <c r="C16401" s="2">
        <v>2</v>
      </c>
    </row>
    <row r="16402" spans="1:3" ht="22.5" x14ac:dyDescent="0.25">
      <c r="A16402" s="85">
        <v>45678</v>
      </c>
      <c r="B16402" s="87" t="s">
        <v>427</v>
      </c>
      <c r="C16402" s="2">
        <v>2</v>
      </c>
    </row>
    <row r="16403" spans="1:3" ht="22.5" x14ac:dyDescent="0.25">
      <c r="A16403" s="85">
        <v>45678</v>
      </c>
      <c r="B16403" s="87" t="s">
        <v>526</v>
      </c>
      <c r="C16403" s="2">
        <v>2</v>
      </c>
    </row>
    <row r="16404" spans="1:3" ht="22.5" x14ac:dyDescent="0.25">
      <c r="A16404" s="85">
        <v>45678</v>
      </c>
      <c r="B16404" s="86" t="s">
        <v>533</v>
      </c>
      <c r="C16404" s="2">
        <v>2</v>
      </c>
    </row>
    <row r="16405" spans="1:3" ht="22.5" x14ac:dyDescent="0.25">
      <c r="A16405" s="85">
        <v>45678</v>
      </c>
      <c r="B16405" s="86" t="s">
        <v>514</v>
      </c>
      <c r="C16405" s="2">
        <v>2</v>
      </c>
    </row>
    <row r="16406" spans="1:3" ht="22.5" x14ac:dyDescent="0.25">
      <c r="A16406" s="85">
        <v>45678</v>
      </c>
      <c r="B16406" s="86" t="s">
        <v>563</v>
      </c>
      <c r="C16406" s="2">
        <v>2</v>
      </c>
    </row>
    <row r="16407" spans="1:3" ht="22.5" x14ac:dyDescent="0.25">
      <c r="A16407" s="85">
        <v>45678</v>
      </c>
      <c r="B16407" s="87" t="s">
        <v>395</v>
      </c>
      <c r="C16407" s="2"/>
    </row>
    <row r="16408" spans="1:3" ht="22.5" x14ac:dyDescent="0.25">
      <c r="A16408" s="85">
        <v>45678</v>
      </c>
      <c r="B16408" s="87" t="s">
        <v>540</v>
      </c>
      <c r="C16408" s="2">
        <v>2</v>
      </c>
    </row>
    <row r="16409" spans="1:3" x14ac:dyDescent="0.25">
      <c r="A16409" s="85">
        <v>45678</v>
      </c>
      <c r="B16409" s="87" t="s">
        <v>502</v>
      </c>
      <c r="C16409" s="2">
        <v>2</v>
      </c>
    </row>
    <row r="16410" spans="1:3" ht="22.5" x14ac:dyDescent="0.25">
      <c r="A16410" s="85">
        <v>45678</v>
      </c>
      <c r="B16410" s="86" t="s">
        <v>534</v>
      </c>
      <c r="C16410" s="2">
        <v>2</v>
      </c>
    </row>
    <row r="16411" spans="1:3" ht="22.5" x14ac:dyDescent="0.25">
      <c r="A16411" s="85">
        <v>45678</v>
      </c>
      <c r="B16411" s="87" t="s">
        <v>531</v>
      </c>
      <c r="C16411" s="2">
        <v>2</v>
      </c>
    </row>
    <row r="16412" spans="1:3" x14ac:dyDescent="0.25">
      <c r="A16412" s="85">
        <v>45678</v>
      </c>
      <c r="B16412" s="87" t="s">
        <v>547</v>
      </c>
      <c r="C16412" s="2">
        <v>2</v>
      </c>
    </row>
    <row r="16413" spans="1:3" ht="22.5" x14ac:dyDescent="0.25">
      <c r="A16413" s="85">
        <v>45678</v>
      </c>
      <c r="B16413" s="87" t="s">
        <v>555</v>
      </c>
      <c r="C16413" s="2">
        <v>2</v>
      </c>
    </row>
    <row r="16414" spans="1:3" x14ac:dyDescent="0.25">
      <c r="A16414" s="85">
        <v>45678</v>
      </c>
      <c r="B16414" s="86" t="s">
        <v>536</v>
      </c>
      <c r="C16414" s="2">
        <v>2</v>
      </c>
    </row>
    <row r="16415" spans="1:3" ht="22.5" x14ac:dyDescent="0.25">
      <c r="A16415" s="85">
        <v>45678</v>
      </c>
      <c r="B16415" s="86" t="s">
        <v>544</v>
      </c>
      <c r="C16415" s="2">
        <v>2</v>
      </c>
    </row>
    <row r="16416" spans="1:3" x14ac:dyDescent="0.25">
      <c r="A16416" s="85">
        <v>45678</v>
      </c>
      <c r="B16416" s="87" t="s">
        <v>541</v>
      </c>
      <c r="C16416" s="2">
        <v>2</v>
      </c>
    </row>
    <row r="16417" spans="1:3" ht="22.5" x14ac:dyDescent="0.25">
      <c r="A16417" s="85">
        <v>45678</v>
      </c>
      <c r="B16417" s="86" t="s">
        <v>549</v>
      </c>
      <c r="C16417" s="2">
        <v>2</v>
      </c>
    </row>
    <row r="16418" spans="1:3" ht="22.5" x14ac:dyDescent="0.25">
      <c r="A16418" s="85">
        <v>45678</v>
      </c>
      <c r="B16418" s="87" t="s">
        <v>545</v>
      </c>
      <c r="C16418" s="2">
        <v>1</v>
      </c>
    </row>
    <row r="16419" spans="1:3" ht="22.5" x14ac:dyDescent="0.25">
      <c r="A16419" s="85">
        <v>45678</v>
      </c>
      <c r="B16419" s="86" t="s">
        <v>542</v>
      </c>
      <c r="C16419" s="2">
        <v>2</v>
      </c>
    </row>
    <row r="16420" spans="1:3" x14ac:dyDescent="0.25">
      <c r="A16420" s="85">
        <v>45678</v>
      </c>
      <c r="B16420" s="86" t="s">
        <v>562</v>
      </c>
      <c r="C16420" s="2">
        <v>2</v>
      </c>
    </row>
    <row r="16421" spans="1:3" x14ac:dyDescent="0.25">
      <c r="A16421" s="85">
        <v>45678</v>
      </c>
      <c r="B16421" s="87" t="s">
        <v>564</v>
      </c>
      <c r="C16421" s="2">
        <v>2</v>
      </c>
    </row>
    <row r="16422" spans="1:3" ht="22.5" x14ac:dyDescent="0.25">
      <c r="A16422" s="85">
        <v>45678</v>
      </c>
      <c r="B16422" s="86" t="s">
        <v>504</v>
      </c>
      <c r="C16422" s="2">
        <v>2</v>
      </c>
    </row>
    <row r="16423" spans="1:3" ht="22.5" x14ac:dyDescent="0.25">
      <c r="A16423" s="85">
        <v>45678</v>
      </c>
      <c r="B16423" s="87" t="s">
        <v>584</v>
      </c>
      <c r="C16423" s="2">
        <v>2</v>
      </c>
    </row>
    <row r="16424" spans="1:3" ht="22.5" x14ac:dyDescent="0.25">
      <c r="A16424" s="85">
        <v>45678</v>
      </c>
      <c r="B16424" s="87" t="s">
        <v>538</v>
      </c>
      <c r="C16424" s="2">
        <v>2</v>
      </c>
    </row>
    <row r="16425" spans="1:3" x14ac:dyDescent="0.25">
      <c r="A16425" s="85">
        <v>45678</v>
      </c>
      <c r="B16425" s="87" t="s">
        <v>546</v>
      </c>
      <c r="C16425" s="2">
        <v>2</v>
      </c>
    </row>
    <row r="16426" spans="1:3" ht="22.5" x14ac:dyDescent="0.25">
      <c r="A16426" s="85">
        <v>45678</v>
      </c>
      <c r="B16426" s="87" t="s">
        <v>543</v>
      </c>
      <c r="C16426" s="2">
        <v>2</v>
      </c>
    </row>
    <row r="16427" spans="1:3" ht="22.5" x14ac:dyDescent="0.25">
      <c r="A16427" s="85">
        <v>45679</v>
      </c>
      <c r="B16427" s="87" t="s">
        <v>493</v>
      </c>
      <c r="C16427" s="2">
        <v>2</v>
      </c>
    </row>
    <row r="16428" spans="1:3" ht="22.5" x14ac:dyDescent="0.25">
      <c r="A16428" s="85">
        <v>45679</v>
      </c>
      <c r="B16428" s="86" t="s">
        <v>545</v>
      </c>
      <c r="C16428" s="2"/>
    </row>
    <row r="16429" spans="1:3" ht="22.5" x14ac:dyDescent="0.25">
      <c r="A16429" s="85">
        <v>45679</v>
      </c>
      <c r="B16429" s="86" t="s">
        <v>490</v>
      </c>
      <c r="C16429" s="2">
        <v>2</v>
      </c>
    </row>
    <row r="16430" spans="1:3" ht="22.5" x14ac:dyDescent="0.25">
      <c r="A16430" s="85">
        <v>45679</v>
      </c>
      <c r="B16430" s="87" t="s">
        <v>550</v>
      </c>
      <c r="C16430" s="2"/>
    </row>
    <row r="16431" spans="1:3" ht="22.5" x14ac:dyDescent="0.25">
      <c r="A16431" s="85">
        <v>45679</v>
      </c>
      <c r="B16431" s="86" t="s">
        <v>549</v>
      </c>
      <c r="C16431" s="2">
        <v>2</v>
      </c>
    </row>
    <row r="16432" spans="1:3" ht="22.5" x14ac:dyDescent="0.25">
      <c r="A16432" s="85">
        <v>45679</v>
      </c>
      <c r="B16432" s="86" t="s">
        <v>548</v>
      </c>
      <c r="C16432" s="2">
        <v>2</v>
      </c>
    </row>
    <row r="16433" spans="1:3" x14ac:dyDescent="0.25">
      <c r="A16433" s="85">
        <v>45679</v>
      </c>
      <c r="B16433" s="86" t="s">
        <v>498</v>
      </c>
      <c r="C16433" s="2">
        <v>2</v>
      </c>
    </row>
    <row r="16434" spans="1:3" ht="22.5" x14ac:dyDescent="0.25">
      <c r="A16434" s="85">
        <v>45679</v>
      </c>
      <c r="B16434" s="86" t="s">
        <v>571</v>
      </c>
      <c r="C16434" s="2">
        <v>2</v>
      </c>
    </row>
    <row r="16435" spans="1:3" x14ac:dyDescent="0.25">
      <c r="A16435" s="85">
        <v>45679</v>
      </c>
      <c r="B16435" s="86" t="s">
        <v>580</v>
      </c>
      <c r="C16435" s="2">
        <v>2</v>
      </c>
    </row>
    <row r="16436" spans="1:3" ht="22.5" x14ac:dyDescent="0.25">
      <c r="A16436" s="85">
        <v>45679</v>
      </c>
      <c r="B16436" s="86" t="s">
        <v>499</v>
      </c>
      <c r="C16436" s="2">
        <v>2</v>
      </c>
    </row>
    <row r="16437" spans="1:3" ht="22.5" x14ac:dyDescent="0.25">
      <c r="A16437" s="85">
        <v>45679</v>
      </c>
      <c r="B16437" s="86" t="s">
        <v>496</v>
      </c>
      <c r="C16437" s="2">
        <v>2</v>
      </c>
    </row>
    <row r="16438" spans="1:3" x14ac:dyDescent="0.25">
      <c r="A16438" s="85">
        <v>45679</v>
      </c>
      <c r="B16438" s="87" t="s">
        <v>494</v>
      </c>
      <c r="C16438" s="2"/>
    </row>
    <row r="16439" spans="1:3" x14ac:dyDescent="0.25">
      <c r="A16439" s="85">
        <v>45679</v>
      </c>
      <c r="B16439" s="87" t="s">
        <v>495</v>
      </c>
      <c r="C16439" s="2"/>
    </row>
    <row r="16440" spans="1:3" x14ac:dyDescent="0.25">
      <c r="A16440" s="85">
        <v>45679</v>
      </c>
      <c r="B16440" s="87" t="s">
        <v>506</v>
      </c>
      <c r="C16440" s="2"/>
    </row>
    <row r="16441" spans="1:3" ht="22.5" x14ac:dyDescent="0.25">
      <c r="A16441" s="85">
        <v>45679</v>
      </c>
      <c r="B16441" s="87" t="s">
        <v>491</v>
      </c>
      <c r="C16441" s="2"/>
    </row>
    <row r="16442" spans="1:3" ht="22.5" x14ac:dyDescent="0.25">
      <c r="A16442" s="85">
        <v>45679</v>
      </c>
      <c r="B16442" s="86" t="s">
        <v>533</v>
      </c>
      <c r="C16442" s="2">
        <v>2</v>
      </c>
    </row>
    <row r="16443" spans="1:3" ht="22.5" x14ac:dyDescent="0.25">
      <c r="A16443" s="85">
        <v>45679</v>
      </c>
      <c r="B16443" s="87" t="s">
        <v>500</v>
      </c>
      <c r="C16443" s="2">
        <v>2</v>
      </c>
    </row>
    <row r="16444" spans="1:3" x14ac:dyDescent="0.25">
      <c r="A16444" s="85">
        <v>45679</v>
      </c>
      <c r="B16444" s="87" t="s">
        <v>582</v>
      </c>
      <c r="C16444" s="2">
        <v>2</v>
      </c>
    </row>
    <row r="16445" spans="1:3" x14ac:dyDescent="0.25">
      <c r="A16445" s="85">
        <v>45679</v>
      </c>
      <c r="B16445" s="86" t="s">
        <v>520</v>
      </c>
      <c r="C16445" s="2"/>
    </row>
    <row r="16446" spans="1:3" ht="22.5" x14ac:dyDescent="0.25">
      <c r="A16446" s="85">
        <v>45679</v>
      </c>
      <c r="B16446" s="87" t="s">
        <v>551</v>
      </c>
      <c r="C16446" s="2">
        <v>2</v>
      </c>
    </row>
    <row r="16447" spans="1:3" ht="22.5" x14ac:dyDescent="0.25">
      <c r="A16447" s="85">
        <v>45679</v>
      </c>
      <c r="B16447" s="86" t="s">
        <v>552</v>
      </c>
      <c r="C16447" s="2">
        <v>2</v>
      </c>
    </row>
    <row r="16448" spans="1:3" ht="22.5" x14ac:dyDescent="0.25">
      <c r="A16448" s="85">
        <v>45679</v>
      </c>
      <c r="B16448" s="87" t="s">
        <v>395</v>
      </c>
      <c r="C16448" s="2"/>
    </row>
    <row r="16449" spans="1:3" ht="22.5" x14ac:dyDescent="0.25">
      <c r="A16449" s="85">
        <v>45679</v>
      </c>
      <c r="B16449" s="86" t="s">
        <v>572</v>
      </c>
      <c r="C16449" s="2">
        <v>1</v>
      </c>
    </row>
    <row r="16450" spans="1:3" x14ac:dyDescent="0.25">
      <c r="A16450" s="85">
        <v>45679</v>
      </c>
      <c r="B16450" s="87" t="s">
        <v>497</v>
      </c>
      <c r="C16450" s="2">
        <v>2</v>
      </c>
    </row>
    <row r="16451" spans="1:3" ht="22.5" x14ac:dyDescent="0.25">
      <c r="A16451" s="85">
        <v>45679</v>
      </c>
      <c r="B16451" s="86" t="s">
        <v>557</v>
      </c>
      <c r="C16451" s="2">
        <v>2</v>
      </c>
    </row>
    <row r="16452" spans="1:3" x14ac:dyDescent="0.25">
      <c r="A16452" s="85">
        <v>45679</v>
      </c>
      <c r="B16452" s="86" t="s">
        <v>502</v>
      </c>
      <c r="C16452" s="2">
        <v>2</v>
      </c>
    </row>
    <row r="16453" spans="1:3" ht="22.5" x14ac:dyDescent="0.25">
      <c r="A16453" s="85">
        <v>45679</v>
      </c>
      <c r="B16453" s="86" t="s">
        <v>512</v>
      </c>
      <c r="C16453" s="2">
        <v>2</v>
      </c>
    </row>
    <row r="16454" spans="1:3" x14ac:dyDescent="0.25">
      <c r="A16454" s="85">
        <v>45679</v>
      </c>
      <c r="B16454" s="86" t="s">
        <v>561</v>
      </c>
      <c r="C16454" s="2">
        <v>1</v>
      </c>
    </row>
    <row r="16455" spans="1:3" ht="22.5" x14ac:dyDescent="0.25">
      <c r="A16455" s="85">
        <v>45679</v>
      </c>
      <c r="B16455" s="86" t="s">
        <v>511</v>
      </c>
      <c r="C16455" s="2">
        <v>1</v>
      </c>
    </row>
    <row r="16456" spans="1:3" ht="22.5" x14ac:dyDescent="0.25">
      <c r="A16456" s="85">
        <v>45679</v>
      </c>
      <c r="B16456" s="86" t="s">
        <v>505</v>
      </c>
      <c r="C16456" s="2">
        <v>2</v>
      </c>
    </row>
    <row r="16457" spans="1:3" x14ac:dyDescent="0.25">
      <c r="A16457" s="85">
        <v>45679</v>
      </c>
      <c r="B16457" s="87" t="s">
        <v>519</v>
      </c>
      <c r="C16457" s="2">
        <v>2</v>
      </c>
    </row>
    <row r="16458" spans="1:3" ht="22.5" x14ac:dyDescent="0.25">
      <c r="A16458" s="85">
        <v>45679</v>
      </c>
      <c r="B16458" s="86" t="s">
        <v>521</v>
      </c>
      <c r="C16458" s="2">
        <v>2</v>
      </c>
    </row>
    <row r="16459" spans="1:3" ht="22.5" x14ac:dyDescent="0.25">
      <c r="A16459" s="85">
        <v>45679</v>
      </c>
      <c r="B16459" s="87" t="s">
        <v>545</v>
      </c>
      <c r="C16459" s="2">
        <v>2</v>
      </c>
    </row>
    <row r="16460" spans="1:3" ht="22.5" x14ac:dyDescent="0.25">
      <c r="A16460" s="85">
        <v>45679</v>
      </c>
      <c r="B16460" s="87" t="s">
        <v>427</v>
      </c>
      <c r="C16460" s="2">
        <v>2</v>
      </c>
    </row>
    <row r="16461" spans="1:3" x14ac:dyDescent="0.25">
      <c r="A16461" s="85">
        <v>45679</v>
      </c>
      <c r="B16461" s="86" t="s">
        <v>516</v>
      </c>
      <c r="C16461" s="2">
        <v>2</v>
      </c>
    </row>
    <row r="16462" spans="1:3" ht="22.5" x14ac:dyDescent="0.25">
      <c r="A16462" s="85">
        <v>45679</v>
      </c>
      <c r="B16462" s="87" t="s">
        <v>515</v>
      </c>
      <c r="C16462" s="2">
        <v>2</v>
      </c>
    </row>
    <row r="16463" spans="1:3" ht="22.5" x14ac:dyDescent="0.25">
      <c r="A16463" s="85">
        <v>45679</v>
      </c>
      <c r="B16463" s="86" t="s">
        <v>560</v>
      </c>
      <c r="C16463" s="2">
        <v>2</v>
      </c>
    </row>
    <row r="16464" spans="1:3" x14ac:dyDescent="0.25">
      <c r="A16464" s="85">
        <v>45679</v>
      </c>
      <c r="B16464" s="86" t="s">
        <v>518</v>
      </c>
      <c r="C16464" s="2">
        <v>2</v>
      </c>
    </row>
    <row r="16465" spans="1:3" ht="22.5" x14ac:dyDescent="0.25">
      <c r="A16465" s="85">
        <v>45679</v>
      </c>
      <c r="B16465" s="87" t="s">
        <v>510</v>
      </c>
      <c r="C16465" s="2">
        <v>2</v>
      </c>
    </row>
    <row r="16466" spans="1:3" ht="22.5" x14ac:dyDescent="0.25">
      <c r="A16466" s="85">
        <v>45679</v>
      </c>
      <c r="B16466" s="87" t="s">
        <v>555</v>
      </c>
      <c r="C16466" s="2">
        <v>2</v>
      </c>
    </row>
    <row r="16467" spans="1:3" ht="22.5" x14ac:dyDescent="0.25">
      <c r="A16467" s="85">
        <v>45679</v>
      </c>
      <c r="B16467" s="87" t="s">
        <v>526</v>
      </c>
      <c r="C16467" s="2">
        <v>2</v>
      </c>
    </row>
    <row r="16468" spans="1:3" x14ac:dyDescent="0.25">
      <c r="A16468" s="85">
        <v>45679</v>
      </c>
      <c r="B16468" s="86" t="s">
        <v>527</v>
      </c>
      <c r="C16468" s="2">
        <v>2</v>
      </c>
    </row>
    <row r="16469" spans="1:3" ht="22.5" x14ac:dyDescent="0.25">
      <c r="A16469" s="85">
        <v>45679</v>
      </c>
      <c r="B16469" s="86" t="s">
        <v>514</v>
      </c>
      <c r="C16469" s="2">
        <v>2</v>
      </c>
    </row>
    <row r="16470" spans="1:3" x14ac:dyDescent="0.25">
      <c r="A16470" s="85">
        <v>45679</v>
      </c>
      <c r="B16470" s="87" t="s">
        <v>524</v>
      </c>
      <c r="C16470" s="2">
        <v>2</v>
      </c>
    </row>
    <row r="16471" spans="1:3" ht="22.5" x14ac:dyDescent="0.25">
      <c r="A16471" s="85">
        <v>45679</v>
      </c>
      <c r="B16471" s="86" t="s">
        <v>530</v>
      </c>
      <c r="C16471" s="2">
        <v>2</v>
      </c>
    </row>
    <row r="16472" spans="1:3" ht="22.5" x14ac:dyDescent="0.25">
      <c r="A16472" s="85">
        <v>45679</v>
      </c>
      <c r="B16472" s="87" t="s">
        <v>517</v>
      </c>
      <c r="C16472" s="2">
        <v>2</v>
      </c>
    </row>
    <row r="16473" spans="1:3" x14ac:dyDescent="0.25">
      <c r="A16473" s="85">
        <v>45679</v>
      </c>
      <c r="B16473" s="87" t="s">
        <v>564</v>
      </c>
      <c r="C16473" s="2"/>
    </row>
    <row r="16474" spans="1:3" ht="22.5" x14ac:dyDescent="0.25">
      <c r="A16474" s="85">
        <v>45679</v>
      </c>
      <c r="B16474" s="86" t="s">
        <v>544</v>
      </c>
      <c r="C16474" s="2">
        <v>2</v>
      </c>
    </row>
    <row r="16475" spans="1:3" ht="22.5" x14ac:dyDescent="0.25">
      <c r="A16475" s="85">
        <v>45679</v>
      </c>
      <c r="B16475" s="86" t="s">
        <v>540</v>
      </c>
      <c r="C16475" s="2">
        <v>2</v>
      </c>
    </row>
    <row r="16476" spans="1:3" x14ac:dyDescent="0.25">
      <c r="A16476" s="85">
        <v>45679</v>
      </c>
      <c r="B16476" s="86" t="s">
        <v>513</v>
      </c>
      <c r="C16476" s="2">
        <v>2</v>
      </c>
    </row>
    <row r="16477" spans="1:3" x14ac:dyDescent="0.25">
      <c r="A16477" s="85">
        <v>45679</v>
      </c>
      <c r="B16477" s="87" t="s">
        <v>573</v>
      </c>
      <c r="C16477" s="2">
        <v>2</v>
      </c>
    </row>
    <row r="16478" spans="1:3" ht="22.5" x14ac:dyDescent="0.25">
      <c r="A16478" s="85">
        <v>45679</v>
      </c>
      <c r="B16478" s="87" t="s">
        <v>523</v>
      </c>
      <c r="C16478" s="2">
        <v>2</v>
      </c>
    </row>
    <row r="16479" spans="1:3" x14ac:dyDescent="0.25">
      <c r="A16479" s="85">
        <v>45679</v>
      </c>
      <c r="B16479" s="86" t="s">
        <v>507</v>
      </c>
      <c r="C16479" s="2">
        <v>2</v>
      </c>
    </row>
    <row r="16480" spans="1:3" ht="22.5" x14ac:dyDescent="0.25">
      <c r="A16480" s="85">
        <v>45679</v>
      </c>
      <c r="B16480" s="87" t="s">
        <v>577</v>
      </c>
      <c r="C16480" s="2">
        <v>2</v>
      </c>
    </row>
    <row r="16481" spans="1:3" ht="22.5" x14ac:dyDescent="0.25">
      <c r="A16481" s="85">
        <v>45679</v>
      </c>
      <c r="B16481" s="86" t="s">
        <v>629</v>
      </c>
      <c r="C16481" s="2">
        <v>2</v>
      </c>
    </row>
    <row r="16482" spans="1:3" ht="22.5" x14ac:dyDescent="0.25">
      <c r="A16482" s="85">
        <v>45679</v>
      </c>
      <c r="B16482" s="86" t="s">
        <v>542</v>
      </c>
      <c r="C16482" s="2">
        <v>2</v>
      </c>
    </row>
    <row r="16483" spans="1:3" ht="22.5" x14ac:dyDescent="0.25">
      <c r="A16483" s="85">
        <v>45679</v>
      </c>
      <c r="B16483" s="87" t="s">
        <v>529</v>
      </c>
      <c r="C16483" s="2">
        <v>2</v>
      </c>
    </row>
    <row r="16484" spans="1:3" ht="22.5" x14ac:dyDescent="0.25">
      <c r="A16484" s="85">
        <v>45679</v>
      </c>
      <c r="B16484" s="86" t="s">
        <v>563</v>
      </c>
      <c r="C16484" s="2">
        <v>1</v>
      </c>
    </row>
    <row r="16485" spans="1:3" ht="22.5" x14ac:dyDescent="0.25">
      <c r="A16485" s="85">
        <v>45679</v>
      </c>
      <c r="B16485" s="87" t="s">
        <v>539</v>
      </c>
      <c r="C16485" s="2">
        <v>2</v>
      </c>
    </row>
    <row r="16486" spans="1:3" ht="22.5" x14ac:dyDescent="0.25">
      <c r="A16486" s="85">
        <v>45679</v>
      </c>
      <c r="B16486" s="86" t="s">
        <v>531</v>
      </c>
      <c r="C16486" s="2">
        <v>2</v>
      </c>
    </row>
    <row r="16487" spans="1:3" x14ac:dyDescent="0.25">
      <c r="A16487" s="85">
        <v>45679</v>
      </c>
      <c r="B16487" s="87" t="s">
        <v>541</v>
      </c>
      <c r="C16487" s="2">
        <v>2</v>
      </c>
    </row>
    <row r="16488" spans="1:3" x14ac:dyDescent="0.25">
      <c r="A16488" s="85">
        <v>45679</v>
      </c>
      <c r="B16488" s="87" t="s">
        <v>562</v>
      </c>
      <c r="C16488" s="2">
        <v>2</v>
      </c>
    </row>
    <row r="16489" spans="1:3" x14ac:dyDescent="0.25">
      <c r="A16489" s="85">
        <v>45679</v>
      </c>
      <c r="B16489" s="87" t="s">
        <v>536</v>
      </c>
      <c r="C16489" s="2">
        <v>2</v>
      </c>
    </row>
    <row r="16490" spans="1:3" x14ac:dyDescent="0.25">
      <c r="A16490" s="85">
        <v>45679</v>
      </c>
      <c r="B16490" s="87" t="s">
        <v>575</v>
      </c>
      <c r="C16490" s="2"/>
    </row>
    <row r="16491" spans="1:3" ht="22.5" x14ac:dyDescent="0.25">
      <c r="A16491" s="85">
        <v>45679</v>
      </c>
      <c r="B16491" s="87" t="s">
        <v>538</v>
      </c>
      <c r="C16491" s="2">
        <v>2</v>
      </c>
    </row>
    <row r="16492" spans="1:3" ht="22.5" x14ac:dyDescent="0.25">
      <c r="A16492" s="85">
        <v>45679</v>
      </c>
      <c r="B16492" s="87" t="s">
        <v>522</v>
      </c>
      <c r="C16492" s="2">
        <v>2</v>
      </c>
    </row>
    <row r="16493" spans="1:3" ht="22.5" x14ac:dyDescent="0.25">
      <c r="A16493" s="85">
        <v>45679</v>
      </c>
      <c r="B16493" s="87" t="s">
        <v>584</v>
      </c>
      <c r="C16493" s="2">
        <v>2</v>
      </c>
    </row>
    <row r="16494" spans="1:3" ht="22.5" x14ac:dyDescent="0.25">
      <c r="A16494" s="85">
        <v>45679</v>
      </c>
      <c r="B16494" s="87" t="s">
        <v>504</v>
      </c>
      <c r="C16494" s="2">
        <v>2</v>
      </c>
    </row>
    <row r="16495" spans="1:3" ht="22.5" x14ac:dyDescent="0.25">
      <c r="A16495" s="85">
        <v>45679</v>
      </c>
      <c r="B16495" s="86" t="s">
        <v>543</v>
      </c>
      <c r="C16495" s="2">
        <v>2</v>
      </c>
    </row>
    <row r="16496" spans="1:3" ht="22.5" x14ac:dyDescent="0.25">
      <c r="A16496" s="85">
        <v>45680</v>
      </c>
      <c r="B16496" s="86" t="s">
        <v>569</v>
      </c>
      <c r="C16496" s="2"/>
    </row>
    <row r="16497" spans="1:3" x14ac:dyDescent="0.25">
      <c r="A16497" s="85">
        <v>45680</v>
      </c>
      <c r="B16497" s="87" t="s">
        <v>536</v>
      </c>
      <c r="C16497" s="2"/>
    </row>
    <row r="16498" spans="1:3" ht="22.5" x14ac:dyDescent="0.25">
      <c r="A16498" s="85">
        <v>45680</v>
      </c>
      <c r="B16498" s="87" t="s">
        <v>499</v>
      </c>
      <c r="C16498" s="2">
        <v>2</v>
      </c>
    </row>
    <row r="16499" spans="1:3" ht="22.5" x14ac:dyDescent="0.25">
      <c r="A16499" s="85">
        <v>45680</v>
      </c>
      <c r="B16499" s="86" t="s">
        <v>535</v>
      </c>
      <c r="C16499" s="2"/>
    </row>
    <row r="16500" spans="1:3" ht="22.5" x14ac:dyDescent="0.25">
      <c r="A16500" s="85">
        <v>45680</v>
      </c>
      <c r="B16500" s="87" t="s">
        <v>571</v>
      </c>
      <c r="C16500" s="2">
        <v>2</v>
      </c>
    </row>
    <row r="16501" spans="1:3" x14ac:dyDescent="0.25">
      <c r="A16501" s="85">
        <v>45680</v>
      </c>
      <c r="B16501" s="86" t="s">
        <v>580</v>
      </c>
      <c r="C16501" s="2">
        <v>2</v>
      </c>
    </row>
    <row r="16502" spans="1:3" ht="22.5" x14ac:dyDescent="0.25">
      <c r="A16502" s="85">
        <v>45680</v>
      </c>
      <c r="B16502" s="87" t="s">
        <v>433</v>
      </c>
      <c r="C16502" s="2"/>
    </row>
    <row r="16503" spans="1:3" x14ac:dyDescent="0.25">
      <c r="A16503" s="85">
        <v>45680</v>
      </c>
      <c r="B16503" s="86" t="s">
        <v>494</v>
      </c>
      <c r="C16503" s="2"/>
    </row>
    <row r="16504" spans="1:3" ht="22.5" x14ac:dyDescent="0.25">
      <c r="A16504" s="85">
        <v>45680</v>
      </c>
      <c r="B16504" s="87" t="s">
        <v>493</v>
      </c>
      <c r="C16504" s="2">
        <v>1</v>
      </c>
    </row>
    <row r="16505" spans="1:3" ht="22.5" x14ac:dyDescent="0.25">
      <c r="A16505" s="85">
        <v>45680</v>
      </c>
      <c r="B16505" s="87" t="s">
        <v>501</v>
      </c>
      <c r="C16505" s="2">
        <v>2</v>
      </c>
    </row>
    <row r="16506" spans="1:3" x14ac:dyDescent="0.25">
      <c r="A16506" s="85">
        <v>45680</v>
      </c>
      <c r="B16506" s="86" t="s">
        <v>520</v>
      </c>
      <c r="C16506" s="2"/>
    </row>
    <row r="16507" spans="1:3" x14ac:dyDescent="0.25">
      <c r="A16507" s="85">
        <v>45680</v>
      </c>
      <c r="B16507" s="86" t="s">
        <v>495</v>
      </c>
      <c r="C16507" s="2"/>
    </row>
    <row r="16508" spans="1:3" ht="22.5" x14ac:dyDescent="0.25">
      <c r="A16508" s="85">
        <v>45680</v>
      </c>
      <c r="B16508" s="87" t="s">
        <v>552</v>
      </c>
      <c r="C16508" s="2">
        <v>2</v>
      </c>
    </row>
    <row r="16509" spans="1:3" x14ac:dyDescent="0.25">
      <c r="A16509" s="85">
        <v>45680</v>
      </c>
      <c r="B16509" s="87" t="s">
        <v>497</v>
      </c>
      <c r="C16509" s="2">
        <v>2</v>
      </c>
    </row>
    <row r="16510" spans="1:3" ht="22.5" x14ac:dyDescent="0.25">
      <c r="A16510" s="85">
        <v>45680</v>
      </c>
      <c r="B16510" s="87" t="s">
        <v>533</v>
      </c>
      <c r="C16510" s="2">
        <v>2</v>
      </c>
    </row>
    <row r="16511" spans="1:3" x14ac:dyDescent="0.25">
      <c r="A16511" s="85">
        <v>45680</v>
      </c>
      <c r="B16511" s="86" t="s">
        <v>518</v>
      </c>
      <c r="C16511" s="2">
        <v>1</v>
      </c>
    </row>
    <row r="16512" spans="1:3" ht="22.5" x14ac:dyDescent="0.25">
      <c r="A16512" s="85">
        <v>45680</v>
      </c>
      <c r="B16512" s="87" t="s">
        <v>565</v>
      </c>
      <c r="C16512" s="2">
        <v>1</v>
      </c>
    </row>
    <row r="16513" spans="1:3" x14ac:dyDescent="0.25">
      <c r="A16513" s="85">
        <v>45680</v>
      </c>
      <c r="B16513" s="86" t="s">
        <v>498</v>
      </c>
      <c r="C16513" s="2">
        <v>2</v>
      </c>
    </row>
    <row r="16514" spans="1:3" ht="22.5" x14ac:dyDescent="0.25">
      <c r="A16514" s="85">
        <v>45680</v>
      </c>
      <c r="B16514" s="87" t="s">
        <v>439</v>
      </c>
      <c r="C16514" s="2">
        <v>2</v>
      </c>
    </row>
    <row r="16515" spans="1:3" ht="22.5" x14ac:dyDescent="0.25">
      <c r="A16515" s="85">
        <v>45680</v>
      </c>
      <c r="B16515" s="86" t="s">
        <v>548</v>
      </c>
      <c r="C16515" s="2">
        <v>2</v>
      </c>
    </row>
    <row r="16516" spans="1:3" ht="22.5" x14ac:dyDescent="0.25">
      <c r="A16516" s="85">
        <v>45680</v>
      </c>
      <c r="B16516" s="86" t="s">
        <v>395</v>
      </c>
      <c r="C16516" s="2"/>
    </row>
    <row r="16517" spans="1:3" ht="22.5" x14ac:dyDescent="0.25">
      <c r="A16517" s="85">
        <v>45680</v>
      </c>
      <c r="B16517" s="86" t="s">
        <v>515</v>
      </c>
      <c r="C16517" s="2">
        <v>2</v>
      </c>
    </row>
    <row r="16518" spans="1:3" x14ac:dyDescent="0.25">
      <c r="A16518" s="85">
        <v>45680</v>
      </c>
      <c r="B16518" s="87" t="s">
        <v>532</v>
      </c>
      <c r="C16518" s="2">
        <v>2</v>
      </c>
    </row>
    <row r="16519" spans="1:3" x14ac:dyDescent="0.25">
      <c r="A16519" s="85">
        <v>45680</v>
      </c>
      <c r="B16519" s="87" t="s">
        <v>506</v>
      </c>
      <c r="C16519" s="2">
        <v>1</v>
      </c>
    </row>
    <row r="16520" spans="1:3" ht="22.5" x14ac:dyDescent="0.25">
      <c r="A16520" s="85">
        <v>45680</v>
      </c>
      <c r="B16520" s="87" t="s">
        <v>569</v>
      </c>
      <c r="C16520" s="2">
        <v>2</v>
      </c>
    </row>
    <row r="16521" spans="1:3" ht="22.5" x14ac:dyDescent="0.25">
      <c r="A16521" s="85">
        <v>45680</v>
      </c>
      <c r="B16521" s="87" t="s">
        <v>511</v>
      </c>
      <c r="C16521" s="2">
        <v>1</v>
      </c>
    </row>
    <row r="16522" spans="1:3" ht="22.5" x14ac:dyDescent="0.25">
      <c r="A16522" s="85">
        <v>45680</v>
      </c>
      <c r="B16522" s="87" t="s">
        <v>557</v>
      </c>
      <c r="C16522" s="2">
        <v>2</v>
      </c>
    </row>
    <row r="16523" spans="1:3" x14ac:dyDescent="0.25">
      <c r="A16523" s="85">
        <v>45680</v>
      </c>
      <c r="B16523" s="86" t="s">
        <v>525</v>
      </c>
      <c r="C16523" s="2">
        <v>1</v>
      </c>
    </row>
    <row r="16524" spans="1:3" x14ac:dyDescent="0.25">
      <c r="A16524" s="85">
        <v>45680</v>
      </c>
      <c r="B16524" s="87" t="s">
        <v>519</v>
      </c>
      <c r="C16524" s="2">
        <v>2</v>
      </c>
    </row>
    <row r="16525" spans="1:3" x14ac:dyDescent="0.25">
      <c r="A16525" s="85">
        <v>45680</v>
      </c>
      <c r="B16525" s="87" t="s">
        <v>516</v>
      </c>
      <c r="C16525" s="2">
        <v>2</v>
      </c>
    </row>
    <row r="16526" spans="1:3" x14ac:dyDescent="0.25">
      <c r="A16526" s="85">
        <v>45680</v>
      </c>
      <c r="B16526" s="86" t="s">
        <v>573</v>
      </c>
      <c r="C16526" s="2">
        <v>2</v>
      </c>
    </row>
    <row r="16527" spans="1:3" x14ac:dyDescent="0.25">
      <c r="A16527" s="85">
        <v>45680</v>
      </c>
      <c r="B16527" s="86" t="s">
        <v>507</v>
      </c>
      <c r="C16527" s="2">
        <v>2</v>
      </c>
    </row>
    <row r="16528" spans="1:3" ht="22.5" x14ac:dyDescent="0.25">
      <c r="A16528" s="85">
        <v>45680</v>
      </c>
      <c r="B16528" s="86" t="s">
        <v>543</v>
      </c>
      <c r="C16528" s="2">
        <v>1</v>
      </c>
    </row>
    <row r="16529" spans="1:3" ht="22.5" x14ac:dyDescent="0.25">
      <c r="A16529" s="85">
        <v>45680</v>
      </c>
      <c r="B16529" s="87" t="s">
        <v>427</v>
      </c>
      <c r="C16529" s="2">
        <v>2</v>
      </c>
    </row>
    <row r="16530" spans="1:3" ht="22.5" x14ac:dyDescent="0.25">
      <c r="A16530" s="85">
        <v>45680</v>
      </c>
      <c r="B16530" s="86" t="s">
        <v>510</v>
      </c>
      <c r="C16530" s="2">
        <v>2</v>
      </c>
    </row>
    <row r="16531" spans="1:3" ht="22.5" x14ac:dyDescent="0.25">
      <c r="A16531" s="85">
        <v>45680</v>
      </c>
      <c r="B16531" s="86" t="s">
        <v>512</v>
      </c>
      <c r="C16531" s="2">
        <v>2</v>
      </c>
    </row>
    <row r="16532" spans="1:3" ht="22.5" x14ac:dyDescent="0.25">
      <c r="A16532" s="85">
        <v>45680</v>
      </c>
      <c r="B16532" s="86" t="s">
        <v>549</v>
      </c>
      <c r="C16532" s="2">
        <v>2</v>
      </c>
    </row>
    <row r="16533" spans="1:3" ht="22.5" x14ac:dyDescent="0.25">
      <c r="A16533" s="85">
        <v>45680</v>
      </c>
      <c r="B16533" s="87" t="s">
        <v>629</v>
      </c>
      <c r="C16533" s="2">
        <v>2</v>
      </c>
    </row>
    <row r="16534" spans="1:3" ht="22.5" x14ac:dyDescent="0.25">
      <c r="A16534" s="85">
        <v>45680</v>
      </c>
      <c r="B16534" s="86" t="s">
        <v>505</v>
      </c>
      <c r="C16534" s="2">
        <v>2</v>
      </c>
    </row>
    <row r="16535" spans="1:3" ht="22.5" x14ac:dyDescent="0.25">
      <c r="A16535" s="85">
        <v>45680</v>
      </c>
      <c r="B16535" s="87" t="s">
        <v>490</v>
      </c>
      <c r="C16535" s="2">
        <v>2</v>
      </c>
    </row>
    <row r="16536" spans="1:3" x14ac:dyDescent="0.25">
      <c r="A16536" s="85">
        <v>45680</v>
      </c>
      <c r="B16536" s="86" t="s">
        <v>561</v>
      </c>
      <c r="C16536" s="2">
        <v>2</v>
      </c>
    </row>
    <row r="16537" spans="1:3" ht="22.5" x14ac:dyDescent="0.25">
      <c r="A16537" s="85">
        <v>45680</v>
      </c>
      <c r="B16537" s="86" t="s">
        <v>517</v>
      </c>
      <c r="C16537" s="2">
        <v>2</v>
      </c>
    </row>
    <row r="16538" spans="1:3" ht="22.5" x14ac:dyDescent="0.25">
      <c r="A16538" s="85">
        <v>45680</v>
      </c>
      <c r="B16538" s="87" t="s">
        <v>555</v>
      </c>
      <c r="C16538" s="2">
        <v>2</v>
      </c>
    </row>
    <row r="16539" spans="1:3" x14ac:dyDescent="0.25">
      <c r="A16539" s="85">
        <v>45680</v>
      </c>
      <c r="B16539" s="87" t="s">
        <v>527</v>
      </c>
      <c r="C16539" s="2">
        <v>2</v>
      </c>
    </row>
    <row r="16540" spans="1:3" x14ac:dyDescent="0.25">
      <c r="A16540" s="85">
        <v>45680</v>
      </c>
      <c r="B16540" s="86" t="s">
        <v>524</v>
      </c>
      <c r="C16540" s="2">
        <v>2</v>
      </c>
    </row>
    <row r="16541" spans="1:3" ht="22.5" x14ac:dyDescent="0.25">
      <c r="A16541" s="85">
        <v>45680</v>
      </c>
      <c r="B16541" s="86" t="s">
        <v>577</v>
      </c>
      <c r="C16541" s="2">
        <v>2</v>
      </c>
    </row>
    <row r="16542" spans="1:3" ht="22.5" x14ac:dyDescent="0.25">
      <c r="A16542" s="85">
        <v>45680</v>
      </c>
      <c r="B16542" s="87" t="s">
        <v>526</v>
      </c>
      <c r="C16542" s="2">
        <v>2</v>
      </c>
    </row>
    <row r="16543" spans="1:3" ht="22.5" x14ac:dyDescent="0.25">
      <c r="A16543" s="85">
        <v>45680</v>
      </c>
      <c r="B16543" s="86" t="s">
        <v>514</v>
      </c>
      <c r="C16543" s="2">
        <v>2</v>
      </c>
    </row>
    <row r="16544" spans="1:3" ht="22.5" x14ac:dyDescent="0.25">
      <c r="A16544" s="85">
        <v>45680</v>
      </c>
      <c r="B16544" s="87" t="s">
        <v>531</v>
      </c>
      <c r="C16544" s="2">
        <v>2</v>
      </c>
    </row>
    <row r="16545" spans="1:3" ht="22.5" x14ac:dyDescent="0.25">
      <c r="A16545" s="85">
        <v>45680</v>
      </c>
      <c r="B16545" s="87" t="s">
        <v>523</v>
      </c>
      <c r="C16545" s="2">
        <v>2</v>
      </c>
    </row>
    <row r="16546" spans="1:3" ht="22.5" x14ac:dyDescent="0.25">
      <c r="A16546" s="85">
        <v>45680</v>
      </c>
      <c r="B16546" s="87" t="s">
        <v>529</v>
      </c>
      <c r="C16546" s="2">
        <v>2</v>
      </c>
    </row>
    <row r="16547" spans="1:3" ht="22.5" x14ac:dyDescent="0.25">
      <c r="A16547" s="85">
        <v>45680</v>
      </c>
      <c r="B16547" s="86" t="s">
        <v>504</v>
      </c>
      <c r="C16547" s="2"/>
    </row>
    <row r="16548" spans="1:3" x14ac:dyDescent="0.25">
      <c r="A16548" s="85">
        <v>45680</v>
      </c>
      <c r="B16548" s="87" t="s">
        <v>582</v>
      </c>
      <c r="C16548" s="2">
        <v>2</v>
      </c>
    </row>
    <row r="16549" spans="1:3" ht="22.5" x14ac:dyDescent="0.25">
      <c r="A16549" s="85">
        <v>45680</v>
      </c>
      <c r="B16549" s="86" t="s">
        <v>534</v>
      </c>
      <c r="C16549" s="2">
        <v>2</v>
      </c>
    </row>
    <row r="16550" spans="1:3" ht="22.5" x14ac:dyDescent="0.25">
      <c r="A16550" s="85">
        <v>45680</v>
      </c>
      <c r="B16550" s="87" t="s">
        <v>521</v>
      </c>
      <c r="C16550" s="2">
        <v>2</v>
      </c>
    </row>
    <row r="16551" spans="1:3" x14ac:dyDescent="0.25">
      <c r="A16551" s="85">
        <v>45680</v>
      </c>
      <c r="B16551" s="86" t="s">
        <v>502</v>
      </c>
      <c r="C16551" s="2">
        <v>2</v>
      </c>
    </row>
    <row r="16552" spans="1:3" ht="22.5" x14ac:dyDescent="0.25">
      <c r="A16552" s="85">
        <v>45680</v>
      </c>
      <c r="B16552" s="86" t="s">
        <v>530</v>
      </c>
      <c r="C16552" s="2">
        <v>2</v>
      </c>
    </row>
    <row r="16553" spans="1:3" ht="22.5" x14ac:dyDescent="0.25">
      <c r="A16553" s="85">
        <v>45680</v>
      </c>
      <c r="B16553" s="87" t="s">
        <v>522</v>
      </c>
      <c r="C16553" s="2">
        <v>2</v>
      </c>
    </row>
    <row r="16554" spans="1:3" x14ac:dyDescent="0.25">
      <c r="A16554" s="85">
        <v>45680</v>
      </c>
      <c r="B16554" s="86" t="s">
        <v>562</v>
      </c>
      <c r="C16554" s="2">
        <v>2</v>
      </c>
    </row>
    <row r="16555" spans="1:3" x14ac:dyDescent="0.25">
      <c r="A16555" s="85">
        <v>45680</v>
      </c>
      <c r="B16555" s="87" t="s">
        <v>546</v>
      </c>
      <c r="C16555" s="2">
        <v>1</v>
      </c>
    </row>
    <row r="16556" spans="1:3" ht="22.5" x14ac:dyDescent="0.25">
      <c r="A16556" s="85">
        <v>45680</v>
      </c>
      <c r="B16556" s="86" t="s">
        <v>544</v>
      </c>
      <c r="C16556" s="2">
        <v>2</v>
      </c>
    </row>
    <row r="16557" spans="1:3" ht="22.5" x14ac:dyDescent="0.25">
      <c r="A16557" s="85">
        <v>45680</v>
      </c>
      <c r="B16557" s="86" t="s">
        <v>539</v>
      </c>
      <c r="C16557" s="2">
        <v>2</v>
      </c>
    </row>
    <row r="16558" spans="1:3" ht="22.5" x14ac:dyDescent="0.25">
      <c r="A16558" s="85">
        <v>45680</v>
      </c>
      <c r="B16558" s="86" t="s">
        <v>540</v>
      </c>
      <c r="C16558" s="2">
        <v>2</v>
      </c>
    </row>
    <row r="16559" spans="1:3" ht="22.5" x14ac:dyDescent="0.25">
      <c r="A16559" s="85">
        <v>45680</v>
      </c>
      <c r="B16559" s="87" t="s">
        <v>542</v>
      </c>
      <c r="C16559" s="2">
        <v>2</v>
      </c>
    </row>
    <row r="16560" spans="1:3" x14ac:dyDescent="0.25">
      <c r="A16560" s="85">
        <v>45680</v>
      </c>
      <c r="B16560" s="86" t="s">
        <v>541</v>
      </c>
      <c r="C16560" s="2">
        <v>2</v>
      </c>
    </row>
    <row r="16561" spans="1:3" x14ac:dyDescent="0.25">
      <c r="A16561" s="85">
        <v>45680</v>
      </c>
      <c r="B16561" s="87" t="s">
        <v>547</v>
      </c>
      <c r="C16561" s="2">
        <v>2</v>
      </c>
    </row>
    <row r="16562" spans="1:3" ht="22.5" x14ac:dyDescent="0.25">
      <c r="A16562" s="85">
        <v>45680</v>
      </c>
      <c r="B16562" s="87" t="s">
        <v>584</v>
      </c>
      <c r="C16562" s="2">
        <v>2</v>
      </c>
    </row>
    <row r="16563" spans="1:3" ht="22.5" x14ac:dyDescent="0.25">
      <c r="A16563" s="85">
        <v>45680</v>
      </c>
      <c r="B16563" s="86" t="s">
        <v>563</v>
      </c>
      <c r="C16563" s="2">
        <v>2</v>
      </c>
    </row>
    <row r="16564" spans="1:3" ht="22.5" x14ac:dyDescent="0.25">
      <c r="A16564" s="85">
        <v>45680</v>
      </c>
      <c r="B16564" s="86" t="s">
        <v>538</v>
      </c>
      <c r="C16564" s="2">
        <v>2</v>
      </c>
    </row>
    <row r="16565" spans="1:3" x14ac:dyDescent="0.25">
      <c r="A16565" s="85">
        <v>45680</v>
      </c>
      <c r="B16565" s="87" t="s">
        <v>564</v>
      </c>
      <c r="C16565" s="2">
        <v>1</v>
      </c>
    </row>
    <row r="16566" spans="1:3" ht="22.5" x14ac:dyDescent="0.25">
      <c r="A16566" s="85">
        <v>45680</v>
      </c>
      <c r="B16566" s="86" t="s">
        <v>545</v>
      </c>
      <c r="C16566" s="2">
        <v>2</v>
      </c>
    </row>
    <row r="16567" spans="1:3" x14ac:dyDescent="0.25">
      <c r="A16567" s="85">
        <v>45681</v>
      </c>
      <c r="B16567" s="87" t="s">
        <v>497</v>
      </c>
      <c r="C16567" s="2">
        <v>2</v>
      </c>
    </row>
    <row r="16568" spans="1:3" x14ac:dyDescent="0.25">
      <c r="A16568" s="85">
        <v>45681</v>
      </c>
      <c r="B16568" s="87" t="s">
        <v>580</v>
      </c>
      <c r="C16568" s="2">
        <v>2</v>
      </c>
    </row>
    <row r="16569" spans="1:3" ht="22.5" x14ac:dyDescent="0.25">
      <c r="A16569" s="85">
        <v>45681</v>
      </c>
      <c r="B16569" s="86" t="s">
        <v>503</v>
      </c>
      <c r="C16569" s="2">
        <v>2</v>
      </c>
    </row>
    <row r="16570" spans="1:3" ht="22.5" x14ac:dyDescent="0.25">
      <c r="A16570" s="85">
        <v>45681</v>
      </c>
      <c r="B16570" s="87" t="s">
        <v>548</v>
      </c>
      <c r="C16570" s="2">
        <v>2</v>
      </c>
    </row>
    <row r="16571" spans="1:3" ht="22.5" x14ac:dyDescent="0.25">
      <c r="A16571" s="85">
        <v>45681</v>
      </c>
      <c r="B16571" s="87" t="s">
        <v>552</v>
      </c>
      <c r="C16571" s="2">
        <v>2</v>
      </c>
    </row>
    <row r="16572" spans="1:3" ht="22.5" x14ac:dyDescent="0.25">
      <c r="A16572" s="85">
        <v>45681</v>
      </c>
      <c r="B16572" s="87" t="s">
        <v>550</v>
      </c>
      <c r="C16572" s="2"/>
    </row>
    <row r="16573" spans="1:3" ht="22.5" x14ac:dyDescent="0.25">
      <c r="A16573" s="85">
        <v>45681</v>
      </c>
      <c r="B16573" s="86" t="s">
        <v>492</v>
      </c>
      <c r="C16573" s="2">
        <v>2</v>
      </c>
    </row>
    <row r="16574" spans="1:3" ht="22.5" x14ac:dyDescent="0.25">
      <c r="A16574" s="85">
        <v>45681</v>
      </c>
      <c r="B16574" s="87" t="s">
        <v>499</v>
      </c>
      <c r="C16574" s="2">
        <v>2</v>
      </c>
    </row>
    <row r="16575" spans="1:3" ht="22.5" x14ac:dyDescent="0.25">
      <c r="A16575" s="85">
        <v>45681</v>
      </c>
      <c r="B16575" s="87" t="s">
        <v>565</v>
      </c>
      <c r="C16575" s="2">
        <v>1</v>
      </c>
    </row>
    <row r="16576" spans="1:3" x14ac:dyDescent="0.25">
      <c r="A16576" s="85">
        <v>45681</v>
      </c>
      <c r="B16576" s="87" t="s">
        <v>494</v>
      </c>
      <c r="C16576" s="2"/>
    </row>
    <row r="16577" spans="1:3" x14ac:dyDescent="0.25">
      <c r="A16577" s="85">
        <v>45681</v>
      </c>
      <c r="B16577" s="87" t="s">
        <v>498</v>
      </c>
      <c r="C16577" s="2">
        <v>2</v>
      </c>
    </row>
    <row r="16578" spans="1:3" ht="22.5" x14ac:dyDescent="0.25">
      <c r="A16578" s="85">
        <v>45681</v>
      </c>
      <c r="B16578" s="87" t="s">
        <v>500</v>
      </c>
      <c r="C16578" s="2">
        <v>2</v>
      </c>
    </row>
    <row r="16579" spans="1:3" ht="22.5" x14ac:dyDescent="0.25">
      <c r="A16579" s="85">
        <v>45681</v>
      </c>
      <c r="B16579" s="86" t="s">
        <v>551</v>
      </c>
      <c r="C16579" s="2">
        <v>2</v>
      </c>
    </row>
    <row r="16580" spans="1:3" ht="22.5" x14ac:dyDescent="0.25">
      <c r="A16580" s="85">
        <v>45681</v>
      </c>
      <c r="B16580" s="87" t="s">
        <v>523</v>
      </c>
      <c r="C16580" s="2">
        <v>1</v>
      </c>
    </row>
    <row r="16581" spans="1:3" x14ac:dyDescent="0.25">
      <c r="A16581" s="85">
        <v>45681</v>
      </c>
      <c r="B16581" s="86" t="s">
        <v>502</v>
      </c>
      <c r="C16581" s="2">
        <v>1</v>
      </c>
    </row>
    <row r="16582" spans="1:3" ht="22.5" x14ac:dyDescent="0.25">
      <c r="A16582" s="85">
        <v>45681</v>
      </c>
      <c r="B16582" s="87" t="s">
        <v>510</v>
      </c>
      <c r="C16582" s="2">
        <v>1</v>
      </c>
    </row>
    <row r="16583" spans="1:3" ht="22.5" x14ac:dyDescent="0.25">
      <c r="A16583" s="85">
        <v>45681</v>
      </c>
      <c r="B16583" s="86" t="s">
        <v>505</v>
      </c>
      <c r="C16583" s="2">
        <v>1</v>
      </c>
    </row>
    <row r="16584" spans="1:3" x14ac:dyDescent="0.25">
      <c r="A16584" s="85">
        <v>45681</v>
      </c>
      <c r="B16584" s="86" t="s">
        <v>582</v>
      </c>
      <c r="C16584" s="2"/>
    </row>
    <row r="16585" spans="1:3" ht="22.5" x14ac:dyDescent="0.25">
      <c r="A16585" s="85">
        <v>45681</v>
      </c>
      <c r="B16585" s="87" t="s">
        <v>554</v>
      </c>
      <c r="C16585" s="2">
        <v>1</v>
      </c>
    </row>
    <row r="16586" spans="1:3" ht="22.5" x14ac:dyDescent="0.25">
      <c r="A16586" s="85">
        <v>45681</v>
      </c>
      <c r="B16586" s="87" t="s">
        <v>529</v>
      </c>
      <c r="C16586" s="2">
        <v>1</v>
      </c>
    </row>
    <row r="16587" spans="1:3" ht="22.5" x14ac:dyDescent="0.25">
      <c r="A16587" s="85">
        <v>45681</v>
      </c>
      <c r="B16587" s="86" t="s">
        <v>493</v>
      </c>
      <c r="C16587" s="2">
        <v>2</v>
      </c>
    </row>
    <row r="16588" spans="1:3" ht="22.5" x14ac:dyDescent="0.25">
      <c r="A16588" s="85">
        <v>45681</v>
      </c>
      <c r="B16588" s="87" t="s">
        <v>512</v>
      </c>
      <c r="C16588" s="2">
        <v>2</v>
      </c>
    </row>
    <row r="16589" spans="1:3" x14ac:dyDescent="0.25">
      <c r="A16589" s="85">
        <v>45681</v>
      </c>
      <c r="B16589" s="86" t="s">
        <v>516</v>
      </c>
      <c r="C16589" s="2">
        <v>2</v>
      </c>
    </row>
    <row r="16590" spans="1:3" ht="22.5" x14ac:dyDescent="0.25">
      <c r="A16590" s="85">
        <v>45681</v>
      </c>
      <c r="B16590" s="86" t="s">
        <v>522</v>
      </c>
      <c r="C16590" s="2">
        <v>2</v>
      </c>
    </row>
    <row r="16591" spans="1:3" ht="22.5" x14ac:dyDescent="0.25">
      <c r="A16591" s="85">
        <v>45681</v>
      </c>
      <c r="B16591" s="86" t="s">
        <v>511</v>
      </c>
      <c r="C16591" s="2">
        <v>1</v>
      </c>
    </row>
    <row r="16592" spans="1:3" x14ac:dyDescent="0.25">
      <c r="A16592" s="85">
        <v>45681</v>
      </c>
      <c r="B16592" s="86" t="s">
        <v>507</v>
      </c>
      <c r="C16592" s="2">
        <v>2</v>
      </c>
    </row>
    <row r="16593" spans="1:3" x14ac:dyDescent="0.25">
      <c r="A16593" s="85">
        <v>45681</v>
      </c>
      <c r="B16593" s="87" t="s">
        <v>519</v>
      </c>
      <c r="C16593" s="2">
        <v>2</v>
      </c>
    </row>
    <row r="16594" spans="1:3" ht="22.5" x14ac:dyDescent="0.25">
      <c r="A16594" s="85">
        <v>45681</v>
      </c>
      <c r="B16594" s="86" t="s">
        <v>555</v>
      </c>
      <c r="C16594" s="2">
        <v>2</v>
      </c>
    </row>
    <row r="16595" spans="1:3" ht="22.5" x14ac:dyDescent="0.25">
      <c r="A16595" s="85">
        <v>45681</v>
      </c>
      <c r="B16595" s="86" t="s">
        <v>568</v>
      </c>
      <c r="C16595" s="2"/>
    </row>
    <row r="16596" spans="1:3" ht="22.5" x14ac:dyDescent="0.25">
      <c r="A16596" s="85">
        <v>45681</v>
      </c>
      <c r="B16596" s="87" t="s">
        <v>543</v>
      </c>
      <c r="C16596" s="2">
        <v>1</v>
      </c>
    </row>
    <row r="16597" spans="1:3" ht="22.5" x14ac:dyDescent="0.25">
      <c r="A16597" s="85">
        <v>45681</v>
      </c>
      <c r="B16597" s="86" t="s">
        <v>629</v>
      </c>
      <c r="C16597" s="2">
        <v>2</v>
      </c>
    </row>
    <row r="16598" spans="1:3" x14ac:dyDescent="0.25">
      <c r="A16598" s="85">
        <v>45681</v>
      </c>
      <c r="B16598" s="86" t="s">
        <v>520</v>
      </c>
      <c r="C16598" s="2"/>
    </row>
    <row r="16599" spans="1:3" ht="22.5" x14ac:dyDescent="0.25">
      <c r="A16599" s="85">
        <v>45681</v>
      </c>
      <c r="B16599" s="86" t="s">
        <v>571</v>
      </c>
      <c r="C16599" s="2">
        <v>2</v>
      </c>
    </row>
    <row r="16600" spans="1:3" ht="22.5" x14ac:dyDescent="0.25">
      <c r="A16600" s="85">
        <v>45681</v>
      </c>
      <c r="B16600" s="87" t="s">
        <v>528</v>
      </c>
      <c r="C16600" s="2">
        <v>2</v>
      </c>
    </row>
    <row r="16601" spans="1:3" x14ac:dyDescent="0.25">
      <c r="A16601" s="85">
        <v>45681</v>
      </c>
      <c r="B16601" s="86" t="s">
        <v>524</v>
      </c>
      <c r="C16601" s="2">
        <v>2</v>
      </c>
    </row>
    <row r="16602" spans="1:3" x14ac:dyDescent="0.25">
      <c r="A16602" s="85">
        <v>45681</v>
      </c>
      <c r="B16602" s="86" t="s">
        <v>518</v>
      </c>
      <c r="C16602" s="2">
        <v>2</v>
      </c>
    </row>
    <row r="16603" spans="1:3" ht="22.5" x14ac:dyDescent="0.25">
      <c r="A16603" s="85">
        <v>45681</v>
      </c>
      <c r="B16603" s="87" t="s">
        <v>535</v>
      </c>
      <c r="C16603" s="2">
        <v>1</v>
      </c>
    </row>
    <row r="16604" spans="1:3" ht="22.5" x14ac:dyDescent="0.25">
      <c r="A16604" s="85">
        <v>45681</v>
      </c>
      <c r="B16604" s="87" t="s">
        <v>526</v>
      </c>
      <c r="C16604" s="2">
        <v>2</v>
      </c>
    </row>
    <row r="16605" spans="1:3" ht="22.5" x14ac:dyDescent="0.25">
      <c r="A16605" s="85">
        <v>45681</v>
      </c>
      <c r="B16605" s="87" t="s">
        <v>501</v>
      </c>
      <c r="C16605" s="2">
        <v>2</v>
      </c>
    </row>
    <row r="16606" spans="1:3" x14ac:dyDescent="0.25">
      <c r="A16606" s="85">
        <v>45681</v>
      </c>
      <c r="B16606" s="87" t="s">
        <v>561</v>
      </c>
      <c r="C16606" s="2">
        <v>2</v>
      </c>
    </row>
    <row r="16607" spans="1:3" ht="22.5" x14ac:dyDescent="0.25">
      <c r="A16607" s="85">
        <v>45681</v>
      </c>
      <c r="B16607" s="86" t="s">
        <v>521</v>
      </c>
      <c r="C16607" s="2">
        <v>2</v>
      </c>
    </row>
    <row r="16608" spans="1:3" x14ac:dyDescent="0.25">
      <c r="A16608" s="85">
        <v>45681</v>
      </c>
      <c r="B16608" s="87" t="s">
        <v>532</v>
      </c>
      <c r="C16608" s="2">
        <v>2</v>
      </c>
    </row>
    <row r="16609" spans="1:3" ht="22.5" x14ac:dyDescent="0.25">
      <c r="A16609" s="85">
        <v>45681</v>
      </c>
      <c r="B16609" s="87" t="s">
        <v>549</v>
      </c>
      <c r="C16609" s="2">
        <v>2</v>
      </c>
    </row>
    <row r="16610" spans="1:3" ht="22.5" x14ac:dyDescent="0.25">
      <c r="A16610" s="85">
        <v>45681</v>
      </c>
      <c r="B16610" s="86" t="s">
        <v>517</v>
      </c>
      <c r="C16610" s="2">
        <v>2</v>
      </c>
    </row>
    <row r="16611" spans="1:3" ht="22.5" x14ac:dyDescent="0.25">
      <c r="A16611" s="85">
        <v>45681</v>
      </c>
      <c r="B16611" s="86" t="s">
        <v>395</v>
      </c>
      <c r="C16611" s="2"/>
    </row>
    <row r="16612" spans="1:3" x14ac:dyDescent="0.25">
      <c r="A16612" s="85">
        <v>45681</v>
      </c>
      <c r="B16612" s="86" t="s">
        <v>527</v>
      </c>
      <c r="C16612" s="2">
        <v>2</v>
      </c>
    </row>
    <row r="16613" spans="1:3" ht="22.5" x14ac:dyDescent="0.25">
      <c r="A16613" s="85">
        <v>45681</v>
      </c>
      <c r="B16613" s="86" t="s">
        <v>563</v>
      </c>
      <c r="C16613" s="2">
        <v>2</v>
      </c>
    </row>
    <row r="16614" spans="1:3" ht="22.5" x14ac:dyDescent="0.25">
      <c r="A16614" s="85">
        <v>45681</v>
      </c>
      <c r="B16614" s="86" t="s">
        <v>533</v>
      </c>
      <c r="C16614" s="2">
        <v>2</v>
      </c>
    </row>
    <row r="16615" spans="1:3" ht="22.5" x14ac:dyDescent="0.25">
      <c r="A16615" s="85">
        <v>45681</v>
      </c>
      <c r="B16615" s="87" t="s">
        <v>490</v>
      </c>
      <c r="C16615" s="2">
        <v>2</v>
      </c>
    </row>
    <row r="16616" spans="1:3" x14ac:dyDescent="0.25">
      <c r="A16616" s="85">
        <v>45681</v>
      </c>
      <c r="B16616" s="86" t="s">
        <v>564</v>
      </c>
      <c r="C16616" s="2">
        <v>1</v>
      </c>
    </row>
    <row r="16617" spans="1:3" x14ac:dyDescent="0.25">
      <c r="A16617" s="85">
        <v>45681</v>
      </c>
      <c r="B16617" s="86" t="s">
        <v>525</v>
      </c>
      <c r="C16617" s="2">
        <v>2</v>
      </c>
    </row>
    <row r="16618" spans="1:3" ht="22.5" x14ac:dyDescent="0.25">
      <c r="A16618" s="85">
        <v>45681</v>
      </c>
      <c r="B16618" s="86" t="s">
        <v>534</v>
      </c>
      <c r="C16618" s="2">
        <v>2</v>
      </c>
    </row>
    <row r="16619" spans="1:3" ht="22.5" x14ac:dyDescent="0.25">
      <c r="A16619" s="85">
        <v>45681</v>
      </c>
      <c r="B16619" s="86" t="s">
        <v>530</v>
      </c>
      <c r="C16619" s="2">
        <v>2</v>
      </c>
    </row>
    <row r="16620" spans="1:3" x14ac:dyDescent="0.25">
      <c r="A16620" s="85">
        <v>45681</v>
      </c>
      <c r="B16620" s="86" t="s">
        <v>506</v>
      </c>
      <c r="C16620" s="2">
        <v>1</v>
      </c>
    </row>
    <row r="16621" spans="1:3" ht="22.5" x14ac:dyDescent="0.25">
      <c r="A16621" s="85">
        <v>45681</v>
      </c>
      <c r="B16621" s="87" t="s">
        <v>577</v>
      </c>
      <c r="C16621" s="2">
        <v>2</v>
      </c>
    </row>
    <row r="16622" spans="1:3" ht="22.5" x14ac:dyDescent="0.25">
      <c r="A16622" s="85">
        <v>45681</v>
      </c>
      <c r="B16622" s="87" t="s">
        <v>544</v>
      </c>
      <c r="C16622" s="2">
        <v>2</v>
      </c>
    </row>
    <row r="16623" spans="1:3" ht="22.5" x14ac:dyDescent="0.25">
      <c r="A16623" s="85">
        <v>45681</v>
      </c>
      <c r="B16623" s="87" t="s">
        <v>539</v>
      </c>
      <c r="C16623" s="2">
        <v>2</v>
      </c>
    </row>
    <row r="16624" spans="1:3" x14ac:dyDescent="0.25">
      <c r="A16624" s="85">
        <v>45681</v>
      </c>
      <c r="B16624" s="86" t="s">
        <v>546</v>
      </c>
      <c r="C16624" s="2">
        <v>1</v>
      </c>
    </row>
    <row r="16625" spans="1:3" ht="22.5" x14ac:dyDescent="0.25">
      <c r="A16625" s="85">
        <v>45681</v>
      </c>
      <c r="B16625" s="87" t="s">
        <v>542</v>
      </c>
      <c r="C16625" s="2">
        <v>2</v>
      </c>
    </row>
    <row r="16626" spans="1:3" ht="22.5" x14ac:dyDescent="0.25">
      <c r="A16626" s="85">
        <v>45681</v>
      </c>
      <c r="B16626" s="86" t="s">
        <v>545</v>
      </c>
      <c r="C16626" s="2">
        <v>2</v>
      </c>
    </row>
    <row r="16627" spans="1:3" ht="22.5" x14ac:dyDescent="0.25">
      <c r="A16627" s="85">
        <v>45681</v>
      </c>
      <c r="B16627" s="87" t="s">
        <v>514</v>
      </c>
      <c r="C16627" s="2">
        <v>2</v>
      </c>
    </row>
    <row r="16628" spans="1:3" ht="22.5" x14ac:dyDescent="0.25">
      <c r="A16628" s="85">
        <v>45681</v>
      </c>
      <c r="B16628" s="87" t="s">
        <v>558</v>
      </c>
      <c r="C16628" s="2">
        <v>1</v>
      </c>
    </row>
    <row r="16629" spans="1:3" ht="22.5" x14ac:dyDescent="0.25">
      <c r="A16629" s="85">
        <v>45681</v>
      </c>
      <c r="B16629" s="87" t="s">
        <v>531</v>
      </c>
      <c r="C16629" s="2">
        <v>2</v>
      </c>
    </row>
    <row r="16630" spans="1:3" x14ac:dyDescent="0.25">
      <c r="A16630" s="85">
        <v>45681</v>
      </c>
      <c r="B16630" s="86" t="s">
        <v>562</v>
      </c>
      <c r="C16630" s="2">
        <v>2</v>
      </c>
    </row>
    <row r="16631" spans="1:3" x14ac:dyDescent="0.25">
      <c r="A16631" s="85">
        <v>45681</v>
      </c>
      <c r="B16631" s="87" t="s">
        <v>541</v>
      </c>
      <c r="C16631" s="2">
        <v>2</v>
      </c>
    </row>
    <row r="16632" spans="1:3" x14ac:dyDescent="0.25">
      <c r="A16632" s="85">
        <v>45681</v>
      </c>
      <c r="B16632" s="86" t="s">
        <v>536</v>
      </c>
      <c r="C16632" s="2">
        <v>2</v>
      </c>
    </row>
    <row r="16633" spans="1:3" ht="22.5" x14ac:dyDescent="0.25">
      <c r="A16633" s="85">
        <v>45681</v>
      </c>
      <c r="B16633" s="86" t="s">
        <v>584</v>
      </c>
      <c r="C16633" s="2">
        <v>2</v>
      </c>
    </row>
    <row r="16634" spans="1:3" ht="22.5" x14ac:dyDescent="0.25">
      <c r="A16634" s="85">
        <v>45681</v>
      </c>
      <c r="B16634" s="87" t="s">
        <v>538</v>
      </c>
      <c r="C16634" s="2">
        <v>2</v>
      </c>
    </row>
    <row r="16635" spans="1:3" x14ac:dyDescent="0.25">
      <c r="A16635" s="85">
        <v>45682</v>
      </c>
      <c r="B16635" s="86" t="s">
        <v>497</v>
      </c>
      <c r="C16635" s="2"/>
    </row>
    <row r="16636" spans="1:3" ht="22.5" x14ac:dyDescent="0.25">
      <c r="A16636" s="85">
        <v>45682</v>
      </c>
      <c r="B16636" s="86" t="s">
        <v>533</v>
      </c>
      <c r="C16636" s="2"/>
    </row>
    <row r="16637" spans="1:3" ht="22.5" x14ac:dyDescent="0.25">
      <c r="A16637" s="85">
        <v>45682</v>
      </c>
      <c r="B16637" s="87" t="s">
        <v>629</v>
      </c>
      <c r="C16637" s="2"/>
    </row>
    <row r="16638" spans="1:3" x14ac:dyDescent="0.25">
      <c r="A16638" s="85">
        <v>45682</v>
      </c>
      <c r="B16638" s="87" t="s">
        <v>495</v>
      </c>
      <c r="C16638" s="2"/>
    </row>
    <row r="16639" spans="1:3" ht="22.5" x14ac:dyDescent="0.25">
      <c r="A16639" s="85">
        <v>45682</v>
      </c>
      <c r="B16639" s="87" t="s">
        <v>559</v>
      </c>
      <c r="C16639" s="2">
        <v>2</v>
      </c>
    </row>
    <row r="16640" spans="1:3" ht="22.5" x14ac:dyDescent="0.25">
      <c r="A16640" s="85">
        <v>45682</v>
      </c>
      <c r="B16640" s="87" t="s">
        <v>439</v>
      </c>
      <c r="C16640" s="2">
        <v>2</v>
      </c>
    </row>
    <row r="16641" spans="1:3" x14ac:dyDescent="0.25">
      <c r="A16641" s="85">
        <v>45682</v>
      </c>
      <c r="B16641" s="86" t="s">
        <v>573</v>
      </c>
      <c r="C16641" s="2"/>
    </row>
    <row r="16642" spans="1:3" ht="22.5" x14ac:dyDescent="0.25">
      <c r="A16642" s="85">
        <v>45682</v>
      </c>
      <c r="B16642" s="86" t="s">
        <v>577</v>
      </c>
      <c r="C16642" s="2"/>
    </row>
    <row r="16643" spans="1:3" x14ac:dyDescent="0.25">
      <c r="A16643" s="85">
        <v>45682</v>
      </c>
      <c r="B16643" s="87" t="s">
        <v>553</v>
      </c>
      <c r="C16643" s="2">
        <v>2</v>
      </c>
    </row>
    <row r="16644" spans="1:3" ht="22.5" x14ac:dyDescent="0.25">
      <c r="A16644" s="85">
        <v>45682</v>
      </c>
      <c r="B16644" s="87" t="s">
        <v>501</v>
      </c>
      <c r="C16644" s="2"/>
    </row>
    <row r="16645" spans="1:3" ht="22.5" x14ac:dyDescent="0.25">
      <c r="A16645" s="85">
        <v>45682</v>
      </c>
      <c r="B16645" s="87" t="s">
        <v>491</v>
      </c>
      <c r="C16645" s="2"/>
    </row>
    <row r="16646" spans="1:3" x14ac:dyDescent="0.25">
      <c r="A16646" s="85">
        <v>45682</v>
      </c>
      <c r="B16646" s="87" t="s">
        <v>506</v>
      </c>
      <c r="C16646" s="2"/>
    </row>
    <row r="16647" spans="1:3" ht="22.5" x14ac:dyDescent="0.25">
      <c r="A16647" s="85">
        <v>45682</v>
      </c>
      <c r="B16647" s="86" t="s">
        <v>503</v>
      </c>
      <c r="C16647" s="2">
        <v>2</v>
      </c>
    </row>
    <row r="16648" spans="1:3" ht="22.5" x14ac:dyDescent="0.25">
      <c r="A16648" s="85">
        <v>45682</v>
      </c>
      <c r="B16648" s="86" t="s">
        <v>535</v>
      </c>
      <c r="C16648" s="2"/>
    </row>
    <row r="16649" spans="1:3" ht="22.5" x14ac:dyDescent="0.25">
      <c r="A16649" s="85">
        <v>45682</v>
      </c>
      <c r="B16649" s="87" t="s">
        <v>569</v>
      </c>
      <c r="C16649" s="2">
        <v>2</v>
      </c>
    </row>
    <row r="16650" spans="1:3" x14ac:dyDescent="0.25">
      <c r="A16650" s="85">
        <v>45682</v>
      </c>
      <c r="B16650" s="86" t="s">
        <v>546</v>
      </c>
      <c r="C16650" s="2"/>
    </row>
    <row r="16651" spans="1:3" x14ac:dyDescent="0.25">
      <c r="A16651" s="85">
        <v>45682</v>
      </c>
      <c r="B16651" s="87" t="s">
        <v>507</v>
      </c>
      <c r="C16651" s="2">
        <v>2</v>
      </c>
    </row>
    <row r="16652" spans="1:3" ht="22.5" x14ac:dyDescent="0.25">
      <c r="A16652" s="85">
        <v>45682</v>
      </c>
      <c r="B16652" s="87" t="s">
        <v>395</v>
      </c>
      <c r="C16652" s="2"/>
    </row>
    <row r="16653" spans="1:3" ht="22.5" x14ac:dyDescent="0.25">
      <c r="A16653" s="85">
        <v>45682</v>
      </c>
      <c r="B16653" s="86" t="s">
        <v>572</v>
      </c>
      <c r="C16653" s="2">
        <v>1</v>
      </c>
    </row>
    <row r="16654" spans="1:3" ht="22.5" x14ac:dyDescent="0.25">
      <c r="A16654" s="85">
        <v>45682</v>
      </c>
      <c r="B16654" s="86" t="s">
        <v>505</v>
      </c>
      <c r="C16654" s="2">
        <v>2</v>
      </c>
    </row>
    <row r="16655" spans="1:3" x14ac:dyDescent="0.25">
      <c r="A16655" s="85">
        <v>45682</v>
      </c>
      <c r="B16655" s="87" t="s">
        <v>520</v>
      </c>
      <c r="C16655" s="2"/>
    </row>
    <row r="16656" spans="1:3" ht="22.5" x14ac:dyDescent="0.25">
      <c r="A16656" s="85">
        <v>45682</v>
      </c>
      <c r="B16656" s="86" t="s">
        <v>510</v>
      </c>
      <c r="C16656" s="2">
        <v>2</v>
      </c>
    </row>
    <row r="16657" spans="1:3" ht="22.5" x14ac:dyDescent="0.25">
      <c r="A16657" s="85">
        <v>45682</v>
      </c>
      <c r="B16657" s="87" t="s">
        <v>534</v>
      </c>
      <c r="C16657" s="2">
        <v>2</v>
      </c>
    </row>
    <row r="16658" spans="1:3" x14ac:dyDescent="0.25">
      <c r="A16658" s="85">
        <v>45682</v>
      </c>
      <c r="B16658" s="86" t="s">
        <v>532</v>
      </c>
      <c r="C16658" s="2">
        <v>2</v>
      </c>
    </row>
    <row r="16659" spans="1:3" x14ac:dyDescent="0.25">
      <c r="A16659" s="85">
        <v>45682</v>
      </c>
      <c r="B16659" s="87" t="s">
        <v>541</v>
      </c>
      <c r="C16659" s="2">
        <v>2</v>
      </c>
    </row>
    <row r="16660" spans="1:3" ht="22.5" x14ac:dyDescent="0.25">
      <c r="A16660" s="85">
        <v>45682</v>
      </c>
      <c r="B16660" s="86" t="s">
        <v>555</v>
      </c>
      <c r="C16660" s="2">
        <v>2</v>
      </c>
    </row>
    <row r="16661" spans="1:3" ht="22.5" x14ac:dyDescent="0.25">
      <c r="A16661" s="85">
        <v>45682</v>
      </c>
      <c r="B16661" s="86" t="s">
        <v>530</v>
      </c>
      <c r="C16661" s="2">
        <v>2</v>
      </c>
    </row>
    <row r="16662" spans="1:3" x14ac:dyDescent="0.25">
      <c r="A16662" s="85">
        <v>45682</v>
      </c>
      <c r="B16662" s="86" t="s">
        <v>562</v>
      </c>
      <c r="C16662" s="2">
        <v>2</v>
      </c>
    </row>
    <row r="16663" spans="1:3" ht="22.5" x14ac:dyDescent="0.25">
      <c r="A16663" s="85">
        <v>45682</v>
      </c>
      <c r="B16663" s="87" t="s">
        <v>544</v>
      </c>
      <c r="C16663" s="2">
        <v>2</v>
      </c>
    </row>
    <row r="16664" spans="1:3" ht="22.5" x14ac:dyDescent="0.25">
      <c r="A16664" s="85">
        <v>45682</v>
      </c>
      <c r="B16664" s="86" t="s">
        <v>539</v>
      </c>
      <c r="C16664" s="2">
        <v>2</v>
      </c>
    </row>
    <row r="16665" spans="1:3" x14ac:dyDescent="0.25">
      <c r="A16665" s="85">
        <v>45682</v>
      </c>
      <c r="B16665" s="86" t="s">
        <v>564</v>
      </c>
      <c r="C16665" s="2">
        <v>2</v>
      </c>
    </row>
    <row r="16666" spans="1:3" ht="22.5" x14ac:dyDescent="0.25">
      <c r="A16666" s="85">
        <v>45682</v>
      </c>
      <c r="B16666" s="87" t="s">
        <v>549</v>
      </c>
      <c r="C16666" s="2">
        <v>2</v>
      </c>
    </row>
    <row r="16667" spans="1:3" ht="22.5" x14ac:dyDescent="0.25">
      <c r="A16667" s="85">
        <v>45682</v>
      </c>
      <c r="B16667" s="87" t="s">
        <v>523</v>
      </c>
      <c r="C16667" s="2">
        <v>2</v>
      </c>
    </row>
    <row r="16668" spans="1:3" ht="22.5" x14ac:dyDescent="0.25">
      <c r="A16668" s="85">
        <v>45682</v>
      </c>
      <c r="B16668" s="87" t="s">
        <v>538</v>
      </c>
      <c r="C16668" s="2">
        <v>2</v>
      </c>
    </row>
    <row r="16669" spans="1:3" ht="22.5" x14ac:dyDescent="0.25">
      <c r="A16669" s="85">
        <v>45682</v>
      </c>
      <c r="B16669" s="86" t="s">
        <v>542</v>
      </c>
      <c r="C16669" s="2">
        <v>2</v>
      </c>
    </row>
    <row r="16670" spans="1:3" x14ac:dyDescent="0.25">
      <c r="A16670" s="85">
        <v>45683</v>
      </c>
      <c r="B16670" s="87" t="s">
        <v>573</v>
      </c>
      <c r="C16670" s="2"/>
    </row>
    <row r="16671" spans="1:3" x14ac:dyDescent="0.25">
      <c r="A16671" s="85">
        <v>45683</v>
      </c>
      <c r="B16671" s="86" t="s">
        <v>497</v>
      </c>
      <c r="C16671" s="2"/>
    </row>
    <row r="16672" spans="1:3" x14ac:dyDescent="0.25">
      <c r="A16672" s="85">
        <v>45683</v>
      </c>
      <c r="B16672" s="87" t="s">
        <v>507</v>
      </c>
      <c r="C16672" s="2">
        <v>2</v>
      </c>
    </row>
    <row r="16673" spans="1:3" ht="22.5" x14ac:dyDescent="0.25">
      <c r="A16673" s="85">
        <v>45683</v>
      </c>
      <c r="B16673" s="87" t="s">
        <v>491</v>
      </c>
      <c r="C16673" s="2"/>
    </row>
    <row r="16674" spans="1:3" ht="22.5" x14ac:dyDescent="0.25">
      <c r="A16674" s="85">
        <v>45683</v>
      </c>
      <c r="B16674" s="86" t="s">
        <v>535</v>
      </c>
      <c r="C16674" s="2"/>
    </row>
    <row r="16675" spans="1:3" ht="22.5" x14ac:dyDescent="0.25">
      <c r="A16675" s="85">
        <v>45683</v>
      </c>
      <c r="B16675" s="87" t="s">
        <v>439</v>
      </c>
      <c r="C16675" s="2">
        <v>2</v>
      </c>
    </row>
    <row r="16676" spans="1:3" x14ac:dyDescent="0.25">
      <c r="A16676" s="85">
        <v>45683</v>
      </c>
      <c r="B16676" s="87" t="s">
        <v>561</v>
      </c>
      <c r="C16676" s="2"/>
    </row>
    <row r="16677" spans="1:3" ht="22.5" x14ac:dyDescent="0.25">
      <c r="A16677" s="85">
        <v>45683</v>
      </c>
      <c r="B16677" s="86" t="s">
        <v>540</v>
      </c>
      <c r="C16677" s="2"/>
    </row>
    <row r="16678" spans="1:3" x14ac:dyDescent="0.25">
      <c r="A16678" s="85">
        <v>45683</v>
      </c>
      <c r="B16678" s="87" t="s">
        <v>553</v>
      </c>
      <c r="C16678" s="2">
        <v>2</v>
      </c>
    </row>
    <row r="16679" spans="1:3" ht="22.5" x14ac:dyDescent="0.25">
      <c r="A16679" s="85">
        <v>45683</v>
      </c>
      <c r="B16679" s="86" t="s">
        <v>569</v>
      </c>
      <c r="C16679" s="2">
        <v>2</v>
      </c>
    </row>
    <row r="16680" spans="1:3" ht="22.5" x14ac:dyDescent="0.25">
      <c r="A16680" s="85">
        <v>45683</v>
      </c>
      <c r="B16680" s="86" t="s">
        <v>533</v>
      </c>
      <c r="C16680" s="2"/>
    </row>
    <row r="16681" spans="1:3" ht="22.5" x14ac:dyDescent="0.25">
      <c r="A16681" s="85">
        <v>45683</v>
      </c>
      <c r="B16681" s="87" t="s">
        <v>572</v>
      </c>
      <c r="C16681" s="2">
        <v>1</v>
      </c>
    </row>
    <row r="16682" spans="1:3" ht="22.5" x14ac:dyDescent="0.25">
      <c r="A16682" s="85">
        <v>45683</v>
      </c>
      <c r="B16682" s="86" t="s">
        <v>503</v>
      </c>
      <c r="C16682" s="2">
        <v>2</v>
      </c>
    </row>
    <row r="16683" spans="1:3" ht="22.5" x14ac:dyDescent="0.25">
      <c r="A16683" s="85">
        <v>45683</v>
      </c>
      <c r="B16683" s="87" t="s">
        <v>501</v>
      </c>
      <c r="C16683" s="2">
        <v>1</v>
      </c>
    </row>
    <row r="16684" spans="1:3" x14ac:dyDescent="0.25">
      <c r="A16684" s="85">
        <v>45683</v>
      </c>
      <c r="B16684" s="86" t="s">
        <v>564</v>
      </c>
      <c r="C16684" s="2">
        <v>2</v>
      </c>
    </row>
    <row r="16685" spans="1:3" ht="22.5" x14ac:dyDescent="0.25">
      <c r="A16685" s="85">
        <v>45683</v>
      </c>
      <c r="B16685" s="86" t="s">
        <v>568</v>
      </c>
      <c r="C16685" s="2">
        <v>2</v>
      </c>
    </row>
    <row r="16686" spans="1:3" x14ac:dyDescent="0.25">
      <c r="A16686" s="85">
        <v>45683</v>
      </c>
      <c r="B16686" s="86" t="s">
        <v>519</v>
      </c>
      <c r="C16686" s="2"/>
    </row>
    <row r="16687" spans="1:3" ht="22.5" x14ac:dyDescent="0.25">
      <c r="A16687" s="85">
        <v>45683</v>
      </c>
      <c r="B16687" s="86" t="s">
        <v>510</v>
      </c>
      <c r="C16687" s="2">
        <v>2</v>
      </c>
    </row>
    <row r="16688" spans="1:3" ht="22.5" x14ac:dyDescent="0.25">
      <c r="A16688" s="85">
        <v>45683</v>
      </c>
      <c r="B16688" s="86" t="s">
        <v>505</v>
      </c>
      <c r="C16688" s="2">
        <v>2</v>
      </c>
    </row>
    <row r="16689" spans="1:3" ht="22.5" x14ac:dyDescent="0.25">
      <c r="A16689" s="85">
        <v>45683</v>
      </c>
      <c r="B16689" s="86" t="s">
        <v>395</v>
      </c>
      <c r="C16689" s="2"/>
    </row>
    <row r="16690" spans="1:3" ht="22.5" x14ac:dyDescent="0.25">
      <c r="A16690" s="85">
        <v>45683</v>
      </c>
      <c r="B16690" s="86" t="s">
        <v>534</v>
      </c>
      <c r="C16690" s="2">
        <v>2</v>
      </c>
    </row>
    <row r="16691" spans="1:3" ht="22.5" x14ac:dyDescent="0.25">
      <c r="A16691" s="85">
        <v>45683</v>
      </c>
      <c r="B16691" s="87" t="s">
        <v>530</v>
      </c>
      <c r="C16691" s="2">
        <v>2</v>
      </c>
    </row>
    <row r="16692" spans="1:3" ht="22.5" x14ac:dyDescent="0.25">
      <c r="A16692" s="85">
        <v>45683</v>
      </c>
      <c r="B16692" s="87" t="s">
        <v>538</v>
      </c>
      <c r="C16692" s="2"/>
    </row>
    <row r="16693" spans="1:3" x14ac:dyDescent="0.25">
      <c r="A16693" s="85">
        <v>45683</v>
      </c>
      <c r="B16693" s="87" t="s">
        <v>562</v>
      </c>
      <c r="C16693" s="2">
        <v>2</v>
      </c>
    </row>
    <row r="16694" spans="1:3" x14ac:dyDescent="0.25">
      <c r="A16694" s="85">
        <v>45683</v>
      </c>
      <c r="B16694" s="87" t="s">
        <v>532</v>
      </c>
      <c r="C16694" s="2">
        <v>2</v>
      </c>
    </row>
    <row r="16695" spans="1:3" ht="22.5" x14ac:dyDescent="0.25">
      <c r="A16695" s="85">
        <v>45683</v>
      </c>
      <c r="B16695" s="86" t="s">
        <v>555</v>
      </c>
      <c r="C16695" s="2">
        <v>2</v>
      </c>
    </row>
    <row r="16696" spans="1:3" ht="22.5" x14ac:dyDescent="0.25">
      <c r="A16696" s="85">
        <v>45683</v>
      </c>
      <c r="B16696" s="87" t="s">
        <v>544</v>
      </c>
      <c r="C16696" s="2">
        <v>2</v>
      </c>
    </row>
    <row r="16697" spans="1:3" ht="22.5" x14ac:dyDescent="0.25">
      <c r="A16697" s="85">
        <v>45683</v>
      </c>
      <c r="B16697" s="87" t="s">
        <v>549</v>
      </c>
      <c r="C16697" s="2">
        <v>2</v>
      </c>
    </row>
    <row r="16698" spans="1:3" x14ac:dyDescent="0.25">
      <c r="A16698" s="85">
        <v>45683</v>
      </c>
      <c r="B16698" s="86" t="s">
        <v>541</v>
      </c>
      <c r="C16698" s="2">
        <v>2</v>
      </c>
    </row>
    <row r="16699" spans="1:3" ht="22.5" x14ac:dyDescent="0.25">
      <c r="A16699" s="85">
        <v>45683</v>
      </c>
      <c r="B16699" s="87" t="s">
        <v>523</v>
      </c>
      <c r="C16699" s="2">
        <v>2</v>
      </c>
    </row>
    <row r="16700" spans="1:3" ht="22.5" x14ac:dyDescent="0.25">
      <c r="A16700" s="85">
        <v>45683</v>
      </c>
      <c r="B16700" s="86" t="s">
        <v>539</v>
      </c>
      <c r="C16700" s="2">
        <v>2</v>
      </c>
    </row>
    <row r="16701" spans="1:3" ht="22.5" x14ac:dyDescent="0.25">
      <c r="A16701" s="85">
        <v>45683</v>
      </c>
      <c r="B16701" s="87" t="s">
        <v>542</v>
      </c>
      <c r="C16701" s="2">
        <v>2</v>
      </c>
    </row>
    <row r="16702" spans="1:3" ht="22.5" x14ac:dyDescent="0.25">
      <c r="A16702" s="85">
        <v>45684</v>
      </c>
      <c r="B16702" s="87" t="s">
        <v>548</v>
      </c>
      <c r="C16702" s="2">
        <v>2</v>
      </c>
    </row>
    <row r="16703" spans="1:3" x14ac:dyDescent="0.25">
      <c r="A16703" s="85">
        <v>45684</v>
      </c>
      <c r="B16703" s="86" t="s">
        <v>497</v>
      </c>
      <c r="C16703" s="2">
        <v>2</v>
      </c>
    </row>
    <row r="16704" spans="1:3" ht="22.5" x14ac:dyDescent="0.25">
      <c r="A16704" s="85">
        <v>45684</v>
      </c>
      <c r="B16704" s="87" t="s">
        <v>496</v>
      </c>
      <c r="C16704" s="2">
        <v>2</v>
      </c>
    </row>
    <row r="16705" spans="1:3" ht="22.5" x14ac:dyDescent="0.25">
      <c r="A16705" s="85">
        <v>45684</v>
      </c>
      <c r="B16705" s="86" t="s">
        <v>493</v>
      </c>
      <c r="C16705" s="2">
        <v>2</v>
      </c>
    </row>
    <row r="16706" spans="1:3" ht="22.5" x14ac:dyDescent="0.25">
      <c r="A16706" s="85">
        <v>45684</v>
      </c>
      <c r="B16706" s="86" t="s">
        <v>490</v>
      </c>
      <c r="C16706" s="2">
        <v>2</v>
      </c>
    </row>
    <row r="16707" spans="1:3" ht="22.5" x14ac:dyDescent="0.25">
      <c r="A16707" s="85">
        <v>45684</v>
      </c>
      <c r="B16707" s="87" t="s">
        <v>533</v>
      </c>
      <c r="C16707" s="2">
        <v>2</v>
      </c>
    </row>
    <row r="16708" spans="1:3" x14ac:dyDescent="0.25">
      <c r="A16708" s="85">
        <v>45684</v>
      </c>
      <c r="B16708" s="86" t="s">
        <v>494</v>
      </c>
      <c r="C16708" s="2"/>
    </row>
    <row r="16709" spans="1:3" x14ac:dyDescent="0.25">
      <c r="A16709" s="85">
        <v>45684</v>
      </c>
      <c r="B16709" s="86" t="s">
        <v>495</v>
      </c>
      <c r="C16709" s="2"/>
    </row>
    <row r="16710" spans="1:3" ht="22.5" x14ac:dyDescent="0.25">
      <c r="A16710" s="85">
        <v>45684</v>
      </c>
      <c r="B16710" s="86" t="s">
        <v>492</v>
      </c>
      <c r="C16710" s="2">
        <v>2</v>
      </c>
    </row>
    <row r="16711" spans="1:3" ht="22.5" x14ac:dyDescent="0.25">
      <c r="A16711" s="85">
        <v>45684</v>
      </c>
      <c r="B16711" s="86" t="s">
        <v>552</v>
      </c>
      <c r="C16711" s="2">
        <v>2</v>
      </c>
    </row>
    <row r="16712" spans="1:3" x14ac:dyDescent="0.25">
      <c r="A16712" s="85">
        <v>45684</v>
      </c>
      <c r="B16712" s="87" t="s">
        <v>575</v>
      </c>
      <c r="C16712" s="2">
        <v>2</v>
      </c>
    </row>
    <row r="16713" spans="1:3" x14ac:dyDescent="0.25">
      <c r="A16713" s="85">
        <v>45684</v>
      </c>
      <c r="B16713" s="86" t="s">
        <v>498</v>
      </c>
      <c r="C16713" s="2">
        <v>2</v>
      </c>
    </row>
    <row r="16714" spans="1:3" x14ac:dyDescent="0.25">
      <c r="A16714" s="85">
        <v>45684</v>
      </c>
      <c r="B16714" s="86" t="s">
        <v>506</v>
      </c>
      <c r="C16714" s="2"/>
    </row>
    <row r="16715" spans="1:3" ht="22.5" x14ac:dyDescent="0.25">
      <c r="A16715" s="85">
        <v>45684</v>
      </c>
      <c r="B16715" s="86" t="s">
        <v>565</v>
      </c>
      <c r="C16715" s="2">
        <v>1</v>
      </c>
    </row>
    <row r="16716" spans="1:3" ht="22.5" x14ac:dyDescent="0.25">
      <c r="A16716" s="85">
        <v>45684</v>
      </c>
      <c r="B16716" s="87" t="s">
        <v>574</v>
      </c>
      <c r="C16716" s="2"/>
    </row>
    <row r="16717" spans="1:3" ht="22.5" x14ac:dyDescent="0.25">
      <c r="A16717" s="85">
        <v>45684</v>
      </c>
      <c r="B16717" s="87" t="s">
        <v>551</v>
      </c>
      <c r="C16717" s="2">
        <v>2</v>
      </c>
    </row>
    <row r="16718" spans="1:3" ht="22.5" x14ac:dyDescent="0.25">
      <c r="A16718" s="85">
        <v>45684</v>
      </c>
      <c r="B16718" s="87" t="s">
        <v>501</v>
      </c>
      <c r="C16718" s="2">
        <v>2</v>
      </c>
    </row>
    <row r="16719" spans="1:3" x14ac:dyDescent="0.25">
      <c r="A16719" s="85">
        <v>45684</v>
      </c>
      <c r="B16719" s="87" t="s">
        <v>582</v>
      </c>
      <c r="C16719" s="2">
        <v>2</v>
      </c>
    </row>
    <row r="16720" spans="1:3" ht="22.5" x14ac:dyDescent="0.25">
      <c r="A16720" s="85">
        <v>45684</v>
      </c>
      <c r="B16720" s="86" t="s">
        <v>503</v>
      </c>
      <c r="C16720" s="2"/>
    </row>
    <row r="16721" spans="1:3" ht="22.5" x14ac:dyDescent="0.25">
      <c r="A16721" s="85">
        <v>45684</v>
      </c>
      <c r="B16721" s="86" t="s">
        <v>499</v>
      </c>
      <c r="C16721" s="2">
        <v>2</v>
      </c>
    </row>
    <row r="16722" spans="1:3" ht="22.5" x14ac:dyDescent="0.25">
      <c r="A16722" s="85">
        <v>45684</v>
      </c>
      <c r="B16722" s="87" t="s">
        <v>523</v>
      </c>
      <c r="C16722" s="2">
        <v>1</v>
      </c>
    </row>
    <row r="16723" spans="1:3" ht="22.5" x14ac:dyDescent="0.25">
      <c r="A16723" s="85">
        <v>45684</v>
      </c>
      <c r="B16723" s="86" t="s">
        <v>549</v>
      </c>
      <c r="C16723" s="2">
        <v>1</v>
      </c>
    </row>
    <row r="16724" spans="1:3" x14ac:dyDescent="0.25">
      <c r="A16724" s="85">
        <v>45684</v>
      </c>
      <c r="B16724" s="87" t="s">
        <v>516</v>
      </c>
      <c r="C16724" s="2">
        <v>2</v>
      </c>
    </row>
    <row r="16725" spans="1:3" ht="22.5" x14ac:dyDescent="0.25">
      <c r="A16725" s="85">
        <v>45684</v>
      </c>
      <c r="B16725" s="86" t="s">
        <v>522</v>
      </c>
      <c r="C16725" s="2">
        <v>1</v>
      </c>
    </row>
    <row r="16726" spans="1:3" ht="22.5" x14ac:dyDescent="0.25">
      <c r="A16726" s="85">
        <v>45684</v>
      </c>
      <c r="B16726" s="87" t="s">
        <v>530</v>
      </c>
      <c r="C16726" s="2">
        <v>1</v>
      </c>
    </row>
    <row r="16727" spans="1:3" ht="22.5" x14ac:dyDescent="0.25">
      <c r="A16727" s="85">
        <v>45684</v>
      </c>
      <c r="B16727" s="87" t="s">
        <v>572</v>
      </c>
      <c r="C16727" s="2">
        <v>1</v>
      </c>
    </row>
    <row r="16728" spans="1:3" x14ac:dyDescent="0.25">
      <c r="A16728" s="85">
        <v>45684</v>
      </c>
      <c r="B16728" s="86" t="s">
        <v>420</v>
      </c>
      <c r="C16728" s="2">
        <v>2</v>
      </c>
    </row>
    <row r="16729" spans="1:3" ht="22.5" x14ac:dyDescent="0.25">
      <c r="A16729" s="85">
        <v>45684</v>
      </c>
      <c r="B16729" s="87" t="s">
        <v>557</v>
      </c>
      <c r="C16729" s="2">
        <v>2</v>
      </c>
    </row>
    <row r="16730" spans="1:3" x14ac:dyDescent="0.25">
      <c r="A16730" s="85">
        <v>45684</v>
      </c>
      <c r="B16730" s="86" t="s">
        <v>520</v>
      </c>
      <c r="C16730" s="2"/>
    </row>
    <row r="16731" spans="1:3" ht="22.5" x14ac:dyDescent="0.25">
      <c r="A16731" s="85">
        <v>45684</v>
      </c>
      <c r="B16731" s="86" t="s">
        <v>500</v>
      </c>
      <c r="C16731" s="2">
        <v>2</v>
      </c>
    </row>
    <row r="16732" spans="1:3" ht="22.5" x14ac:dyDescent="0.25">
      <c r="A16732" s="85">
        <v>45684</v>
      </c>
      <c r="B16732" s="86" t="s">
        <v>511</v>
      </c>
      <c r="C16732" s="2">
        <v>1</v>
      </c>
    </row>
    <row r="16733" spans="1:3" ht="22.5" x14ac:dyDescent="0.25">
      <c r="A16733" s="85">
        <v>45684</v>
      </c>
      <c r="B16733" s="87" t="s">
        <v>395</v>
      </c>
      <c r="C16733" s="2"/>
    </row>
    <row r="16734" spans="1:3" ht="22.5" x14ac:dyDescent="0.25">
      <c r="A16734" s="85">
        <v>45684</v>
      </c>
      <c r="B16734" s="86" t="s">
        <v>560</v>
      </c>
      <c r="C16734" s="2">
        <v>2</v>
      </c>
    </row>
    <row r="16735" spans="1:3" ht="22.5" x14ac:dyDescent="0.25">
      <c r="A16735" s="85">
        <v>45684</v>
      </c>
      <c r="B16735" s="86" t="s">
        <v>515</v>
      </c>
      <c r="C16735" s="2">
        <v>2</v>
      </c>
    </row>
    <row r="16736" spans="1:3" x14ac:dyDescent="0.25">
      <c r="A16736" s="85">
        <v>45684</v>
      </c>
      <c r="B16736" s="86" t="s">
        <v>502</v>
      </c>
      <c r="C16736" s="2">
        <v>2</v>
      </c>
    </row>
    <row r="16737" spans="1:3" ht="22.5" x14ac:dyDescent="0.25">
      <c r="A16737" s="85">
        <v>45684</v>
      </c>
      <c r="B16737" s="86" t="s">
        <v>505</v>
      </c>
      <c r="C16737" s="2">
        <v>2</v>
      </c>
    </row>
    <row r="16738" spans="1:3" x14ac:dyDescent="0.25">
      <c r="A16738" s="85">
        <v>45684</v>
      </c>
      <c r="B16738" s="86" t="s">
        <v>513</v>
      </c>
      <c r="C16738" s="2">
        <v>2</v>
      </c>
    </row>
    <row r="16739" spans="1:3" ht="22.5" x14ac:dyDescent="0.25">
      <c r="A16739" s="85">
        <v>45684</v>
      </c>
      <c r="B16739" s="87" t="s">
        <v>559</v>
      </c>
      <c r="C16739" s="2">
        <v>2</v>
      </c>
    </row>
    <row r="16740" spans="1:3" x14ac:dyDescent="0.25">
      <c r="A16740" s="85">
        <v>45684</v>
      </c>
      <c r="B16740" s="86" t="s">
        <v>518</v>
      </c>
      <c r="C16740" s="2">
        <v>2</v>
      </c>
    </row>
    <row r="16741" spans="1:3" ht="22.5" x14ac:dyDescent="0.25">
      <c r="A16741" s="85">
        <v>45684</v>
      </c>
      <c r="B16741" s="86" t="s">
        <v>542</v>
      </c>
      <c r="C16741" s="2">
        <v>1</v>
      </c>
    </row>
    <row r="16742" spans="1:3" ht="22.5" x14ac:dyDescent="0.25">
      <c r="A16742" s="85">
        <v>45684</v>
      </c>
      <c r="B16742" s="87" t="s">
        <v>427</v>
      </c>
      <c r="C16742" s="2">
        <v>2</v>
      </c>
    </row>
    <row r="16743" spans="1:3" ht="22.5" x14ac:dyDescent="0.25">
      <c r="A16743" s="85">
        <v>45684</v>
      </c>
      <c r="B16743" s="87" t="s">
        <v>517</v>
      </c>
      <c r="C16743" s="2">
        <v>2</v>
      </c>
    </row>
    <row r="16744" spans="1:3" x14ac:dyDescent="0.25">
      <c r="A16744" s="85">
        <v>45684</v>
      </c>
      <c r="B16744" s="87" t="s">
        <v>527</v>
      </c>
      <c r="C16744" s="2">
        <v>2</v>
      </c>
    </row>
    <row r="16745" spans="1:3" ht="22.5" x14ac:dyDescent="0.25">
      <c r="A16745" s="85">
        <v>45684</v>
      </c>
      <c r="B16745" s="86" t="s">
        <v>555</v>
      </c>
      <c r="C16745" s="2">
        <v>2</v>
      </c>
    </row>
    <row r="16746" spans="1:3" ht="22.5" x14ac:dyDescent="0.25">
      <c r="A16746" s="85">
        <v>45684</v>
      </c>
      <c r="B16746" s="86" t="s">
        <v>563</v>
      </c>
      <c r="C16746" s="2">
        <v>2</v>
      </c>
    </row>
    <row r="16747" spans="1:3" x14ac:dyDescent="0.25">
      <c r="A16747" s="85">
        <v>45684</v>
      </c>
      <c r="B16747" s="86" t="s">
        <v>524</v>
      </c>
      <c r="C16747" s="2">
        <v>2</v>
      </c>
    </row>
    <row r="16748" spans="1:3" ht="22.5" x14ac:dyDescent="0.25">
      <c r="A16748" s="85">
        <v>45684</v>
      </c>
      <c r="B16748" s="87" t="s">
        <v>629</v>
      </c>
      <c r="C16748" s="2">
        <v>2</v>
      </c>
    </row>
    <row r="16749" spans="1:3" ht="22.5" x14ac:dyDescent="0.25">
      <c r="A16749" s="85">
        <v>45684</v>
      </c>
      <c r="B16749" s="87" t="s">
        <v>531</v>
      </c>
      <c r="C16749" s="2">
        <v>2</v>
      </c>
    </row>
    <row r="16750" spans="1:3" ht="22.5" x14ac:dyDescent="0.25">
      <c r="A16750" s="85">
        <v>45684</v>
      </c>
      <c r="B16750" s="86" t="s">
        <v>558</v>
      </c>
      <c r="C16750" s="2">
        <v>1</v>
      </c>
    </row>
    <row r="16751" spans="1:3" x14ac:dyDescent="0.25">
      <c r="A16751" s="85">
        <v>45684</v>
      </c>
      <c r="B16751" s="87" t="s">
        <v>561</v>
      </c>
      <c r="C16751" s="2">
        <v>2</v>
      </c>
    </row>
    <row r="16752" spans="1:3" ht="22.5" x14ac:dyDescent="0.25">
      <c r="A16752" s="85">
        <v>45684</v>
      </c>
      <c r="B16752" s="86" t="s">
        <v>514</v>
      </c>
      <c r="C16752" s="2">
        <v>2</v>
      </c>
    </row>
    <row r="16753" spans="1:3" x14ac:dyDescent="0.25">
      <c r="A16753" s="85">
        <v>45684</v>
      </c>
      <c r="B16753" s="87" t="s">
        <v>564</v>
      </c>
      <c r="C16753" s="2">
        <v>1</v>
      </c>
    </row>
    <row r="16754" spans="1:3" ht="22.5" x14ac:dyDescent="0.25">
      <c r="A16754" s="85">
        <v>45684</v>
      </c>
      <c r="B16754" s="87" t="s">
        <v>535</v>
      </c>
      <c r="C16754" s="2">
        <v>2</v>
      </c>
    </row>
    <row r="16755" spans="1:3" ht="22.5" x14ac:dyDescent="0.25">
      <c r="A16755" s="85">
        <v>45684</v>
      </c>
      <c r="B16755" s="86" t="s">
        <v>576</v>
      </c>
      <c r="C16755" s="2">
        <v>2</v>
      </c>
    </row>
    <row r="16756" spans="1:3" ht="22.5" x14ac:dyDescent="0.25">
      <c r="A16756" s="85">
        <v>45684</v>
      </c>
      <c r="B16756" s="87" t="s">
        <v>534</v>
      </c>
      <c r="C16756" s="2">
        <v>2</v>
      </c>
    </row>
    <row r="16757" spans="1:3" ht="22.5" x14ac:dyDescent="0.25">
      <c r="A16757" s="85">
        <v>45684</v>
      </c>
      <c r="B16757" s="87" t="s">
        <v>526</v>
      </c>
      <c r="C16757" s="2">
        <v>2</v>
      </c>
    </row>
    <row r="16758" spans="1:3" x14ac:dyDescent="0.25">
      <c r="A16758" s="85">
        <v>45684</v>
      </c>
      <c r="B16758" s="87" t="s">
        <v>536</v>
      </c>
      <c r="C16758" s="2">
        <v>2</v>
      </c>
    </row>
    <row r="16759" spans="1:3" x14ac:dyDescent="0.25">
      <c r="A16759" s="85">
        <v>45684</v>
      </c>
      <c r="B16759" s="87" t="s">
        <v>532</v>
      </c>
      <c r="C16759" s="2">
        <v>2</v>
      </c>
    </row>
    <row r="16760" spans="1:3" x14ac:dyDescent="0.25">
      <c r="A16760" s="85">
        <v>45684</v>
      </c>
      <c r="B16760" s="87" t="s">
        <v>546</v>
      </c>
      <c r="C16760" s="2">
        <v>1</v>
      </c>
    </row>
    <row r="16761" spans="1:3" x14ac:dyDescent="0.25">
      <c r="A16761" s="85">
        <v>45684</v>
      </c>
      <c r="B16761" s="86" t="s">
        <v>573</v>
      </c>
      <c r="C16761" s="2">
        <v>2</v>
      </c>
    </row>
    <row r="16762" spans="1:3" x14ac:dyDescent="0.25">
      <c r="A16762" s="85">
        <v>45684</v>
      </c>
      <c r="B16762" s="87" t="s">
        <v>562</v>
      </c>
      <c r="C16762" s="2">
        <v>2</v>
      </c>
    </row>
    <row r="16763" spans="1:3" ht="22.5" x14ac:dyDescent="0.25">
      <c r="A16763" s="85">
        <v>45684</v>
      </c>
      <c r="B16763" s="87" t="s">
        <v>529</v>
      </c>
      <c r="C16763" s="2">
        <v>2</v>
      </c>
    </row>
    <row r="16764" spans="1:3" ht="22.5" x14ac:dyDescent="0.25">
      <c r="A16764" s="85">
        <v>45684</v>
      </c>
      <c r="B16764" s="86" t="s">
        <v>545</v>
      </c>
      <c r="C16764" s="2">
        <v>2</v>
      </c>
    </row>
    <row r="16765" spans="1:3" x14ac:dyDescent="0.25">
      <c r="A16765" s="85">
        <v>45684</v>
      </c>
      <c r="B16765" s="87" t="s">
        <v>541</v>
      </c>
      <c r="C16765" s="2">
        <v>2</v>
      </c>
    </row>
    <row r="16766" spans="1:3" ht="22.5" x14ac:dyDescent="0.25">
      <c r="A16766" s="85">
        <v>45684</v>
      </c>
      <c r="B16766" s="86" t="s">
        <v>540</v>
      </c>
      <c r="C16766" s="2">
        <v>2</v>
      </c>
    </row>
    <row r="16767" spans="1:3" ht="22.5" x14ac:dyDescent="0.25">
      <c r="A16767" s="85">
        <v>45684</v>
      </c>
      <c r="B16767" s="87" t="s">
        <v>508</v>
      </c>
      <c r="C16767" s="2">
        <v>2</v>
      </c>
    </row>
    <row r="16768" spans="1:3" ht="22.5" x14ac:dyDescent="0.25">
      <c r="A16768" s="85">
        <v>45684</v>
      </c>
      <c r="B16768" s="87" t="s">
        <v>543</v>
      </c>
      <c r="C16768" s="2">
        <v>2</v>
      </c>
    </row>
    <row r="16769" spans="1:3" ht="22.5" x14ac:dyDescent="0.25">
      <c r="A16769" s="85">
        <v>45684</v>
      </c>
      <c r="B16769" s="86" t="s">
        <v>537</v>
      </c>
      <c r="C16769" s="2">
        <v>2</v>
      </c>
    </row>
    <row r="16770" spans="1:3" ht="22.5" x14ac:dyDescent="0.25">
      <c r="A16770" s="85">
        <v>45684</v>
      </c>
      <c r="B16770" s="87" t="s">
        <v>568</v>
      </c>
      <c r="C16770" s="2">
        <v>2</v>
      </c>
    </row>
    <row r="16771" spans="1:3" x14ac:dyDescent="0.25">
      <c r="A16771" s="85">
        <v>45685</v>
      </c>
      <c r="B16771" s="87" t="s">
        <v>498</v>
      </c>
      <c r="C16771" s="2">
        <v>2</v>
      </c>
    </row>
    <row r="16772" spans="1:3" ht="22.5" x14ac:dyDescent="0.25">
      <c r="A16772" s="85">
        <v>45685</v>
      </c>
      <c r="B16772" s="87" t="s">
        <v>499</v>
      </c>
      <c r="C16772" s="2">
        <v>2</v>
      </c>
    </row>
    <row r="16773" spans="1:3" ht="22.5" x14ac:dyDescent="0.25">
      <c r="A16773" s="85">
        <v>45685</v>
      </c>
      <c r="B16773" s="87" t="s">
        <v>629</v>
      </c>
      <c r="C16773" s="2"/>
    </row>
    <row r="16774" spans="1:3" x14ac:dyDescent="0.25">
      <c r="A16774" s="85">
        <v>45685</v>
      </c>
      <c r="B16774" s="87" t="s">
        <v>497</v>
      </c>
      <c r="C16774" s="2">
        <v>2</v>
      </c>
    </row>
    <row r="16775" spans="1:3" ht="22.5" x14ac:dyDescent="0.25">
      <c r="A16775" s="85">
        <v>45685</v>
      </c>
      <c r="B16775" s="86" t="s">
        <v>489</v>
      </c>
      <c r="C16775" s="2"/>
    </row>
    <row r="16776" spans="1:3" ht="22.5" x14ac:dyDescent="0.25">
      <c r="A16776" s="85">
        <v>45685</v>
      </c>
      <c r="B16776" s="86" t="s">
        <v>492</v>
      </c>
      <c r="C16776" s="2">
        <v>2</v>
      </c>
    </row>
    <row r="16777" spans="1:3" ht="22.5" x14ac:dyDescent="0.25">
      <c r="A16777" s="85">
        <v>45685</v>
      </c>
      <c r="B16777" s="86" t="s">
        <v>491</v>
      </c>
      <c r="C16777" s="2"/>
    </row>
    <row r="16778" spans="1:3" x14ac:dyDescent="0.25">
      <c r="A16778" s="85">
        <v>45685</v>
      </c>
      <c r="B16778" s="86" t="s">
        <v>494</v>
      </c>
      <c r="C16778" s="2"/>
    </row>
    <row r="16779" spans="1:3" ht="22.5" x14ac:dyDescent="0.25">
      <c r="A16779" s="85">
        <v>45685</v>
      </c>
      <c r="B16779" s="86" t="s">
        <v>490</v>
      </c>
      <c r="C16779" s="2">
        <v>2</v>
      </c>
    </row>
    <row r="16780" spans="1:3" ht="22.5" x14ac:dyDescent="0.25">
      <c r="A16780" s="85">
        <v>45685</v>
      </c>
      <c r="B16780" s="87" t="s">
        <v>548</v>
      </c>
      <c r="C16780" s="2">
        <v>2</v>
      </c>
    </row>
    <row r="16781" spans="1:3" ht="22.5" x14ac:dyDescent="0.25">
      <c r="A16781" s="85">
        <v>45685</v>
      </c>
      <c r="B16781" s="86" t="s">
        <v>496</v>
      </c>
      <c r="C16781" s="2">
        <v>2</v>
      </c>
    </row>
    <row r="16782" spans="1:3" ht="22.5" x14ac:dyDescent="0.25">
      <c r="A16782" s="85">
        <v>45685</v>
      </c>
      <c r="B16782" s="87" t="s">
        <v>552</v>
      </c>
      <c r="C16782" s="2">
        <v>2</v>
      </c>
    </row>
    <row r="16783" spans="1:3" x14ac:dyDescent="0.25">
      <c r="A16783" s="85">
        <v>45685</v>
      </c>
      <c r="B16783" s="87" t="s">
        <v>495</v>
      </c>
      <c r="C16783" s="2"/>
    </row>
    <row r="16784" spans="1:3" ht="22.5" x14ac:dyDescent="0.25">
      <c r="A16784" s="85">
        <v>45685</v>
      </c>
      <c r="B16784" s="86" t="s">
        <v>439</v>
      </c>
      <c r="C16784" s="2">
        <v>2</v>
      </c>
    </row>
    <row r="16785" spans="1:3" ht="22.5" x14ac:dyDescent="0.25">
      <c r="A16785" s="85">
        <v>45685</v>
      </c>
      <c r="B16785" s="86" t="s">
        <v>501</v>
      </c>
      <c r="C16785" s="2">
        <v>2</v>
      </c>
    </row>
    <row r="16786" spans="1:3" ht="22.5" x14ac:dyDescent="0.25">
      <c r="A16786" s="85">
        <v>45685</v>
      </c>
      <c r="B16786" s="86" t="s">
        <v>493</v>
      </c>
      <c r="C16786" s="2">
        <v>2</v>
      </c>
    </row>
    <row r="16787" spans="1:3" x14ac:dyDescent="0.25">
      <c r="A16787" s="85">
        <v>45685</v>
      </c>
      <c r="B16787" s="86" t="s">
        <v>506</v>
      </c>
      <c r="C16787" s="2">
        <v>1</v>
      </c>
    </row>
    <row r="16788" spans="1:3" ht="22.5" x14ac:dyDescent="0.25">
      <c r="A16788" s="85">
        <v>45685</v>
      </c>
      <c r="B16788" s="87" t="s">
        <v>555</v>
      </c>
      <c r="C16788" s="2">
        <v>1</v>
      </c>
    </row>
    <row r="16789" spans="1:3" x14ac:dyDescent="0.25">
      <c r="A16789" s="85">
        <v>45685</v>
      </c>
      <c r="B16789" s="86" t="s">
        <v>507</v>
      </c>
      <c r="C16789" s="2">
        <v>2</v>
      </c>
    </row>
    <row r="16790" spans="1:3" x14ac:dyDescent="0.25">
      <c r="A16790" s="85">
        <v>45685</v>
      </c>
      <c r="B16790" s="87" t="s">
        <v>518</v>
      </c>
      <c r="C16790" s="2">
        <v>2</v>
      </c>
    </row>
    <row r="16791" spans="1:3" x14ac:dyDescent="0.25">
      <c r="A16791" s="85">
        <v>45685</v>
      </c>
      <c r="B16791" s="86" t="s">
        <v>420</v>
      </c>
      <c r="C16791" s="2">
        <v>2</v>
      </c>
    </row>
    <row r="16792" spans="1:3" ht="22.5" x14ac:dyDescent="0.25">
      <c r="A16792" s="85">
        <v>45685</v>
      </c>
      <c r="B16792" s="86" t="s">
        <v>500</v>
      </c>
      <c r="C16792" s="2">
        <v>2</v>
      </c>
    </row>
    <row r="16793" spans="1:3" ht="22.5" x14ac:dyDescent="0.25">
      <c r="A16793" s="85">
        <v>45685</v>
      </c>
      <c r="B16793" s="86" t="s">
        <v>508</v>
      </c>
      <c r="C16793" s="2">
        <v>1</v>
      </c>
    </row>
    <row r="16794" spans="1:3" x14ac:dyDescent="0.25">
      <c r="A16794" s="85">
        <v>45685</v>
      </c>
      <c r="B16794" s="87" t="s">
        <v>516</v>
      </c>
      <c r="C16794" s="2">
        <v>2</v>
      </c>
    </row>
    <row r="16795" spans="1:3" ht="22.5" x14ac:dyDescent="0.25">
      <c r="A16795" s="85">
        <v>45685</v>
      </c>
      <c r="B16795" s="87" t="s">
        <v>542</v>
      </c>
      <c r="C16795" s="2">
        <v>1</v>
      </c>
    </row>
    <row r="16796" spans="1:3" x14ac:dyDescent="0.25">
      <c r="A16796" s="85">
        <v>45685</v>
      </c>
      <c r="B16796" s="87" t="s">
        <v>525</v>
      </c>
      <c r="C16796" s="2">
        <v>1</v>
      </c>
    </row>
    <row r="16797" spans="1:3" ht="22.5" x14ac:dyDescent="0.25">
      <c r="A16797" s="85">
        <v>45685</v>
      </c>
      <c r="B16797" s="87" t="s">
        <v>427</v>
      </c>
      <c r="C16797" s="2">
        <v>2</v>
      </c>
    </row>
    <row r="16798" spans="1:3" ht="22.5" x14ac:dyDescent="0.25">
      <c r="A16798" s="85">
        <v>45685</v>
      </c>
      <c r="B16798" s="87" t="s">
        <v>533</v>
      </c>
      <c r="C16798" s="2">
        <v>2</v>
      </c>
    </row>
    <row r="16799" spans="1:3" x14ac:dyDescent="0.25">
      <c r="A16799" s="85">
        <v>45685</v>
      </c>
      <c r="B16799" s="86" t="s">
        <v>520</v>
      </c>
      <c r="C16799" s="2"/>
    </row>
    <row r="16800" spans="1:3" x14ac:dyDescent="0.25">
      <c r="A16800" s="85">
        <v>45685</v>
      </c>
      <c r="B16800" s="87" t="s">
        <v>561</v>
      </c>
      <c r="C16800" s="2">
        <v>2</v>
      </c>
    </row>
    <row r="16801" spans="1:3" ht="22.5" x14ac:dyDescent="0.25">
      <c r="A16801" s="85">
        <v>45685</v>
      </c>
      <c r="B16801" s="87" t="s">
        <v>511</v>
      </c>
      <c r="C16801" s="2">
        <v>1</v>
      </c>
    </row>
    <row r="16802" spans="1:3" ht="22.5" x14ac:dyDescent="0.25">
      <c r="A16802" s="85">
        <v>45685</v>
      </c>
      <c r="B16802" s="87" t="s">
        <v>526</v>
      </c>
      <c r="C16802" s="2">
        <v>2</v>
      </c>
    </row>
    <row r="16803" spans="1:3" x14ac:dyDescent="0.25">
      <c r="A16803" s="85">
        <v>45685</v>
      </c>
      <c r="B16803" s="87" t="s">
        <v>502</v>
      </c>
      <c r="C16803" s="2">
        <v>2</v>
      </c>
    </row>
    <row r="16804" spans="1:3" ht="22.5" x14ac:dyDescent="0.25">
      <c r="A16804" s="85">
        <v>45685</v>
      </c>
      <c r="B16804" s="87" t="s">
        <v>528</v>
      </c>
      <c r="C16804" s="2">
        <v>2</v>
      </c>
    </row>
    <row r="16805" spans="1:3" ht="22.5" x14ac:dyDescent="0.25">
      <c r="A16805" s="85">
        <v>45685</v>
      </c>
      <c r="B16805" s="87" t="s">
        <v>523</v>
      </c>
      <c r="C16805" s="2">
        <v>2</v>
      </c>
    </row>
    <row r="16806" spans="1:3" x14ac:dyDescent="0.25">
      <c r="A16806" s="85">
        <v>45685</v>
      </c>
      <c r="B16806" s="86" t="s">
        <v>527</v>
      </c>
      <c r="C16806" s="2">
        <v>2</v>
      </c>
    </row>
    <row r="16807" spans="1:3" x14ac:dyDescent="0.25">
      <c r="A16807" s="85">
        <v>45685</v>
      </c>
      <c r="B16807" s="87" t="s">
        <v>524</v>
      </c>
      <c r="C16807" s="2">
        <v>2</v>
      </c>
    </row>
    <row r="16808" spans="1:3" ht="22.5" x14ac:dyDescent="0.25">
      <c r="A16808" s="85">
        <v>45685</v>
      </c>
      <c r="B16808" s="86" t="s">
        <v>549</v>
      </c>
      <c r="C16808" s="2">
        <v>2</v>
      </c>
    </row>
    <row r="16809" spans="1:3" ht="22.5" x14ac:dyDescent="0.25">
      <c r="A16809" s="85">
        <v>45685</v>
      </c>
      <c r="B16809" s="86" t="s">
        <v>531</v>
      </c>
      <c r="C16809" s="2">
        <v>2</v>
      </c>
    </row>
    <row r="16810" spans="1:3" ht="22.5" x14ac:dyDescent="0.25">
      <c r="A16810" s="85">
        <v>45685</v>
      </c>
      <c r="B16810" s="86" t="s">
        <v>537</v>
      </c>
      <c r="C16810" s="2">
        <v>2</v>
      </c>
    </row>
    <row r="16811" spans="1:3" ht="22.5" x14ac:dyDescent="0.25">
      <c r="A16811" s="85">
        <v>45685</v>
      </c>
      <c r="B16811" s="87" t="s">
        <v>530</v>
      </c>
      <c r="C16811" s="2">
        <v>2</v>
      </c>
    </row>
    <row r="16812" spans="1:3" ht="22.5" x14ac:dyDescent="0.25">
      <c r="A16812" s="85">
        <v>45685</v>
      </c>
      <c r="B16812" s="86" t="s">
        <v>576</v>
      </c>
      <c r="C16812" s="2">
        <v>2</v>
      </c>
    </row>
    <row r="16813" spans="1:3" ht="22.5" x14ac:dyDescent="0.25">
      <c r="A16813" s="85">
        <v>45685</v>
      </c>
      <c r="B16813" s="87" t="s">
        <v>577</v>
      </c>
      <c r="C16813" s="2">
        <v>2</v>
      </c>
    </row>
    <row r="16814" spans="1:3" x14ac:dyDescent="0.25">
      <c r="A16814" s="85">
        <v>45685</v>
      </c>
      <c r="B16814" s="87" t="s">
        <v>575</v>
      </c>
      <c r="C16814" s="2">
        <v>2</v>
      </c>
    </row>
    <row r="16815" spans="1:3" ht="22.5" x14ac:dyDescent="0.25">
      <c r="A16815" s="85">
        <v>45685</v>
      </c>
      <c r="B16815" s="86" t="s">
        <v>505</v>
      </c>
      <c r="C16815" s="2">
        <v>2</v>
      </c>
    </row>
    <row r="16816" spans="1:3" ht="22.5" x14ac:dyDescent="0.25">
      <c r="A16816" s="85">
        <v>45685</v>
      </c>
      <c r="B16816" s="87" t="s">
        <v>559</v>
      </c>
      <c r="C16816" s="2">
        <v>2</v>
      </c>
    </row>
    <row r="16817" spans="1:3" ht="22.5" x14ac:dyDescent="0.25">
      <c r="A16817" s="85">
        <v>45685</v>
      </c>
      <c r="B16817" s="87" t="s">
        <v>535</v>
      </c>
      <c r="C16817" s="2">
        <v>2</v>
      </c>
    </row>
    <row r="16818" spans="1:3" ht="22.5" x14ac:dyDescent="0.25">
      <c r="A16818" s="85">
        <v>45685</v>
      </c>
      <c r="B16818" s="86" t="s">
        <v>517</v>
      </c>
      <c r="C16818" s="2">
        <v>2</v>
      </c>
    </row>
    <row r="16819" spans="1:3" ht="22.5" x14ac:dyDescent="0.25">
      <c r="A16819" s="85">
        <v>45685</v>
      </c>
      <c r="B16819" s="86" t="s">
        <v>539</v>
      </c>
      <c r="C16819" s="2">
        <v>2</v>
      </c>
    </row>
    <row r="16820" spans="1:3" ht="22.5" x14ac:dyDescent="0.25">
      <c r="A16820" s="85">
        <v>45685</v>
      </c>
      <c r="B16820" s="87" t="s">
        <v>534</v>
      </c>
      <c r="C16820" s="2">
        <v>2</v>
      </c>
    </row>
    <row r="16821" spans="1:3" x14ac:dyDescent="0.25">
      <c r="A16821" s="85">
        <v>45685</v>
      </c>
      <c r="B16821" s="86" t="s">
        <v>547</v>
      </c>
      <c r="C16821" s="2">
        <v>2</v>
      </c>
    </row>
    <row r="16822" spans="1:3" x14ac:dyDescent="0.25">
      <c r="A16822" s="85">
        <v>45685</v>
      </c>
      <c r="B16822" s="87" t="s">
        <v>532</v>
      </c>
      <c r="C16822" s="2">
        <v>2</v>
      </c>
    </row>
    <row r="16823" spans="1:3" ht="22.5" x14ac:dyDescent="0.25">
      <c r="A16823" s="85">
        <v>45685</v>
      </c>
      <c r="B16823" s="86" t="s">
        <v>514</v>
      </c>
      <c r="C16823" s="2">
        <v>2</v>
      </c>
    </row>
    <row r="16824" spans="1:3" x14ac:dyDescent="0.25">
      <c r="A16824" s="85">
        <v>45685</v>
      </c>
      <c r="B16824" s="86" t="s">
        <v>513</v>
      </c>
      <c r="C16824" s="2">
        <v>2</v>
      </c>
    </row>
    <row r="16825" spans="1:3" x14ac:dyDescent="0.25">
      <c r="A16825" s="85">
        <v>45685</v>
      </c>
      <c r="B16825" s="87" t="s">
        <v>564</v>
      </c>
      <c r="C16825" s="2">
        <v>1</v>
      </c>
    </row>
    <row r="16826" spans="1:3" x14ac:dyDescent="0.25">
      <c r="A16826" s="85">
        <v>45685</v>
      </c>
      <c r="B16826" s="87" t="s">
        <v>536</v>
      </c>
      <c r="C16826" s="2">
        <v>2</v>
      </c>
    </row>
    <row r="16827" spans="1:3" ht="22.5" x14ac:dyDescent="0.25">
      <c r="A16827" s="85">
        <v>45685</v>
      </c>
      <c r="B16827" s="87" t="s">
        <v>529</v>
      </c>
      <c r="C16827" s="2">
        <v>2</v>
      </c>
    </row>
    <row r="16828" spans="1:3" ht="22.5" x14ac:dyDescent="0.25">
      <c r="A16828" s="85">
        <v>45685</v>
      </c>
      <c r="B16828" s="86" t="s">
        <v>540</v>
      </c>
      <c r="C16828" s="2">
        <v>2</v>
      </c>
    </row>
    <row r="16829" spans="1:3" ht="22.5" x14ac:dyDescent="0.25">
      <c r="A16829" s="85">
        <v>45685</v>
      </c>
      <c r="B16829" s="86" t="s">
        <v>395</v>
      </c>
      <c r="C16829" s="2"/>
    </row>
    <row r="16830" spans="1:3" x14ac:dyDescent="0.25">
      <c r="A16830" s="85">
        <v>45685</v>
      </c>
      <c r="B16830" s="86" t="s">
        <v>573</v>
      </c>
      <c r="C16830" s="2">
        <v>2</v>
      </c>
    </row>
    <row r="16831" spans="1:3" ht="22.5" x14ac:dyDescent="0.25">
      <c r="A16831" s="85">
        <v>45685</v>
      </c>
      <c r="B16831" s="87" t="s">
        <v>543</v>
      </c>
      <c r="C16831" s="2">
        <v>2</v>
      </c>
    </row>
    <row r="16832" spans="1:3" ht="22.5" x14ac:dyDescent="0.25">
      <c r="A16832" s="85">
        <v>45685</v>
      </c>
      <c r="B16832" s="86" t="s">
        <v>563</v>
      </c>
      <c r="C16832" s="2">
        <v>2</v>
      </c>
    </row>
    <row r="16833" spans="1:3" x14ac:dyDescent="0.25">
      <c r="A16833" s="85">
        <v>45685</v>
      </c>
      <c r="B16833" s="86" t="s">
        <v>582</v>
      </c>
      <c r="C16833" s="2">
        <v>2</v>
      </c>
    </row>
    <row r="16834" spans="1:3" x14ac:dyDescent="0.25">
      <c r="A16834" s="85">
        <v>45685</v>
      </c>
      <c r="B16834" s="86" t="s">
        <v>541</v>
      </c>
      <c r="C16834" s="2">
        <v>2</v>
      </c>
    </row>
    <row r="16835" spans="1:3" x14ac:dyDescent="0.25">
      <c r="A16835" s="85">
        <v>45685</v>
      </c>
      <c r="B16835" s="87" t="s">
        <v>546</v>
      </c>
      <c r="C16835" s="2">
        <v>2</v>
      </c>
    </row>
    <row r="16836" spans="1:3" ht="22.5" x14ac:dyDescent="0.25">
      <c r="A16836" s="85">
        <v>45685</v>
      </c>
      <c r="B16836" s="86" t="s">
        <v>568</v>
      </c>
      <c r="C16836" s="2">
        <v>2</v>
      </c>
    </row>
    <row r="16837" spans="1:3" x14ac:dyDescent="0.25">
      <c r="A16837" s="85">
        <v>45686</v>
      </c>
      <c r="B16837" s="86" t="s">
        <v>546</v>
      </c>
      <c r="C16837" s="2"/>
    </row>
    <row r="16838" spans="1:3" ht="22.5" x14ac:dyDescent="0.25">
      <c r="A16838" s="85">
        <v>45686</v>
      </c>
      <c r="B16838" s="87" t="s">
        <v>528</v>
      </c>
      <c r="C16838" s="2">
        <v>2</v>
      </c>
    </row>
    <row r="16839" spans="1:3" ht="22.5" x14ac:dyDescent="0.25">
      <c r="A16839" s="85">
        <v>45686</v>
      </c>
      <c r="B16839" s="87" t="s">
        <v>496</v>
      </c>
      <c r="C16839" s="2">
        <v>2</v>
      </c>
    </row>
    <row r="16840" spans="1:3" ht="22.5" x14ac:dyDescent="0.25">
      <c r="A16840" s="85">
        <v>45686</v>
      </c>
      <c r="B16840" s="86" t="s">
        <v>490</v>
      </c>
      <c r="C16840" s="2">
        <v>2</v>
      </c>
    </row>
    <row r="16841" spans="1:3" ht="22.5" x14ac:dyDescent="0.25">
      <c r="A16841" s="85">
        <v>45686</v>
      </c>
      <c r="B16841" s="86" t="s">
        <v>548</v>
      </c>
      <c r="C16841" s="2">
        <v>2</v>
      </c>
    </row>
    <row r="16842" spans="1:3" x14ac:dyDescent="0.25">
      <c r="A16842" s="85">
        <v>45686</v>
      </c>
      <c r="B16842" s="86" t="s">
        <v>498</v>
      </c>
      <c r="C16842" s="2">
        <v>2</v>
      </c>
    </row>
    <row r="16843" spans="1:3" ht="22.5" x14ac:dyDescent="0.25">
      <c r="A16843" s="85">
        <v>45686</v>
      </c>
      <c r="B16843" s="87" t="s">
        <v>492</v>
      </c>
      <c r="C16843" s="2">
        <v>2</v>
      </c>
    </row>
    <row r="16844" spans="1:3" x14ac:dyDescent="0.25">
      <c r="A16844" s="85">
        <v>45686</v>
      </c>
      <c r="B16844" s="86" t="s">
        <v>506</v>
      </c>
      <c r="C16844" s="2"/>
    </row>
    <row r="16845" spans="1:3" ht="22.5" x14ac:dyDescent="0.25">
      <c r="A16845" s="85">
        <v>45686</v>
      </c>
      <c r="B16845" s="87" t="s">
        <v>491</v>
      </c>
      <c r="C16845" s="2"/>
    </row>
    <row r="16846" spans="1:3" ht="22.5" x14ac:dyDescent="0.25">
      <c r="A16846" s="85">
        <v>45686</v>
      </c>
      <c r="B16846" s="87" t="s">
        <v>550</v>
      </c>
      <c r="C16846" s="2"/>
    </row>
    <row r="16847" spans="1:3" ht="22.5" x14ac:dyDescent="0.25">
      <c r="A16847" s="85">
        <v>45686</v>
      </c>
      <c r="B16847" s="87" t="s">
        <v>574</v>
      </c>
      <c r="C16847" s="2"/>
    </row>
    <row r="16848" spans="1:3" x14ac:dyDescent="0.25">
      <c r="A16848" s="85">
        <v>45686</v>
      </c>
      <c r="B16848" s="86" t="s">
        <v>495</v>
      </c>
      <c r="C16848" s="2"/>
    </row>
    <row r="16849" spans="1:3" x14ac:dyDescent="0.25">
      <c r="A16849" s="85">
        <v>45686</v>
      </c>
      <c r="B16849" s="87" t="s">
        <v>494</v>
      </c>
      <c r="C16849" s="2"/>
    </row>
    <row r="16850" spans="1:3" ht="22.5" x14ac:dyDescent="0.25">
      <c r="A16850" s="85">
        <v>45686</v>
      </c>
      <c r="B16850" s="86" t="s">
        <v>533</v>
      </c>
      <c r="C16850" s="2">
        <v>2</v>
      </c>
    </row>
    <row r="16851" spans="1:3" ht="22.5" x14ac:dyDescent="0.25">
      <c r="A16851" s="85">
        <v>45686</v>
      </c>
      <c r="B16851" s="87" t="s">
        <v>552</v>
      </c>
      <c r="C16851" s="2">
        <v>2</v>
      </c>
    </row>
    <row r="16852" spans="1:3" ht="22.5" x14ac:dyDescent="0.25">
      <c r="A16852" s="85">
        <v>45686</v>
      </c>
      <c r="B16852" s="87" t="s">
        <v>551</v>
      </c>
      <c r="C16852" s="2">
        <v>2</v>
      </c>
    </row>
    <row r="16853" spans="1:3" x14ac:dyDescent="0.25">
      <c r="A16853" s="85">
        <v>45686</v>
      </c>
      <c r="B16853" s="86" t="s">
        <v>497</v>
      </c>
      <c r="C16853" s="2">
        <v>2</v>
      </c>
    </row>
    <row r="16854" spans="1:3" x14ac:dyDescent="0.25">
      <c r="A16854" s="85">
        <v>45686</v>
      </c>
      <c r="B16854" s="86" t="s">
        <v>520</v>
      </c>
      <c r="C16854" s="2"/>
    </row>
    <row r="16855" spans="1:3" ht="22.5" x14ac:dyDescent="0.25">
      <c r="A16855" s="85">
        <v>45686</v>
      </c>
      <c r="B16855" s="87" t="s">
        <v>493</v>
      </c>
      <c r="C16855" s="2">
        <v>2</v>
      </c>
    </row>
    <row r="16856" spans="1:3" x14ac:dyDescent="0.25">
      <c r="A16856" s="85">
        <v>45686</v>
      </c>
      <c r="B16856" s="86" t="s">
        <v>502</v>
      </c>
      <c r="C16856" s="2">
        <v>2</v>
      </c>
    </row>
    <row r="16857" spans="1:3" x14ac:dyDescent="0.25">
      <c r="A16857" s="85">
        <v>45686</v>
      </c>
      <c r="B16857" s="86" t="s">
        <v>509</v>
      </c>
      <c r="C16857" s="2">
        <v>2</v>
      </c>
    </row>
    <row r="16858" spans="1:3" ht="22.5" x14ac:dyDescent="0.25">
      <c r="A16858" s="85">
        <v>45686</v>
      </c>
      <c r="B16858" s="86" t="s">
        <v>549</v>
      </c>
      <c r="C16858" s="2">
        <v>2</v>
      </c>
    </row>
    <row r="16859" spans="1:3" x14ac:dyDescent="0.25">
      <c r="A16859" s="85">
        <v>45686</v>
      </c>
      <c r="B16859" s="87" t="s">
        <v>420</v>
      </c>
      <c r="C16859" s="2">
        <v>2</v>
      </c>
    </row>
    <row r="16860" spans="1:3" ht="22.5" x14ac:dyDescent="0.25">
      <c r="A16860" s="85">
        <v>45686</v>
      </c>
      <c r="B16860" s="87" t="s">
        <v>500</v>
      </c>
      <c r="C16860" s="2">
        <v>2</v>
      </c>
    </row>
    <row r="16861" spans="1:3" ht="22.5" x14ac:dyDescent="0.25">
      <c r="A16861" s="85">
        <v>45686</v>
      </c>
      <c r="B16861" s="86" t="s">
        <v>572</v>
      </c>
      <c r="C16861" s="2">
        <v>1</v>
      </c>
    </row>
    <row r="16862" spans="1:3" ht="22.5" x14ac:dyDescent="0.25">
      <c r="A16862" s="85">
        <v>45686</v>
      </c>
      <c r="B16862" s="87" t="s">
        <v>508</v>
      </c>
      <c r="C16862" s="2">
        <v>1</v>
      </c>
    </row>
    <row r="16863" spans="1:3" ht="22.5" x14ac:dyDescent="0.25">
      <c r="A16863" s="85">
        <v>45686</v>
      </c>
      <c r="B16863" s="86" t="s">
        <v>557</v>
      </c>
      <c r="C16863" s="2">
        <v>2</v>
      </c>
    </row>
    <row r="16864" spans="1:3" ht="22.5" x14ac:dyDescent="0.25">
      <c r="A16864" s="85">
        <v>45686</v>
      </c>
      <c r="B16864" s="86" t="s">
        <v>511</v>
      </c>
      <c r="C16864" s="2">
        <v>1</v>
      </c>
    </row>
    <row r="16865" spans="1:3" x14ac:dyDescent="0.25">
      <c r="A16865" s="85">
        <v>45686</v>
      </c>
      <c r="B16865" s="87" t="s">
        <v>566</v>
      </c>
      <c r="C16865" s="2">
        <v>1</v>
      </c>
    </row>
    <row r="16866" spans="1:3" ht="22.5" x14ac:dyDescent="0.25">
      <c r="A16866" s="85">
        <v>45686</v>
      </c>
      <c r="B16866" s="87" t="s">
        <v>538</v>
      </c>
      <c r="C16866" s="2">
        <v>2</v>
      </c>
    </row>
    <row r="16867" spans="1:3" x14ac:dyDescent="0.25">
      <c r="A16867" s="85">
        <v>45686</v>
      </c>
      <c r="B16867" s="87" t="s">
        <v>564</v>
      </c>
      <c r="C16867" s="2">
        <v>1</v>
      </c>
    </row>
    <row r="16868" spans="1:3" ht="22.5" x14ac:dyDescent="0.25">
      <c r="A16868" s="85">
        <v>45686</v>
      </c>
      <c r="B16868" s="87" t="s">
        <v>510</v>
      </c>
      <c r="C16868" s="2">
        <v>2</v>
      </c>
    </row>
    <row r="16869" spans="1:3" x14ac:dyDescent="0.25">
      <c r="A16869" s="85">
        <v>45686</v>
      </c>
      <c r="B16869" s="86" t="s">
        <v>518</v>
      </c>
      <c r="C16869" s="2">
        <v>2</v>
      </c>
    </row>
    <row r="16870" spans="1:3" ht="22.5" x14ac:dyDescent="0.25">
      <c r="A16870" s="85">
        <v>45686</v>
      </c>
      <c r="B16870" s="86" t="s">
        <v>535</v>
      </c>
      <c r="C16870" s="2">
        <v>2</v>
      </c>
    </row>
    <row r="16871" spans="1:3" ht="22.5" x14ac:dyDescent="0.25">
      <c r="A16871" s="85">
        <v>45686</v>
      </c>
      <c r="B16871" s="86" t="s">
        <v>629</v>
      </c>
      <c r="C16871" s="2">
        <v>2</v>
      </c>
    </row>
    <row r="16872" spans="1:3" ht="22.5" x14ac:dyDescent="0.25">
      <c r="A16872" s="85">
        <v>45686</v>
      </c>
      <c r="B16872" s="87" t="s">
        <v>555</v>
      </c>
      <c r="C16872" s="2">
        <v>2</v>
      </c>
    </row>
    <row r="16873" spans="1:3" ht="22.5" x14ac:dyDescent="0.25">
      <c r="A16873" s="85">
        <v>45686</v>
      </c>
      <c r="B16873" s="86" t="s">
        <v>576</v>
      </c>
      <c r="C16873" s="2">
        <v>2</v>
      </c>
    </row>
    <row r="16874" spans="1:3" ht="22.5" x14ac:dyDescent="0.25">
      <c r="A16874" s="85">
        <v>45686</v>
      </c>
      <c r="B16874" s="87" t="s">
        <v>515</v>
      </c>
      <c r="C16874" s="2">
        <v>2</v>
      </c>
    </row>
    <row r="16875" spans="1:3" ht="22.5" x14ac:dyDescent="0.25">
      <c r="A16875" s="85">
        <v>45686</v>
      </c>
      <c r="B16875" s="87" t="s">
        <v>526</v>
      </c>
      <c r="C16875" s="2">
        <v>2</v>
      </c>
    </row>
    <row r="16876" spans="1:3" ht="22.5" x14ac:dyDescent="0.25">
      <c r="A16876" s="85">
        <v>45686</v>
      </c>
      <c r="B16876" s="86" t="s">
        <v>427</v>
      </c>
      <c r="C16876" s="2">
        <v>2</v>
      </c>
    </row>
    <row r="16877" spans="1:3" x14ac:dyDescent="0.25">
      <c r="A16877" s="85">
        <v>45686</v>
      </c>
      <c r="B16877" s="87" t="s">
        <v>573</v>
      </c>
      <c r="C16877" s="2">
        <v>2</v>
      </c>
    </row>
    <row r="16878" spans="1:3" x14ac:dyDescent="0.25">
      <c r="A16878" s="85">
        <v>45686</v>
      </c>
      <c r="B16878" s="86" t="s">
        <v>516</v>
      </c>
      <c r="C16878" s="2">
        <v>2</v>
      </c>
    </row>
    <row r="16879" spans="1:3" ht="22.5" x14ac:dyDescent="0.25">
      <c r="A16879" s="85">
        <v>45686</v>
      </c>
      <c r="B16879" s="87" t="s">
        <v>501</v>
      </c>
      <c r="C16879" s="2">
        <v>2</v>
      </c>
    </row>
    <row r="16880" spans="1:3" ht="22.5" x14ac:dyDescent="0.25">
      <c r="A16880" s="85">
        <v>45686</v>
      </c>
      <c r="B16880" s="86" t="s">
        <v>505</v>
      </c>
      <c r="C16880" s="2">
        <v>2</v>
      </c>
    </row>
    <row r="16881" spans="1:3" ht="22.5" x14ac:dyDescent="0.25">
      <c r="A16881" s="85">
        <v>45686</v>
      </c>
      <c r="B16881" s="87" t="s">
        <v>530</v>
      </c>
      <c r="C16881" s="2">
        <v>2</v>
      </c>
    </row>
    <row r="16882" spans="1:3" ht="22.5" x14ac:dyDescent="0.25">
      <c r="A16882" s="85">
        <v>45686</v>
      </c>
      <c r="B16882" s="87" t="s">
        <v>523</v>
      </c>
      <c r="C16882" s="2">
        <v>2</v>
      </c>
    </row>
    <row r="16883" spans="1:3" x14ac:dyDescent="0.25">
      <c r="A16883" s="85">
        <v>45686</v>
      </c>
      <c r="B16883" s="86" t="s">
        <v>524</v>
      </c>
      <c r="C16883" s="2">
        <v>2</v>
      </c>
    </row>
    <row r="16884" spans="1:3" ht="22.5" x14ac:dyDescent="0.25">
      <c r="A16884" s="85">
        <v>45686</v>
      </c>
      <c r="B16884" s="86" t="s">
        <v>517</v>
      </c>
      <c r="C16884" s="2">
        <v>2</v>
      </c>
    </row>
    <row r="16885" spans="1:3" ht="22.5" x14ac:dyDescent="0.25">
      <c r="A16885" s="85">
        <v>45686</v>
      </c>
      <c r="B16885" s="86" t="s">
        <v>514</v>
      </c>
      <c r="C16885" s="2">
        <v>2</v>
      </c>
    </row>
    <row r="16886" spans="1:3" ht="22.5" x14ac:dyDescent="0.25">
      <c r="A16886" s="85">
        <v>45686</v>
      </c>
      <c r="B16886" s="86" t="s">
        <v>559</v>
      </c>
      <c r="C16886" s="2">
        <v>2</v>
      </c>
    </row>
    <row r="16887" spans="1:3" x14ac:dyDescent="0.25">
      <c r="A16887" s="85">
        <v>45686</v>
      </c>
      <c r="B16887" s="87" t="s">
        <v>575</v>
      </c>
      <c r="C16887" s="2">
        <v>2</v>
      </c>
    </row>
    <row r="16888" spans="1:3" ht="22.5" x14ac:dyDescent="0.25">
      <c r="A16888" s="85">
        <v>45686</v>
      </c>
      <c r="B16888" s="87" t="s">
        <v>560</v>
      </c>
      <c r="C16888" s="2">
        <v>2</v>
      </c>
    </row>
    <row r="16889" spans="1:3" x14ac:dyDescent="0.25">
      <c r="A16889" s="85">
        <v>45686</v>
      </c>
      <c r="B16889" s="87" t="s">
        <v>532</v>
      </c>
      <c r="C16889" s="2">
        <v>2</v>
      </c>
    </row>
    <row r="16890" spans="1:3" ht="22.5" x14ac:dyDescent="0.25">
      <c r="A16890" s="85">
        <v>45686</v>
      </c>
      <c r="B16890" s="87" t="s">
        <v>531</v>
      </c>
      <c r="C16890" s="2">
        <v>2</v>
      </c>
    </row>
    <row r="16891" spans="1:3" x14ac:dyDescent="0.25">
      <c r="A16891" s="85">
        <v>45686</v>
      </c>
      <c r="B16891" s="86" t="s">
        <v>582</v>
      </c>
      <c r="C16891" s="2">
        <v>2</v>
      </c>
    </row>
    <row r="16892" spans="1:3" ht="22.5" x14ac:dyDescent="0.25">
      <c r="A16892" s="85">
        <v>45686</v>
      </c>
      <c r="B16892" s="86" t="s">
        <v>577</v>
      </c>
      <c r="C16892" s="2">
        <v>2</v>
      </c>
    </row>
    <row r="16893" spans="1:3" x14ac:dyDescent="0.25">
      <c r="A16893" s="85">
        <v>45686</v>
      </c>
      <c r="B16893" s="87" t="s">
        <v>527</v>
      </c>
      <c r="C16893" s="2">
        <v>2</v>
      </c>
    </row>
    <row r="16894" spans="1:3" x14ac:dyDescent="0.25">
      <c r="A16894" s="85">
        <v>45686</v>
      </c>
      <c r="B16894" s="87" t="s">
        <v>562</v>
      </c>
      <c r="C16894" s="2">
        <v>2</v>
      </c>
    </row>
    <row r="16895" spans="1:3" x14ac:dyDescent="0.25">
      <c r="A16895" s="85">
        <v>45686</v>
      </c>
      <c r="B16895" s="87" t="s">
        <v>536</v>
      </c>
      <c r="C16895" s="2">
        <v>2</v>
      </c>
    </row>
    <row r="16896" spans="1:3" ht="22.5" x14ac:dyDescent="0.25">
      <c r="A16896" s="85">
        <v>45686</v>
      </c>
      <c r="B16896" s="87" t="s">
        <v>529</v>
      </c>
      <c r="C16896" s="2">
        <v>2</v>
      </c>
    </row>
    <row r="16897" spans="1:3" x14ac:dyDescent="0.25">
      <c r="A16897" s="85">
        <v>45686</v>
      </c>
      <c r="B16897" s="86" t="s">
        <v>513</v>
      </c>
      <c r="C16897" s="2">
        <v>2</v>
      </c>
    </row>
    <row r="16898" spans="1:3" ht="22.5" x14ac:dyDescent="0.25">
      <c r="A16898" s="85">
        <v>45686</v>
      </c>
      <c r="B16898" s="86" t="s">
        <v>563</v>
      </c>
      <c r="C16898" s="2">
        <v>1</v>
      </c>
    </row>
    <row r="16899" spans="1:3" x14ac:dyDescent="0.25">
      <c r="A16899" s="85">
        <v>45686</v>
      </c>
      <c r="B16899" s="86" t="s">
        <v>507</v>
      </c>
      <c r="C16899" s="2">
        <v>2</v>
      </c>
    </row>
    <row r="16900" spans="1:3" ht="22.5" x14ac:dyDescent="0.25">
      <c r="A16900" s="85">
        <v>45686</v>
      </c>
      <c r="B16900" s="86" t="s">
        <v>540</v>
      </c>
      <c r="C16900" s="2">
        <v>2</v>
      </c>
    </row>
    <row r="16901" spans="1:3" ht="22.5" x14ac:dyDescent="0.25">
      <c r="A16901" s="85">
        <v>45686</v>
      </c>
      <c r="B16901" s="87" t="s">
        <v>537</v>
      </c>
      <c r="C16901" s="2">
        <v>2</v>
      </c>
    </row>
    <row r="16902" spans="1:3" ht="22.5" x14ac:dyDescent="0.25">
      <c r="A16902" s="85">
        <v>45686</v>
      </c>
      <c r="B16902" s="86" t="s">
        <v>395</v>
      </c>
      <c r="C16902" s="2"/>
    </row>
    <row r="16903" spans="1:3" ht="22.5" x14ac:dyDescent="0.25">
      <c r="A16903" s="85">
        <v>45686</v>
      </c>
      <c r="B16903" s="87" t="s">
        <v>539</v>
      </c>
      <c r="C16903" s="2">
        <v>2</v>
      </c>
    </row>
    <row r="16904" spans="1:3" x14ac:dyDescent="0.25">
      <c r="A16904" s="85">
        <v>45686</v>
      </c>
      <c r="B16904" s="86" t="s">
        <v>541</v>
      </c>
      <c r="C16904" s="2">
        <v>2</v>
      </c>
    </row>
    <row r="16905" spans="1:3" ht="22.5" x14ac:dyDescent="0.25">
      <c r="A16905" s="85">
        <v>45686</v>
      </c>
      <c r="B16905" s="87" t="s">
        <v>542</v>
      </c>
      <c r="C16905" s="2">
        <v>2</v>
      </c>
    </row>
    <row r="16906" spans="1:3" ht="22.5" x14ac:dyDescent="0.25">
      <c r="A16906" s="85">
        <v>45686</v>
      </c>
      <c r="B16906" s="86" t="s">
        <v>545</v>
      </c>
      <c r="C16906" s="2">
        <v>2</v>
      </c>
    </row>
    <row r="16907" spans="1:3" ht="22.5" x14ac:dyDescent="0.25">
      <c r="A16907" s="85">
        <v>45686</v>
      </c>
      <c r="B16907" s="86" t="s">
        <v>568</v>
      </c>
      <c r="C16907" s="2">
        <v>2</v>
      </c>
    </row>
    <row r="16908" spans="1:3" ht="22.5" x14ac:dyDescent="0.25">
      <c r="A16908" s="85">
        <v>45686</v>
      </c>
      <c r="B16908" s="87" t="s">
        <v>543</v>
      </c>
      <c r="C16908" s="2">
        <v>2</v>
      </c>
    </row>
    <row r="16909" spans="1:3" ht="22.5" x14ac:dyDescent="0.25">
      <c r="A16909" s="85">
        <v>45687</v>
      </c>
      <c r="B16909" s="87" t="s">
        <v>489</v>
      </c>
      <c r="C16909" s="2">
        <v>2</v>
      </c>
    </row>
    <row r="16910" spans="1:3" ht="22.5" x14ac:dyDescent="0.25">
      <c r="A16910" s="85">
        <v>45687</v>
      </c>
      <c r="B16910" s="87" t="s">
        <v>492</v>
      </c>
      <c r="C16910" s="2">
        <v>2</v>
      </c>
    </row>
    <row r="16911" spans="1:3" ht="22.5" x14ac:dyDescent="0.25">
      <c r="A16911" s="85">
        <v>45687</v>
      </c>
      <c r="B16911" s="86" t="s">
        <v>501</v>
      </c>
      <c r="C16911" s="2">
        <v>2</v>
      </c>
    </row>
    <row r="16912" spans="1:3" x14ac:dyDescent="0.25">
      <c r="A16912" s="85">
        <v>45687</v>
      </c>
      <c r="B16912" s="86" t="s">
        <v>580</v>
      </c>
      <c r="C16912" s="2">
        <v>2</v>
      </c>
    </row>
    <row r="16913" spans="1:3" x14ac:dyDescent="0.25">
      <c r="A16913" s="85">
        <v>45687</v>
      </c>
      <c r="B16913" s="86" t="s">
        <v>494</v>
      </c>
      <c r="C16913" s="2"/>
    </row>
    <row r="16914" spans="1:3" ht="22.5" x14ac:dyDescent="0.25">
      <c r="A16914" s="85">
        <v>45687</v>
      </c>
      <c r="B16914" s="87" t="s">
        <v>490</v>
      </c>
      <c r="C16914" s="2">
        <v>2</v>
      </c>
    </row>
    <row r="16915" spans="1:3" ht="22.5" x14ac:dyDescent="0.25">
      <c r="A16915" s="85">
        <v>45687</v>
      </c>
      <c r="B16915" s="86" t="s">
        <v>574</v>
      </c>
      <c r="C16915" s="2"/>
    </row>
    <row r="16916" spans="1:3" x14ac:dyDescent="0.25">
      <c r="A16916" s="85">
        <v>45687</v>
      </c>
      <c r="B16916" s="86" t="s">
        <v>495</v>
      </c>
      <c r="C16916" s="2"/>
    </row>
    <row r="16917" spans="1:3" ht="22.5" x14ac:dyDescent="0.25">
      <c r="A16917" s="85">
        <v>45687</v>
      </c>
      <c r="B16917" s="86" t="s">
        <v>552</v>
      </c>
      <c r="C16917" s="2">
        <v>2</v>
      </c>
    </row>
    <row r="16918" spans="1:3" ht="22.5" x14ac:dyDescent="0.25">
      <c r="A16918" s="85">
        <v>45687</v>
      </c>
      <c r="B16918" s="87" t="s">
        <v>493</v>
      </c>
      <c r="C16918" s="2">
        <v>2</v>
      </c>
    </row>
    <row r="16919" spans="1:3" ht="22.5" x14ac:dyDescent="0.25">
      <c r="A16919" s="85">
        <v>45687</v>
      </c>
      <c r="B16919" s="86" t="s">
        <v>491</v>
      </c>
      <c r="C16919" s="2"/>
    </row>
    <row r="16920" spans="1:3" ht="22.5" x14ac:dyDescent="0.25">
      <c r="A16920" s="85">
        <v>45687</v>
      </c>
      <c r="B16920" s="86" t="s">
        <v>515</v>
      </c>
      <c r="C16920" s="2">
        <v>2</v>
      </c>
    </row>
    <row r="16921" spans="1:3" x14ac:dyDescent="0.25">
      <c r="A16921" s="85">
        <v>45687</v>
      </c>
      <c r="B16921" s="87" t="s">
        <v>498</v>
      </c>
      <c r="C16921" s="2">
        <v>2</v>
      </c>
    </row>
    <row r="16922" spans="1:3" ht="22.5" x14ac:dyDescent="0.25">
      <c r="A16922" s="85">
        <v>45687</v>
      </c>
      <c r="B16922" s="87" t="s">
        <v>533</v>
      </c>
      <c r="C16922" s="2">
        <v>2</v>
      </c>
    </row>
    <row r="16923" spans="1:3" x14ac:dyDescent="0.25">
      <c r="A16923" s="85">
        <v>45687</v>
      </c>
      <c r="B16923" s="86" t="s">
        <v>520</v>
      </c>
      <c r="C16923" s="2"/>
    </row>
    <row r="16924" spans="1:3" ht="22.5" x14ac:dyDescent="0.25">
      <c r="A16924" s="85">
        <v>45687</v>
      </c>
      <c r="B16924" s="87" t="s">
        <v>439</v>
      </c>
      <c r="C16924" s="2">
        <v>2</v>
      </c>
    </row>
    <row r="16925" spans="1:3" x14ac:dyDescent="0.25">
      <c r="A16925" s="85">
        <v>45687</v>
      </c>
      <c r="B16925" s="87" t="s">
        <v>570</v>
      </c>
      <c r="C16925" s="2">
        <v>1</v>
      </c>
    </row>
    <row r="16926" spans="1:3" ht="22.5" x14ac:dyDescent="0.25">
      <c r="A16926" s="85">
        <v>45687</v>
      </c>
      <c r="B16926" s="86" t="s">
        <v>551</v>
      </c>
      <c r="C16926" s="2">
        <v>2</v>
      </c>
    </row>
    <row r="16927" spans="1:3" ht="22.5" x14ac:dyDescent="0.25">
      <c r="A16927" s="85">
        <v>45687</v>
      </c>
      <c r="B16927" s="87" t="s">
        <v>554</v>
      </c>
      <c r="C16927" s="2">
        <v>1</v>
      </c>
    </row>
    <row r="16928" spans="1:3" ht="22.5" x14ac:dyDescent="0.25">
      <c r="A16928" s="85">
        <v>45687</v>
      </c>
      <c r="B16928" s="86" t="s">
        <v>548</v>
      </c>
      <c r="C16928" s="2">
        <v>2</v>
      </c>
    </row>
    <row r="16929" spans="1:3" ht="22.5" x14ac:dyDescent="0.25">
      <c r="A16929" s="85">
        <v>45687</v>
      </c>
      <c r="B16929" s="87" t="s">
        <v>500</v>
      </c>
      <c r="C16929" s="2">
        <v>2</v>
      </c>
    </row>
    <row r="16930" spans="1:3" ht="22.5" x14ac:dyDescent="0.25">
      <c r="A16930" s="85">
        <v>45687</v>
      </c>
      <c r="B16930" s="86" t="s">
        <v>565</v>
      </c>
      <c r="C16930" s="2">
        <v>1</v>
      </c>
    </row>
    <row r="16931" spans="1:3" x14ac:dyDescent="0.25">
      <c r="A16931" s="85">
        <v>45687</v>
      </c>
      <c r="B16931" s="87" t="s">
        <v>518</v>
      </c>
      <c r="C16931" s="2">
        <v>1</v>
      </c>
    </row>
    <row r="16932" spans="1:3" x14ac:dyDescent="0.25">
      <c r="A16932" s="85">
        <v>45687</v>
      </c>
      <c r="B16932" s="86" t="s">
        <v>506</v>
      </c>
      <c r="C16932" s="2">
        <v>1</v>
      </c>
    </row>
    <row r="16933" spans="1:3" ht="22.5" x14ac:dyDescent="0.25">
      <c r="A16933" s="85">
        <v>45687</v>
      </c>
      <c r="B16933" s="87" t="s">
        <v>557</v>
      </c>
      <c r="C16933" s="2">
        <v>2</v>
      </c>
    </row>
    <row r="16934" spans="1:3" x14ac:dyDescent="0.25">
      <c r="A16934" s="85">
        <v>45687</v>
      </c>
      <c r="B16934" s="86" t="s">
        <v>507</v>
      </c>
      <c r="C16934" s="2">
        <v>2</v>
      </c>
    </row>
    <row r="16935" spans="1:3" x14ac:dyDescent="0.25">
      <c r="A16935" s="85">
        <v>45687</v>
      </c>
      <c r="B16935" s="87" t="s">
        <v>516</v>
      </c>
      <c r="C16935" s="2">
        <v>2</v>
      </c>
    </row>
    <row r="16936" spans="1:3" ht="22.5" x14ac:dyDescent="0.25">
      <c r="A16936" s="85">
        <v>45687</v>
      </c>
      <c r="B16936" s="87" t="s">
        <v>508</v>
      </c>
      <c r="C16936" s="2">
        <v>1</v>
      </c>
    </row>
    <row r="16937" spans="1:3" ht="22.5" x14ac:dyDescent="0.25">
      <c r="A16937" s="85">
        <v>45687</v>
      </c>
      <c r="B16937" s="86" t="s">
        <v>510</v>
      </c>
      <c r="C16937" s="2">
        <v>2</v>
      </c>
    </row>
    <row r="16938" spans="1:3" x14ac:dyDescent="0.25">
      <c r="A16938" s="85">
        <v>45687</v>
      </c>
      <c r="B16938" s="87" t="s">
        <v>547</v>
      </c>
      <c r="C16938" s="2">
        <v>2</v>
      </c>
    </row>
    <row r="16939" spans="1:3" x14ac:dyDescent="0.25">
      <c r="A16939" s="85">
        <v>45687</v>
      </c>
      <c r="B16939" s="87" t="s">
        <v>509</v>
      </c>
      <c r="C16939" s="2">
        <v>1</v>
      </c>
    </row>
    <row r="16940" spans="1:3" x14ac:dyDescent="0.25">
      <c r="A16940" s="85">
        <v>45687</v>
      </c>
      <c r="B16940" s="86" t="s">
        <v>532</v>
      </c>
      <c r="C16940" s="2"/>
    </row>
    <row r="16941" spans="1:3" ht="22.5" x14ac:dyDescent="0.25">
      <c r="A16941" s="85">
        <v>45687</v>
      </c>
      <c r="B16941" s="86" t="s">
        <v>535</v>
      </c>
      <c r="C16941" s="2">
        <v>1</v>
      </c>
    </row>
    <row r="16942" spans="1:3" ht="22.5" x14ac:dyDescent="0.25">
      <c r="A16942" s="85">
        <v>45687</v>
      </c>
      <c r="B16942" s="87" t="s">
        <v>629</v>
      </c>
      <c r="C16942" s="2">
        <v>2</v>
      </c>
    </row>
    <row r="16943" spans="1:3" ht="22.5" x14ac:dyDescent="0.25">
      <c r="A16943" s="85">
        <v>45687</v>
      </c>
      <c r="B16943" s="86" t="s">
        <v>511</v>
      </c>
      <c r="C16943" s="2">
        <v>1</v>
      </c>
    </row>
    <row r="16944" spans="1:3" x14ac:dyDescent="0.25">
      <c r="A16944" s="85">
        <v>45687</v>
      </c>
      <c r="B16944" s="86" t="s">
        <v>525</v>
      </c>
      <c r="C16944" s="2">
        <v>1</v>
      </c>
    </row>
    <row r="16945" spans="1:3" x14ac:dyDescent="0.25">
      <c r="A16945" s="85">
        <v>45687</v>
      </c>
      <c r="B16945" s="86" t="s">
        <v>497</v>
      </c>
      <c r="C16945" s="2">
        <v>2</v>
      </c>
    </row>
    <row r="16946" spans="1:3" x14ac:dyDescent="0.25">
      <c r="A16946" s="85">
        <v>45687</v>
      </c>
      <c r="B16946" s="86" t="s">
        <v>502</v>
      </c>
      <c r="C16946" s="2">
        <v>2</v>
      </c>
    </row>
    <row r="16947" spans="1:3" ht="22.5" x14ac:dyDescent="0.25">
      <c r="A16947" s="85">
        <v>45687</v>
      </c>
      <c r="B16947" s="86" t="s">
        <v>427</v>
      </c>
      <c r="C16947" s="2">
        <v>2</v>
      </c>
    </row>
    <row r="16948" spans="1:3" ht="22.5" x14ac:dyDescent="0.25">
      <c r="A16948" s="85">
        <v>45687</v>
      </c>
      <c r="B16948" s="86" t="s">
        <v>559</v>
      </c>
      <c r="C16948" s="2">
        <v>2</v>
      </c>
    </row>
    <row r="16949" spans="1:3" ht="22.5" x14ac:dyDescent="0.25">
      <c r="A16949" s="85">
        <v>45687</v>
      </c>
      <c r="B16949" s="87" t="s">
        <v>517</v>
      </c>
      <c r="C16949" s="2">
        <v>2</v>
      </c>
    </row>
    <row r="16950" spans="1:3" ht="22.5" x14ac:dyDescent="0.25">
      <c r="A16950" s="85">
        <v>45687</v>
      </c>
      <c r="B16950" s="86" t="s">
        <v>529</v>
      </c>
      <c r="C16950" s="2">
        <v>2</v>
      </c>
    </row>
    <row r="16951" spans="1:3" ht="22.5" x14ac:dyDescent="0.25">
      <c r="A16951" s="85">
        <v>45687</v>
      </c>
      <c r="B16951" s="87" t="s">
        <v>505</v>
      </c>
      <c r="C16951" s="2">
        <v>2</v>
      </c>
    </row>
    <row r="16952" spans="1:3" ht="22.5" x14ac:dyDescent="0.25">
      <c r="A16952" s="85">
        <v>45687</v>
      </c>
      <c r="B16952" s="87" t="s">
        <v>530</v>
      </c>
      <c r="C16952" s="2">
        <v>2</v>
      </c>
    </row>
    <row r="16953" spans="1:3" ht="22.5" x14ac:dyDescent="0.25">
      <c r="A16953" s="85">
        <v>45687</v>
      </c>
      <c r="B16953" s="86" t="s">
        <v>523</v>
      </c>
      <c r="C16953" s="2">
        <v>2</v>
      </c>
    </row>
    <row r="16954" spans="1:3" ht="22.5" x14ac:dyDescent="0.25">
      <c r="A16954" s="85">
        <v>45687</v>
      </c>
      <c r="B16954" s="86" t="s">
        <v>555</v>
      </c>
      <c r="C16954" s="2">
        <v>2</v>
      </c>
    </row>
    <row r="16955" spans="1:3" ht="22.5" x14ac:dyDescent="0.25">
      <c r="A16955" s="85">
        <v>45687</v>
      </c>
      <c r="B16955" s="87" t="s">
        <v>514</v>
      </c>
      <c r="C16955" s="2">
        <v>2</v>
      </c>
    </row>
    <row r="16956" spans="1:3" x14ac:dyDescent="0.25">
      <c r="A16956" s="85">
        <v>45687</v>
      </c>
      <c r="B16956" s="87" t="s">
        <v>527</v>
      </c>
      <c r="C16956" s="2">
        <v>2</v>
      </c>
    </row>
    <row r="16957" spans="1:3" x14ac:dyDescent="0.25">
      <c r="A16957" s="85">
        <v>45687</v>
      </c>
      <c r="B16957" s="86" t="s">
        <v>524</v>
      </c>
      <c r="C16957" s="2">
        <v>2</v>
      </c>
    </row>
    <row r="16958" spans="1:3" ht="22.5" x14ac:dyDescent="0.25">
      <c r="A16958" s="85">
        <v>45687</v>
      </c>
      <c r="B16958" s="87" t="s">
        <v>549</v>
      </c>
      <c r="C16958" s="2">
        <v>2</v>
      </c>
    </row>
    <row r="16959" spans="1:3" ht="22.5" x14ac:dyDescent="0.25">
      <c r="A16959" s="85">
        <v>45687</v>
      </c>
      <c r="B16959" s="87" t="s">
        <v>531</v>
      </c>
      <c r="C16959" s="2">
        <v>2</v>
      </c>
    </row>
    <row r="16960" spans="1:3" ht="22.5" x14ac:dyDescent="0.25">
      <c r="A16960" s="85">
        <v>45687</v>
      </c>
      <c r="B16960" s="86" t="s">
        <v>526</v>
      </c>
      <c r="C16960" s="2">
        <v>2</v>
      </c>
    </row>
    <row r="16961" spans="1:3" ht="22.5" x14ac:dyDescent="0.25">
      <c r="A16961" s="85">
        <v>45687</v>
      </c>
      <c r="B16961" s="87" t="s">
        <v>576</v>
      </c>
      <c r="C16961" s="2">
        <v>2</v>
      </c>
    </row>
    <row r="16962" spans="1:3" x14ac:dyDescent="0.25">
      <c r="A16962" s="85">
        <v>45687</v>
      </c>
      <c r="B16962" s="87" t="s">
        <v>575</v>
      </c>
      <c r="C16962" s="2">
        <v>2</v>
      </c>
    </row>
    <row r="16963" spans="1:3" ht="22.5" x14ac:dyDescent="0.25">
      <c r="A16963" s="85">
        <v>45687</v>
      </c>
      <c r="B16963" s="86" t="s">
        <v>534</v>
      </c>
      <c r="C16963" s="2">
        <v>2</v>
      </c>
    </row>
    <row r="16964" spans="1:3" x14ac:dyDescent="0.25">
      <c r="A16964" s="85">
        <v>45687</v>
      </c>
      <c r="B16964" s="86" t="s">
        <v>546</v>
      </c>
      <c r="C16964" s="2">
        <v>1</v>
      </c>
    </row>
    <row r="16965" spans="1:3" ht="22.5" x14ac:dyDescent="0.25">
      <c r="A16965" s="85">
        <v>45687</v>
      </c>
      <c r="B16965" s="87" t="s">
        <v>537</v>
      </c>
      <c r="C16965" s="2">
        <v>2</v>
      </c>
    </row>
    <row r="16966" spans="1:3" ht="22.5" x14ac:dyDescent="0.25">
      <c r="A16966" s="85">
        <v>45687</v>
      </c>
      <c r="B16966" s="87" t="s">
        <v>545</v>
      </c>
      <c r="C16966" s="2">
        <v>1</v>
      </c>
    </row>
    <row r="16967" spans="1:3" ht="22.5" x14ac:dyDescent="0.25">
      <c r="A16967" s="85">
        <v>45687</v>
      </c>
      <c r="B16967" s="86" t="s">
        <v>577</v>
      </c>
      <c r="C16967" s="2">
        <v>2</v>
      </c>
    </row>
    <row r="16968" spans="1:3" ht="22.5" x14ac:dyDescent="0.25">
      <c r="A16968" s="85">
        <v>45687</v>
      </c>
      <c r="B16968" s="87" t="s">
        <v>539</v>
      </c>
      <c r="C16968" s="2">
        <v>2</v>
      </c>
    </row>
    <row r="16969" spans="1:3" ht="22.5" x14ac:dyDescent="0.25">
      <c r="A16969" s="85">
        <v>45687</v>
      </c>
      <c r="B16969" s="87" t="s">
        <v>540</v>
      </c>
      <c r="C16969" s="2">
        <v>2</v>
      </c>
    </row>
    <row r="16970" spans="1:3" ht="22.5" x14ac:dyDescent="0.25">
      <c r="A16970" s="85">
        <v>45687</v>
      </c>
      <c r="B16970" s="87" t="s">
        <v>543</v>
      </c>
      <c r="C16970" s="2">
        <v>2</v>
      </c>
    </row>
    <row r="16971" spans="1:3" x14ac:dyDescent="0.25">
      <c r="A16971" s="85">
        <v>45687</v>
      </c>
      <c r="B16971" s="86" t="s">
        <v>536</v>
      </c>
      <c r="C16971" s="2">
        <v>2</v>
      </c>
    </row>
    <row r="16972" spans="1:3" x14ac:dyDescent="0.25">
      <c r="A16972" s="85">
        <v>45687</v>
      </c>
      <c r="B16972" s="86" t="s">
        <v>573</v>
      </c>
      <c r="C16972" s="2">
        <v>2</v>
      </c>
    </row>
    <row r="16973" spans="1:3" x14ac:dyDescent="0.25">
      <c r="A16973" s="85">
        <v>45687</v>
      </c>
      <c r="B16973" s="86" t="s">
        <v>562</v>
      </c>
      <c r="C16973" s="2">
        <v>2</v>
      </c>
    </row>
    <row r="16974" spans="1:3" ht="22.5" x14ac:dyDescent="0.25">
      <c r="A16974" s="85">
        <v>45687</v>
      </c>
      <c r="B16974" s="87" t="s">
        <v>558</v>
      </c>
      <c r="C16974" s="2">
        <v>1</v>
      </c>
    </row>
    <row r="16975" spans="1:3" x14ac:dyDescent="0.25">
      <c r="A16975" s="85">
        <v>45687</v>
      </c>
      <c r="B16975" s="86" t="s">
        <v>582</v>
      </c>
      <c r="C16975" s="2">
        <v>2</v>
      </c>
    </row>
    <row r="16976" spans="1:3" ht="22.5" x14ac:dyDescent="0.25">
      <c r="A16976" s="85">
        <v>45687</v>
      </c>
      <c r="B16976" s="87" t="s">
        <v>563</v>
      </c>
      <c r="C16976" s="2">
        <v>2</v>
      </c>
    </row>
    <row r="16977" spans="1:3" ht="22.5" x14ac:dyDescent="0.25">
      <c r="A16977" s="85">
        <v>45687</v>
      </c>
      <c r="B16977" s="87" t="s">
        <v>542</v>
      </c>
      <c r="C16977" s="2">
        <v>2</v>
      </c>
    </row>
    <row r="16978" spans="1:3" ht="22.5" x14ac:dyDescent="0.25">
      <c r="A16978" s="85">
        <v>45687</v>
      </c>
      <c r="B16978" s="86" t="s">
        <v>568</v>
      </c>
      <c r="C16978" s="2">
        <v>2</v>
      </c>
    </row>
    <row r="16979" spans="1:3" x14ac:dyDescent="0.25">
      <c r="A16979" s="85">
        <v>45687</v>
      </c>
      <c r="B16979" s="87" t="s">
        <v>541</v>
      </c>
      <c r="C16979" s="2">
        <v>2</v>
      </c>
    </row>
    <row r="16980" spans="1:3" ht="22.5" x14ac:dyDescent="0.25">
      <c r="A16980" s="85">
        <v>45687</v>
      </c>
      <c r="B16980" s="87" t="s">
        <v>538</v>
      </c>
      <c r="C16980" s="2">
        <v>2</v>
      </c>
    </row>
    <row r="16981" spans="1:3" x14ac:dyDescent="0.25">
      <c r="A16981" s="85">
        <v>45687</v>
      </c>
      <c r="B16981" s="86" t="s">
        <v>564</v>
      </c>
      <c r="C16981" s="2">
        <v>2</v>
      </c>
    </row>
    <row r="16982" spans="1:3" ht="22.5" x14ac:dyDescent="0.25">
      <c r="A16982" s="85">
        <v>45688</v>
      </c>
      <c r="B16982" s="87" t="s">
        <v>499</v>
      </c>
      <c r="C16982" s="2">
        <v>2</v>
      </c>
    </row>
    <row r="16983" spans="1:3" ht="22.5" x14ac:dyDescent="0.25">
      <c r="A16983" s="85">
        <v>45688</v>
      </c>
      <c r="B16983" s="87" t="s">
        <v>492</v>
      </c>
      <c r="C16983" s="2">
        <v>2</v>
      </c>
    </row>
    <row r="16984" spans="1:3" ht="22.5" x14ac:dyDescent="0.25">
      <c r="A16984" s="85">
        <v>45688</v>
      </c>
      <c r="B16984" s="86" t="s">
        <v>515</v>
      </c>
      <c r="C16984" s="2">
        <v>2</v>
      </c>
    </row>
    <row r="16985" spans="1:3" ht="22.5" x14ac:dyDescent="0.25">
      <c r="A16985" s="85">
        <v>45688</v>
      </c>
      <c r="B16985" s="86" t="s">
        <v>493</v>
      </c>
      <c r="C16985" s="2">
        <v>2</v>
      </c>
    </row>
    <row r="16986" spans="1:3" x14ac:dyDescent="0.25">
      <c r="A16986" s="85">
        <v>45688</v>
      </c>
      <c r="B16986" s="87" t="s">
        <v>497</v>
      </c>
      <c r="C16986" s="2">
        <v>2</v>
      </c>
    </row>
    <row r="16987" spans="1:3" x14ac:dyDescent="0.25">
      <c r="A16987" s="85">
        <v>45688</v>
      </c>
      <c r="B16987" s="87" t="s">
        <v>494</v>
      </c>
      <c r="C16987" s="2"/>
    </row>
    <row r="16988" spans="1:3" x14ac:dyDescent="0.25">
      <c r="A16988" s="85">
        <v>45688</v>
      </c>
      <c r="B16988" s="86" t="s">
        <v>553</v>
      </c>
      <c r="C16988" s="2">
        <v>2</v>
      </c>
    </row>
    <row r="16989" spans="1:3" ht="22.5" x14ac:dyDescent="0.25">
      <c r="A16989" s="85">
        <v>45688</v>
      </c>
      <c r="B16989" s="86" t="s">
        <v>439</v>
      </c>
      <c r="C16989" s="2">
        <v>2</v>
      </c>
    </row>
    <row r="16990" spans="1:3" ht="22.5" x14ac:dyDescent="0.25">
      <c r="A16990" s="85">
        <v>45688</v>
      </c>
      <c r="B16990" s="87" t="s">
        <v>572</v>
      </c>
      <c r="C16990" s="2"/>
    </row>
    <row r="16991" spans="1:3" x14ac:dyDescent="0.25">
      <c r="A16991" s="85">
        <v>45688</v>
      </c>
      <c r="B16991" s="87" t="s">
        <v>498</v>
      </c>
      <c r="C16991" s="2">
        <v>2</v>
      </c>
    </row>
    <row r="16992" spans="1:3" ht="22.5" x14ac:dyDescent="0.25">
      <c r="A16992" s="85">
        <v>45688</v>
      </c>
      <c r="B16992" s="86" t="s">
        <v>551</v>
      </c>
      <c r="C16992" s="2">
        <v>2</v>
      </c>
    </row>
    <row r="16993" spans="1:3" ht="22.5" x14ac:dyDescent="0.25">
      <c r="A16993" s="85">
        <v>45688</v>
      </c>
      <c r="B16993" s="86" t="s">
        <v>554</v>
      </c>
      <c r="C16993" s="2">
        <v>1</v>
      </c>
    </row>
    <row r="16994" spans="1:3" ht="22.5" x14ac:dyDescent="0.25">
      <c r="A16994" s="85">
        <v>45688</v>
      </c>
      <c r="B16994" s="87" t="s">
        <v>490</v>
      </c>
      <c r="C16994" s="2">
        <v>2</v>
      </c>
    </row>
    <row r="16995" spans="1:3" ht="22.5" x14ac:dyDescent="0.25">
      <c r="A16995" s="85">
        <v>45688</v>
      </c>
      <c r="B16995" s="87" t="s">
        <v>521</v>
      </c>
      <c r="C16995" s="2">
        <v>1</v>
      </c>
    </row>
    <row r="16996" spans="1:3" ht="22.5" x14ac:dyDescent="0.25">
      <c r="A16996" s="85">
        <v>45688</v>
      </c>
      <c r="B16996" s="86" t="s">
        <v>511</v>
      </c>
      <c r="C16996" s="2">
        <v>1</v>
      </c>
    </row>
    <row r="16997" spans="1:3" ht="22.5" x14ac:dyDescent="0.25">
      <c r="A16997" s="85">
        <v>45688</v>
      </c>
      <c r="B16997" s="87" t="s">
        <v>500</v>
      </c>
      <c r="C16997" s="2">
        <v>2</v>
      </c>
    </row>
    <row r="16998" spans="1:3" x14ac:dyDescent="0.25">
      <c r="A16998" s="85">
        <v>45688</v>
      </c>
      <c r="B16998" s="87" t="s">
        <v>509</v>
      </c>
      <c r="C16998" s="2">
        <v>1</v>
      </c>
    </row>
    <row r="16999" spans="1:3" x14ac:dyDescent="0.25">
      <c r="A16999" s="85">
        <v>45688</v>
      </c>
      <c r="B16999" s="87" t="s">
        <v>507</v>
      </c>
      <c r="C16999" s="2">
        <v>1</v>
      </c>
    </row>
    <row r="17000" spans="1:3" ht="22.5" x14ac:dyDescent="0.25">
      <c r="A17000" s="85">
        <v>45688</v>
      </c>
      <c r="B17000" s="86" t="s">
        <v>565</v>
      </c>
      <c r="C17000" s="2">
        <v>1</v>
      </c>
    </row>
    <row r="17001" spans="1:3" x14ac:dyDescent="0.25">
      <c r="A17001" s="85">
        <v>45688</v>
      </c>
      <c r="B17001" s="86" t="s">
        <v>516</v>
      </c>
      <c r="C17001" s="2">
        <v>2</v>
      </c>
    </row>
    <row r="17002" spans="1:3" x14ac:dyDescent="0.25">
      <c r="A17002" s="85">
        <v>45688</v>
      </c>
      <c r="B17002" s="86" t="s">
        <v>562</v>
      </c>
      <c r="C17002" s="2">
        <v>1</v>
      </c>
    </row>
    <row r="17003" spans="1:3" x14ac:dyDescent="0.25">
      <c r="A17003" s="85">
        <v>45688</v>
      </c>
      <c r="B17003" s="86" t="s">
        <v>420</v>
      </c>
      <c r="C17003" s="2">
        <v>2</v>
      </c>
    </row>
    <row r="17004" spans="1:3" ht="22.5" x14ac:dyDescent="0.25">
      <c r="A17004" s="85">
        <v>45688</v>
      </c>
      <c r="B17004" s="87" t="s">
        <v>510</v>
      </c>
      <c r="C17004" s="2">
        <v>2</v>
      </c>
    </row>
    <row r="17005" spans="1:3" x14ac:dyDescent="0.25">
      <c r="A17005" s="85">
        <v>45688</v>
      </c>
      <c r="B17005" s="87" t="s">
        <v>564</v>
      </c>
      <c r="C17005" s="2">
        <v>1</v>
      </c>
    </row>
    <row r="17006" spans="1:3" ht="22.5" x14ac:dyDescent="0.25">
      <c r="A17006" s="85">
        <v>45688</v>
      </c>
      <c r="B17006" s="87" t="s">
        <v>542</v>
      </c>
      <c r="C17006" s="2">
        <v>1</v>
      </c>
    </row>
    <row r="17007" spans="1:3" x14ac:dyDescent="0.25">
      <c r="A17007" s="85">
        <v>45688</v>
      </c>
      <c r="B17007" s="86" t="s">
        <v>520</v>
      </c>
      <c r="C17007" s="2"/>
    </row>
    <row r="17008" spans="1:3" x14ac:dyDescent="0.25">
      <c r="A17008" s="85">
        <v>45688</v>
      </c>
      <c r="B17008" s="86" t="s">
        <v>524</v>
      </c>
      <c r="C17008" s="2">
        <v>2</v>
      </c>
    </row>
    <row r="17009" spans="1:3" ht="22.5" x14ac:dyDescent="0.25">
      <c r="A17009" s="85">
        <v>45688</v>
      </c>
      <c r="B17009" s="87" t="s">
        <v>535</v>
      </c>
      <c r="C17009" s="2">
        <v>2</v>
      </c>
    </row>
    <row r="17010" spans="1:3" ht="22.5" x14ac:dyDescent="0.25">
      <c r="A17010" s="85">
        <v>45688</v>
      </c>
      <c r="B17010" s="87" t="s">
        <v>558</v>
      </c>
      <c r="C17010" s="2">
        <v>1</v>
      </c>
    </row>
    <row r="17011" spans="1:3" ht="22.5" x14ac:dyDescent="0.25">
      <c r="A17011" s="85">
        <v>45688</v>
      </c>
      <c r="B17011" s="87" t="s">
        <v>538</v>
      </c>
      <c r="C17011" s="2"/>
    </row>
    <row r="17012" spans="1:3" x14ac:dyDescent="0.25">
      <c r="A17012" s="85">
        <v>45688</v>
      </c>
      <c r="B17012" s="87" t="s">
        <v>518</v>
      </c>
      <c r="C17012" s="2">
        <v>2</v>
      </c>
    </row>
    <row r="17013" spans="1:3" ht="22.5" x14ac:dyDescent="0.25">
      <c r="A17013" s="85">
        <v>45688</v>
      </c>
      <c r="B17013" s="87" t="s">
        <v>528</v>
      </c>
      <c r="C17013" s="2">
        <v>2</v>
      </c>
    </row>
    <row r="17014" spans="1:3" ht="22.5" x14ac:dyDescent="0.25">
      <c r="A17014" s="85">
        <v>45688</v>
      </c>
      <c r="B17014" s="87" t="s">
        <v>555</v>
      </c>
      <c r="C17014" s="2">
        <v>2</v>
      </c>
    </row>
    <row r="17015" spans="1:3" ht="22.5" x14ac:dyDescent="0.25">
      <c r="A17015" s="85">
        <v>45688</v>
      </c>
      <c r="B17015" s="86" t="s">
        <v>501</v>
      </c>
      <c r="C17015" s="2">
        <v>2</v>
      </c>
    </row>
    <row r="17016" spans="1:3" ht="22.5" x14ac:dyDescent="0.25">
      <c r="A17016" s="85">
        <v>45688</v>
      </c>
      <c r="B17016" s="87" t="s">
        <v>517</v>
      </c>
      <c r="C17016" s="2">
        <v>2</v>
      </c>
    </row>
    <row r="17017" spans="1:3" x14ac:dyDescent="0.25">
      <c r="A17017" s="85">
        <v>45688</v>
      </c>
      <c r="B17017" s="87" t="s">
        <v>546</v>
      </c>
      <c r="C17017" s="2">
        <v>1</v>
      </c>
    </row>
    <row r="17018" spans="1:3" x14ac:dyDescent="0.25">
      <c r="A17018" s="85">
        <v>45688</v>
      </c>
      <c r="B17018" s="86" t="s">
        <v>525</v>
      </c>
      <c r="C17018" s="2">
        <v>2</v>
      </c>
    </row>
    <row r="17019" spans="1:3" x14ac:dyDescent="0.25">
      <c r="A17019" s="85">
        <v>45688</v>
      </c>
      <c r="B17019" s="87" t="s">
        <v>527</v>
      </c>
      <c r="C17019" s="2">
        <v>2</v>
      </c>
    </row>
    <row r="17020" spans="1:3" ht="22.5" x14ac:dyDescent="0.25">
      <c r="A17020" s="85">
        <v>45688</v>
      </c>
      <c r="B17020" s="86" t="s">
        <v>508</v>
      </c>
      <c r="C17020" s="2">
        <v>2</v>
      </c>
    </row>
    <row r="17021" spans="1:3" ht="22.5" x14ac:dyDescent="0.25">
      <c r="A17021" s="85">
        <v>45688</v>
      </c>
      <c r="B17021" s="86" t="s">
        <v>577</v>
      </c>
      <c r="C17021" s="2">
        <v>2</v>
      </c>
    </row>
    <row r="17022" spans="1:3" ht="22.5" x14ac:dyDescent="0.25">
      <c r="A17022" s="85">
        <v>45688</v>
      </c>
      <c r="B17022" s="86" t="s">
        <v>533</v>
      </c>
      <c r="C17022" s="2">
        <v>2</v>
      </c>
    </row>
    <row r="17023" spans="1:3" ht="22.5" x14ac:dyDescent="0.25">
      <c r="A17023" s="85">
        <v>45688</v>
      </c>
      <c r="B17023" s="86" t="s">
        <v>576</v>
      </c>
      <c r="C17023" s="2">
        <v>2</v>
      </c>
    </row>
    <row r="17024" spans="1:3" x14ac:dyDescent="0.25">
      <c r="A17024" s="85">
        <v>45688</v>
      </c>
      <c r="B17024" s="87" t="s">
        <v>506</v>
      </c>
      <c r="C17024" s="2">
        <v>1</v>
      </c>
    </row>
    <row r="17025" spans="1:3" ht="22.5" x14ac:dyDescent="0.25">
      <c r="A17025" s="85">
        <v>45688</v>
      </c>
      <c r="B17025" s="87" t="s">
        <v>526</v>
      </c>
      <c r="C17025" s="2">
        <v>2</v>
      </c>
    </row>
    <row r="17026" spans="1:3" ht="22.5" x14ac:dyDescent="0.25">
      <c r="A17026" s="85">
        <v>45688</v>
      </c>
      <c r="B17026" s="87" t="s">
        <v>505</v>
      </c>
      <c r="C17026" s="2">
        <v>2</v>
      </c>
    </row>
    <row r="17027" spans="1:3" ht="22.5" x14ac:dyDescent="0.25">
      <c r="A17027" s="85">
        <v>45688</v>
      </c>
      <c r="B17027" s="86" t="s">
        <v>529</v>
      </c>
      <c r="C17027" s="2">
        <v>2</v>
      </c>
    </row>
    <row r="17028" spans="1:3" x14ac:dyDescent="0.25">
      <c r="A17028" s="85">
        <v>45688</v>
      </c>
      <c r="B17028" s="87" t="s">
        <v>502</v>
      </c>
      <c r="C17028" s="2">
        <v>2</v>
      </c>
    </row>
    <row r="17029" spans="1:3" ht="22.5" x14ac:dyDescent="0.25">
      <c r="A17029" s="85">
        <v>45688</v>
      </c>
      <c r="B17029" s="86" t="s">
        <v>549</v>
      </c>
      <c r="C17029" s="2">
        <v>2</v>
      </c>
    </row>
    <row r="17030" spans="1:3" ht="22.5" x14ac:dyDescent="0.25">
      <c r="A17030" s="85">
        <v>45688</v>
      </c>
      <c r="B17030" s="86" t="s">
        <v>629</v>
      </c>
      <c r="C17030" s="2">
        <v>2</v>
      </c>
    </row>
    <row r="17031" spans="1:3" ht="22.5" x14ac:dyDescent="0.25">
      <c r="A17031" s="85">
        <v>45688</v>
      </c>
      <c r="B17031" s="86" t="s">
        <v>534</v>
      </c>
      <c r="C17031" s="2">
        <v>2</v>
      </c>
    </row>
    <row r="17032" spans="1:3" ht="22.5" x14ac:dyDescent="0.25">
      <c r="A17032" s="85">
        <v>45688</v>
      </c>
      <c r="B17032" s="86" t="s">
        <v>537</v>
      </c>
      <c r="C17032" s="2">
        <v>2</v>
      </c>
    </row>
    <row r="17033" spans="1:3" ht="22.5" x14ac:dyDescent="0.25">
      <c r="A17033" s="85">
        <v>45688</v>
      </c>
      <c r="B17033" s="87" t="s">
        <v>530</v>
      </c>
      <c r="C17033" s="2">
        <v>2</v>
      </c>
    </row>
    <row r="17034" spans="1:3" ht="22.5" x14ac:dyDescent="0.25">
      <c r="A17034" s="85">
        <v>45688</v>
      </c>
      <c r="B17034" s="87" t="s">
        <v>539</v>
      </c>
      <c r="C17034" s="2">
        <v>2</v>
      </c>
    </row>
    <row r="17035" spans="1:3" ht="22.5" x14ac:dyDescent="0.25">
      <c r="A17035" s="85">
        <v>45688</v>
      </c>
      <c r="B17035" s="87" t="s">
        <v>559</v>
      </c>
      <c r="C17035" s="2">
        <v>2</v>
      </c>
    </row>
    <row r="17036" spans="1:3" ht="22.5" x14ac:dyDescent="0.25">
      <c r="A17036" s="85">
        <v>45688</v>
      </c>
      <c r="B17036" s="86" t="s">
        <v>540</v>
      </c>
      <c r="C17036" s="2">
        <v>2</v>
      </c>
    </row>
    <row r="17037" spans="1:3" x14ac:dyDescent="0.25">
      <c r="A17037" s="85">
        <v>45688</v>
      </c>
      <c r="B17037" s="86" t="s">
        <v>582</v>
      </c>
      <c r="C17037" s="2">
        <v>2</v>
      </c>
    </row>
    <row r="17038" spans="1:3" ht="22.5" x14ac:dyDescent="0.25">
      <c r="A17038" s="85">
        <v>45688</v>
      </c>
      <c r="B17038" s="86" t="s">
        <v>395</v>
      </c>
      <c r="C17038" s="2"/>
    </row>
    <row r="17039" spans="1:3" ht="22.5" x14ac:dyDescent="0.25">
      <c r="A17039" s="85">
        <v>45688</v>
      </c>
      <c r="B17039" s="86" t="s">
        <v>523</v>
      </c>
      <c r="C17039" s="2">
        <v>2</v>
      </c>
    </row>
    <row r="17040" spans="1:3" x14ac:dyDescent="0.25">
      <c r="A17040" s="85">
        <v>45688</v>
      </c>
      <c r="B17040" s="87" t="s">
        <v>536</v>
      </c>
      <c r="C17040" s="2">
        <v>2</v>
      </c>
    </row>
    <row r="17041" spans="1:3" ht="22.5" x14ac:dyDescent="0.25">
      <c r="A17041" s="85">
        <v>45688</v>
      </c>
      <c r="B17041" s="86" t="s">
        <v>563</v>
      </c>
      <c r="C17041" s="2">
        <v>2</v>
      </c>
    </row>
    <row r="17042" spans="1:3" ht="22.5" x14ac:dyDescent="0.25">
      <c r="A17042" s="85">
        <v>45688</v>
      </c>
      <c r="B17042" s="87" t="s">
        <v>545</v>
      </c>
      <c r="C17042" s="2">
        <v>2</v>
      </c>
    </row>
    <row r="17043" spans="1:3" x14ac:dyDescent="0.25">
      <c r="A17043" s="85">
        <v>45688</v>
      </c>
      <c r="B17043" s="86" t="s">
        <v>575</v>
      </c>
      <c r="C17043" s="2">
        <v>2</v>
      </c>
    </row>
    <row r="17044" spans="1:3" ht="22.5" x14ac:dyDescent="0.25">
      <c r="A17044" s="85">
        <v>45688</v>
      </c>
      <c r="B17044" s="87" t="s">
        <v>531</v>
      </c>
      <c r="C17044" s="2">
        <v>2</v>
      </c>
    </row>
    <row r="17045" spans="1:3" ht="22.5" x14ac:dyDescent="0.25">
      <c r="A17045" s="85">
        <v>45688</v>
      </c>
      <c r="B17045" s="86" t="s">
        <v>560</v>
      </c>
      <c r="C17045" s="2">
        <v>2</v>
      </c>
    </row>
    <row r="17046" spans="1:3" ht="22.5" x14ac:dyDescent="0.25">
      <c r="A17046" s="85">
        <v>45688</v>
      </c>
      <c r="B17046" s="86" t="s">
        <v>543</v>
      </c>
      <c r="C17046" s="2">
        <v>2</v>
      </c>
    </row>
    <row r="17047" spans="1:3" ht="22.5" x14ac:dyDescent="0.25">
      <c r="A17047" s="85">
        <v>45688</v>
      </c>
      <c r="B17047" s="86" t="s">
        <v>568</v>
      </c>
      <c r="C17047" s="2">
        <v>2</v>
      </c>
    </row>
    <row r="17048" spans="1:3" x14ac:dyDescent="0.25">
      <c r="A17048" s="85">
        <v>45689</v>
      </c>
      <c r="B17048" s="87" t="s">
        <v>573</v>
      </c>
      <c r="C17048" s="2"/>
    </row>
    <row r="17049" spans="1:3" ht="22.5" x14ac:dyDescent="0.25">
      <c r="A17049" s="85">
        <v>45689</v>
      </c>
      <c r="B17049" s="87" t="s">
        <v>505</v>
      </c>
      <c r="C17049" s="2"/>
    </row>
    <row r="17050" spans="1:3" x14ac:dyDescent="0.25">
      <c r="A17050" s="85">
        <v>45689</v>
      </c>
      <c r="B17050" s="86" t="s">
        <v>497</v>
      </c>
      <c r="C17050" s="2"/>
    </row>
    <row r="17051" spans="1:3" x14ac:dyDescent="0.25">
      <c r="A17051" s="85">
        <v>45689</v>
      </c>
      <c r="B17051" s="86" t="s">
        <v>580</v>
      </c>
      <c r="C17051" s="2"/>
    </row>
    <row r="17052" spans="1:3" ht="22.5" x14ac:dyDescent="0.25">
      <c r="A17052" s="85">
        <v>45689</v>
      </c>
      <c r="B17052" s="86" t="s">
        <v>629</v>
      </c>
      <c r="C17052" s="2"/>
    </row>
    <row r="17053" spans="1:3" x14ac:dyDescent="0.25">
      <c r="A17053" s="85">
        <v>45689</v>
      </c>
      <c r="B17053" s="87" t="s">
        <v>495</v>
      </c>
      <c r="C17053" s="2"/>
    </row>
    <row r="17054" spans="1:3" ht="22.5" x14ac:dyDescent="0.25">
      <c r="A17054" s="85">
        <v>45689</v>
      </c>
      <c r="B17054" s="87" t="s">
        <v>545</v>
      </c>
      <c r="C17054" s="2"/>
    </row>
    <row r="17055" spans="1:3" x14ac:dyDescent="0.25">
      <c r="A17055" s="85">
        <v>45689</v>
      </c>
      <c r="B17055" s="86" t="s">
        <v>532</v>
      </c>
      <c r="C17055" s="2">
        <v>2</v>
      </c>
    </row>
    <row r="17056" spans="1:3" x14ac:dyDescent="0.25">
      <c r="A17056" s="85">
        <v>45689</v>
      </c>
      <c r="B17056" s="87" t="s">
        <v>507</v>
      </c>
      <c r="C17056" s="2"/>
    </row>
    <row r="17057" spans="1:3" ht="22.5" x14ac:dyDescent="0.25">
      <c r="A17057" s="85">
        <v>45689</v>
      </c>
      <c r="B17057" s="86" t="s">
        <v>501</v>
      </c>
      <c r="C17057" s="2"/>
    </row>
    <row r="17058" spans="1:3" ht="22.5" x14ac:dyDescent="0.25">
      <c r="A17058" s="85">
        <v>45689</v>
      </c>
      <c r="B17058" s="86" t="s">
        <v>526</v>
      </c>
      <c r="C17058" s="2"/>
    </row>
    <row r="17059" spans="1:3" x14ac:dyDescent="0.25">
      <c r="A17059" s="85">
        <v>45689</v>
      </c>
      <c r="B17059" s="86" t="s">
        <v>564</v>
      </c>
      <c r="C17059" s="2">
        <v>2</v>
      </c>
    </row>
    <row r="17060" spans="1:3" ht="22.5" x14ac:dyDescent="0.25">
      <c r="A17060" s="85">
        <v>45689</v>
      </c>
      <c r="B17060" s="86" t="s">
        <v>572</v>
      </c>
      <c r="C17060" s="2">
        <v>1</v>
      </c>
    </row>
    <row r="17061" spans="1:3" ht="22.5" x14ac:dyDescent="0.25">
      <c r="A17061" s="85">
        <v>45689</v>
      </c>
      <c r="B17061" s="87" t="s">
        <v>577</v>
      </c>
      <c r="C17061" s="2">
        <v>1</v>
      </c>
    </row>
    <row r="17062" spans="1:3" ht="22.5" x14ac:dyDescent="0.25">
      <c r="A17062" s="85">
        <v>45689</v>
      </c>
      <c r="B17062" s="87" t="s">
        <v>576</v>
      </c>
      <c r="C17062" s="2">
        <v>1</v>
      </c>
    </row>
    <row r="17063" spans="1:3" ht="22.5" x14ac:dyDescent="0.25">
      <c r="A17063" s="85">
        <v>45689</v>
      </c>
      <c r="B17063" s="87" t="s">
        <v>552</v>
      </c>
      <c r="C17063" s="2">
        <v>2</v>
      </c>
    </row>
    <row r="17064" spans="1:3" ht="22.5" x14ac:dyDescent="0.25">
      <c r="A17064" s="85">
        <v>45689</v>
      </c>
      <c r="B17064" s="86" t="s">
        <v>557</v>
      </c>
      <c r="C17064" s="2">
        <v>2</v>
      </c>
    </row>
    <row r="17065" spans="1:3" ht="22.5" x14ac:dyDescent="0.25">
      <c r="A17065" s="85">
        <v>45689</v>
      </c>
      <c r="B17065" s="87" t="s">
        <v>515</v>
      </c>
      <c r="C17065" s="2">
        <v>2</v>
      </c>
    </row>
    <row r="17066" spans="1:3" ht="22.5" x14ac:dyDescent="0.25">
      <c r="A17066" s="85">
        <v>45689</v>
      </c>
      <c r="B17066" s="87" t="s">
        <v>540</v>
      </c>
      <c r="C17066" s="2">
        <v>1</v>
      </c>
    </row>
    <row r="17067" spans="1:3" ht="22.5" x14ac:dyDescent="0.25">
      <c r="A17067" s="85">
        <v>45689</v>
      </c>
      <c r="B17067" s="86" t="s">
        <v>395</v>
      </c>
      <c r="C17067" s="2"/>
    </row>
    <row r="17068" spans="1:3" ht="22.5" x14ac:dyDescent="0.25">
      <c r="A17068" s="85">
        <v>45689</v>
      </c>
      <c r="B17068" s="86" t="s">
        <v>529</v>
      </c>
      <c r="C17068" s="2">
        <v>2</v>
      </c>
    </row>
    <row r="17069" spans="1:3" x14ac:dyDescent="0.25">
      <c r="A17069" s="85">
        <v>45689</v>
      </c>
      <c r="B17069" s="86" t="s">
        <v>527</v>
      </c>
      <c r="C17069" s="2">
        <v>2</v>
      </c>
    </row>
    <row r="17070" spans="1:3" x14ac:dyDescent="0.25">
      <c r="A17070" s="85">
        <v>45689</v>
      </c>
      <c r="B17070" s="86" t="s">
        <v>546</v>
      </c>
      <c r="C17070" s="2">
        <v>1</v>
      </c>
    </row>
    <row r="17071" spans="1:3" x14ac:dyDescent="0.25">
      <c r="A17071" s="85">
        <v>45689</v>
      </c>
      <c r="B17071" s="87" t="s">
        <v>575</v>
      </c>
      <c r="C17071" s="2"/>
    </row>
    <row r="17072" spans="1:3" ht="22.5" x14ac:dyDescent="0.25">
      <c r="A17072" s="85">
        <v>45689</v>
      </c>
      <c r="B17072" s="87" t="s">
        <v>549</v>
      </c>
      <c r="C17072" s="2">
        <v>1</v>
      </c>
    </row>
    <row r="17073" spans="1:3" x14ac:dyDescent="0.25">
      <c r="A17073" s="85">
        <v>45689</v>
      </c>
      <c r="B17073" s="87" t="s">
        <v>520</v>
      </c>
      <c r="C17073" s="2"/>
    </row>
    <row r="17074" spans="1:3" ht="22.5" x14ac:dyDescent="0.25">
      <c r="A17074" s="85">
        <v>45689</v>
      </c>
      <c r="B17074" s="87" t="s">
        <v>543</v>
      </c>
      <c r="C17074" s="2">
        <v>1</v>
      </c>
    </row>
    <row r="17075" spans="1:3" ht="22.5" x14ac:dyDescent="0.25">
      <c r="A17075" s="85">
        <v>45689</v>
      </c>
      <c r="B17075" s="87" t="s">
        <v>531</v>
      </c>
      <c r="C17075" s="2">
        <v>2</v>
      </c>
    </row>
    <row r="17076" spans="1:3" ht="22.5" x14ac:dyDescent="0.25">
      <c r="A17076" s="85">
        <v>45689</v>
      </c>
      <c r="B17076" s="86" t="s">
        <v>535</v>
      </c>
      <c r="C17076" s="2">
        <v>2</v>
      </c>
    </row>
    <row r="17077" spans="1:3" x14ac:dyDescent="0.25">
      <c r="A17077" s="85">
        <v>45689</v>
      </c>
      <c r="B17077" s="86" t="s">
        <v>536</v>
      </c>
      <c r="C17077" s="2">
        <v>2</v>
      </c>
    </row>
    <row r="17078" spans="1:3" x14ac:dyDescent="0.25">
      <c r="A17078" s="85">
        <v>45689</v>
      </c>
      <c r="B17078" s="86" t="s">
        <v>582</v>
      </c>
      <c r="C17078" s="2">
        <v>2</v>
      </c>
    </row>
    <row r="17079" spans="1:3" ht="22.5" x14ac:dyDescent="0.25">
      <c r="A17079" s="85">
        <v>45689</v>
      </c>
      <c r="B17079" s="87" t="s">
        <v>568</v>
      </c>
      <c r="C17079" s="2">
        <v>2</v>
      </c>
    </row>
    <row r="17080" spans="1:3" ht="22.5" x14ac:dyDescent="0.25">
      <c r="A17080" s="85">
        <v>45689</v>
      </c>
      <c r="B17080" s="87" t="s">
        <v>508</v>
      </c>
      <c r="C17080" s="2">
        <v>2</v>
      </c>
    </row>
    <row r="17081" spans="1:3" ht="22.5" x14ac:dyDescent="0.25">
      <c r="A17081" s="85">
        <v>45689</v>
      </c>
      <c r="B17081" s="86" t="s">
        <v>390</v>
      </c>
      <c r="C17081" s="2">
        <v>2</v>
      </c>
    </row>
    <row r="17082" spans="1:3" x14ac:dyDescent="0.25">
      <c r="A17082" s="85">
        <v>45689</v>
      </c>
      <c r="B17082" s="86" t="s">
        <v>506</v>
      </c>
      <c r="C17082" s="2">
        <v>2</v>
      </c>
    </row>
    <row r="17083" spans="1:3" ht="22.5" x14ac:dyDescent="0.25">
      <c r="A17083" s="85">
        <v>45689</v>
      </c>
      <c r="B17083" s="87" t="s">
        <v>537</v>
      </c>
      <c r="C17083" s="2">
        <v>2</v>
      </c>
    </row>
    <row r="17084" spans="1:3" ht="22.5" x14ac:dyDescent="0.25">
      <c r="A17084" s="85">
        <v>45689</v>
      </c>
      <c r="B17084" s="87" t="s">
        <v>563</v>
      </c>
      <c r="C17084" s="2">
        <v>2</v>
      </c>
    </row>
    <row r="17085" spans="1:3" ht="22.5" x14ac:dyDescent="0.25">
      <c r="A17085" s="85">
        <v>45690</v>
      </c>
      <c r="B17085" s="86" t="s">
        <v>530</v>
      </c>
      <c r="C17085" s="2"/>
    </row>
    <row r="17086" spans="1:3" x14ac:dyDescent="0.25">
      <c r="A17086" s="85">
        <v>45690</v>
      </c>
      <c r="B17086" s="87" t="s">
        <v>495</v>
      </c>
      <c r="C17086" s="2"/>
    </row>
    <row r="17087" spans="1:3" ht="22.5" x14ac:dyDescent="0.25">
      <c r="A17087" s="85">
        <v>45690</v>
      </c>
      <c r="B17087" s="87" t="s">
        <v>549</v>
      </c>
      <c r="C17087" s="2"/>
    </row>
    <row r="17088" spans="1:3" ht="22.5" x14ac:dyDescent="0.25">
      <c r="A17088" s="85">
        <v>45690</v>
      </c>
      <c r="B17088" s="86" t="s">
        <v>503</v>
      </c>
      <c r="C17088" s="2">
        <v>2</v>
      </c>
    </row>
    <row r="17089" spans="1:3" x14ac:dyDescent="0.25">
      <c r="A17089" s="85">
        <v>45690</v>
      </c>
      <c r="B17089" s="86" t="s">
        <v>507</v>
      </c>
      <c r="C17089" s="2"/>
    </row>
    <row r="17090" spans="1:3" ht="22.5" x14ac:dyDescent="0.25">
      <c r="A17090" s="85">
        <v>45690</v>
      </c>
      <c r="B17090" s="86" t="s">
        <v>548</v>
      </c>
      <c r="C17090" s="2"/>
    </row>
    <row r="17091" spans="1:3" ht="22.5" x14ac:dyDescent="0.25">
      <c r="A17091" s="85">
        <v>45690</v>
      </c>
      <c r="B17091" s="87" t="s">
        <v>523</v>
      </c>
      <c r="C17091" s="2">
        <v>2</v>
      </c>
    </row>
    <row r="17092" spans="1:3" ht="22.5" x14ac:dyDescent="0.25">
      <c r="A17092" s="85">
        <v>45690</v>
      </c>
      <c r="B17092" s="87" t="s">
        <v>576</v>
      </c>
      <c r="C17092" s="2"/>
    </row>
    <row r="17093" spans="1:3" ht="22.5" x14ac:dyDescent="0.25">
      <c r="A17093" s="85">
        <v>45690</v>
      </c>
      <c r="B17093" s="87" t="s">
        <v>555</v>
      </c>
      <c r="C17093" s="2"/>
    </row>
    <row r="17094" spans="1:3" ht="22.5" x14ac:dyDescent="0.25">
      <c r="A17094" s="85">
        <v>45690</v>
      </c>
      <c r="B17094" s="86" t="s">
        <v>572</v>
      </c>
      <c r="C17094" s="2">
        <v>1</v>
      </c>
    </row>
    <row r="17095" spans="1:3" ht="22.5" x14ac:dyDescent="0.25">
      <c r="A17095" s="85">
        <v>45690</v>
      </c>
      <c r="B17095" s="86" t="s">
        <v>395</v>
      </c>
      <c r="C17095" s="2"/>
    </row>
    <row r="17096" spans="1:3" ht="22.5" x14ac:dyDescent="0.25">
      <c r="A17096" s="85">
        <v>45690</v>
      </c>
      <c r="B17096" s="87" t="s">
        <v>577</v>
      </c>
      <c r="C17096" s="2">
        <v>1</v>
      </c>
    </row>
    <row r="17097" spans="1:3" x14ac:dyDescent="0.25">
      <c r="A17097" s="85">
        <v>45690</v>
      </c>
      <c r="B17097" s="86" t="s">
        <v>564</v>
      </c>
      <c r="C17097" s="2">
        <v>2</v>
      </c>
    </row>
    <row r="17098" spans="1:3" ht="22.5" x14ac:dyDescent="0.25">
      <c r="A17098" s="85">
        <v>45690</v>
      </c>
      <c r="B17098" s="86" t="s">
        <v>557</v>
      </c>
      <c r="C17098" s="2">
        <v>2</v>
      </c>
    </row>
    <row r="17099" spans="1:3" ht="22.5" x14ac:dyDescent="0.25">
      <c r="A17099" s="85">
        <v>45690</v>
      </c>
      <c r="B17099" s="87" t="s">
        <v>629</v>
      </c>
      <c r="C17099" s="2">
        <v>2</v>
      </c>
    </row>
    <row r="17100" spans="1:3" ht="22.5" x14ac:dyDescent="0.25">
      <c r="A17100" s="85">
        <v>45690</v>
      </c>
      <c r="B17100" s="87" t="s">
        <v>552</v>
      </c>
      <c r="C17100" s="2">
        <v>2</v>
      </c>
    </row>
    <row r="17101" spans="1:3" ht="22.5" x14ac:dyDescent="0.25">
      <c r="A17101" s="85">
        <v>45690</v>
      </c>
      <c r="B17101" s="87" t="s">
        <v>515</v>
      </c>
      <c r="C17101" s="2">
        <v>2</v>
      </c>
    </row>
    <row r="17102" spans="1:3" x14ac:dyDescent="0.25">
      <c r="A17102" s="85">
        <v>45690</v>
      </c>
      <c r="B17102" s="87" t="s">
        <v>582</v>
      </c>
      <c r="C17102" s="2">
        <v>2</v>
      </c>
    </row>
    <row r="17103" spans="1:3" ht="22.5" x14ac:dyDescent="0.25">
      <c r="A17103" s="85">
        <v>45690</v>
      </c>
      <c r="B17103" s="86" t="s">
        <v>529</v>
      </c>
      <c r="C17103" s="2">
        <v>2</v>
      </c>
    </row>
    <row r="17104" spans="1:3" x14ac:dyDescent="0.25">
      <c r="A17104" s="85">
        <v>45690</v>
      </c>
      <c r="B17104" s="86" t="s">
        <v>527</v>
      </c>
      <c r="C17104" s="2">
        <v>2</v>
      </c>
    </row>
    <row r="17105" spans="1:3" ht="22.5" x14ac:dyDescent="0.25">
      <c r="A17105" s="85">
        <v>45690</v>
      </c>
      <c r="B17105" s="87" t="s">
        <v>568</v>
      </c>
      <c r="C17105" s="2"/>
    </row>
    <row r="17106" spans="1:3" ht="22.5" x14ac:dyDescent="0.25">
      <c r="A17106" s="85">
        <v>45690</v>
      </c>
      <c r="B17106" s="87" t="s">
        <v>535</v>
      </c>
      <c r="C17106" s="2">
        <v>2</v>
      </c>
    </row>
    <row r="17107" spans="1:3" ht="22.5" x14ac:dyDescent="0.25">
      <c r="A17107" s="85">
        <v>45690</v>
      </c>
      <c r="B17107" s="86" t="s">
        <v>531</v>
      </c>
      <c r="C17107" s="2">
        <v>2</v>
      </c>
    </row>
    <row r="17108" spans="1:3" x14ac:dyDescent="0.25">
      <c r="A17108" s="85">
        <v>45690</v>
      </c>
      <c r="B17108" s="86" t="s">
        <v>532</v>
      </c>
      <c r="C17108" s="2">
        <v>2</v>
      </c>
    </row>
    <row r="17109" spans="1:3" x14ac:dyDescent="0.25">
      <c r="A17109" s="85">
        <v>45690</v>
      </c>
      <c r="B17109" s="87" t="s">
        <v>506</v>
      </c>
      <c r="C17109" s="2">
        <v>2</v>
      </c>
    </row>
    <row r="17110" spans="1:3" ht="22.5" x14ac:dyDescent="0.25">
      <c r="A17110" s="85">
        <v>45690</v>
      </c>
      <c r="B17110" s="86" t="s">
        <v>563</v>
      </c>
      <c r="C17110" s="2">
        <v>2</v>
      </c>
    </row>
    <row r="17111" spans="1:3" ht="22.5" x14ac:dyDescent="0.25">
      <c r="A17111" s="85">
        <v>45690</v>
      </c>
      <c r="B17111" s="87" t="s">
        <v>508</v>
      </c>
      <c r="C17111" s="2">
        <v>2</v>
      </c>
    </row>
    <row r="17112" spans="1:3" x14ac:dyDescent="0.25">
      <c r="A17112" s="85">
        <v>45690</v>
      </c>
      <c r="B17112" s="86" t="s">
        <v>541</v>
      </c>
      <c r="C17112" s="2">
        <v>2</v>
      </c>
    </row>
    <row r="17113" spans="1:3" ht="22.5" x14ac:dyDescent="0.25">
      <c r="A17113" s="85">
        <v>45690</v>
      </c>
      <c r="B17113" s="87" t="s">
        <v>390</v>
      </c>
      <c r="C17113" s="2">
        <v>2</v>
      </c>
    </row>
    <row r="17114" spans="1:3" ht="22.5" x14ac:dyDescent="0.25">
      <c r="A17114" s="85">
        <v>45691</v>
      </c>
      <c r="B17114" s="86" t="s">
        <v>493</v>
      </c>
      <c r="C17114" s="2">
        <v>2</v>
      </c>
    </row>
    <row r="17115" spans="1:3" ht="22.5" x14ac:dyDescent="0.25">
      <c r="A17115" s="85">
        <v>45691</v>
      </c>
      <c r="B17115" s="87" t="s">
        <v>581</v>
      </c>
      <c r="C17115" s="2"/>
    </row>
    <row r="17116" spans="1:3" x14ac:dyDescent="0.25">
      <c r="A17116" s="85">
        <v>45691</v>
      </c>
      <c r="B17116" s="86" t="s">
        <v>497</v>
      </c>
      <c r="C17116" s="2">
        <v>2</v>
      </c>
    </row>
    <row r="17117" spans="1:3" ht="22.5" x14ac:dyDescent="0.25">
      <c r="A17117" s="85">
        <v>45691</v>
      </c>
      <c r="B17117" s="86" t="s">
        <v>491</v>
      </c>
      <c r="C17117" s="2"/>
    </row>
    <row r="17118" spans="1:3" ht="22.5" x14ac:dyDescent="0.25">
      <c r="A17118" s="85">
        <v>45691</v>
      </c>
      <c r="B17118" s="87" t="s">
        <v>492</v>
      </c>
      <c r="C17118" s="2">
        <v>2</v>
      </c>
    </row>
    <row r="17119" spans="1:3" x14ac:dyDescent="0.25">
      <c r="A17119" s="85">
        <v>45691</v>
      </c>
      <c r="B17119" s="86" t="s">
        <v>494</v>
      </c>
      <c r="C17119" s="2"/>
    </row>
    <row r="17120" spans="1:3" ht="22.5" x14ac:dyDescent="0.25">
      <c r="A17120" s="85">
        <v>45691</v>
      </c>
      <c r="B17120" s="86" t="s">
        <v>499</v>
      </c>
      <c r="C17120" s="2">
        <v>2</v>
      </c>
    </row>
    <row r="17121" spans="1:3" ht="22.5" x14ac:dyDescent="0.25">
      <c r="A17121" s="85">
        <v>45691</v>
      </c>
      <c r="B17121" s="87" t="s">
        <v>565</v>
      </c>
      <c r="C17121" s="2">
        <v>1</v>
      </c>
    </row>
    <row r="17122" spans="1:3" ht="22.5" x14ac:dyDescent="0.25">
      <c r="A17122" s="85">
        <v>45691</v>
      </c>
      <c r="B17122" s="87" t="s">
        <v>569</v>
      </c>
      <c r="C17122" s="2">
        <v>2</v>
      </c>
    </row>
    <row r="17123" spans="1:3" ht="22.5" x14ac:dyDescent="0.25">
      <c r="A17123" s="85">
        <v>45691</v>
      </c>
      <c r="B17123" s="87" t="s">
        <v>439</v>
      </c>
      <c r="C17123" s="2">
        <v>2</v>
      </c>
    </row>
    <row r="17124" spans="1:3" x14ac:dyDescent="0.25">
      <c r="A17124" s="85">
        <v>45691</v>
      </c>
      <c r="B17124" s="87" t="s">
        <v>519</v>
      </c>
      <c r="C17124" s="2"/>
    </row>
    <row r="17125" spans="1:3" x14ac:dyDescent="0.25">
      <c r="A17125" s="85">
        <v>45691</v>
      </c>
      <c r="B17125" s="87" t="s">
        <v>495</v>
      </c>
      <c r="C17125" s="2"/>
    </row>
    <row r="17126" spans="1:3" x14ac:dyDescent="0.25">
      <c r="A17126" s="85">
        <v>45691</v>
      </c>
      <c r="B17126" s="86" t="s">
        <v>520</v>
      </c>
      <c r="C17126" s="2"/>
    </row>
    <row r="17127" spans="1:3" ht="22.5" x14ac:dyDescent="0.25">
      <c r="A17127" s="85">
        <v>45691</v>
      </c>
      <c r="B17127" s="87" t="s">
        <v>552</v>
      </c>
      <c r="C17127" s="2">
        <v>2</v>
      </c>
    </row>
    <row r="17128" spans="1:3" x14ac:dyDescent="0.25">
      <c r="A17128" s="85">
        <v>45691</v>
      </c>
      <c r="B17128" s="86" t="s">
        <v>580</v>
      </c>
      <c r="C17128" s="2">
        <v>2</v>
      </c>
    </row>
    <row r="17129" spans="1:3" ht="22.5" x14ac:dyDescent="0.25">
      <c r="A17129" s="85">
        <v>45691</v>
      </c>
      <c r="B17129" s="87" t="s">
        <v>551</v>
      </c>
      <c r="C17129" s="2">
        <v>2</v>
      </c>
    </row>
    <row r="17130" spans="1:3" ht="22.5" x14ac:dyDescent="0.25">
      <c r="A17130" s="85">
        <v>45691</v>
      </c>
      <c r="B17130" s="86" t="s">
        <v>395</v>
      </c>
      <c r="C17130" s="2"/>
    </row>
    <row r="17131" spans="1:3" x14ac:dyDescent="0.25">
      <c r="A17131" s="85">
        <v>45691</v>
      </c>
      <c r="B17131" s="86" t="s">
        <v>553</v>
      </c>
      <c r="C17131" s="2">
        <v>2</v>
      </c>
    </row>
    <row r="17132" spans="1:3" x14ac:dyDescent="0.25">
      <c r="A17132" s="85">
        <v>45691</v>
      </c>
      <c r="B17132" s="87" t="s">
        <v>509</v>
      </c>
      <c r="C17132" s="2">
        <v>1</v>
      </c>
    </row>
    <row r="17133" spans="1:3" x14ac:dyDescent="0.25">
      <c r="A17133" s="85">
        <v>45691</v>
      </c>
      <c r="B17133" s="86" t="s">
        <v>513</v>
      </c>
      <c r="C17133" s="2">
        <v>1</v>
      </c>
    </row>
    <row r="17134" spans="1:3" ht="22.5" x14ac:dyDescent="0.25">
      <c r="A17134" s="85">
        <v>45691</v>
      </c>
      <c r="B17134" s="86" t="s">
        <v>530</v>
      </c>
      <c r="C17134" s="2">
        <v>1</v>
      </c>
    </row>
    <row r="17135" spans="1:3" ht="22.5" x14ac:dyDescent="0.25">
      <c r="A17135" s="85">
        <v>45691</v>
      </c>
      <c r="B17135" s="86" t="s">
        <v>572</v>
      </c>
      <c r="C17135" s="2">
        <v>1</v>
      </c>
    </row>
    <row r="17136" spans="1:3" ht="22.5" x14ac:dyDescent="0.25">
      <c r="A17136" s="85">
        <v>45691</v>
      </c>
      <c r="B17136" s="86" t="s">
        <v>563</v>
      </c>
      <c r="C17136" s="2">
        <v>1</v>
      </c>
    </row>
    <row r="17137" spans="1:3" x14ac:dyDescent="0.25">
      <c r="A17137" s="85">
        <v>45691</v>
      </c>
      <c r="B17137" s="87" t="s">
        <v>506</v>
      </c>
      <c r="C17137" s="2"/>
    </row>
    <row r="17138" spans="1:3" x14ac:dyDescent="0.25">
      <c r="A17138" s="85">
        <v>45691</v>
      </c>
      <c r="B17138" s="87" t="s">
        <v>507</v>
      </c>
      <c r="C17138" s="2">
        <v>2</v>
      </c>
    </row>
    <row r="17139" spans="1:3" ht="22.5" x14ac:dyDescent="0.25">
      <c r="A17139" s="85">
        <v>45691</v>
      </c>
      <c r="B17139" s="87" t="s">
        <v>503</v>
      </c>
      <c r="C17139" s="2">
        <v>2</v>
      </c>
    </row>
    <row r="17140" spans="1:3" ht="22.5" x14ac:dyDescent="0.25">
      <c r="A17140" s="85">
        <v>45691</v>
      </c>
      <c r="B17140" s="86" t="s">
        <v>500</v>
      </c>
      <c r="C17140" s="2">
        <v>2</v>
      </c>
    </row>
    <row r="17141" spans="1:3" x14ac:dyDescent="0.25">
      <c r="A17141" s="85">
        <v>45691</v>
      </c>
      <c r="B17141" s="87" t="s">
        <v>516</v>
      </c>
      <c r="C17141" s="2">
        <v>2</v>
      </c>
    </row>
    <row r="17142" spans="1:3" ht="22.5" x14ac:dyDescent="0.25">
      <c r="A17142" s="85">
        <v>45691</v>
      </c>
      <c r="B17142" s="87" t="s">
        <v>535</v>
      </c>
      <c r="C17142" s="2">
        <v>1</v>
      </c>
    </row>
    <row r="17143" spans="1:3" x14ac:dyDescent="0.25">
      <c r="A17143" s="85">
        <v>45691</v>
      </c>
      <c r="B17143" s="86" t="s">
        <v>564</v>
      </c>
      <c r="C17143" s="2">
        <v>1</v>
      </c>
    </row>
    <row r="17144" spans="1:3" ht="22.5" x14ac:dyDescent="0.25">
      <c r="A17144" s="85">
        <v>45691</v>
      </c>
      <c r="B17144" s="87" t="s">
        <v>508</v>
      </c>
      <c r="C17144" s="2">
        <v>1</v>
      </c>
    </row>
    <row r="17145" spans="1:3" ht="22.5" x14ac:dyDescent="0.25">
      <c r="A17145" s="85">
        <v>45691</v>
      </c>
      <c r="B17145" s="86" t="s">
        <v>510</v>
      </c>
      <c r="C17145" s="2">
        <v>2</v>
      </c>
    </row>
    <row r="17146" spans="1:3" ht="22.5" x14ac:dyDescent="0.25">
      <c r="A17146" s="85">
        <v>45691</v>
      </c>
      <c r="B17146" s="87" t="s">
        <v>559</v>
      </c>
      <c r="C17146" s="2">
        <v>2</v>
      </c>
    </row>
    <row r="17147" spans="1:3" ht="22.5" x14ac:dyDescent="0.25">
      <c r="A17147" s="85">
        <v>45691</v>
      </c>
      <c r="B17147" s="87" t="s">
        <v>505</v>
      </c>
      <c r="C17147" s="2">
        <v>2</v>
      </c>
    </row>
    <row r="17148" spans="1:3" ht="22.5" x14ac:dyDescent="0.25">
      <c r="A17148" s="85">
        <v>45691</v>
      </c>
      <c r="B17148" s="86" t="s">
        <v>427</v>
      </c>
      <c r="C17148" s="2">
        <v>2</v>
      </c>
    </row>
    <row r="17149" spans="1:3" ht="22.5" x14ac:dyDescent="0.25">
      <c r="A17149" s="85">
        <v>45691</v>
      </c>
      <c r="B17149" s="86" t="s">
        <v>560</v>
      </c>
      <c r="C17149" s="2">
        <v>2</v>
      </c>
    </row>
    <row r="17150" spans="1:3" x14ac:dyDescent="0.25">
      <c r="A17150" s="85">
        <v>45691</v>
      </c>
      <c r="B17150" s="87" t="s">
        <v>582</v>
      </c>
      <c r="C17150" s="2"/>
    </row>
    <row r="17151" spans="1:3" ht="22.5" x14ac:dyDescent="0.25">
      <c r="A17151" s="85">
        <v>45691</v>
      </c>
      <c r="B17151" s="86" t="s">
        <v>523</v>
      </c>
      <c r="C17151" s="2">
        <v>2</v>
      </c>
    </row>
    <row r="17152" spans="1:3" x14ac:dyDescent="0.25">
      <c r="A17152" s="85">
        <v>45691</v>
      </c>
      <c r="B17152" s="87" t="s">
        <v>524</v>
      </c>
      <c r="C17152" s="2">
        <v>2</v>
      </c>
    </row>
    <row r="17153" spans="1:3" ht="22.5" x14ac:dyDescent="0.25">
      <c r="A17153" s="85">
        <v>45691</v>
      </c>
      <c r="B17153" s="87" t="s">
        <v>526</v>
      </c>
      <c r="C17153" s="2">
        <v>2</v>
      </c>
    </row>
    <row r="17154" spans="1:3" ht="22.5" x14ac:dyDescent="0.25">
      <c r="A17154" s="85">
        <v>45691</v>
      </c>
      <c r="B17154" s="86" t="s">
        <v>538</v>
      </c>
      <c r="C17154" s="2">
        <v>2</v>
      </c>
    </row>
    <row r="17155" spans="1:3" ht="22.5" x14ac:dyDescent="0.25">
      <c r="A17155" s="85">
        <v>45691</v>
      </c>
      <c r="B17155" s="86" t="s">
        <v>521</v>
      </c>
      <c r="C17155" s="2">
        <v>2</v>
      </c>
    </row>
    <row r="17156" spans="1:3" ht="22.5" x14ac:dyDescent="0.25">
      <c r="A17156" s="85">
        <v>45691</v>
      </c>
      <c r="B17156" s="87" t="s">
        <v>544</v>
      </c>
      <c r="C17156" s="2">
        <v>2</v>
      </c>
    </row>
    <row r="17157" spans="1:3" ht="22.5" x14ac:dyDescent="0.25">
      <c r="A17157" s="85">
        <v>45691</v>
      </c>
      <c r="B17157" s="86" t="s">
        <v>517</v>
      </c>
      <c r="C17157" s="2">
        <v>2</v>
      </c>
    </row>
    <row r="17158" spans="1:3" ht="22.5" x14ac:dyDescent="0.25">
      <c r="A17158" s="85">
        <v>45691</v>
      </c>
      <c r="B17158" s="87" t="s">
        <v>522</v>
      </c>
      <c r="C17158" s="2">
        <v>2</v>
      </c>
    </row>
    <row r="17159" spans="1:3" ht="22.5" x14ac:dyDescent="0.25">
      <c r="A17159" s="85">
        <v>45691</v>
      </c>
      <c r="B17159" s="86" t="s">
        <v>531</v>
      </c>
      <c r="C17159" s="2">
        <v>2</v>
      </c>
    </row>
    <row r="17160" spans="1:3" ht="22.5" x14ac:dyDescent="0.25">
      <c r="A17160" s="85">
        <v>45691</v>
      </c>
      <c r="B17160" s="87" t="s">
        <v>539</v>
      </c>
      <c r="C17160" s="2">
        <v>1</v>
      </c>
    </row>
    <row r="17161" spans="1:3" ht="22.5" x14ac:dyDescent="0.25">
      <c r="A17161" s="85">
        <v>45691</v>
      </c>
      <c r="B17161" s="86" t="s">
        <v>555</v>
      </c>
      <c r="C17161" s="2">
        <v>2</v>
      </c>
    </row>
    <row r="17162" spans="1:3" x14ac:dyDescent="0.25">
      <c r="A17162" s="85">
        <v>45691</v>
      </c>
      <c r="B17162" s="86" t="s">
        <v>502</v>
      </c>
      <c r="C17162" s="2">
        <v>2</v>
      </c>
    </row>
    <row r="17163" spans="1:3" ht="22.5" x14ac:dyDescent="0.25">
      <c r="A17163" s="85">
        <v>45691</v>
      </c>
      <c r="B17163" s="86" t="s">
        <v>529</v>
      </c>
      <c r="C17163" s="2">
        <v>2</v>
      </c>
    </row>
    <row r="17164" spans="1:3" x14ac:dyDescent="0.25">
      <c r="A17164" s="85">
        <v>45691</v>
      </c>
      <c r="B17164" s="86" t="s">
        <v>527</v>
      </c>
      <c r="C17164" s="2">
        <v>2</v>
      </c>
    </row>
    <row r="17165" spans="1:3" x14ac:dyDescent="0.25">
      <c r="A17165" s="85">
        <v>45691</v>
      </c>
      <c r="B17165" s="87" t="s">
        <v>546</v>
      </c>
      <c r="C17165" s="2">
        <v>1</v>
      </c>
    </row>
    <row r="17166" spans="1:3" x14ac:dyDescent="0.25">
      <c r="A17166" s="85">
        <v>45691</v>
      </c>
      <c r="B17166" s="86" t="s">
        <v>573</v>
      </c>
      <c r="C17166" s="2">
        <v>2</v>
      </c>
    </row>
    <row r="17167" spans="1:3" x14ac:dyDescent="0.25">
      <c r="A17167" s="85">
        <v>45691</v>
      </c>
      <c r="B17167" s="86" t="s">
        <v>532</v>
      </c>
      <c r="C17167" s="2">
        <v>2</v>
      </c>
    </row>
    <row r="17168" spans="1:3" ht="22.5" x14ac:dyDescent="0.25">
      <c r="A17168" s="85">
        <v>45691</v>
      </c>
      <c r="B17168" s="86" t="s">
        <v>576</v>
      </c>
      <c r="C17168" s="2">
        <v>2</v>
      </c>
    </row>
    <row r="17169" spans="1:3" ht="22.5" x14ac:dyDescent="0.25">
      <c r="A17169" s="85">
        <v>45691</v>
      </c>
      <c r="B17169" s="87" t="s">
        <v>545</v>
      </c>
      <c r="C17169" s="2">
        <v>2</v>
      </c>
    </row>
    <row r="17170" spans="1:3" x14ac:dyDescent="0.25">
      <c r="A17170" s="85">
        <v>45691</v>
      </c>
      <c r="B17170" s="87" t="s">
        <v>562</v>
      </c>
      <c r="C17170" s="2">
        <v>2</v>
      </c>
    </row>
    <row r="17171" spans="1:3" x14ac:dyDescent="0.25">
      <c r="A17171" s="85">
        <v>45691</v>
      </c>
      <c r="B17171" s="87" t="s">
        <v>536</v>
      </c>
      <c r="C17171" s="2">
        <v>2</v>
      </c>
    </row>
    <row r="17172" spans="1:3" ht="22.5" x14ac:dyDescent="0.25">
      <c r="A17172" s="85">
        <v>45691</v>
      </c>
      <c r="B17172" s="87" t="s">
        <v>571</v>
      </c>
      <c r="C17172" s="2">
        <v>2</v>
      </c>
    </row>
    <row r="17173" spans="1:3" ht="22.5" x14ac:dyDescent="0.25">
      <c r="A17173" s="85">
        <v>45691</v>
      </c>
      <c r="B17173" s="87" t="s">
        <v>629</v>
      </c>
      <c r="C17173" s="2">
        <v>2</v>
      </c>
    </row>
    <row r="17174" spans="1:3" x14ac:dyDescent="0.25">
      <c r="A17174" s="85">
        <v>45691</v>
      </c>
      <c r="B17174" s="87" t="s">
        <v>541</v>
      </c>
      <c r="C17174" s="2">
        <v>2</v>
      </c>
    </row>
    <row r="17175" spans="1:3" ht="22.5" x14ac:dyDescent="0.25">
      <c r="A17175" s="85">
        <v>45691</v>
      </c>
      <c r="B17175" s="86" t="s">
        <v>543</v>
      </c>
      <c r="C17175" s="2">
        <v>2</v>
      </c>
    </row>
    <row r="17176" spans="1:3" ht="22.5" x14ac:dyDescent="0.25">
      <c r="A17176" s="85">
        <v>45691</v>
      </c>
      <c r="B17176" s="87" t="s">
        <v>542</v>
      </c>
      <c r="C17176" s="2">
        <v>2</v>
      </c>
    </row>
    <row r="17177" spans="1:3" ht="22.5" x14ac:dyDescent="0.25">
      <c r="A17177" s="85">
        <v>45691</v>
      </c>
      <c r="B17177" s="86" t="s">
        <v>537</v>
      </c>
      <c r="C17177" s="2">
        <v>2</v>
      </c>
    </row>
    <row r="17178" spans="1:3" x14ac:dyDescent="0.25">
      <c r="A17178" s="85">
        <v>45692</v>
      </c>
      <c r="B17178" s="86" t="s">
        <v>580</v>
      </c>
      <c r="C17178" s="2">
        <v>2</v>
      </c>
    </row>
    <row r="17179" spans="1:3" ht="22.5" x14ac:dyDescent="0.25">
      <c r="A17179" s="85">
        <v>45692</v>
      </c>
      <c r="B17179" s="87" t="s">
        <v>501</v>
      </c>
      <c r="C17179" s="2"/>
    </row>
    <row r="17180" spans="1:3" ht="22.5" x14ac:dyDescent="0.25">
      <c r="A17180" s="85">
        <v>45692</v>
      </c>
      <c r="B17180" s="87" t="s">
        <v>581</v>
      </c>
      <c r="C17180" s="2"/>
    </row>
    <row r="17181" spans="1:3" ht="22.5" x14ac:dyDescent="0.25">
      <c r="A17181" s="85">
        <v>45692</v>
      </c>
      <c r="B17181" s="86" t="s">
        <v>499</v>
      </c>
      <c r="C17181" s="2">
        <v>2</v>
      </c>
    </row>
    <row r="17182" spans="1:3" ht="22.5" x14ac:dyDescent="0.25">
      <c r="A17182" s="85">
        <v>45692</v>
      </c>
      <c r="B17182" s="87" t="s">
        <v>492</v>
      </c>
      <c r="C17182" s="2">
        <v>2</v>
      </c>
    </row>
    <row r="17183" spans="1:3" ht="22.5" x14ac:dyDescent="0.25">
      <c r="A17183" s="85">
        <v>45692</v>
      </c>
      <c r="B17183" s="87" t="s">
        <v>491</v>
      </c>
      <c r="C17183" s="2"/>
    </row>
    <row r="17184" spans="1:3" ht="22.5" x14ac:dyDescent="0.25">
      <c r="A17184" s="85">
        <v>45692</v>
      </c>
      <c r="B17184" s="87" t="s">
        <v>496</v>
      </c>
      <c r="C17184" s="2">
        <v>2</v>
      </c>
    </row>
    <row r="17185" spans="1:3" x14ac:dyDescent="0.25">
      <c r="A17185" s="85">
        <v>45692</v>
      </c>
      <c r="B17185" s="86" t="s">
        <v>494</v>
      </c>
      <c r="C17185" s="2"/>
    </row>
    <row r="17186" spans="1:3" ht="22.5" x14ac:dyDescent="0.25">
      <c r="A17186" s="85">
        <v>45692</v>
      </c>
      <c r="B17186" s="87" t="s">
        <v>493</v>
      </c>
      <c r="C17186" s="2">
        <v>2</v>
      </c>
    </row>
    <row r="17187" spans="1:3" ht="22.5" x14ac:dyDescent="0.25">
      <c r="A17187" s="85">
        <v>45692</v>
      </c>
      <c r="B17187" s="86" t="s">
        <v>542</v>
      </c>
      <c r="C17187" s="2"/>
    </row>
    <row r="17188" spans="1:3" ht="22.5" x14ac:dyDescent="0.25">
      <c r="A17188" s="85">
        <v>45692</v>
      </c>
      <c r="B17188" s="86" t="s">
        <v>552</v>
      </c>
      <c r="C17188" s="2">
        <v>2</v>
      </c>
    </row>
    <row r="17189" spans="1:3" x14ac:dyDescent="0.25">
      <c r="A17189" s="85">
        <v>45692</v>
      </c>
      <c r="B17189" s="86" t="s">
        <v>495</v>
      </c>
      <c r="C17189" s="2"/>
    </row>
    <row r="17190" spans="1:3" ht="22.5" x14ac:dyDescent="0.25">
      <c r="A17190" s="85">
        <v>45692</v>
      </c>
      <c r="B17190" s="86" t="s">
        <v>439</v>
      </c>
      <c r="C17190" s="2">
        <v>2</v>
      </c>
    </row>
    <row r="17191" spans="1:3" ht="22.5" x14ac:dyDescent="0.25">
      <c r="A17191" s="85">
        <v>45692</v>
      </c>
      <c r="B17191" s="87" t="s">
        <v>510</v>
      </c>
      <c r="C17191" s="2">
        <v>1</v>
      </c>
    </row>
    <row r="17192" spans="1:3" ht="22.5" x14ac:dyDescent="0.25">
      <c r="A17192" s="85">
        <v>45692</v>
      </c>
      <c r="B17192" s="86" t="s">
        <v>511</v>
      </c>
      <c r="C17192" s="2">
        <v>1</v>
      </c>
    </row>
    <row r="17193" spans="1:3" x14ac:dyDescent="0.25">
      <c r="A17193" s="85">
        <v>45692</v>
      </c>
      <c r="B17193" s="87" t="s">
        <v>561</v>
      </c>
      <c r="C17193" s="2"/>
    </row>
    <row r="17194" spans="1:3" ht="22.5" x14ac:dyDescent="0.25">
      <c r="A17194" s="85">
        <v>45692</v>
      </c>
      <c r="B17194" s="86" t="s">
        <v>545</v>
      </c>
      <c r="C17194" s="2">
        <v>2</v>
      </c>
    </row>
    <row r="17195" spans="1:3" x14ac:dyDescent="0.25">
      <c r="A17195" s="85">
        <v>45692</v>
      </c>
      <c r="B17195" s="87" t="s">
        <v>506</v>
      </c>
      <c r="C17195" s="2">
        <v>1</v>
      </c>
    </row>
    <row r="17196" spans="1:3" ht="22.5" x14ac:dyDescent="0.25">
      <c r="A17196" s="85">
        <v>45692</v>
      </c>
      <c r="B17196" s="86" t="s">
        <v>500</v>
      </c>
      <c r="C17196" s="2">
        <v>2</v>
      </c>
    </row>
    <row r="17197" spans="1:3" x14ac:dyDescent="0.25">
      <c r="A17197" s="85">
        <v>45692</v>
      </c>
      <c r="B17197" s="86" t="s">
        <v>516</v>
      </c>
      <c r="C17197" s="2">
        <v>2</v>
      </c>
    </row>
    <row r="17198" spans="1:3" x14ac:dyDescent="0.25">
      <c r="A17198" s="85">
        <v>45692</v>
      </c>
      <c r="B17198" s="86" t="s">
        <v>525</v>
      </c>
      <c r="C17198" s="2">
        <v>1</v>
      </c>
    </row>
    <row r="17199" spans="1:3" ht="22.5" x14ac:dyDescent="0.25">
      <c r="A17199" s="85">
        <v>45692</v>
      </c>
      <c r="B17199" s="86" t="s">
        <v>548</v>
      </c>
      <c r="C17199" s="2">
        <v>2</v>
      </c>
    </row>
    <row r="17200" spans="1:3" ht="22.5" x14ac:dyDescent="0.25">
      <c r="A17200" s="85">
        <v>45692</v>
      </c>
      <c r="B17200" s="86" t="s">
        <v>508</v>
      </c>
      <c r="C17200" s="2">
        <v>1</v>
      </c>
    </row>
    <row r="17201" spans="1:3" ht="22.5" x14ac:dyDescent="0.25">
      <c r="A17201" s="85">
        <v>45692</v>
      </c>
      <c r="B17201" s="86" t="s">
        <v>503</v>
      </c>
      <c r="C17201" s="2">
        <v>2</v>
      </c>
    </row>
    <row r="17202" spans="1:3" ht="22.5" x14ac:dyDescent="0.25">
      <c r="A17202" s="85">
        <v>45692</v>
      </c>
      <c r="B17202" s="86" t="s">
        <v>512</v>
      </c>
      <c r="C17202" s="2">
        <v>2</v>
      </c>
    </row>
    <row r="17203" spans="1:3" x14ac:dyDescent="0.25">
      <c r="A17203" s="85">
        <v>45692</v>
      </c>
      <c r="B17203" s="87" t="s">
        <v>562</v>
      </c>
      <c r="C17203" s="2">
        <v>1</v>
      </c>
    </row>
    <row r="17204" spans="1:3" ht="22.5" x14ac:dyDescent="0.25">
      <c r="A17204" s="85">
        <v>45692</v>
      </c>
      <c r="B17204" s="86" t="s">
        <v>535</v>
      </c>
      <c r="C17204" s="2">
        <v>1</v>
      </c>
    </row>
    <row r="17205" spans="1:3" x14ac:dyDescent="0.25">
      <c r="A17205" s="85">
        <v>45692</v>
      </c>
      <c r="B17205" s="87" t="s">
        <v>519</v>
      </c>
      <c r="C17205" s="2">
        <v>2</v>
      </c>
    </row>
    <row r="17206" spans="1:3" x14ac:dyDescent="0.25">
      <c r="A17206" s="85">
        <v>45692</v>
      </c>
      <c r="B17206" s="86" t="s">
        <v>509</v>
      </c>
      <c r="C17206" s="2">
        <v>1</v>
      </c>
    </row>
    <row r="17207" spans="1:3" x14ac:dyDescent="0.25">
      <c r="A17207" s="85">
        <v>45692</v>
      </c>
      <c r="B17207" s="87" t="s">
        <v>513</v>
      </c>
      <c r="C17207" s="2">
        <v>2</v>
      </c>
    </row>
    <row r="17208" spans="1:3" ht="22.5" x14ac:dyDescent="0.25">
      <c r="A17208" s="85">
        <v>45692</v>
      </c>
      <c r="B17208" s="86" t="s">
        <v>530</v>
      </c>
      <c r="C17208" s="2">
        <v>1</v>
      </c>
    </row>
    <row r="17209" spans="1:3" ht="22.5" x14ac:dyDescent="0.25">
      <c r="A17209" s="85">
        <v>45692</v>
      </c>
      <c r="B17209" s="86" t="s">
        <v>505</v>
      </c>
      <c r="C17209" s="2">
        <v>2</v>
      </c>
    </row>
    <row r="17210" spans="1:3" x14ac:dyDescent="0.25">
      <c r="A17210" s="85">
        <v>45692</v>
      </c>
      <c r="B17210" s="87" t="s">
        <v>507</v>
      </c>
      <c r="C17210" s="2">
        <v>2</v>
      </c>
    </row>
    <row r="17211" spans="1:3" ht="22.5" x14ac:dyDescent="0.25">
      <c r="A17211" s="85">
        <v>45692</v>
      </c>
      <c r="B17211" s="87" t="s">
        <v>528</v>
      </c>
      <c r="C17211" s="2">
        <v>2</v>
      </c>
    </row>
    <row r="17212" spans="1:3" ht="22.5" x14ac:dyDescent="0.25">
      <c r="A17212" s="85">
        <v>45692</v>
      </c>
      <c r="B17212" s="87" t="s">
        <v>529</v>
      </c>
      <c r="C17212" s="2">
        <v>2</v>
      </c>
    </row>
    <row r="17213" spans="1:3" ht="22.5" x14ac:dyDescent="0.25">
      <c r="A17213" s="85">
        <v>45692</v>
      </c>
      <c r="B17213" s="87" t="s">
        <v>629</v>
      </c>
      <c r="C17213" s="2">
        <v>2</v>
      </c>
    </row>
    <row r="17214" spans="1:3" ht="22.5" x14ac:dyDescent="0.25">
      <c r="A17214" s="85">
        <v>45692</v>
      </c>
      <c r="B17214" s="86" t="s">
        <v>427</v>
      </c>
      <c r="C17214" s="2">
        <v>2</v>
      </c>
    </row>
    <row r="17215" spans="1:3" x14ac:dyDescent="0.25">
      <c r="A17215" s="85">
        <v>45692</v>
      </c>
      <c r="B17215" s="87" t="s">
        <v>502</v>
      </c>
      <c r="C17215" s="2">
        <v>2</v>
      </c>
    </row>
    <row r="17216" spans="1:3" ht="22.5" x14ac:dyDescent="0.25">
      <c r="A17216" s="85">
        <v>45692</v>
      </c>
      <c r="B17216" s="87" t="s">
        <v>523</v>
      </c>
      <c r="C17216" s="2">
        <v>2</v>
      </c>
    </row>
    <row r="17217" spans="1:3" x14ac:dyDescent="0.25">
      <c r="A17217" s="85">
        <v>45692</v>
      </c>
      <c r="B17217" s="87" t="s">
        <v>527</v>
      </c>
      <c r="C17217" s="2">
        <v>2</v>
      </c>
    </row>
    <row r="17218" spans="1:3" x14ac:dyDescent="0.25">
      <c r="A17218" s="85">
        <v>45692</v>
      </c>
      <c r="B17218" s="86" t="s">
        <v>524</v>
      </c>
      <c r="C17218" s="2">
        <v>2</v>
      </c>
    </row>
    <row r="17219" spans="1:3" ht="22.5" x14ac:dyDescent="0.25">
      <c r="A17219" s="85">
        <v>45692</v>
      </c>
      <c r="B17219" s="87" t="s">
        <v>522</v>
      </c>
      <c r="C17219" s="2">
        <v>2</v>
      </c>
    </row>
    <row r="17220" spans="1:3" x14ac:dyDescent="0.25">
      <c r="A17220" s="85">
        <v>45692</v>
      </c>
      <c r="B17220" s="87" t="s">
        <v>547</v>
      </c>
      <c r="C17220" s="2">
        <v>2</v>
      </c>
    </row>
    <row r="17221" spans="1:3" ht="22.5" x14ac:dyDescent="0.25">
      <c r="A17221" s="85">
        <v>45692</v>
      </c>
      <c r="B17221" s="87" t="s">
        <v>517</v>
      </c>
      <c r="C17221" s="2">
        <v>2</v>
      </c>
    </row>
    <row r="17222" spans="1:3" ht="22.5" x14ac:dyDescent="0.25">
      <c r="A17222" s="85">
        <v>45692</v>
      </c>
      <c r="B17222" s="87" t="s">
        <v>526</v>
      </c>
      <c r="C17222" s="2">
        <v>2</v>
      </c>
    </row>
    <row r="17223" spans="1:3" ht="22.5" x14ac:dyDescent="0.25">
      <c r="A17223" s="85">
        <v>45692</v>
      </c>
      <c r="B17223" s="86" t="s">
        <v>559</v>
      </c>
      <c r="C17223" s="2">
        <v>2</v>
      </c>
    </row>
    <row r="17224" spans="1:3" ht="22.5" x14ac:dyDescent="0.25">
      <c r="A17224" s="85">
        <v>45692</v>
      </c>
      <c r="B17224" s="86" t="s">
        <v>521</v>
      </c>
      <c r="C17224" s="2">
        <v>2</v>
      </c>
    </row>
    <row r="17225" spans="1:3" ht="22.5" x14ac:dyDescent="0.25">
      <c r="A17225" s="85">
        <v>45692</v>
      </c>
      <c r="B17225" s="86" t="s">
        <v>555</v>
      </c>
      <c r="C17225" s="2">
        <v>2</v>
      </c>
    </row>
    <row r="17226" spans="1:3" ht="22.5" x14ac:dyDescent="0.25">
      <c r="A17226" s="85">
        <v>45692</v>
      </c>
      <c r="B17226" s="86" t="s">
        <v>514</v>
      </c>
      <c r="C17226" s="2">
        <v>2</v>
      </c>
    </row>
    <row r="17227" spans="1:3" ht="22.5" x14ac:dyDescent="0.25">
      <c r="A17227" s="85">
        <v>45692</v>
      </c>
      <c r="B17227" s="86" t="s">
        <v>576</v>
      </c>
      <c r="C17227" s="2">
        <v>2</v>
      </c>
    </row>
    <row r="17228" spans="1:3" ht="22.5" x14ac:dyDescent="0.25">
      <c r="A17228" s="85">
        <v>45692</v>
      </c>
      <c r="B17228" s="86" t="s">
        <v>549</v>
      </c>
      <c r="C17228" s="2">
        <v>2</v>
      </c>
    </row>
    <row r="17229" spans="1:3" ht="22.5" x14ac:dyDescent="0.25">
      <c r="A17229" s="85">
        <v>45692</v>
      </c>
      <c r="B17229" s="87" t="s">
        <v>515</v>
      </c>
      <c r="C17229" s="2">
        <v>2</v>
      </c>
    </row>
    <row r="17230" spans="1:3" x14ac:dyDescent="0.25">
      <c r="A17230" s="85">
        <v>45692</v>
      </c>
      <c r="B17230" s="87" t="s">
        <v>541</v>
      </c>
      <c r="C17230" s="2">
        <v>2</v>
      </c>
    </row>
    <row r="17231" spans="1:3" ht="22.5" x14ac:dyDescent="0.25">
      <c r="A17231" s="85">
        <v>45692</v>
      </c>
      <c r="B17231" s="87" t="s">
        <v>539</v>
      </c>
      <c r="C17231" s="2">
        <v>2</v>
      </c>
    </row>
    <row r="17232" spans="1:3" ht="22.5" x14ac:dyDescent="0.25">
      <c r="A17232" s="85">
        <v>45692</v>
      </c>
      <c r="B17232" s="87" t="s">
        <v>544</v>
      </c>
      <c r="C17232" s="2">
        <v>2</v>
      </c>
    </row>
    <row r="17233" spans="1:3" ht="22.5" x14ac:dyDescent="0.25">
      <c r="A17233" s="85">
        <v>45692</v>
      </c>
      <c r="B17233" s="86" t="s">
        <v>577</v>
      </c>
      <c r="C17233" s="2">
        <v>2</v>
      </c>
    </row>
    <row r="17234" spans="1:3" ht="22.5" x14ac:dyDescent="0.25">
      <c r="A17234" s="85">
        <v>45692</v>
      </c>
      <c r="B17234" s="87" t="s">
        <v>531</v>
      </c>
      <c r="C17234" s="2">
        <v>2</v>
      </c>
    </row>
    <row r="17235" spans="1:3" ht="22.5" x14ac:dyDescent="0.25">
      <c r="A17235" s="85">
        <v>45692</v>
      </c>
      <c r="B17235" s="87" t="s">
        <v>571</v>
      </c>
      <c r="C17235" s="2">
        <v>2</v>
      </c>
    </row>
    <row r="17236" spans="1:3" x14ac:dyDescent="0.25">
      <c r="A17236" s="85">
        <v>45692</v>
      </c>
      <c r="B17236" s="86" t="s">
        <v>520</v>
      </c>
      <c r="C17236" s="2"/>
    </row>
    <row r="17237" spans="1:3" ht="22.5" x14ac:dyDescent="0.25">
      <c r="A17237" s="85">
        <v>45692</v>
      </c>
      <c r="B17237" s="87" t="s">
        <v>537</v>
      </c>
      <c r="C17237" s="2">
        <v>2</v>
      </c>
    </row>
    <row r="17238" spans="1:3" x14ac:dyDescent="0.25">
      <c r="A17238" s="85">
        <v>45692</v>
      </c>
      <c r="B17238" s="86" t="s">
        <v>536</v>
      </c>
      <c r="C17238" s="2">
        <v>2</v>
      </c>
    </row>
    <row r="17239" spans="1:3" x14ac:dyDescent="0.25">
      <c r="A17239" s="85">
        <v>45692</v>
      </c>
      <c r="B17239" s="87" t="s">
        <v>532</v>
      </c>
      <c r="C17239" s="2">
        <v>2</v>
      </c>
    </row>
    <row r="17240" spans="1:3" x14ac:dyDescent="0.25">
      <c r="A17240" s="85">
        <v>45692</v>
      </c>
      <c r="B17240" s="87" t="s">
        <v>564</v>
      </c>
      <c r="C17240" s="2">
        <v>2</v>
      </c>
    </row>
    <row r="17241" spans="1:3" ht="22.5" x14ac:dyDescent="0.25">
      <c r="A17241" s="85">
        <v>45692</v>
      </c>
      <c r="B17241" s="87" t="s">
        <v>395</v>
      </c>
      <c r="C17241" s="2"/>
    </row>
    <row r="17242" spans="1:3" ht="22.5" x14ac:dyDescent="0.25">
      <c r="A17242" s="85">
        <v>45692</v>
      </c>
      <c r="B17242" s="86" t="s">
        <v>563</v>
      </c>
      <c r="C17242" s="2">
        <v>2</v>
      </c>
    </row>
    <row r="17243" spans="1:3" x14ac:dyDescent="0.25">
      <c r="A17243" s="85">
        <v>45692</v>
      </c>
      <c r="B17243" s="86" t="s">
        <v>546</v>
      </c>
      <c r="C17243" s="2">
        <v>2</v>
      </c>
    </row>
    <row r="17244" spans="1:3" ht="22.5" x14ac:dyDescent="0.25">
      <c r="A17244" s="85">
        <v>45692</v>
      </c>
      <c r="B17244" s="86" t="s">
        <v>543</v>
      </c>
      <c r="C17244" s="2">
        <v>2</v>
      </c>
    </row>
    <row r="17245" spans="1:3" ht="22.5" x14ac:dyDescent="0.25">
      <c r="A17245" s="85">
        <v>45692</v>
      </c>
      <c r="B17245" s="87" t="s">
        <v>538</v>
      </c>
      <c r="C17245" s="2">
        <v>2</v>
      </c>
    </row>
    <row r="17246" spans="1:3" ht="22.5" x14ac:dyDescent="0.25">
      <c r="A17246" s="85">
        <v>45693</v>
      </c>
      <c r="B17246" s="87" t="s">
        <v>548</v>
      </c>
      <c r="C17246" s="2">
        <v>2</v>
      </c>
    </row>
    <row r="17247" spans="1:3" x14ac:dyDescent="0.25">
      <c r="A17247" s="85">
        <v>45693</v>
      </c>
      <c r="B17247" s="86" t="s">
        <v>580</v>
      </c>
      <c r="C17247" s="2">
        <v>2</v>
      </c>
    </row>
    <row r="17248" spans="1:3" x14ac:dyDescent="0.25">
      <c r="A17248" s="85">
        <v>45693</v>
      </c>
      <c r="B17248" s="86" t="s">
        <v>546</v>
      </c>
      <c r="C17248" s="2"/>
    </row>
    <row r="17249" spans="1:3" ht="22.5" x14ac:dyDescent="0.25">
      <c r="A17249" s="85">
        <v>45693</v>
      </c>
      <c r="B17249" s="87" t="s">
        <v>500</v>
      </c>
      <c r="C17249" s="2">
        <v>2</v>
      </c>
    </row>
    <row r="17250" spans="1:3" ht="22.5" x14ac:dyDescent="0.25">
      <c r="A17250" s="85">
        <v>45693</v>
      </c>
      <c r="B17250" s="87" t="s">
        <v>529</v>
      </c>
      <c r="C17250" s="2"/>
    </row>
    <row r="17251" spans="1:3" ht="22.5" x14ac:dyDescent="0.25">
      <c r="A17251" s="85">
        <v>45693</v>
      </c>
      <c r="B17251" s="86" t="s">
        <v>492</v>
      </c>
      <c r="C17251" s="2">
        <v>2</v>
      </c>
    </row>
    <row r="17252" spans="1:3" x14ac:dyDescent="0.25">
      <c r="A17252" s="85">
        <v>45693</v>
      </c>
      <c r="B17252" s="86" t="s">
        <v>494</v>
      </c>
      <c r="C17252" s="2"/>
    </row>
    <row r="17253" spans="1:3" ht="22.5" x14ac:dyDescent="0.25">
      <c r="A17253" s="85">
        <v>45693</v>
      </c>
      <c r="B17253" s="87" t="s">
        <v>574</v>
      </c>
      <c r="C17253" s="2"/>
    </row>
    <row r="17254" spans="1:3" x14ac:dyDescent="0.25">
      <c r="A17254" s="85">
        <v>45693</v>
      </c>
      <c r="B17254" s="86" t="s">
        <v>525</v>
      </c>
      <c r="C17254" s="2">
        <v>1</v>
      </c>
    </row>
    <row r="17255" spans="1:3" x14ac:dyDescent="0.25">
      <c r="A17255" s="85">
        <v>45693</v>
      </c>
      <c r="B17255" s="87" t="s">
        <v>506</v>
      </c>
      <c r="C17255" s="2"/>
    </row>
    <row r="17256" spans="1:3" ht="22.5" x14ac:dyDescent="0.25">
      <c r="A17256" s="85">
        <v>45693</v>
      </c>
      <c r="B17256" s="87" t="s">
        <v>533</v>
      </c>
      <c r="C17256" s="2">
        <v>2</v>
      </c>
    </row>
    <row r="17257" spans="1:3" ht="22.5" x14ac:dyDescent="0.25">
      <c r="A17257" s="85">
        <v>45693</v>
      </c>
      <c r="B17257" s="86" t="s">
        <v>504</v>
      </c>
      <c r="C17257" s="2">
        <v>2</v>
      </c>
    </row>
    <row r="17258" spans="1:3" ht="22.5" x14ac:dyDescent="0.25">
      <c r="A17258" s="85">
        <v>45693</v>
      </c>
      <c r="B17258" s="87" t="s">
        <v>499</v>
      </c>
      <c r="C17258" s="2">
        <v>2</v>
      </c>
    </row>
    <row r="17259" spans="1:3" ht="22.5" x14ac:dyDescent="0.25">
      <c r="A17259" s="85">
        <v>45693</v>
      </c>
      <c r="B17259" s="86" t="s">
        <v>395</v>
      </c>
      <c r="C17259" s="2"/>
    </row>
    <row r="17260" spans="1:3" ht="22.5" x14ac:dyDescent="0.25">
      <c r="A17260" s="85">
        <v>45693</v>
      </c>
      <c r="B17260" s="87" t="s">
        <v>552</v>
      </c>
      <c r="C17260" s="2">
        <v>2</v>
      </c>
    </row>
    <row r="17261" spans="1:3" x14ac:dyDescent="0.25">
      <c r="A17261" s="85">
        <v>45693</v>
      </c>
      <c r="B17261" s="87" t="s">
        <v>495</v>
      </c>
      <c r="C17261" s="2"/>
    </row>
    <row r="17262" spans="1:3" ht="22.5" x14ac:dyDescent="0.25">
      <c r="A17262" s="85">
        <v>45693</v>
      </c>
      <c r="B17262" s="86" t="s">
        <v>493</v>
      </c>
      <c r="C17262" s="2">
        <v>2</v>
      </c>
    </row>
    <row r="17263" spans="1:3" x14ac:dyDescent="0.25">
      <c r="A17263" s="85">
        <v>45693</v>
      </c>
      <c r="B17263" s="86" t="s">
        <v>516</v>
      </c>
      <c r="C17263" s="2">
        <v>2</v>
      </c>
    </row>
    <row r="17264" spans="1:3" ht="22.5" x14ac:dyDescent="0.25">
      <c r="A17264" s="85">
        <v>45693</v>
      </c>
      <c r="B17264" s="87" t="s">
        <v>554</v>
      </c>
      <c r="C17264" s="2">
        <v>1</v>
      </c>
    </row>
    <row r="17265" spans="1:3" ht="22.5" x14ac:dyDescent="0.25">
      <c r="A17265" s="85">
        <v>45693</v>
      </c>
      <c r="B17265" s="86" t="s">
        <v>572</v>
      </c>
      <c r="C17265" s="2">
        <v>1</v>
      </c>
    </row>
    <row r="17266" spans="1:3" x14ac:dyDescent="0.25">
      <c r="A17266" s="85">
        <v>45693</v>
      </c>
      <c r="B17266" s="86" t="s">
        <v>573</v>
      </c>
      <c r="C17266" s="2">
        <v>2</v>
      </c>
    </row>
    <row r="17267" spans="1:3" ht="22.5" x14ac:dyDescent="0.25">
      <c r="A17267" s="85">
        <v>45693</v>
      </c>
      <c r="B17267" s="86" t="s">
        <v>503</v>
      </c>
      <c r="C17267" s="2"/>
    </row>
    <row r="17268" spans="1:3" ht="22.5" x14ac:dyDescent="0.25">
      <c r="A17268" s="85">
        <v>45693</v>
      </c>
      <c r="B17268" s="86" t="s">
        <v>549</v>
      </c>
      <c r="C17268" s="2">
        <v>1</v>
      </c>
    </row>
    <row r="17269" spans="1:3" ht="22.5" x14ac:dyDescent="0.25">
      <c r="A17269" s="85">
        <v>45693</v>
      </c>
      <c r="B17269" s="87" t="s">
        <v>557</v>
      </c>
      <c r="C17269" s="2">
        <v>2</v>
      </c>
    </row>
    <row r="17270" spans="1:3" x14ac:dyDescent="0.25">
      <c r="A17270" s="85">
        <v>45693</v>
      </c>
      <c r="B17270" s="87" t="s">
        <v>520</v>
      </c>
      <c r="C17270" s="2"/>
    </row>
    <row r="17271" spans="1:3" x14ac:dyDescent="0.25">
      <c r="A17271" s="85">
        <v>45693</v>
      </c>
      <c r="B17271" s="86" t="s">
        <v>562</v>
      </c>
      <c r="C17271" s="2">
        <v>1</v>
      </c>
    </row>
    <row r="17272" spans="1:3" ht="22.5" x14ac:dyDescent="0.25">
      <c r="A17272" s="85">
        <v>45693</v>
      </c>
      <c r="B17272" s="86" t="s">
        <v>512</v>
      </c>
      <c r="C17272" s="2">
        <v>2</v>
      </c>
    </row>
    <row r="17273" spans="1:3" ht="22.5" x14ac:dyDescent="0.25">
      <c r="A17273" s="85">
        <v>45693</v>
      </c>
      <c r="B17273" s="87" t="s">
        <v>508</v>
      </c>
      <c r="C17273" s="2">
        <v>1</v>
      </c>
    </row>
    <row r="17274" spans="1:3" x14ac:dyDescent="0.25">
      <c r="A17274" s="85">
        <v>45693</v>
      </c>
      <c r="B17274" s="87" t="s">
        <v>561</v>
      </c>
      <c r="C17274" s="2">
        <v>1</v>
      </c>
    </row>
    <row r="17275" spans="1:3" x14ac:dyDescent="0.25">
      <c r="A17275" s="85">
        <v>45693</v>
      </c>
      <c r="B17275" s="86" t="s">
        <v>519</v>
      </c>
      <c r="C17275" s="2">
        <v>2</v>
      </c>
    </row>
    <row r="17276" spans="1:3" ht="22.5" x14ac:dyDescent="0.25">
      <c r="A17276" s="85">
        <v>45693</v>
      </c>
      <c r="B17276" s="87" t="s">
        <v>491</v>
      </c>
      <c r="C17276" s="2">
        <v>1</v>
      </c>
    </row>
    <row r="17277" spans="1:3" ht="22.5" x14ac:dyDescent="0.25">
      <c r="A17277" s="85">
        <v>45693</v>
      </c>
      <c r="B17277" s="87" t="s">
        <v>558</v>
      </c>
      <c r="C17277" s="2">
        <v>1</v>
      </c>
    </row>
    <row r="17278" spans="1:3" ht="22.5" x14ac:dyDescent="0.25">
      <c r="A17278" s="85">
        <v>45693</v>
      </c>
      <c r="B17278" s="87" t="s">
        <v>427</v>
      </c>
      <c r="C17278" s="2">
        <v>2</v>
      </c>
    </row>
    <row r="17279" spans="1:3" ht="22.5" x14ac:dyDescent="0.25">
      <c r="A17279" s="85">
        <v>45693</v>
      </c>
      <c r="B17279" s="86" t="s">
        <v>515</v>
      </c>
      <c r="C17279" s="2">
        <v>2</v>
      </c>
    </row>
    <row r="17280" spans="1:3" ht="22.5" x14ac:dyDescent="0.25">
      <c r="A17280" s="85">
        <v>45693</v>
      </c>
      <c r="B17280" s="87" t="s">
        <v>510</v>
      </c>
      <c r="C17280" s="2">
        <v>2</v>
      </c>
    </row>
    <row r="17281" spans="1:3" ht="22.5" x14ac:dyDescent="0.25">
      <c r="A17281" s="85">
        <v>45693</v>
      </c>
      <c r="B17281" s="87" t="s">
        <v>629</v>
      </c>
      <c r="C17281" s="2">
        <v>2</v>
      </c>
    </row>
    <row r="17282" spans="1:3" ht="22.5" x14ac:dyDescent="0.25">
      <c r="A17282" s="85">
        <v>45693</v>
      </c>
      <c r="B17282" s="87" t="s">
        <v>559</v>
      </c>
      <c r="C17282" s="2">
        <v>2</v>
      </c>
    </row>
    <row r="17283" spans="1:3" ht="22.5" x14ac:dyDescent="0.25">
      <c r="A17283" s="85">
        <v>45693</v>
      </c>
      <c r="B17283" s="86" t="s">
        <v>555</v>
      </c>
      <c r="C17283" s="2">
        <v>2</v>
      </c>
    </row>
    <row r="17284" spans="1:3" ht="22.5" x14ac:dyDescent="0.25">
      <c r="A17284" s="85">
        <v>45693</v>
      </c>
      <c r="B17284" s="86" t="s">
        <v>545</v>
      </c>
      <c r="C17284" s="2">
        <v>2</v>
      </c>
    </row>
    <row r="17285" spans="1:3" ht="22.5" x14ac:dyDescent="0.25">
      <c r="A17285" s="85">
        <v>45693</v>
      </c>
      <c r="B17285" s="86" t="s">
        <v>505</v>
      </c>
      <c r="C17285" s="2">
        <v>2</v>
      </c>
    </row>
    <row r="17286" spans="1:3" ht="22.5" x14ac:dyDescent="0.25">
      <c r="A17286" s="85">
        <v>45693</v>
      </c>
      <c r="B17286" s="87" t="s">
        <v>521</v>
      </c>
      <c r="C17286" s="2">
        <v>2</v>
      </c>
    </row>
    <row r="17287" spans="1:3" x14ac:dyDescent="0.25">
      <c r="A17287" s="85">
        <v>45693</v>
      </c>
      <c r="B17287" s="86" t="s">
        <v>507</v>
      </c>
      <c r="C17287" s="2">
        <v>2</v>
      </c>
    </row>
    <row r="17288" spans="1:3" ht="22.5" x14ac:dyDescent="0.25">
      <c r="A17288" s="85">
        <v>45693</v>
      </c>
      <c r="B17288" s="87" t="s">
        <v>523</v>
      </c>
      <c r="C17288" s="2">
        <v>2</v>
      </c>
    </row>
    <row r="17289" spans="1:3" ht="22.5" x14ac:dyDescent="0.25">
      <c r="A17289" s="85">
        <v>45693</v>
      </c>
      <c r="B17289" s="86" t="s">
        <v>576</v>
      </c>
      <c r="C17289" s="2">
        <v>2</v>
      </c>
    </row>
    <row r="17290" spans="1:3" ht="22.5" x14ac:dyDescent="0.25">
      <c r="A17290" s="85">
        <v>45693</v>
      </c>
      <c r="B17290" s="87" t="s">
        <v>560</v>
      </c>
      <c r="C17290" s="2">
        <v>2</v>
      </c>
    </row>
    <row r="17291" spans="1:3" x14ac:dyDescent="0.25">
      <c r="A17291" s="85">
        <v>45693</v>
      </c>
      <c r="B17291" s="86" t="s">
        <v>524</v>
      </c>
      <c r="C17291" s="2">
        <v>2</v>
      </c>
    </row>
    <row r="17292" spans="1:3" ht="22.5" x14ac:dyDescent="0.25">
      <c r="A17292" s="85">
        <v>45693</v>
      </c>
      <c r="B17292" s="87" t="s">
        <v>530</v>
      </c>
      <c r="C17292" s="2">
        <v>2</v>
      </c>
    </row>
    <row r="17293" spans="1:3" ht="22.5" x14ac:dyDescent="0.25">
      <c r="A17293" s="85">
        <v>45693</v>
      </c>
      <c r="B17293" s="87" t="s">
        <v>522</v>
      </c>
      <c r="C17293" s="2">
        <v>2</v>
      </c>
    </row>
    <row r="17294" spans="1:3" ht="22.5" x14ac:dyDescent="0.25">
      <c r="A17294" s="85">
        <v>45693</v>
      </c>
      <c r="B17294" s="87" t="s">
        <v>526</v>
      </c>
      <c r="C17294" s="2">
        <v>2</v>
      </c>
    </row>
    <row r="17295" spans="1:3" x14ac:dyDescent="0.25">
      <c r="A17295" s="85">
        <v>45693</v>
      </c>
      <c r="B17295" s="86" t="s">
        <v>527</v>
      </c>
      <c r="C17295" s="2">
        <v>2</v>
      </c>
    </row>
    <row r="17296" spans="1:3" x14ac:dyDescent="0.25">
      <c r="A17296" s="85">
        <v>45693</v>
      </c>
      <c r="B17296" s="86" t="s">
        <v>502</v>
      </c>
      <c r="C17296" s="2">
        <v>2</v>
      </c>
    </row>
    <row r="17297" spans="1:3" ht="22.5" x14ac:dyDescent="0.25">
      <c r="A17297" s="85">
        <v>45693</v>
      </c>
      <c r="B17297" s="86" t="s">
        <v>517</v>
      </c>
      <c r="C17297" s="2">
        <v>2</v>
      </c>
    </row>
    <row r="17298" spans="1:3" x14ac:dyDescent="0.25">
      <c r="A17298" s="85">
        <v>45693</v>
      </c>
      <c r="B17298" s="87" t="s">
        <v>513</v>
      </c>
      <c r="C17298" s="2">
        <v>2</v>
      </c>
    </row>
    <row r="17299" spans="1:3" x14ac:dyDescent="0.25">
      <c r="A17299" s="85">
        <v>45693</v>
      </c>
      <c r="B17299" s="86" t="s">
        <v>541</v>
      </c>
      <c r="C17299" s="2">
        <v>2</v>
      </c>
    </row>
    <row r="17300" spans="1:3" ht="22.5" x14ac:dyDescent="0.25">
      <c r="A17300" s="85">
        <v>45693</v>
      </c>
      <c r="B17300" s="87" t="s">
        <v>577</v>
      </c>
      <c r="C17300" s="2">
        <v>2</v>
      </c>
    </row>
    <row r="17301" spans="1:3" x14ac:dyDescent="0.25">
      <c r="A17301" s="85">
        <v>45693</v>
      </c>
      <c r="B17301" s="86" t="s">
        <v>536</v>
      </c>
      <c r="C17301" s="2">
        <v>2</v>
      </c>
    </row>
    <row r="17302" spans="1:3" ht="22.5" x14ac:dyDescent="0.25">
      <c r="A17302" s="85">
        <v>45693</v>
      </c>
      <c r="B17302" s="87" t="s">
        <v>535</v>
      </c>
      <c r="C17302" s="2">
        <v>2</v>
      </c>
    </row>
    <row r="17303" spans="1:3" ht="22.5" x14ac:dyDescent="0.25">
      <c r="A17303" s="85">
        <v>45693</v>
      </c>
      <c r="B17303" s="87" t="s">
        <v>531</v>
      </c>
      <c r="C17303" s="2">
        <v>2</v>
      </c>
    </row>
    <row r="17304" spans="1:3" ht="22.5" x14ac:dyDescent="0.25">
      <c r="A17304" s="85">
        <v>45693</v>
      </c>
      <c r="B17304" s="87" t="s">
        <v>539</v>
      </c>
      <c r="C17304" s="2">
        <v>2</v>
      </c>
    </row>
    <row r="17305" spans="1:3" x14ac:dyDescent="0.25">
      <c r="A17305" s="85">
        <v>45693</v>
      </c>
      <c r="B17305" s="87" t="s">
        <v>532</v>
      </c>
      <c r="C17305" s="2">
        <v>2</v>
      </c>
    </row>
    <row r="17306" spans="1:3" ht="22.5" x14ac:dyDescent="0.25">
      <c r="A17306" s="85">
        <v>45693</v>
      </c>
      <c r="B17306" s="86" t="s">
        <v>563</v>
      </c>
      <c r="C17306" s="2">
        <v>2</v>
      </c>
    </row>
    <row r="17307" spans="1:3" ht="22.5" x14ac:dyDescent="0.25">
      <c r="A17307" s="85">
        <v>45693</v>
      </c>
      <c r="B17307" s="87" t="s">
        <v>542</v>
      </c>
      <c r="C17307" s="2">
        <v>2</v>
      </c>
    </row>
    <row r="17308" spans="1:3" ht="22.5" x14ac:dyDescent="0.25">
      <c r="A17308" s="85">
        <v>45693</v>
      </c>
      <c r="B17308" s="87" t="s">
        <v>544</v>
      </c>
      <c r="C17308" s="2">
        <v>2</v>
      </c>
    </row>
    <row r="17309" spans="1:3" ht="22.5" x14ac:dyDescent="0.25">
      <c r="A17309" s="85">
        <v>45693</v>
      </c>
      <c r="B17309" s="86" t="s">
        <v>543</v>
      </c>
      <c r="C17309" s="2">
        <v>2</v>
      </c>
    </row>
    <row r="17310" spans="1:3" ht="22.5" x14ac:dyDescent="0.25">
      <c r="A17310" s="85">
        <v>45693</v>
      </c>
      <c r="B17310" s="86" t="s">
        <v>537</v>
      </c>
      <c r="C17310" s="2">
        <v>2</v>
      </c>
    </row>
    <row r="17311" spans="1:3" ht="22.5" x14ac:dyDescent="0.25">
      <c r="A17311" s="85">
        <v>45693</v>
      </c>
      <c r="B17311" s="86" t="s">
        <v>571</v>
      </c>
      <c r="C17311" s="2">
        <v>2</v>
      </c>
    </row>
    <row r="17312" spans="1:3" ht="22.5" x14ac:dyDescent="0.25">
      <c r="A17312" s="85">
        <v>45693</v>
      </c>
      <c r="B17312" s="86" t="s">
        <v>538</v>
      </c>
      <c r="C17312" s="2">
        <v>2</v>
      </c>
    </row>
    <row r="17313" spans="1:3" ht="22.5" x14ac:dyDescent="0.25">
      <c r="A17313" s="85">
        <v>45694</v>
      </c>
      <c r="B17313" s="87" t="s">
        <v>493</v>
      </c>
      <c r="C17313" s="2">
        <v>2</v>
      </c>
    </row>
    <row r="17314" spans="1:3" ht="22.5" x14ac:dyDescent="0.25">
      <c r="A17314" s="85">
        <v>45694</v>
      </c>
      <c r="B17314" s="86" t="s">
        <v>548</v>
      </c>
      <c r="C17314" s="2">
        <v>2</v>
      </c>
    </row>
    <row r="17315" spans="1:3" ht="22.5" x14ac:dyDescent="0.25">
      <c r="A17315" s="85">
        <v>45694</v>
      </c>
      <c r="B17315" s="87" t="s">
        <v>492</v>
      </c>
      <c r="C17315" s="2">
        <v>2</v>
      </c>
    </row>
    <row r="17316" spans="1:3" ht="22.5" x14ac:dyDescent="0.25">
      <c r="A17316" s="85">
        <v>45694</v>
      </c>
      <c r="B17316" s="87" t="s">
        <v>395</v>
      </c>
      <c r="C17316" s="2"/>
    </row>
    <row r="17317" spans="1:3" ht="22.5" x14ac:dyDescent="0.25">
      <c r="A17317" s="85">
        <v>45694</v>
      </c>
      <c r="B17317" s="87" t="s">
        <v>499</v>
      </c>
      <c r="C17317" s="2">
        <v>2</v>
      </c>
    </row>
    <row r="17318" spans="1:3" ht="22.5" x14ac:dyDescent="0.25">
      <c r="A17318" s="85">
        <v>45694</v>
      </c>
      <c r="B17318" s="87" t="s">
        <v>550</v>
      </c>
      <c r="C17318" s="2"/>
    </row>
    <row r="17319" spans="1:3" ht="22.5" x14ac:dyDescent="0.25">
      <c r="A17319" s="85">
        <v>45694</v>
      </c>
      <c r="B17319" s="87" t="s">
        <v>574</v>
      </c>
      <c r="C17319" s="2"/>
    </row>
    <row r="17320" spans="1:3" ht="22.5" x14ac:dyDescent="0.25">
      <c r="A17320" s="85">
        <v>45694</v>
      </c>
      <c r="B17320" s="87" t="s">
        <v>496</v>
      </c>
      <c r="C17320" s="2">
        <v>2</v>
      </c>
    </row>
    <row r="17321" spans="1:3" x14ac:dyDescent="0.25">
      <c r="A17321" s="85">
        <v>45694</v>
      </c>
      <c r="B17321" s="86" t="s">
        <v>580</v>
      </c>
      <c r="C17321" s="2">
        <v>2</v>
      </c>
    </row>
    <row r="17322" spans="1:3" x14ac:dyDescent="0.25">
      <c r="A17322" s="85">
        <v>45694</v>
      </c>
      <c r="B17322" s="86" t="s">
        <v>495</v>
      </c>
      <c r="C17322" s="2"/>
    </row>
    <row r="17323" spans="1:3" ht="22.5" x14ac:dyDescent="0.25">
      <c r="A17323" s="85">
        <v>45694</v>
      </c>
      <c r="B17323" s="86" t="s">
        <v>439</v>
      </c>
      <c r="C17323" s="2">
        <v>2</v>
      </c>
    </row>
    <row r="17324" spans="1:3" ht="22.5" x14ac:dyDescent="0.25">
      <c r="A17324" s="85">
        <v>45694</v>
      </c>
      <c r="B17324" s="87" t="s">
        <v>551</v>
      </c>
      <c r="C17324" s="2">
        <v>2</v>
      </c>
    </row>
    <row r="17325" spans="1:3" ht="22.5" x14ac:dyDescent="0.25">
      <c r="A17325" s="85">
        <v>45694</v>
      </c>
      <c r="B17325" s="86" t="s">
        <v>552</v>
      </c>
      <c r="C17325" s="2">
        <v>2</v>
      </c>
    </row>
    <row r="17326" spans="1:3" x14ac:dyDescent="0.25">
      <c r="A17326" s="85">
        <v>45694</v>
      </c>
      <c r="B17326" s="86" t="s">
        <v>520</v>
      </c>
      <c r="C17326" s="2"/>
    </row>
    <row r="17327" spans="1:3" x14ac:dyDescent="0.25">
      <c r="A17327" s="85">
        <v>45694</v>
      </c>
      <c r="B17327" s="86" t="s">
        <v>507</v>
      </c>
      <c r="C17327" s="2">
        <v>2</v>
      </c>
    </row>
    <row r="17328" spans="1:3" x14ac:dyDescent="0.25">
      <c r="A17328" s="85">
        <v>45694</v>
      </c>
      <c r="B17328" s="87" t="s">
        <v>506</v>
      </c>
      <c r="C17328" s="2">
        <v>1</v>
      </c>
    </row>
    <row r="17329" spans="1:3" ht="22.5" x14ac:dyDescent="0.25">
      <c r="A17329" s="85">
        <v>45694</v>
      </c>
      <c r="B17329" s="87" t="s">
        <v>528</v>
      </c>
      <c r="C17329" s="2">
        <v>2</v>
      </c>
    </row>
    <row r="17330" spans="1:3" x14ac:dyDescent="0.25">
      <c r="A17330" s="85">
        <v>45694</v>
      </c>
      <c r="B17330" s="87" t="s">
        <v>513</v>
      </c>
      <c r="C17330" s="2">
        <v>1</v>
      </c>
    </row>
    <row r="17331" spans="1:3" ht="22.5" x14ac:dyDescent="0.25">
      <c r="A17331" s="85">
        <v>45694</v>
      </c>
      <c r="B17331" s="87" t="s">
        <v>557</v>
      </c>
      <c r="C17331" s="2">
        <v>2</v>
      </c>
    </row>
    <row r="17332" spans="1:3" x14ac:dyDescent="0.25">
      <c r="A17332" s="85">
        <v>45694</v>
      </c>
      <c r="B17332" s="86" t="s">
        <v>562</v>
      </c>
      <c r="C17332" s="2">
        <v>1</v>
      </c>
    </row>
    <row r="17333" spans="1:3" ht="22.5" x14ac:dyDescent="0.25">
      <c r="A17333" s="85">
        <v>45694</v>
      </c>
      <c r="B17333" s="86" t="s">
        <v>533</v>
      </c>
      <c r="C17333" s="2">
        <v>2</v>
      </c>
    </row>
    <row r="17334" spans="1:3" ht="22.5" x14ac:dyDescent="0.25">
      <c r="A17334" s="85">
        <v>45694</v>
      </c>
      <c r="B17334" s="86" t="s">
        <v>508</v>
      </c>
      <c r="C17334" s="2">
        <v>1</v>
      </c>
    </row>
    <row r="17335" spans="1:3" ht="22.5" x14ac:dyDescent="0.25">
      <c r="A17335" s="85">
        <v>45694</v>
      </c>
      <c r="B17335" s="87" t="s">
        <v>510</v>
      </c>
      <c r="C17335" s="2">
        <v>2</v>
      </c>
    </row>
    <row r="17336" spans="1:3" ht="22.5" x14ac:dyDescent="0.25">
      <c r="A17336" s="85">
        <v>45694</v>
      </c>
      <c r="B17336" s="86" t="s">
        <v>545</v>
      </c>
      <c r="C17336" s="2">
        <v>2</v>
      </c>
    </row>
    <row r="17337" spans="1:3" ht="22.5" x14ac:dyDescent="0.25">
      <c r="A17337" s="85">
        <v>45694</v>
      </c>
      <c r="B17337" s="86" t="s">
        <v>515</v>
      </c>
      <c r="C17337" s="2">
        <v>2</v>
      </c>
    </row>
    <row r="17338" spans="1:3" ht="22.5" x14ac:dyDescent="0.25">
      <c r="A17338" s="85">
        <v>45694</v>
      </c>
      <c r="B17338" s="86" t="s">
        <v>512</v>
      </c>
      <c r="C17338" s="2">
        <v>2</v>
      </c>
    </row>
    <row r="17339" spans="1:3" x14ac:dyDescent="0.25">
      <c r="A17339" s="85">
        <v>45694</v>
      </c>
      <c r="B17339" s="86" t="s">
        <v>516</v>
      </c>
      <c r="C17339" s="2">
        <v>2</v>
      </c>
    </row>
    <row r="17340" spans="1:3" x14ac:dyDescent="0.25">
      <c r="A17340" s="85">
        <v>45694</v>
      </c>
      <c r="B17340" s="87" t="s">
        <v>519</v>
      </c>
      <c r="C17340" s="2">
        <v>2</v>
      </c>
    </row>
    <row r="17341" spans="1:3" ht="22.5" x14ac:dyDescent="0.25">
      <c r="A17341" s="85">
        <v>45694</v>
      </c>
      <c r="B17341" s="87" t="s">
        <v>555</v>
      </c>
      <c r="C17341" s="2">
        <v>2</v>
      </c>
    </row>
    <row r="17342" spans="1:3" ht="22.5" x14ac:dyDescent="0.25">
      <c r="A17342" s="85">
        <v>45694</v>
      </c>
      <c r="B17342" s="87" t="s">
        <v>517</v>
      </c>
      <c r="C17342" s="2">
        <v>2</v>
      </c>
    </row>
    <row r="17343" spans="1:3" ht="22.5" x14ac:dyDescent="0.25">
      <c r="A17343" s="85">
        <v>45694</v>
      </c>
      <c r="B17343" s="86" t="s">
        <v>558</v>
      </c>
      <c r="C17343" s="2">
        <v>1</v>
      </c>
    </row>
    <row r="17344" spans="1:3" x14ac:dyDescent="0.25">
      <c r="A17344" s="85">
        <v>45694</v>
      </c>
      <c r="B17344" s="87" t="s">
        <v>532</v>
      </c>
      <c r="C17344" s="2">
        <v>2</v>
      </c>
    </row>
    <row r="17345" spans="1:3" ht="22.5" x14ac:dyDescent="0.25">
      <c r="A17345" s="85">
        <v>45694</v>
      </c>
      <c r="B17345" s="86" t="s">
        <v>514</v>
      </c>
      <c r="C17345" s="2">
        <v>2</v>
      </c>
    </row>
    <row r="17346" spans="1:3" ht="22.5" x14ac:dyDescent="0.25">
      <c r="A17346" s="85">
        <v>45694</v>
      </c>
      <c r="B17346" s="86" t="s">
        <v>427</v>
      </c>
      <c r="C17346" s="2">
        <v>2</v>
      </c>
    </row>
    <row r="17347" spans="1:3" x14ac:dyDescent="0.25">
      <c r="A17347" s="85">
        <v>45694</v>
      </c>
      <c r="B17347" s="87" t="s">
        <v>527</v>
      </c>
      <c r="C17347" s="2">
        <v>2</v>
      </c>
    </row>
    <row r="17348" spans="1:3" ht="22.5" x14ac:dyDescent="0.25">
      <c r="A17348" s="85">
        <v>45694</v>
      </c>
      <c r="B17348" s="86" t="s">
        <v>523</v>
      </c>
      <c r="C17348" s="2">
        <v>2</v>
      </c>
    </row>
    <row r="17349" spans="1:3" x14ac:dyDescent="0.25">
      <c r="A17349" s="85">
        <v>45694</v>
      </c>
      <c r="B17349" s="87" t="s">
        <v>502</v>
      </c>
      <c r="C17349" s="2">
        <v>2</v>
      </c>
    </row>
    <row r="17350" spans="1:3" ht="22.5" x14ac:dyDescent="0.25">
      <c r="A17350" s="85">
        <v>45694</v>
      </c>
      <c r="B17350" s="87" t="s">
        <v>522</v>
      </c>
      <c r="C17350" s="2">
        <v>2</v>
      </c>
    </row>
    <row r="17351" spans="1:3" x14ac:dyDescent="0.25">
      <c r="A17351" s="85">
        <v>45694</v>
      </c>
      <c r="B17351" s="86" t="s">
        <v>524</v>
      </c>
      <c r="C17351" s="2">
        <v>2</v>
      </c>
    </row>
    <row r="17352" spans="1:3" ht="22.5" x14ac:dyDescent="0.25">
      <c r="A17352" s="85">
        <v>45694</v>
      </c>
      <c r="B17352" s="86" t="s">
        <v>576</v>
      </c>
      <c r="C17352" s="2">
        <v>2</v>
      </c>
    </row>
    <row r="17353" spans="1:3" x14ac:dyDescent="0.25">
      <c r="A17353" s="85">
        <v>45694</v>
      </c>
      <c r="B17353" s="87" t="s">
        <v>561</v>
      </c>
      <c r="C17353" s="2">
        <v>2</v>
      </c>
    </row>
    <row r="17354" spans="1:3" ht="22.5" x14ac:dyDescent="0.25">
      <c r="A17354" s="85">
        <v>45694</v>
      </c>
      <c r="B17354" s="87" t="s">
        <v>526</v>
      </c>
      <c r="C17354" s="2">
        <v>2</v>
      </c>
    </row>
    <row r="17355" spans="1:3" ht="22.5" x14ac:dyDescent="0.25">
      <c r="A17355" s="85">
        <v>45694</v>
      </c>
      <c r="B17355" s="87" t="s">
        <v>629</v>
      </c>
      <c r="C17355" s="2">
        <v>2</v>
      </c>
    </row>
    <row r="17356" spans="1:3" ht="22.5" x14ac:dyDescent="0.25">
      <c r="A17356" s="85">
        <v>45694</v>
      </c>
      <c r="B17356" s="86" t="s">
        <v>577</v>
      </c>
      <c r="C17356" s="2">
        <v>2</v>
      </c>
    </row>
    <row r="17357" spans="1:3" ht="22.5" x14ac:dyDescent="0.25">
      <c r="A17357" s="85">
        <v>45694</v>
      </c>
      <c r="B17357" s="86" t="s">
        <v>504</v>
      </c>
      <c r="C17357" s="2">
        <v>2</v>
      </c>
    </row>
    <row r="17358" spans="1:3" ht="22.5" x14ac:dyDescent="0.25">
      <c r="A17358" s="85">
        <v>45694</v>
      </c>
      <c r="B17358" s="86" t="s">
        <v>559</v>
      </c>
      <c r="C17358" s="2">
        <v>2</v>
      </c>
    </row>
    <row r="17359" spans="1:3" ht="22.5" x14ac:dyDescent="0.25">
      <c r="A17359" s="85">
        <v>45694</v>
      </c>
      <c r="B17359" s="87" t="s">
        <v>521</v>
      </c>
      <c r="C17359" s="2">
        <v>2</v>
      </c>
    </row>
    <row r="17360" spans="1:3" ht="22.5" x14ac:dyDescent="0.25">
      <c r="A17360" s="85">
        <v>45694</v>
      </c>
      <c r="B17360" s="87" t="s">
        <v>529</v>
      </c>
      <c r="C17360" s="2">
        <v>2</v>
      </c>
    </row>
    <row r="17361" spans="1:3" x14ac:dyDescent="0.25">
      <c r="A17361" s="85">
        <v>45694</v>
      </c>
      <c r="B17361" s="87" t="s">
        <v>525</v>
      </c>
      <c r="C17361" s="2">
        <v>2</v>
      </c>
    </row>
    <row r="17362" spans="1:3" ht="22.5" x14ac:dyDescent="0.25">
      <c r="A17362" s="85">
        <v>45694</v>
      </c>
      <c r="B17362" s="86" t="s">
        <v>530</v>
      </c>
      <c r="C17362" s="2">
        <v>2</v>
      </c>
    </row>
    <row r="17363" spans="1:3" ht="22.5" x14ac:dyDescent="0.25">
      <c r="A17363" s="85">
        <v>45694</v>
      </c>
      <c r="B17363" s="86" t="s">
        <v>539</v>
      </c>
      <c r="C17363" s="2">
        <v>2</v>
      </c>
    </row>
    <row r="17364" spans="1:3" x14ac:dyDescent="0.25">
      <c r="A17364" s="85">
        <v>45694</v>
      </c>
      <c r="B17364" s="86" t="s">
        <v>536</v>
      </c>
      <c r="C17364" s="2">
        <v>2</v>
      </c>
    </row>
    <row r="17365" spans="1:3" x14ac:dyDescent="0.25">
      <c r="A17365" s="85">
        <v>45694</v>
      </c>
      <c r="B17365" s="86" t="s">
        <v>573</v>
      </c>
      <c r="C17365" s="2">
        <v>2</v>
      </c>
    </row>
    <row r="17366" spans="1:3" ht="22.5" x14ac:dyDescent="0.25">
      <c r="A17366" s="85">
        <v>45694</v>
      </c>
      <c r="B17366" s="86" t="s">
        <v>535</v>
      </c>
      <c r="C17366" s="2">
        <v>2</v>
      </c>
    </row>
    <row r="17367" spans="1:3" x14ac:dyDescent="0.25">
      <c r="A17367" s="85">
        <v>45694</v>
      </c>
      <c r="B17367" s="86" t="s">
        <v>541</v>
      </c>
      <c r="C17367" s="2">
        <v>2</v>
      </c>
    </row>
    <row r="17368" spans="1:3" x14ac:dyDescent="0.25">
      <c r="A17368" s="85">
        <v>45694</v>
      </c>
      <c r="B17368" s="87" t="s">
        <v>546</v>
      </c>
      <c r="C17368" s="2">
        <v>1</v>
      </c>
    </row>
    <row r="17369" spans="1:3" ht="22.5" x14ac:dyDescent="0.25">
      <c r="A17369" s="85">
        <v>45694</v>
      </c>
      <c r="B17369" s="86" t="s">
        <v>544</v>
      </c>
      <c r="C17369" s="2">
        <v>2</v>
      </c>
    </row>
    <row r="17370" spans="1:3" ht="22.5" x14ac:dyDescent="0.25">
      <c r="A17370" s="85">
        <v>45694</v>
      </c>
      <c r="B17370" s="87" t="s">
        <v>537</v>
      </c>
      <c r="C17370" s="2">
        <v>2</v>
      </c>
    </row>
    <row r="17371" spans="1:3" ht="22.5" x14ac:dyDescent="0.25">
      <c r="A17371" s="85">
        <v>45694</v>
      </c>
      <c r="B17371" s="86" t="s">
        <v>543</v>
      </c>
      <c r="C17371" s="2">
        <v>2</v>
      </c>
    </row>
    <row r="17372" spans="1:3" ht="22.5" x14ac:dyDescent="0.25">
      <c r="A17372" s="85">
        <v>45694</v>
      </c>
      <c r="B17372" s="86" t="s">
        <v>563</v>
      </c>
      <c r="C17372" s="2">
        <v>2</v>
      </c>
    </row>
    <row r="17373" spans="1:3" x14ac:dyDescent="0.25">
      <c r="A17373" s="85">
        <v>45694</v>
      </c>
      <c r="B17373" s="87" t="s">
        <v>547</v>
      </c>
      <c r="C17373" s="2">
        <v>2</v>
      </c>
    </row>
    <row r="17374" spans="1:3" ht="22.5" x14ac:dyDescent="0.25">
      <c r="A17374" s="85">
        <v>45694</v>
      </c>
      <c r="B17374" s="86" t="s">
        <v>542</v>
      </c>
      <c r="C17374" s="2">
        <v>2</v>
      </c>
    </row>
    <row r="17375" spans="1:3" ht="22.5" x14ac:dyDescent="0.25">
      <c r="A17375" s="85">
        <v>45694</v>
      </c>
      <c r="B17375" s="87" t="s">
        <v>571</v>
      </c>
      <c r="C17375" s="2">
        <v>2</v>
      </c>
    </row>
    <row r="17376" spans="1:3" x14ac:dyDescent="0.25">
      <c r="A17376" s="85">
        <v>45694</v>
      </c>
      <c r="B17376" s="87" t="s">
        <v>564</v>
      </c>
      <c r="C17376" s="2">
        <v>2</v>
      </c>
    </row>
    <row r="17377" spans="1:3" ht="22.5" x14ac:dyDescent="0.25">
      <c r="A17377" s="85">
        <v>45694</v>
      </c>
      <c r="B17377" s="87" t="s">
        <v>538</v>
      </c>
      <c r="C17377" s="2">
        <v>2</v>
      </c>
    </row>
    <row r="17378" spans="1:3" ht="22.5" x14ac:dyDescent="0.25">
      <c r="A17378" s="85">
        <v>45695</v>
      </c>
      <c r="B17378" s="86" t="s">
        <v>499</v>
      </c>
      <c r="C17378" s="2">
        <v>2</v>
      </c>
    </row>
    <row r="17379" spans="1:3" ht="22.5" x14ac:dyDescent="0.25">
      <c r="A17379" s="85">
        <v>45695</v>
      </c>
      <c r="B17379" s="86" t="s">
        <v>496</v>
      </c>
      <c r="C17379" s="2">
        <v>2</v>
      </c>
    </row>
    <row r="17380" spans="1:3" ht="22.5" x14ac:dyDescent="0.25">
      <c r="A17380" s="85">
        <v>45695</v>
      </c>
      <c r="B17380" s="87" t="s">
        <v>492</v>
      </c>
      <c r="C17380" s="2">
        <v>2</v>
      </c>
    </row>
    <row r="17381" spans="1:3" ht="22.5" x14ac:dyDescent="0.25">
      <c r="A17381" s="85">
        <v>45695</v>
      </c>
      <c r="B17381" s="86" t="s">
        <v>548</v>
      </c>
      <c r="C17381" s="2">
        <v>2</v>
      </c>
    </row>
    <row r="17382" spans="1:3" ht="22.5" x14ac:dyDescent="0.25">
      <c r="A17382" s="85">
        <v>45695</v>
      </c>
      <c r="B17382" s="87" t="s">
        <v>493</v>
      </c>
      <c r="C17382" s="2">
        <v>2</v>
      </c>
    </row>
    <row r="17383" spans="1:3" ht="22.5" x14ac:dyDescent="0.25">
      <c r="A17383" s="85">
        <v>45695</v>
      </c>
      <c r="B17383" s="87" t="s">
        <v>491</v>
      </c>
      <c r="C17383" s="2"/>
    </row>
    <row r="17384" spans="1:3" x14ac:dyDescent="0.25">
      <c r="A17384" s="85">
        <v>45695</v>
      </c>
      <c r="B17384" s="87" t="s">
        <v>494</v>
      </c>
      <c r="C17384" s="2"/>
    </row>
    <row r="17385" spans="1:3" x14ac:dyDescent="0.25">
      <c r="A17385" s="85">
        <v>45695</v>
      </c>
      <c r="B17385" s="86" t="s">
        <v>516</v>
      </c>
      <c r="C17385" s="2"/>
    </row>
    <row r="17386" spans="1:3" x14ac:dyDescent="0.25">
      <c r="A17386" s="85">
        <v>45695</v>
      </c>
      <c r="B17386" s="87" t="s">
        <v>580</v>
      </c>
      <c r="C17386" s="2">
        <v>2</v>
      </c>
    </row>
    <row r="17387" spans="1:3" ht="22.5" x14ac:dyDescent="0.25">
      <c r="A17387" s="85">
        <v>45695</v>
      </c>
      <c r="B17387" s="86" t="s">
        <v>503</v>
      </c>
      <c r="C17387" s="2">
        <v>2</v>
      </c>
    </row>
    <row r="17388" spans="1:3" ht="22.5" x14ac:dyDescent="0.25">
      <c r="A17388" s="85">
        <v>45695</v>
      </c>
      <c r="B17388" s="87" t="s">
        <v>552</v>
      </c>
      <c r="C17388" s="2">
        <v>2</v>
      </c>
    </row>
    <row r="17389" spans="1:3" ht="22.5" x14ac:dyDescent="0.25">
      <c r="A17389" s="85">
        <v>45695</v>
      </c>
      <c r="B17389" s="86" t="s">
        <v>551</v>
      </c>
      <c r="C17389" s="2">
        <v>2</v>
      </c>
    </row>
    <row r="17390" spans="1:3" x14ac:dyDescent="0.25">
      <c r="A17390" s="85">
        <v>45695</v>
      </c>
      <c r="B17390" s="87" t="s">
        <v>506</v>
      </c>
      <c r="C17390" s="2"/>
    </row>
    <row r="17391" spans="1:3" ht="22.5" x14ac:dyDescent="0.25">
      <c r="A17391" s="85">
        <v>45695</v>
      </c>
      <c r="B17391" s="86" t="s">
        <v>558</v>
      </c>
      <c r="C17391" s="2">
        <v>1</v>
      </c>
    </row>
    <row r="17392" spans="1:3" ht="22.5" x14ac:dyDescent="0.25">
      <c r="A17392" s="85">
        <v>45695</v>
      </c>
      <c r="B17392" s="87" t="s">
        <v>545</v>
      </c>
      <c r="C17392" s="2">
        <v>2</v>
      </c>
    </row>
    <row r="17393" spans="1:3" ht="22.5" x14ac:dyDescent="0.25">
      <c r="A17393" s="85">
        <v>45695</v>
      </c>
      <c r="B17393" s="86" t="s">
        <v>554</v>
      </c>
      <c r="C17393" s="2">
        <v>1</v>
      </c>
    </row>
    <row r="17394" spans="1:3" x14ac:dyDescent="0.25">
      <c r="A17394" s="85">
        <v>45695</v>
      </c>
      <c r="B17394" s="87" t="s">
        <v>507</v>
      </c>
      <c r="C17394" s="2">
        <v>2</v>
      </c>
    </row>
    <row r="17395" spans="1:3" ht="22.5" x14ac:dyDescent="0.25">
      <c r="A17395" s="85">
        <v>45695</v>
      </c>
      <c r="B17395" s="87" t="s">
        <v>522</v>
      </c>
      <c r="C17395" s="2">
        <v>1</v>
      </c>
    </row>
    <row r="17396" spans="1:3" ht="22.5" x14ac:dyDescent="0.25">
      <c r="A17396" s="85">
        <v>45695</v>
      </c>
      <c r="B17396" s="86" t="s">
        <v>557</v>
      </c>
      <c r="C17396" s="2">
        <v>2</v>
      </c>
    </row>
    <row r="17397" spans="1:3" ht="22.5" x14ac:dyDescent="0.25">
      <c r="A17397" s="85">
        <v>45695</v>
      </c>
      <c r="B17397" s="86" t="s">
        <v>584</v>
      </c>
      <c r="C17397" s="2"/>
    </row>
    <row r="17398" spans="1:3" x14ac:dyDescent="0.25">
      <c r="A17398" s="85">
        <v>45695</v>
      </c>
      <c r="B17398" s="87" t="s">
        <v>553</v>
      </c>
      <c r="C17398" s="2">
        <v>2</v>
      </c>
    </row>
    <row r="17399" spans="1:3" ht="22.5" x14ac:dyDescent="0.25">
      <c r="A17399" s="85">
        <v>45695</v>
      </c>
      <c r="B17399" s="87" t="s">
        <v>511</v>
      </c>
      <c r="C17399" s="2">
        <v>1</v>
      </c>
    </row>
    <row r="17400" spans="1:3" ht="22.5" x14ac:dyDescent="0.25">
      <c r="A17400" s="85">
        <v>45695</v>
      </c>
      <c r="B17400" s="87" t="s">
        <v>542</v>
      </c>
      <c r="C17400" s="2">
        <v>1</v>
      </c>
    </row>
    <row r="17401" spans="1:3" x14ac:dyDescent="0.25">
      <c r="A17401" s="85">
        <v>45695</v>
      </c>
      <c r="B17401" s="86" t="s">
        <v>532</v>
      </c>
      <c r="C17401" s="2"/>
    </row>
    <row r="17402" spans="1:3" ht="22.5" x14ac:dyDescent="0.25">
      <c r="A17402" s="85">
        <v>45695</v>
      </c>
      <c r="B17402" s="86" t="s">
        <v>512</v>
      </c>
      <c r="C17402" s="2">
        <v>2</v>
      </c>
    </row>
    <row r="17403" spans="1:3" ht="22.5" x14ac:dyDescent="0.25">
      <c r="A17403" s="85">
        <v>45695</v>
      </c>
      <c r="B17403" s="87" t="s">
        <v>510</v>
      </c>
      <c r="C17403" s="2">
        <v>2</v>
      </c>
    </row>
    <row r="17404" spans="1:3" ht="22.5" x14ac:dyDescent="0.25">
      <c r="A17404" s="85">
        <v>45695</v>
      </c>
      <c r="B17404" s="86" t="s">
        <v>521</v>
      </c>
      <c r="C17404" s="2">
        <v>2</v>
      </c>
    </row>
    <row r="17405" spans="1:3" x14ac:dyDescent="0.25">
      <c r="A17405" s="85">
        <v>45695</v>
      </c>
      <c r="B17405" s="86" t="s">
        <v>502</v>
      </c>
      <c r="C17405" s="2">
        <v>2</v>
      </c>
    </row>
    <row r="17406" spans="1:3" ht="22.5" x14ac:dyDescent="0.25">
      <c r="A17406" s="85">
        <v>45695</v>
      </c>
      <c r="B17406" s="86" t="s">
        <v>559</v>
      </c>
      <c r="C17406" s="2">
        <v>2</v>
      </c>
    </row>
    <row r="17407" spans="1:3" ht="22.5" x14ac:dyDescent="0.25">
      <c r="A17407" s="85">
        <v>45695</v>
      </c>
      <c r="B17407" s="86" t="s">
        <v>529</v>
      </c>
      <c r="C17407" s="2">
        <v>2</v>
      </c>
    </row>
    <row r="17408" spans="1:3" x14ac:dyDescent="0.25">
      <c r="A17408" s="85">
        <v>45695</v>
      </c>
      <c r="B17408" s="87" t="s">
        <v>561</v>
      </c>
      <c r="C17408" s="2">
        <v>2</v>
      </c>
    </row>
    <row r="17409" spans="1:3" x14ac:dyDescent="0.25">
      <c r="A17409" s="85">
        <v>45695</v>
      </c>
      <c r="B17409" s="86" t="s">
        <v>520</v>
      </c>
      <c r="C17409" s="2"/>
    </row>
    <row r="17410" spans="1:3" ht="22.5" x14ac:dyDescent="0.25">
      <c r="A17410" s="85">
        <v>45695</v>
      </c>
      <c r="B17410" s="87" t="s">
        <v>515</v>
      </c>
      <c r="C17410" s="2">
        <v>2</v>
      </c>
    </row>
    <row r="17411" spans="1:3" ht="22.5" x14ac:dyDescent="0.25">
      <c r="A17411" s="85">
        <v>45695</v>
      </c>
      <c r="B17411" s="86" t="s">
        <v>517</v>
      </c>
      <c r="C17411" s="2">
        <v>2</v>
      </c>
    </row>
    <row r="17412" spans="1:3" x14ac:dyDescent="0.25">
      <c r="A17412" s="85">
        <v>45695</v>
      </c>
      <c r="B17412" s="87" t="s">
        <v>524</v>
      </c>
      <c r="C17412" s="2">
        <v>2</v>
      </c>
    </row>
    <row r="17413" spans="1:3" ht="22.5" x14ac:dyDescent="0.25">
      <c r="A17413" s="85">
        <v>45695</v>
      </c>
      <c r="B17413" s="86" t="s">
        <v>533</v>
      </c>
      <c r="C17413" s="2">
        <v>2</v>
      </c>
    </row>
    <row r="17414" spans="1:3" x14ac:dyDescent="0.25">
      <c r="A17414" s="85">
        <v>45695</v>
      </c>
      <c r="B17414" s="87" t="s">
        <v>573</v>
      </c>
      <c r="C17414" s="2">
        <v>2</v>
      </c>
    </row>
    <row r="17415" spans="1:3" ht="22.5" x14ac:dyDescent="0.25">
      <c r="A17415" s="85">
        <v>45695</v>
      </c>
      <c r="B17415" s="86" t="s">
        <v>577</v>
      </c>
      <c r="C17415" s="2">
        <v>2</v>
      </c>
    </row>
    <row r="17416" spans="1:3" ht="22.5" x14ac:dyDescent="0.25">
      <c r="A17416" s="85">
        <v>45695</v>
      </c>
      <c r="B17416" s="86" t="s">
        <v>629</v>
      </c>
      <c r="C17416" s="2">
        <v>2</v>
      </c>
    </row>
    <row r="17417" spans="1:3" ht="22.5" x14ac:dyDescent="0.25">
      <c r="A17417" s="85">
        <v>45695</v>
      </c>
      <c r="B17417" s="87" t="s">
        <v>555</v>
      </c>
      <c r="C17417" s="2">
        <v>2</v>
      </c>
    </row>
    <row r="17418" spans="1:3" ht="22.5" x14ac:dyDescent="0.25">
      <c r="A17418" s="85">
        <v>45695</v>
      </c>
      <c r="B17418" s="87" t="s">
        <v>508</v>
      </c>
      <c r="C17418" s="2">
        <v>1</v>
      </c>
    </row>
    <row r="17419" spans="1:3" ht="22.5" x14ac:dyDescent="0.25">
      <c r="A17419" s="85">
        <v>45695</v>
      </c>
      <c r="B17419" s="87" t="s">
        <v>528</v>
      </c>
      <c r="C17419" s="2">
        <v>2</v>
      </c>
    </row>
    <row r="17420" spans="1:3" ht="22.5" x14ac:dyDescent="0.25">
      <c r="A17420" s="85">
        <v>45695</v>
      </c>
      <c r="B17420" s="86" t="s">
        <v>500</v>
      </c>
      <c r="C17420" s="2">
        <v>2</v>
      </c>
    </row>
    <row r="17421" spans="1:3" ht="22.5" x14ac:dyDescent="0.25">
      <c r="A17421" s="85">
        <v>45695</v>
      </c>
      <c r="B17421" s="86" t="s">
        <v>549</v>
      </c>
      <c r="C17421" s="2">
        <v>2</v>
      </c>
    </row>
    <row r="17422" spans="1:3" ht="22.5" x14ac:dyDescent="0.25">
      <c r="A17422" s="85">
        <v>45695</v>
      </c>
      <c r="B17422" s="87" t="s">
        <v>526</v>
      </c>
      <c r="C17422" s="2">
        <v>2</v>
      </c>
    </row>
    <row r="17423" spans="1:3" x14ac:dyDescent="0.25">
      <c r="A17423" s="85">
        <v>45695</v>
      </c>
      <c r="B17423" s="87" t="s">
        <v>527</v>
      </c>
      <c r="C17423" s="2">
        <v>2</v>
      </c>
    </row>
    <row r="17424" spans="1:3" ht="22.5" x14ac:dyDescent="0.25">
      <c r="A17424" s="85">
        <v>45695</v>
      </c>
      <c r="B17424" s="86" t="s">
        <v>563</v>
      </c>
      <c r="C17424" s="2">
        <v>2</v>
      </c>
    </row>
    <row r="17425" spans="1:3" ht="22.5" x14ac:dyDescent="0.25">
      <c r="A17425" s="85">
        <v>45695</v>
      </c>
      <c r="B17425" s="87" t="s">
        <v>534</v>
      </c>
      <c r="C17425" s="2">
        <v>2</v>
      </c>
    </row>
    <row r="17426" spans="1:3" ht="22.5" x14ac:dyDescent="0.25">
      <c r="A17426" s="85">
        <v>45695</v>
      </c>
      <c r="B17426" s="87" t="s">
        <v>530</v>
      </c>
      <c r="C17426" s="2">
        <v>2</v>
      </c>
    </row>
    <row r="17427" spans="1:3" x14ac:dyDescent="0.25">
      <c r="A17427" s="85">
        <v>45695</v>
      </c>
      <c r="B17427" s="86" t="s">
        <v>546</v>
      </c>
      <c r="C17427" s="2">
        <v>1</v>
      </c>
    </row>
    <row r="17428" spans="1:3" ht="22.5" x14ac:dyDescent="0.25">
      <c r="A17428" s="85">
        <v>45695</v>
      </c>
      <c r="B17428" s="86" t="s">
        <v>576</v>
      </c>
      <c r="C17428" s="2">
        <v>2</v>
      </c>
    </row>
    <row r="17429" spans="1:3" ht="22.5" x14ac:dyDescent="0.25">
      <c r="A17429" s="85">
        <v>45695</v>
      </c>
      <c r="B17429" s="87" t="s">
        <v>537</v>
      </c>
      <c r="C17429" s="2">
        <v>2</v>
      </c>
    </row>
    <row r="17430" spans="1:3" x14ac:dyDescent="0.25">
      <c r="A17430" s="85">
        <v>45695</v>
      </c>
      <c r="B17430" s="86" t="s">
        <v>547</v>
      </c>
      <c r="C17430" s="2">
        <v>2</v>
      </c>
    </row>
    <row r="17431" spans="1:3" x14ac:dyDescent="0.25">
      <c r="A17431" s="85">
        <v>45695</v>
      </c>
      <c r="B17431" s="87" t="s">
        <v>536</v>
      </c>
      <c r="C17431" s="2">
        <v>2</v>
      </c>
    </row>
    <row r="17432" spans="1:3" ht="22.5" x14ac:dyDescent="0.25">
      <c r="A17432" s="85">
        <v>45695</v>
      </c>
      <c r="B17432" s="86" t="s">
        <v>543</v>
      </c>
      <c r="C17432" s="2">
        <v>2</v>
      </c>
    </row>
    <row r="17433" spans="1:3" ht="22.5" x14ac:dyDescent="0.25">
      <c r="A17433" s="85">
        <v>45695</v>
      </c>
      <c r="B17433" s="87" t="s">
        <v>523</v>
      </c>
      <c r="C17433" s="2">
        <v>2</v>
      </c>
    </row>
    <row r="17434" spans="1:3" ht="22.5" x14ac:dyDescent="0.25">
      <c r="A17434" s="85">
        <v>45695</v>
      </c>
      <c r="B17434" s="87" t="s">
        <v>504</v>
      </c>
      <c r="C17434" s="2">
        <v>2</v>
      </c>
    </row>
    <row r="17435" spans="1:3" ht="22.5" x14ac:dyDescent="0.25">
      <c r="A17435" s="85">
        <v>45695</v>
      </c>
      <c r="B17435" s="86" t="s">
        <v>544</v>
      </c>
      <c r="C17435" s="2">
        <v>2</v>
      </c>
    </row>
    <row r="17436" spans="1:3" ht="22.5" x14ac:dyDescent="0.25">
      <c r="A17436" s="85">
        <v>45695</v>
      </c>
      <c r="B17436" s="87" t="s">
        <v>571</v>
      </c>
      <c r="C17436" s="2">
        <v>2</v>
      </c>
    </row>
    <row r="17437" spans="1:3" x14ac:dyDescent="0.25">
      <c r="A17437" s="85">
        <v>45695</v>
      </c>
      <c r="B17437" s="87" t="s">
        <v>541</v>
      </c>
      <c r="C17437" s="2">
        <v>2</v>
      </c>
    </row>
    <row r="17438" spans="1:3" ht="22.5" x14ac:dyDescent="0.25">
      <c r="A17438" s="85">
        <v>45695</v>
      </c>
      <c r="B17438" s="87" t="s">
        <v>514</v>
      </c>
      <c r="C17438" s="2">
        <v>2</v>
      </c>
    </row>
    <row r="17439" spans="1:3" ht="22.5" x14ac:dyDescent="0.25">
      <c r="A17439" s="85">
        <v>45695</v>
      </c>
      <c r="B17439" s="86" t="s">
        <v>539</v>
      </c>
      <c r="C17439" s="2">
        <v>2</v>
      </c>
    </row>
    <row r="17440" spans="1:3" ht="22.5" x14ac:dyDescent="0.25">
      <c r="A17440" s="85">
        <v>45695</v>
      </c>
      <c r="B17440" s="86" t="s">
        <v>538</v>
      </c>
      <c r="C17440" s="2">
        <v>2</v>
      </c>
    </row>
    <row r="17441" spans="1:3" ht="22.5" x14ac:dyDescent="0.25">
      <c r="A17441" s="85">
        <v>45695</v>
      </c>
      <c r="B17441" s="86" t="s">
        <v>535</v>
      </c>
      <c r="C17441" s="2">
        <v>2</v>
      </c>
    </row>
    <row r="17442" spans="1:3" ht="22.5" x14ac:dyDescent="0.25">
      <c r="A17442" s="85">
        <v>45695</v>
      </c>
      <c r="B17442" s="86" t="s">
        <v>395</v>
      </c>
      <c r="C17442" s="2"/>
    </row>
    <row r="17443" spans="1:3" ht="22.5" x14ac:dyDescent="0.25">
      <c r="A17443" s="85">
        <v>45696</v>
      </c>
      <c r="B17443" s="87" t="s">
        <v>500</v>
      </c>
      <c r="C17443" s="2"/>
    </row>
    <row r="17444" spans="1:3" ht="22.5" x14ac:dyDescent="0.25">
      <c r="A17444" s="85">
        <v>45696</v>
      </c>
      <c r="B17444" s="86" t="s">
        <v>499</v>
      </c>
      <c r="C17444" s="2"/>
    </row>
    <row r="17445" spans="1:3" ht="22.5" x14ac:dyDescent="0.25">
      <c r="A17445" s="85">
        <v>45696</v>
      </c>
      <c r="B17445" s="86" t="s">
        <v>491</v>
      </c>
      <c r="C17445" s="2"/>
    </row>
    <row r="17446" spans="1:3" ht="22.5" x14ac:dyDescent="0.25">
      <c r="A17446" s="85">
        <v>45696</v>
      </c>
      <c r="B17446" s="86" t="s">
        <v>629</v>
      </c>
      <c r="C17446" s="2"/>
    </row>
    <row r="17447" spans="1:3" x14ac:dyDescent="0.25">
      <c r="A17447" s="85">
        <v>45696</v>
      </c>
      <c r="B17447" s="87" t="s">
        <v>494</v>
      </c>
      <c r="C17447" s="2"/>
    </row>
    <row r="17448" spans="1:3" x14ac:dyDescent="0.25">
      <c r="A17448" s="85">
        <v>45696</v>
      </c>
      <c r="B17448" s="86" t="s">
        <v>561</v>
      </c>
      <c r="C17448" s="2"/>
    </row>
    <row r="17449" spans="1:3" x14ac:dyDescent="0.25">
      <c r="A17449" s="85">
        <v>45696</v>
      </c>
      <c r="B17449" s="87" t="s">
        <v>520</v>
      </c>
      <c r="C17449" s="2"/>
    </row>
    <row r="17450" spans="1:3" ht="22.5" x14ac:dyDescent="0.25">
      <c r="A17450" s="85">
        <v>45696</v>
      </c>
      <c r="B17450" s="86" t="s">
        <v>549</v>
      </c>
      <c r="C17450" s="2"/>
    </row>
    <row r="17451" spans="1:3" ht="22.5" x14ac:dyDescent="0.25">
      <c r="A17451" s="85">
        <v>45696</v>
      </c>
      <c r="B17451" s="86" t="s">
        <v>576</v>
      </c>
      <c r="C17451" s="2"/>
    </row>
    <row r="17452" spans="1:3" x14ac:dyDescent="0.25">
      <c r="A17452" s="85">
        <v>45696</v>
      </c>
      <c r="B17452" s="87" t="s">
        <v>506</v>
      </c>
      <c r="C17452" s="2"/>
    </row>
    <row r="17453" spans="1:3" ht="22.5" x14ac:dyDescent="0.25">
      <c r="A17453" s="85">
        <v>45696</v>
      </c>
      <c r="B17453" s="86" t="s">
        <v>528</v>
      </c>
      <c r="C17453" s="2">
        <v>1</v>
      </c>
    </row>
    <row r="17454" spans="1:3" ht="22.5" x14ac:dyDescent="0.25">
      <c r="A17454" s="85">
        <v>45696</v>
      </c>
      <c r="B17454" s="87" t="s">
        <v>572</v>
      </c>
      <c r="C17454" s="2">
        <v>1</v>
      </c>
    </row>
    <row r="17455" spans="1:3" ht="22.5" x14ac:dyDescent="0.25">
      <c r="A17455" s="85">
        <v>45696</v>
      </c>
      <c r="B17455" s="87" t="s">
        <v>503</v>
      </c>
      <c r="C17455" s="2">
        <v>2</v>
      </c>
    </row>
    <row r="17456" spans="1:3" ht="22.5" x14ac:dyDescent="0.25">
      <c r="A17456" s="85">
        <v>45696</v>
      </c>
      <c r="B17456" s="86" t="s">
        <v>395</v>
      </c>
      <c r="C17456" s="2"/>
    </row>
    <row r="17457" spans="1:3" x14ac:dyDescent="0.25">
      <c r="A17457" s="85">
        <v>45696</v>
      </c>
      <c r="B17457" s="87" t="s">
        <v>516</v>
      </c>
      <c r="C17457" s="2">
        <v>2</v>
      </c>
    </row>
    <row r="17458" spans="1:3" x14ac:dyDescent="0.25">
      <c r="A17458" s="85">
        <v>45696</v>
      </c>
      <c r="B17458" s="87" t="s">
        <v>564</v>
      </c>
      <c r="C17458" s="2">
        <v>2</v>
      </c>
    </row>
    <row r="17459" spans="1:3" ht="22.5" x14ac:dyDescent="0.25">
      <c r="A17459" s="85">
        <v>45696</v>
      </c>
      <c r="B17459" s="86" t="s">
        <v>508</v>
      </c>
      <c r="C17459" s="2"/>
    </row>
    <row r="17460" spans="1:3" ht="22.5" x14ac:dyDescent="0.25">
      <c r="A17460" s="85">
        <v>45696</v>
      </c>
      <c r="B17460" s="86" t="s">
        <v>535</v>
      </c>
      <c r="C17460" s="2"/>
    </row>
    <row r="17461" spans="1:3" ht="22.5" x14ac:dyDescent="0.25">
      <c r="A17461" s="85">
        <v>45696</v>
      </c>
      <c r="B17461" s="86" t="s">
        <v>568</v>
      </c>
      <c r="C17461" s="2">
        <v>2</v>
      </c>
    </row>
    <row r="17462" spans="1:3" ht="22.5" x14ac:dyDescent="0.25">
      <c r="A17462" s="85">
        <v>45696</v>
      </c>
      <c r="B17462" s="86" t="s">
        <v>559</v>
      </c>
      <c r="C17462" s="2">
        <v>2</v>
      </c>
    </row>
    <row r="17463" spans="1:3" x14ac:dyDescent="0.25">
      <c r="A17463" s="85">
        <v>45696</v>
      </c>
      <c r="B17463" s="86" t="s">
        <v>513</v>
      </c>
      <c r="C17463" s="2">
        <v>2</v>
      </c>
    </row>
    <row r="17464" spans="1:3" ht="22.5" x14ac:dyDescent="0.25">
      <c r="A17464" s="85">
        <v>45696</v>
      </c>
      <c r="B17464" s="87" t="s">
        <v>545</v>
      </c>
      <c r="C17464" s="2">
        <v>1</v>
      </c>
    </row>
    <row r="17465" spans="1:3" ht="22.5" x14ac:dyDescent="0.25">
      <c r="A17465" s="85">
        <v>45696</v>
      </c>
      <c r="B17465" s="87" t="s">
        <v>492</v>
      </c>
      <c r="C17465" s="2">
        <v>2</v>
      </c>
    </row>
    <row r="17466" spans="1:3" x14ac:dyDescent="0.25">
      <c r="A17466" s="85">
        <v>45696</v>
      </c>
      <c r="B17466" s="87" t="s">
        <v>524</v>
      </c>
      <c r="C17466" s="2">
        <v>2</v>
      </c>
    </row>
    <row r="17467" spans="1:3" ht="22.5" x14ac:dyDescent="0.25">
      <c r="A17467" s="85">
        <v>45696</v>
      </c>
      <c r="B17467" s="86" t="s">
        <v>539</v>
      </c>
      <c r="C17467" s="2">
        <v>2</v>
      </c>
    </row>
    <row r="17468" spans="1:3" ht="22.5" x14ac:dyDescent="0.25">
      <c r="A17468" s="85">
        <v>45696</v>
      </c>
      <c r="B17468" s="87" t="s">
        <v>504</v>
      </c>
      <c r="C17468" s="2">
        <v>2</v>
      </c>
    </row>
    <row r="17469" spans="1:3" ht="22.5" x14ac:dyDescent="0.25">
      <c r="A17469" s="85">
        <v>45696</v>
      </c>
      <c r="B17469" s="87" t="s">
        <v>526</v>
      </c>
      <c r="C17469" s="2">
        <v>2</v>
      </c>
    </row>
    <row r="17470" spans="1:3" x14ac:dyDescent="0.25">
      <c r="A17470" s="85">
        <v>45696</v>
      </c>
      <c r="B17470" s="87" t="s">
        <v>536</v>
      </c>
      <c r="C17470" s="2">
        <v>2</v>
      </c>
    </row>
    <row r="17471" spans="1:3" ht="22.5" x14ac:dyDescent="0.25">
      <c r="A17471" s="85">
        <v>45696</v>
      </c>
      <c r="B17471" s="86" t="s">
        <v>523</v>
      </c>
      <c r="C17471" s="2">
        <v>2</v>
      </c>
    </row>
    <row r="17472" spans="1:3" ht="22.5" x14ac:dyDescent="0.25">
      <c r="A17472" s="85">
        <v>45696</v>
      </c>
      <c r="B17472" s="87" t="s">
        <v>538</v>
      </c>
      <c r="C17472" s="2"/>
    </row>
    <row r="17473" spans="1:3" ht="22.5" x14ac:dyDescent="0.25">
      <c r="A17473" s="85">
        <v>45696</v>
      </c>
      <c r="B17473" s="87" t="s">
        <v>542</v>
      </c>
      <c r="C17473" s="2">
        <v>2</v>
      </c>
    </row>
    <row r="17474" spans="1:3" ht="22.5" x14ac:dyDescent="0.25">
      <c r="A17474" s="85">
        <v>45696</v>
      </c>
      <c r="B17474" s="86" t="s">
        <v>544</v>
      </c>
      <c r="C17474" s="2">
        <v>2</v>
      </c>
    </row>
    <row r="17475" spans="1:3" ht="22.5" x14ac:dyDescent="0.25">
      <c r="A17475" s="85">
        <v>45696</v>
      </c>
      <c r="B17475" s="87" t="s">
        <v>537</v>
      </c>
      <c r="C17475" s="2">
        <v>2</v>
      </c>
    </row>
    <row r="17476" spans="1:3" ht="22.5" x14ac:dyDescent="0.25">
      <c r="A17476" s="85">
        <v>45696</v>
      </c>
      <c r="B17476" s="86" t="s">
        <v>543</v>
      </c>
      <c r="C17476" s="2">
        <v>2</v>
      </c>
    </row>
    <row r="17477" spans="1:3" ht="22.5" x14ac:dyDescent="0.25">
      <c r="A17477" s="85">
        <v>45697</v>
      </c>
      <c r="B17477" s="86" t="s">
        <v>499</v>
      </c>
      <c r="C17477" s="2"/>
    </row>
    <row r="17478" spans="1:3" ht="22.5" x14ac:dyDescent="0.25">
      <c r="A17478" s="85">
        <v>45697</v>
      </c>
      <c r="B17478" s="87" t="s">
        <v>533</v>
      </c>
      <c r="C17478" s="2"/>
    </row>
    <row r="17479" spans="1:3" x14ac:dyDescent="0.25">
      <c r="A17479" s="85">
        <v>45697</v>
      </c>
      <c r="B17479" s="86" t="s">
        <v>564</v>
      </c>
      <c r="C17479" s="2"/>
    </row>
    <row r="17480" spans="1:3" x14ac:dyDescent="0.25">
      <c r="A17480" s="85">
        <v>45697</v>
      </c>
      <c r="B17480" s="86" t="s">
        <v>494</v>
      </c>
      <c r="C17480" s="2"/>
    </row>
    <row r="17481" spans="1:3" ht="22.5" x14ac:dyDescent="0.25">
      <c r="A17481" s="85">
        <v>45697</v>
      </c>
      <c r="B17481" s="86" t="s">
        <v>550</v>
      </c>
      <c r="C17481" s="2"/>
    </row>
    <row r="17482" spans="1:3" ht="22.5" x14ac:dyDescent="0.25">
      <c r="A17482" s="85">
        <v>45697</v>
      </c>
      <c r="B17482" s="87" t="s">
        <v>491</v>
      </c>
      <c r="C17482" s="2"/>
    </row>
    <row r="17483" spans="1:3" x14ac:dyDescent="0.25">
      <c r="A17483" s="85">
        <v>45697</v>
      </c>
      <c r="B17483" s="87" t="s">
        <v>575</v>
      </c>
      <c r="C17483" s="2">
        <v>2</v>
      </c>
    </row>
    <row r="17484" spans="1:3" ht="22.5" x14ac:dyDescent="0.25">
      <c r="A17484" s="85">
        <v>45697</v>
      </c>
      <c r="B17484" s="87" t="s">
        <v>549</v>
      </c>
      <c r="C17484" s="2">
        <v>2</v>
      </c>
    </row>
    <row r="17485" spans="1:3" ht="22.5" x14ac:dyDescent="0.25">
      <c r="A17485" s="85">
        <v>45697</v>
      </c>
      <c r="B17485" s="87" t="s">
        <v>500</v>
      </c>
      <c r="C17485" s="2">
        <v>1</v>
      </c>
    </row>
    <row r="17486" spans="1:3" ht="22.5" x14ac:dyDescent="0.25">
      <c r="A17486" s="85">
        <v>45697</v>
      </c>
      <c r="B17486" s="87" t="s">
        <v>555</v>
      </c>
      <c r="C17486" s="2"/>
    </row>
    <row r="17487" spans="1:3" ht="22.5" x14ac:dyDescent="0.25">
      <c r="A17487" s="85">
        <v>45697</v>
      </c>
      <c r="B17487" s="87" t="s">
        <v>572</v>
      </c>
      <c r="C17487" s="2">
        <v>1</v>
      </c>
    </row>
    <row r="17488" spans="1:3" ht="22.5" x14ac:dyDescent="0.25">
      <c r="A17488" s="85">
        <v>45697</v>
      </c>
      <c r="B17488" s="86" t="s">
        <v>395</v>
      </c>
      <c r="C17488" s="2"/>
    </row>
    <row r="17489" spans="1:3" ht="22.5" x14ac:dyDescent="0.25">
      <c r="A17489" s="85">
        <v>45697</v>
      </c>
      <c r="B17489" s="86" t="s">
        <v>503</v>
      </c>
      <c r="C17489" s="2">
        <v>2</v>
      </c>
    </row>
    <row r="17490" spans="1:3" ht="22.5" x14ac:dyDescent="0.25">
      <c r="A17490" s="85">
        <v>45697</v>
      </c>
      <c r="B17490" s="87" t="s">
        <v>511</v>
      </c>
      <c r="C17490" s="2">
        <v>2</v>
      </c>
    </row>
    <row r="17491" spans="1:3" x14ac:dyDescent="0.25">
      <c r="A17491" s="85">
        <v>45697</v>
      </c>
      <c r="B17491" s="86" t="s">
        <v>516</v>
      </c>
      <c r="C17491" s="2">
        <v>2</v>
      </c>
    </row>
    <row r="17492" spans="1:3" ht="22.5" x14ac:dyDescent="0.25">
      <c r="A17492" s="85">
        <v>45697</v>
      </c>
      <c r="B17492" s="86" t="s">
        <v>492</v>
      </c>
      <c r="C17492" s="2">
        <v>2</v>
      </c>
    </row>
    <row r="17493" spans="1:3" ht="22.5" x14ac:dyDescent="0.25">
      <c r="A17493" s="85">
        <v>45697</v>
      </c>
      <c r="B17493" s="87" t="s">
        <v>508</v>
      </c>
      <c r="C17493" s="2">
        <v>1</v>
      </c>
    </row>
    <row r="17494" spans="1:3" ht="22.5" x14ac:dyDescent="0.25">
      <c r="A17494" s="85">
        <v>45697</v>
      </c>
      <c r="B17494" s="86" t="s">
        <v>568</v>
      </c>
      <c r="C17494" s="2"/>
    </row>
    <row r="17495" spans="1:3" x14ac:dyDescent="0.25">
      <c r="A17495" s="85">
        <v>45697</v>
      </c>
      <c r="B17495" s="86" t="s">
        <v>513</v>
      </c>
      <c r="C17495" s="2">
        <v>2</v>
      </c>
    </row>
    <row r="17496" spans="1:3" ht="22.5" x14ac:dyDescent="0.25">
      <c r="A17496" s="85">
        <v>45697</v>
      </c>
      <c r="B17496" s="87" t="s">
        <v>504</v>
      </c>
      <c r="C17496" s="2">
        <v>2</v>
      </c>
    </row>
    <row r="17497" spans="1:3" ht="22.5" x14ac:dyDescent="0.25">
      <c r="A17497" s="85">
        <v>45697</v>
      </c>
      <c r="B17497" s="86" t="s">
        <v>559</v>
      </c>
      <c r="C17497" s="2">
        <v>2</v>
      </c>
    </row>
    <row r="17498" spans="1:3" ht="22.5" x14ac:dyDescent="0.25">
      <c r="A17498" s="85">
        <v>45697</v>
      </c>
      <c r="B17498" s="87" t="s">
        <v>526</v>
      </c>
      <c r="C17498" s="2">
        <v>2</v>
      </c>
    </row>
    <row r="17499" spans="1:3" x14ac:dyDescent="0.25">
      <c r="A17499" s="85">
        <v>45697</v>
      </c>
      <c r="B17499" s="87" t="s">
        <v>536</v>
      </c>
      <c r="C17499" s="2">
        <v>2</v>
      </c>
    </row>
    <row r="17500" spans="1:3" x14ac:dyDescent="0.25">
      <c r="A17500" s="85">
        <v>45697</v>
      </c>
      <c r="B17500" s="86" t="s">
        <v>524</v>
      </c>
      <c r="C17500" s="2">
        <v>2</v>
      </c>
    </row>
    <row r="17501" spans="1:3" ht="22.5" x14ac:dyDescent="0.25">
      <c r="A17501" s="85">
        <v>45697</v>
      </c>
      <c r="B17501" s="86" t="s">
        <v>539</v>
      </c>
      <c r="C17501" s="2">
        <v>2</v>
      </c>
    </row>
    <row r="17502" spans="1:3" ht="22.5" x14ac:dyDescent="0.25">
      <c r="A17502" s="85">
        <v>45697</v>
      </c>
      <c r="B17502" s="86" t="s">
        <v>544</v>
      </c>
      <c r="C17502" s="2">
        <v>2</v>
      </c>
    </row>
    <row r="17503" spans="1:3" ht="22.5" x14ac:dyDescent="0.25">
      <c r="A17503" s="85">
        <v>45697</v>
      </c>
      <c r="B17503" s="87" t="s">
        <v>530</v>
      </c>
      <c r="C17503" s="2">
        <v>2</v>
      </c>
    </row>
    <row r="17504" spans="1:3" ht="22.5" x14ac:dyDescent="0.25">
      <c r="A17504" s="85">
        <v>45697</v>
      </c>
      <c r="B17504" s="87" t="s">
        <v>537</v>
      </c>
      <c r="C17504" s="2">
        <v>2</v>
      </c>
    </row>
    <row r="17505" spans="1:3" ht="22.5" x14ac:dyDescent="0.25">
      <c r="A17505" s="85">
        <v>45697</v>
      </c>
      <c r="B17505" s="87" t="s">
        <v>542</v>
      </c>
      <c r="C17505" s="2">
        <v>2</v>
      </c>
    </row>
    <row r="17506" spans="1:3" ht="22.5" x14ac:dyDescent="0.25">
      <c r="A17506" s="85">
        <v>45697</v>
      </c>
      <c r="B17506" s="86" t="s">
        <v>543</v>
      </c>
      <c r="C17506" s="2">
        <v>2</v>
      </c>
    </row>
    <row r="17507" spans="1:3" ht="22.5" x14ac:dyDescent="0.25">
      <c r="A17507" s="85">
        <v>45698</v>
      </c>
      <c r="B17507" s="87" t="s">
        <v>548</v>
      </c>
      <c r="C17507" s="2">
        <v>2</v>
      </c>
    </row>
    <row r="17508" spans="1:3" x14ac:dyDescent="0.25">
      <c r="A17508" s="85">
        <v>45698</v>
      </c>
      <c r="B17508" s="92" t="s">
        <v>585</v>
      </c>
      <c r="C17508" s="2"/>
    </row>
    <row r="17509" spans="1:3" ht="22.5" x14ac:dyDescent="0.25">
      <c r="A17509" s="85">
        <v>45698</v>
      </c>
      <c r="B17509" s="87" t="s">
        <v>490</v>
      </c>
      <c r="C17509" s="2">
        <v>2</v>
      </c>
    </row>
    <row r="17510" spans="1:3" ht="22.5" x14ac:dyDescent="0.25">
      <c r="A17510" s="85">
        <v>45698</v>
      </c>
      <c r="B17510" s="87" t="s">
        <v>515</v>
      </c>
      <c r="C17510" s="2">
        <v>2</v>
      </c>
    </row>
    <row r="17511" spans="1:3" ht="22.5" x14ac:dyDescent="0.25">
      <c r="A17511" s="85">
        <v>45698</v>
      </c>
      <c r="B17511" s="86" t="s">
        <v>493</v>
      </c>
      <c r="C17511" s="2">
        <v>2</v>
      </c>
    </row>
    <row r="17512" spans="1:3" x14ac:dyDescent="0.25">
      <c r="A17512" s="85">
        <v>45698</v>
      </c>
      <c r="B17512" s="87" t="s">
        <v>498</v>
      </c>
      <c r="C17512" s="2">
        <v>2</v>
      </c>
    </row>
    <row r="17513" spans="1:3" ht="22.5" x14ac:dyDescent="0.25">
      <c r="A17513" s="85">
        <v>45698</v>
      </c>
      <c r="B17513" s="86" t="s">
        <v>492</v>
      </c>
      <c r="C17513" s="2">
        <v>2</v>
      </c>
    </row>
    <row r="17514" spans="1:3" ht="22.5" x14ac:dyDescent="0.25">
      <c r="A17514" s="85">
        <v>45698</v>
      </c>
      <c r="B17514" s="86" t="s">
        <v>574</v>
      </c>
      <c r="C17514" s="2"/>
    </row>
    <row r="17515" spans="1:3" x14ac:dyDescent="0.25">
      <c r="A17515" s="85">
        <v>45698</v>
      </c>
      <c r="B17515" s="86" t="s">
        <v>494</v>
      </c>
      <c r="C17515" s="2"/>
    </row>
    <row r="17516" spans="1:3" x14ac:dyDescent="0.25">
      <c r="A17516" s="85">
        <v>45698</v>
      </c>
      <c r="B17516" s="87" t="s">
        <v>580</v>
      </c>
      <c r="C17516" s="2">
        <v>2</v>
      </c>
    </row>
    <row r="17517" spans="1:3" ht="22.5" x14ac:dyDescent="0.25">
      <c r="A17517" s="85">
        <v>45698</v>
      </c>
      <c r="B17517" s="86" t="s">
        <v>439</v>
      </c>
      <c r="C17517" s="2">
        <v>2</v>
      </c>
    </row>
    <row r="17518" spans="1:3" x14ac:dyDescent="0.25">
      <c r="A17518" s="85">
        <v>45698</v>
      </c>
      <c r="B17518" s="86" t="s">
        <v>495</v>
      </c>
      <c r="C17518" s="2"/>
    </row>
    <row r="17519" spans="1:3" ht="22.5" x14ac:dyDescent="0.25">
      <c r="A17519" s="85">
        <v>45698</v>
      </c>
      <c r="B17519" s="86" t="s">
        <v>552</v>
      </c>
      <c r="C17519" s="2">
        <v>2</v>
      </c>
    </row>
    <row r="17520" spans="1:3" ht="22.5" x14ac:dyDescent="0.25">
      <c r="A17520" s="85">
        <v>45698</v>
      </c>
      <c r="B17520" s="86" t="s">
        <v>551</v>
      </c>
      <c r="C17520" s="2">
        <v>2</v>
      </c>
    </row>
    <row r="17521" spans="1:3" x14ac:dyDescent="0.25">
      <c r="A17521" s="85">
        <v>45698</v>
      </c>
      <c r="B17521" s="87" t="s">
        <v>497</v>
      </c>
      <c r="C17521" s="2">
        <v>2</v>
      </c>
    </row>
    <row r="17522" spans="1:3" ht="22.5" x14ac:dyDescent="0.25">
      <c r="A17522" s="85">
        <v>45698</v>
      </c>
      <c r="B17522" s="87" t="s">
        <v>499</v>
      </c>
      <c r="C17522" s="2">
        <v>2</v>
      </c>
    </row>
    <row r="17523" spans="1:3" x14ac:dyDescent="0.25">
      <c r="A17523" s="85">
        <v>45698</v>
      </c>
      <c r="B17523" s="87" t="s">
        <v>525</v>
      </c>
      <c r="C17523" s="2">
        <v>2</v>
      </c>
    </row>
    <row r="17524" spans="1:3" ht="22.5" x14ac:dyDescent="0.25">
      <c r="A17524" s="85">
        <v>45698</v>
      </c>
      <c r="B17524" s="86" t="s">
        <v>523</v>
      </c>
      <c r="C17524" s="2">
        <v>1</v>
      </c>
    </row>
    <row r="17525" spans="1:3" x14ac:dyDescent="0.25">
      <c r="A17525" s="85">
        <v>45698</v>
      </c>
      <c r="B17525" s="86" t="s">
        <v>553</v>
      </c>
      <c r="C17525" s="2">
        <v>2</v>
      </c>
    </row>
    <row r="17526" spans="1:3" ht="22.5" x14ac:dyDescent="0.25">
      <c r="A17526" s="85">
        <v>45698</v>
      </c>
      <c r="B17526" s="87" t="s">
        <v>511</v>
      </c>
      <c r="C17526" s="2"/>
    </row>
    <row r="17527" spans="1:3" x14ac:dyDescent="0.25">
      <c r="A17527" s="85">
        <v>45698</v>
      </c>
      <c r="B17527" s="86" t="s">
        <v>582</v>
      </c>
      <c r="C17527" s="2">
        <v>2</v>
      </c>
    </row>
    <row r="17528" spans="1:3" ht="22.5" x14ac:dyDescent="0.25">
      <c r="A17528" s="85">
        <v>45698</v>
      </c>
      <c r="B17528" s="86" t="s">
        <v>530</v>
      </c>
      <c r="C17528" s="2">
        <v>1</v>
      </c>
    </row>
    <row r="17529" spans="1:3" ht="22.5" x14ac:dyDescent="0.25">
      <c r="A17529" s="85">
        <v>45698</v>
      </c>
      <c r="B17529" s="87" t="s">
        <v>557</v>
      </c>
      <c r="C17529" s="2">
        <v>2</v>
      </c>
    </row>
    <row r="17530" spans="1:3" x14ac:dyDescent="0.25">
      <c r="A17530" s="85">
        <v>45698</v>
      </c>
      <c r="B17530" s="86" t="s">
        <v>420</v>
      </c>
      <c r="C17530" s="2">
        <v>2</v>
      </c>
    </row>
    <row r="17531" spans="1:3" ht="22.5" x14ac:dyDescent="0.25">
      <c r="A17531" s="85">
        <v>45698</v>
      </c>
      <c r="B17531" s="86" t="s">
        <v>512</v>
      </c>
      <c r="C17531" s="2">
        <v>2</v>
      </c>
    </row>
    <row r="17532" spans="1:3" x14ac:dyDescent="0.25">
      <c r="A17532" s="85">
        <v>45698</v>
      </c>
      <c r="B17532" s="87" t="s">
        <v>502</v>
      </c>
      <c r="C17532" s="2">
        <v>1</v>
      </c>
    </row>
    <row r="17533" spans="1:3" ht="22.5" x14ac:dyDescent="0.25">
      <c r="A17533" s="85">
        <v>45698</v>
      </c>
      <c r="B17533" s="87" t="s">
        <v>572</v>
      </c>
      <c r="C17533" s="2">
        <v>1</v>
      </c>
    </row>
    <row r="17534" spans="1:3" ht="22.5" x14ac:dyDescent="0.25">
      <c r="A17534" s="85">
        <v>45698</v>
      </c>
      <c r="B17534" s="86" t="s">
        <v>500</v>
      </c>
      <c r="C17534" s="2">
        <v>2</v>
      </c>
    </row>
    <row r="17535" spans="1:3" ht="22.5" x14ac:dyDescent="0.25">
      <c r="A17535" s="85">
        <v>45698</v>
      </c>
      <c r="B17535" s="87" t="s">
        <v>503</v>
      </c>
      <c r="C17535" s="2">
        <v>2</v>
      </c>
    </row>
    <row r="17536" spans="1:3" ht="22.5" x14ac:dyDescent="0.25">
      <c r="A17536" s="85">
        <v>45698</v>
      </c>
      <c r="B17536" s="86" t="s">
        <v>508</v>
      </c>
      <c r="C17536" s="2">
        <v>1</v>
      </c>
    </row>
    <row r="17537" spans="1:3" ht="22.5" x14ac:dyDescent="0.25">
      <c r="A17537" s="85">
        <v>45698</v>
      </c>
      <c r="B17537" s="87" t="s">
        <v>395</v>
      </c>
      <c r="C17537" s="2"/>
    </row>
    <row r="17538" spans="1:3" ht="22.5" x14ac:dyDescent="0.25">
      <c r="A17538" s="85">
        <v>45698</v>
      </c>
      <c r="B17538" s="87" t="s">
        <v>510</v>
      </c>
      <c r="C17538" s="2">
        <v>2</v>
      </c>
    </row>
    <row r="17539" spans="1:3" ht="22.5" x14ac:dyDescent="0.25">
      <c r="A17539" s="85">
        <v>45698</v>
      </c>
      <c r="B17539" s="87" t="s">
        <v>629</v>
      </c>
      <c r="C17539" s="2">
        <v>2</v>
      </c>
    </row>
    <row r="17540" spans="1:3" x14ac:dyDescent="0.25">
      <c r="A17540" s="85">
        <v>45698</v>
      </c>
      <c r="B17540" s="86" t="s">
        <v>564</v>
      </c>
      <c r="C17540" s="2"/>
    </row>
    <row r="17541" spans="1:3" x14ac:dyDescent="0.25">
      <c r="A17541" s="85">
        <v>45698</v>
      </c>
      <c r="B17541" s="87" t="s">
        <v>518</v>
      </c>
      <c r="C17541" s="2">
        <v>2</v>
      </c>
    </row>
    <row r="17542" spans="1:3" ht="22.5" x14ac:dyDescent="0.25">
      <c r="A17542" s="85">
        <v>45698</v>
      </c>
      <c r="B17542" s="87" t="s">
        <v>559</v>
      </c>
      <c r="C17542" s="2">
        <v>2</v>
      </c>
    </row>
    <row r="17543" spans="1:3" x14ac:dyDescent="0.25">
      <c r="A17543" s="85">
        <v>45698</v>
      </c>
      <c r="B17543" s="87" t="s">
        <v>519</v>
      </c>
      <c r="C17543" s="2">
        <v>2</v>
      </c>
    </row>
    <row r="17544" spans="1:3" ht="22.5" x14ac:dyDescent="0.25">
      <c r="A17544" s="85">
        <v>45698</v>
      </c>
      <c r="B17544" s="87" t="s">
        <v>517</v>
      </c>
      <c r="C17544" s="2">
        <v>2</v>
      </c>
    </row>
    <row r="17545" spans="1:3" x14ac:dyDescent="0.25">
      <c r="A17545" s="85">
        <v>45698</v>
      </c>
      <c r="B17545" s="86" t="s">
        <v>516</v>
      </c>
      <c r="C17545" s="2">
        <v>2</v>
      </c>
    </row>
    <row r="17546" spans="1:3" ht="22.5" x14ac:dyDescent="0.25">
      <c r="A17546" s="85">
        <v>45698</v>
      </c>
      <c r="B17546" s="87" t="s">
        <v>427</v>
      </c>
      <c r="C17546" s="2">
        <v>2</v>
      </c>
    </row>
    <row r="17547" spans="1:3" ht="22.5" x14ac:dyDescent="0.25">
      <c r="A17547" s="85">
        <v>45698</v>
      </c>
      <c r="B17547" s="86" t="s">
        <v>555</v>
      </c>
      <c r="C17547" s="2">
        <v>2</v>
      </c>
    </row>
    <row r="17548" spans="1:3" x14ac:dyDescent="0.25">
      <c r="A17548" s="85">
        <v>45698</v>
      </c>
      <c r="B17548" s="86" t="s">
        <v>524</v>
      </c>
      <c r="C17548" s="2">
        <v>2</v>
      </c>
    </row>
    <row r="17549" spans="1:3" ht="22.5" x14ac:dyDescent="0.25">
      <c r="A17549" s="85">
        <v>45698</v>
      </c>
      <c r="B17549" s="86" t="s">
        <v>529</v>
      </c>
      <c r="C17549" s="2">
        <v>2</v>
      </c>
    </row>
    <row r="17550" spans="1:3" ht="22.5" x14ac:dyDescent="0.25">
      <c r="A17550" s="85">
        <v>45698</v>
      </c>
      <c r="B17550" s="87" t="s">
        <v>533</v>
      </c>
      <c r="C17550" s="2">
        <v>2</v>
      </c>
    </row>
    <row r="17551" spans="1:3" ht="22.5" x14ac:dyDescent="0.25">
      <c r="A17551" s="85">
        <v>45698</v>
      </c>
      <c r="B17551" s="86" t="s">
        <v>522</v>
      </c>
      <c r="C17551" s="2">
        <v>2</v>
      </c>
    </row>
    <row r="17552" spans="1:3" x14ac:dyDescent="0.25">
      <c r="A17552" s="85">
        <v>45698</v>
      </c>
      <c r="B17552" s="86" t="s">
        <v>573</v>
      </c>
      <c r="C17552" s="2">
        <v>2</v>
      </c>
    </row>
    <row r="17553" spans="1:3" x14ac:dyDescent="0.25">
      <c r="A17553" s="85">
        <v>45698</v>
      </c>
      <c r="B17553" s="86" t="s">
        <v>520</v>
      </c>
      <c r="C17553" s="2"/>
    </row>
    <row r="17554" spans="1:3" x14ac:dyDescent="0.25">
      <c r="A17554" s="85">
        <v>45698</v>
      </c>
      <c r="B17554" s="87" t="s">
        <v>546</v>
      </c>
      <c r="C17554" s="2">
        <v>1</v>
      </c>
    </row>
    <row r="17555" spans="1:3" ht="22.5" x14ac:dyDescent="0.25">
      <c r="A17555" s="85">
        <v>45698</v>
      </c>
      <c r="B17555" s="87" t="s">
        <v>576</v>
      </c>
      <c r="C17555" s="2">
        <v>2</v>
      </c>
    </row>
    <row r="17556" spans="1:3" x14ac:dyDescent="0.25">
      <c r="A17556" s="85">
        <v>45698</v>
      </c>
      <c r="B17556" s="86" t="s">
        <v>513</v>
      </c>
      <c r="C17556" s="2">
        <v>2</v>
      </c>
    </row>
    <row r="17557" spans="1:3" ht="22.5" x14ac:dyDescent="0.25">
      <c r="A17557" s="85">
        <v>45698</v>
      </c>
      <c r="B17557" s="86" t="s">
        <v>537</v>
      </c>
      <c r="C17557" s="2">
        <v>2</v>
      </c>
    </row>
    <row r="17558" spans="1:3" x14ac:dyDescent="0.25">
      <c r="A17558" s="85">
        <v>45698</v>
      </c>
      <c r="B17558" s="87" t="s">
        <v>527</v>
      </c>
      <c r="C17558" s="2">
        <v>2</v>
      </c>
    </row>
    <row r="17559" spans="1:3" x14ac:dyDescent="0.25">
      <c r="A17559" s="85">
        <v>45698</v>
      </c>
      <c r="B17559" s="87" t="s">
        <v>575</v>
      </c>
      <c r="C17559" s="2">
        <v>2</v>
      </c>
    </row>
    <row r="17560" spans="1:3" ht="22.5" x14ac:dyDescent="0.25">
      <c r="A17560" s="85">
        <v>45698</v>
      </c>
      <c r="B17560" s="86" t="s">
        <v>540</v>
      </c>
      <c r="C17560" s="2">
        <v>2</v>
      </c>
    </row>
    <row r="17561" spans="1:3" ht="22.5" x14ac:dyDescent="0.25">
      <c r="A17561" s="85">
        <v>45698</v>
      </c>
      <c r="B17561" s="87" t="s">
        <v>514</v>
      </c>
      <c r="C17561" s="2">
        <v>2</v>
      </c>
    </row>
    <row r="17562" spans="1:3" x14ac:dyDescent="0.25">
      <c r="A17562" s="85">
        <v>45698</v>
      </c>
      <c r="B17562" s="87" t="s">
        <v>536</v>
      </c>
      <c r="C17562" s="2">
        <v>2</v>
      </c>
    </row>
    <row r="17563" spans="1:3" x14ac:dyDescent="0.25">
      <c r="A17563" s="85">
        <v>45698</v>
      </c>
      <c r="B17563" s="86" t="s">
        <v>541</v>
      </c>
      <c r="C17563" s="2">
        <v>2</v>
      </c>
    </row>
    <row r="17564" spans="1:3" x14ac:dyDescent="0.25">
      <c r="A17564" s="85">
        <v>45698</v>
      </c>
      <c r="B17564" s="86" t="s">
        <v>562</v>
      </c>
      <c r="C17564" s="2">
        <v>2</v>
      </c>
    </row>
    <row r="17565" spans="1:3" ht="22.5" x14ac:dyDescent="0.25">
      <c r="A17565" s="85">
        <v>45698</v>
      </c>
      <c r="B17565" s="87" t="s">
        <v>535</v>
      </c>
      <c r="C17565" s="2">
        <v>2</v>
      </c>
    </row>
    <row r="17566" spans="1:3" ht="22.5" x14ac:dyDescent="0.25">
      <c r="A17566" s="85">
        <v>45698</v>
      </c>
      <c r="B17566" s="87" t="s">
        <v>543</v>
      </c>
      <c r="C17566" s="2">
        <v>2</v>
      </c>
    </row>
    <row r="17567" spans="1:3" ht="22.5" x14ac:dyDescent="0.25">
      <c r="A17567" s="85">
        <v>45698</v>
      </c>
      <c r="B17567" s="86" t="s">
        <v>504</v>
      </c>
      <c r="C17567" s="2">
        <v>2</v>
      </c>
    </row>
    <row r="17568" spans="1:3" ht="22.5" x14ac:dyDescent="0.25">
      <c r="A17568" s="85">
        <v>45698</v>
      </c>
      <c r="B17568" s="86" t="s">
        <v>584</v>
      </c>
      <c r="C17568" s="2">
        <v>2</v>
      </c>
    </row>
    <row r="17569" spans="1:3" ht="22.5" x14ac:dyDescent="0.25">
      <c r="A17569" s="85">
        <v>45698</v>
      </c>
      <c r="B17569" s="86" t="s">
        <v>542</v>
      </c>
      <c r="C17569" s="2">
        <v>2</v>
      </c>
    </row>
    <row r="17570" spans="1:3" x14ac:dyDescent="0.25">
      <c r="A17570" s="85">
        <v>45699</v>
      </c>
      <c r="B17570" s="86" t="s">
        <v>585</v>
      </c>
      <c r="C17570" s="2"/>
    </row>
    <row r="17571" spans="1:3" ht="22.5" x14ac:dyDescent="0.25">
      <c r="A17571" s="85">
        <v>45699</v>
      </c>
      <c r="B17571" s="87" t="s">
        <v>489</v>
      </c>
      <c r="C17571" s="2">
        <v>2</v>
      </c>
    </row>
    <row r="17572" spans="1:3" x14ac:dyDescent="0.25">
      <c r="A17572" s="85">
        <v>45699</v>
      </c>
      <c r="B17572" s="86" t="s">
        <v>497</v>
      </c>
      <c r="C17572" s="2">
        <v>2</v>
      </c>
    </row>
    <row r="17573" spans="1:3" ht="22.5" x14ac:dyDescent="0.25">
      <c r="A17573" s="85">
        <v>45699</v>
      </c>
      <c r="B17573" s="86" t="s">
        <v>491</v>
      </c>
      <c r="C17573" s="2"/>
    </row>
    <row r="17574" spans="1:3" ht="22.5" x14ac:dyDescent="0.25">
      <c r="A17574" s="85">
        <v>45699</v>
      </c>
      <c r="B17574" s="86" t="s">
        <v>492</v>
      </c>
      <c r="C17574" s="2">
        <v>2</v>
      </c>
    </row>
    <row r="17575" spans="1:3" ht="22.5" x14ac:dyDescent="0.25">
      <c r="A17575" s="85">
        <v>45699</v>
      </c>
      <c r="B17575" s="86" t="s">
        <v>515</v>
      </c>
      <c r="C17575" s="2">
        <v>2</v>
      </c>
    </row>
    <row r="17576" spans="1:3" x14ac:dyDescent="0.25">
      <c r="A17576" s="85">
        <v>45699</v>
      </c>
      <c r="B17576" s="86" t="s">
        <v>506</v>
      </c>
      <c r="C17576" s="2">
        <v>1</v>
      </c>
    </row>
    <row r="17577" spans="1:3" x14ac:dyDescent="0.25">
      <c r="A17577" s="85">
        <v>45699</v>
      </c>
      <c r="B17577" s="87" t="s">
        <v>494</v>
      </c>
      <c r="C17577" s="2"/>
    </row>
    <row r="17578" spans="1:3" ht="22.5" x14ac:dyDescent="0.25">
      <c r="A17578" s="85">
        <v>45699</v>
      </c>
      <c r="B17578" s="87" t="s">
        <v>499</v>
      </c>
      <c r="C17578" s="2">
        <v>2</v>
      </c>
    </row>
    <row r="17579" spans="1:3" ht="22.5" x14ac:dyDescent="0.25">
      <c r="A17579" s="85">
        <v>45699</v>
      </c>
      <c r="B17579" s="86" t="s">
        <v>583</v>
      </c>
      <c r="C17579" s="2">
        <v>2</v>
      </c>
    </row>
    <row r="17580" spans="1:3" ht="22.5" x14ac:dyDescent="0.25">
      <c r="A17580" s="85">
        <v>45699</v>
      </c>
      <c r="B17580" s="87" t="s">
        <v>572</v>
      </c>
      <c r="C17580" s="2">
        <v>1</v>
      </c>
    </row>
    <row r="17581" spans="1:3" x14ac:dyDescent="0.25">
      <c r="A17581" s="85">
        <v>45699</v>
      </c>
      <c r="B17581" s="87" t="s">
        <v>498</v>
      </c>
      <c r="C17581" s="2">
        <v>2</v>
      </c>
    </row>
    <row r="17582" spans="1:3" x14ac:dyDescent="0.25">
      <c r="A17582" s="85">
        <v>45699</v>
      </c>
      <c r="B17582" s="87" t="s">
        <v>495</v>
      </c>
      <c r="C17582" s="2"/>
    </row>
    <row r="17583" spans="1:3" x14ac:dyDescent="0.25">
      <c r="A17583" s="85">
        <v>45699</v>
      </c>
      <c r="B17583" s="87" t="s">
        <v>580</v>
      </c>
      <c r="C17583" s="2">
        <v>2</v>
      </c>
    </row>
    <row r="17584" spans="1:3" ht="22.5" x14ac:dyDescent="0.25">
      <c r="A17584" s="85">
        <v>45699</v>
      </c>
      <c r="B17584" s="87" t="s">
        <v>510</v>
      </c>
      <c r="C17584" s="2">
        <v>1</v>
      </c>
    </row>
    <row r="17585" spans="1:3" ht="22.5" x14ac:dyDescent="0.25">
      <c r="A17585" s="85">
        <v>45699</v>
      </c>
      <c r="B17585" s="87" t="s">
        <v>548</v>
      </c>
      <c r="C17585" s="2">
        <v>2</v>
      </c>
    </row>
    <row r="17586" spans="1:3" ht="22.5" x14ac:dyDescent="0.25">
      <c r="A17586" s="85">
        <v>45699</v>
      </c>
      <c r="B17586" s="86" t="s">
        <v>395</v>
      </c>
      <c r="C17586" s="2"/>
    </row>
    <row r="17587" spans="1:3" ht="22.5" x14ac:dyDescent="0.25">
      <c r="A17587" s="85">
        <v>45699</v>
      </c>
      <c r="B17587" s="87" t="s">
        <v>554</v>
      </c>
      <c r="C17587" s="2">
        <v>1</v>
      </c>
    </row>
    <row r="17588" spans="1:3" ht="22.5" x14ac:dyDescent="0.25">
      <c r="A17588" s="85">
        <v>45699</v>
      </c>
      <c r="B17588" s="86" t="s">
        <v>503</v>
      </c>
      <c r="C17588" s="2"/>
    </row>
    <row r="17589" spans="1:3" ht="22.5" x14ac:dyDescent="0.25">
      <c r="A17589" s="85">
        <v>45699</v>
      </c>
      <c r="B17589" s="86" t="s">
        <v>549</v>
      </c>
      <c r="C17589" s="2">
        <v>1</v>
      </c>
    </row>
    <row r="17590" spans="1:3" ht="22.5" x14ac:dyDescent="0.25">
      <c r="A17590" s="85">
        <v>45699</v>
      </c>
      <c r="B17590" s="87" t="s">
        <v>500</v>
      </c>
      <c r="C17590" s="2">
        <v>2</v>
      </c>
    </row>
    <row r="17591" spans="1:3" x14ac:dyDescent="0.25">
      <c r="A17591" s="85">
        <v>45699</v>
      </c>
      <c r="B17591" s="87" t="s">
        <v>525</v>
      </c>
      <c r="C17591" s="2">
        <v>1</v>
      </c>
    </row>
    <row r="17592" spans="1:3" x14ac:dyDescent="0.25">
      <c r="A17592" s="85">
        <v>45699</v>
      </c>
      <c r="B17592" s="86" t="s">
        <v>420</v>
      </c>
      <c r="C17592" s="2">
        <v>2</v>
      </c>
    </row>
    <row r="17593" spans="1:3" ht="22.5" x14ac:dyDescent="0.25">
      <c r="A17593" s="85">
        <v>45699</v>
      </c>
      <c r="B17593" s="86" t="s">
        <v>493</v>
      </c>
      <c r="C17593" s="2">
        <v>2</v>
      </c>
    </row>
    <row r="17594" spans="1:3" ht="22.5" x14ac:dyDescent="0.25">
      <c r="A17594" s="85">
        <v>45699</v>
      </c>
      <c r="B17594" s="86" t="s">
        <v>511</v>
      </c>
      <c r="C17594" s="2">
        <v>1</v>
      </c>
    </row>
    <row r="17595" spans="1:3" ht="22.5" x14ac:dyDescent="0.25">
      <c r="A17595" s="85">
        <v>45699</v>
      </c>
      <c r="B17595" s="87" t="s">
        <v>505</v>
      </c>
      <c r="C17595" s="2">
        <v>2</v>
      </c>
    </row>
    <row r="17596" spans="1:3" ht="22.5" x14ac:dyDescent="0.25">
      <c r="A17596" s="85">
        <v>45699</v>
      </c>
      <c r="B17596" s="87" t="s">
        <v>512</v>
      </c>
      <c r="C17596" s="2">
        <v>2</v>
      </c>
    </row>
    <row r="17597" spans="1:3" x14ac:dyDescent="0.25">
      <c r="A17597" s="85">
        <v>45699</v>
      </c>
      <c r="B17597" s="87" t="s">
        <v>519</v>
      </c>
      <c r="C17597" s="2">
        <v>2</v>
      </c>
    </row>
    <row r="17598" spans="1:3" x14ac:dyDescent="0.25">
      <c r="A17598" s="85">
        <v>45699</v>
      </c>
      <c r="B17598" s="86" t="s">
        <v>502</v>
      </c>
      <c r="C17598" s="2">
        <v>2</v>
      </c>
    </row>
    <row r="17599" spans="1:3" x14ac:dyDescent="0.25">
      <c r="A17599" s="85">
        <v>45699</v>
      </c>
      <c r="B17599" s="87" t="s">
        <v>518</v>
      </c>
      <c r="C17599" s="2">
        <v>2</v>
      </c>
    </row>
    <row r="17600" spans="1:3" x14ac:dyDescent="0.25">
      <c r="A17600" s="85">
        <v>45699</v>
      </c>
      <c r="B17600" s="87" t="s">
        <v>513</v>
      </c>
      <c r="C17600" s="2">
        <v>2</v>
      </c>
    </row>
    <row r="17601" spans="1:3" ht="22.5" x14ac:dyDescent="0.25">
      <c r="A17601" s="85">
        <v>45699</v>
      </c>
      <c r="B17601" s="86" t="s">
        <v>529</v>
      </c>
      <c r="C17601" s="2">
        <v>2</v>
      </c>
    </row>
    <row r="17602" spans="1:3" x14ac:dyDescent="0.25">
      <c r="A17602" s="85">
        <v>45699</v>
      </c>
      <c r="B17602" s="86" t="s">
        <v>520</v>
      </c>
      <c r="C17602" s="2"/>
    </row>
    <row r="17603" spans="1:3" ht="22.5" x14ac:dyDescent="0.25">
      <c r="A17603" s="85">
        <v>45699</v>
      </c>
      <c r="B17603" s="87" t="s">
        <v>517</v>
      </c>
      <c r="C17603" s="2">
        <v>2</v>
      </c>
    </row>
    <row r="17604" spans="1:3" ht="22.5" x14ac:dyDescent="0.25">
      <c r="A17604" s="85">
        <v>45699</v>
      </c>
      <c r="B17604" s="86" t="s">
        <v>526</v>
      </c>
      <c r="C17604" s="2">
        <v>2</v>
      </c>
    </row>
    <row r="17605" spans="1:3" ht="22.5" x14ac:dyDescent="0.25">
      <c r="A17605" s="85">
        <v>45699</v>
      </c>
      <c r="B17605" s="87" t="s">
        <v>523</v>
      </c>
      <c r="C17605" s="2">
        <v>2</v>
      </c>
    </row>
    <row r="17606" spans="1:3" ht="22.5" x14ac:dyDescent="0.25">
      <c r="A17606" s="85">
        <v>45699</v>
      </c>
      <c r="B17606" s="86" t="s">
        <v>522</v>
      </c>
      <c r="C17606" s="2">
        <v>2</v>
      </c>
    </row>
    <row r="17607" spans="1:3" ht="22.5" x14ac:dyDescent="0.25">
      <c r="A17607" s="85">
        <v>45699</v>
      </c>
      <c r="B17607" s="86" t="s">
        <v>555</v>
      </c>
      <c r="C17607" s="2">
        <v>2</v>
      </c>
    </row>
    <row r="17608" spans="1:3" ht="22.5" x14ac:dyDescent="0.25">
      <c r="A17608" s="85">
        <v>45699</v>
      </c>
      <c r="B17608" s="87" t="s">
        <v>427</v>
      </c>
      <c r="C17608" s="2">
        <v>2</v>
      </c>
    </row>
    <row r="17609" spans="1:3" ht="22.5" x14ac:dyDescent="0.25">
      <c r="A17609" s="85">
        <v>45699</v>
      </c>
      <c r="B17609" s="86" t="s">
        <v>629</v>
      </c>
      <c r="C17609" s="2">
        <v>2</v>
      </c>
    </row>
    <row r="17610" spans="1:3" ht="22.5" x14ac:dyDescent="0.25">
      <c r="A17610" s="85">
        <v>45699</v>
      </c>
      <c r="B17610" s="86" t="s">
        <v>514</v>
      </c>
      <c r="C17610" s="2">
        <v>2</v>
      </c>
    </row>
    <row r="17611" spans="1:3" ht="22.5" x14ac:dyDescent="0.25">
      <c r="A17611" s="85">
        <v>45699</v>
      </c>
      <c r="B17611" s="87" t="s">
        <v>559</v>
      </c>
      <c r="C17611" s="2">
        <v>2</v>
      </c>
    </row>
    <row r="17612" spans="1:3" ht="22.5" x14ac:dyDescent="0.25">
      <c r="A17612" s="85">
        <v>45699</v>
      </c>
      <c r="B17612" s="87" t="s">
        <v>577</v>
      </c>
      <c r="C17612" s="2">
        <v>2</v>
      </c>
    </row>
    <row r="17613" spans="1:3" ht="22.5" x14ac:dyDescent="0.25">
      <c r="A17613" s="85">
        <v>45699</v>
      </c>
      <c r="B17613" s="86" t="s">
        <v>530</v>
      </c>
      <c r="C17613" s="2">
        <v>2</v>
      </c>
    </row>
    <row r="17614" spans="1:3" ht="22.5" x14ac:dyDescent="0.25">
      <c r="A17614" s="85">
        <v>45699</v>
      </c>
      <c r="B17614" s="86" t="s">
        <v>533</v>
      </c>
      <c r="C17614" s="2">
        <v>2</v>
      </c>
    </row>
    <row r="17615" spans="1:3" x14ac:dyDescent="0.25">
      <c r="A17615" s="85">
        <v>45699</v>
      </c>
      <c r="B17615" s="87" t="s">
        <v>524</v>
      </c>
      <c r="C17615" s="2">
        <v>2</v>
      </c>
    </row>
    <row r="17616" spans="1:3" x14ac:dyDescent="0.25">
      <c r="A17616" s="85">
        <v>45699</v>
      </c>
      <c r="B17616" s="87" t="s">
        <v>573</v>
      </c>
      <c r="C17616" s="2">
        <v>2</v>
      </c>
    </row>
    <row r="17617" spans="1:3" ht="22.5" x14ac:dyDescent="0.25">
      <c r="A17617" s="85">
        <v>45699</v>
      </c>
      <c r="B17617" s="87" t="s">
        <v>528</v>
      </c>
      <c r="C17617" s="2">
        <v>2</v>
      </c>
    </row>
    <row r="17618" spans="1:3" ht="22.5" x14ac:dyDescent="0.25">
      <c r="A17618" s="85">
        <v>45699</v>
      </c>
      <c r="B17618" s="86" t="s">
        <v>537</v>
      </c>
      <c r="C17618" s="2">
        <v>2</v>
      </c>
    </row>
    <row r="17619" spans="1:3" x14ac:dyDescent="0.25">
      <c r="A17619" s="85">
        <v>45699</v>
      </c>
      <c r="B17619" s="86" t="s">
        <v>527</v>
      </c>
      <c r="C17619" s="2">
        <v>2</v>
      </c>
    </row>
    <row r="17620" spans="1:3" x14ac:dyDescent="0.25">
      <c r="A17620" s="85">
        <v>45699</v>
      </c>
      <c r="B17620" s="86" t="s">
        <v>562</v>
      </c>
      <c r="C17620" s="2">
        <v>2</v>
      </c>
    </row>
    <row r="17621" spans="1:3" x14ac:dyDescent="0.25">
      <c r="A17621" s="85">
        <v>45699</v>
      </c>
      <c r="B17621" s="87" t="s">
        <v>564</v>
      </c>
      <c r="C17621" s="2"/>
    </row>
    <row r="17622" spans="1:3" ht="22.5" x14ac:dyDescent="0.25">
      <c r="A17622" s="85">
        <v>45699</v>
      </c>
      <c r="B17622" s="86" t="s">
        <v>571</v>
      </c>
      <c r="C17622" s="2">
        <v>2</v>
      </c>
    </row>
    <row r="17623" spans="1:3" x14ac:dyDescent="0.25">
      <c r="A17623" s="85">
        <v>45699</v>
      </c>
      <c r="B17623" s="86" t="s">
        <v>536</v>
      </c>
      <c r="C17623" s="2">
        <v>2</v>
      </c>
    </row>
    <row r="17624" spans="1:3" x14ac:dyDescent="0.25">
      <c r="A17624" s="85">
        <v>45699</v>
      </c>
      <c r="B17624" s="86" t="s">
        <v>575</v>
      </c>
      <c r="C17624" s="2">
        <v>2</v>
      </c>
    </row>
    <row r="17625" spans="1:3" ht="22.5" x14ac:dyDescent="0.25">
      <c r="A17625" s="85">
        <v>45699</v>
      </c>
      <c r="B17625" s="86" t="s">
        <v>531</v>
      </c>
      <c r="C17625" s="2">
        <v>2</v>
      </c>
    </row>
    <row r="17626" spans="1:3" ht="22.5" x14ac:dyDescent="0.25">
      <c r="A17626" s="85">
        <v>45699</v>
      </c>
      <c r="B17626" s="87" t="s">
        <v>542</v>
      </c>
      <c r="C17626" s="2">
        <v>2</v>
      </c>
    </row>
    <row r="17627" spans="1:3" x14ac:dyDescent="0.25">
      <c r="A17627" s="85">
        <v>45699</v>
      </c>
      <c r="B17627" s="86" t="s">
        <v>582</v>
      </c>
      <c r="C17627" s="2">
        <v>2</v>
      </c>
    </row>
    <row r="17628" spans="1:3" ht="22.5" x14ac:dyDescent="0.25">
      <c r="A17628" s="85">
        <v>45699</v>
      </c>
      <c r="B17628" s="87" t="s">
        <v>539</v>
      </c>
      <c r="C17628" s="2">
        <v>2</v>
      </c>
    </row>
    <row r="17629" spans="1:3" ht="22.5" x14ac:dyDescent="0.25">
      <c r="A17629" s="85">
        <v>45699</v>
      </c>
      <c r="B17629" s="87" t="s">
        <v>543</v>
      </c>
      <c r="C17629" s="2">
        <v>2</v>
      </c>
    </row>
    <row r="17630" spans="1:3" ht="22.5" x14ac:dyDescent="0.25">
      <c r="A17630" s="85">
        <v>45699</v>
      </c>
      <c r="B17630" s="87" t="s">
        <v>508</v>
      </c>
      <c r="C17630" s="2">
        <v>2</v>
      </c>
    </row>
    <row r="17631" spans="1:3" ht="22.5" x14ac:dyDescent="0.25">
      <c r="A17631" s="85">
        <v>45699</v>
      </c>
      <c r="B17631" s="87" t="s">
        <v>540</v>
      </c>
      <c r="C17631" s="2">
        <v>2</v>
      </c>
    </row>
    <row r="17632" spans="1:3" ht="22.5" x14ac:dyDescent="0.25">
      <c r="A17632" s="85">
        <v>45699</v>
      </c>
      <c r="B17632" s="87" t="s">
        <v>535</v>
      </c>
      <c r="C17632" s="2">
        <v>2</v>
      </c>
    </row>
    <row r="17633" spans="1:3" ht="22.5" x14ac:dyDescent="0.25">
      <c r="A17633" s="85">
        <v>45699</v>
      </c>
      <c r="B17633" s="86" t="s">
        <v>504</v>
      </c>
      <c r="C17633" s="2">
        <v>2</v>
      </c>
    </row>
    <row r="17634" spans="1:3" ht="22.5" x14ac:dyDescent="0.25">
      <c r="A17634" s="85">
        <v>45699</v>
      </c>
      <c r="B17634" s="86" t="s">
        <v>584</v>
      </c>
      <c r="C17634" s="2">
        <v>2</v>
      </c>
    </row>
    <row r="17635" spans="1:3" x14ac:dyDescent="0.25">
      <c r="A17635" s="85">
        <v>45699</v>
      </c>
      <c r="B17635" s="86" t="s">
        <v>547</v>
      </c>
      <c r="C17635" s="2">
        <v>2</v>
      </c>
    </row>
    <row r="17636" spans="1:3" x14ac:dyDescent="0.25">
      <c r="A17636" s="85">
        <v>45699</v>
      </c>
      <c r="B17636" s="87" t="s">
        <v>546</v>
      </c>
      <c r="C17636" s="2">
        <v>2</v>
      </c>
    </row>
    <row r="17637" spans="1:3" x14ac:dyDescent="0.25">
      <c r="A17637" s="85">
        <v>45700</v>
      </c>
      <c r="B17637" s="86" t="s">
        <v>585</v>
      </c>
      <c r="C17637" s="2"/>
    </row>
    <row r="17638" spans="1:3" ht="22.5" x14ac:dyDescent="0.25">
      <c r="A17638" s="85">
        <v>45700</v>
      </c>
      <c r="B17638" s="86" t="s">
        <v>499</v>
      </c>
      <c r="C17638" s="2">
        <v>2</v>
      </c>
    </row>
    <row r="17639" spans="1:3" x14ac:dyDescent="0.25">
      <c r="A17639" s="85">
        <v>45700</v>
      </c>
      <c r="B17639" s="87" t="s">
        <v>494</v>
      </c>
      <c r="C17639" s="2"/>
    </row>
    <row r="17640" spans="1:3" ht="22.5" x14ac:dyDescent="0.25">
      <c r="A17640" s="85">
        <v>45700</v>
      </c>
      <c r="B17640" s="87" t="s">
        <v>492</v>
      </c>
      <c r="C17640" s="2">
        <v>2</v>
      </c>
    </row>
    <row r="17641" spans="1:3" ht="22.5" x14ac:dyDescent="0.25">
      <c r="A17641" s="85">
        <v>45700</v>
      </c>
      <c r="B17641" s="87" t="s">
        <v>567</v>
      </c>
      <c r="C17641" s="2"/>
    </row>
    <row r="17642" spans="1:3" ht="22.5" x14ac:dyDescent="0.25">
      <c r="A17642" s="85">
        <v>45700</v>
      </c>
      <c r="B17642" s="86" t="s">
        <v>548</v>
      </c>
      <c r="C17642" s="2">
        <v>2</v>
      </c>
    </row>
    <row r="17643" spans="1:3" x14ac:dyDescent="0.25">
      <c r="A17643" s="85">
        <v>45700</v>
      </c>
      <c r="B17643" s="87" t="s">
        <v>498</v>
      </c>
      <c r="C17643" s="2">
        <v>2</v>
      </c>
    </row>
    <row r="17644" spans="1:3" ht="22.5" x14ac:dyDescent="0.25">
      <c r="A17644" s="85">
        <v>45700</v>
      </c>
      <c r="B17644" s="87" t="s">
        <v>550</v>
      </c>
      <c r="C17644" s="2"/>
    </row>
    <row r="17645" spans="1:3" ht="22.5" x14ac:dyDescent="0.25">
      <c r="A17645" s="85">
        <v>45700</v>
      </c>
      <c r="B17645" s="86" t="s">
        <v>515</v>
      </c>
      <c r="C17645" s="2">
        <v>2</v>
      </c>
    </row>
    <row r="17646" spans="1:3" x14ac:dyDescent="0.25">
      <c r="A17646" s="85">
        <v>45700</v>
      </c>
      <c r="B17646" s="86" t="s">
        <v>497</v>
      </c>
      <c r="C17646" s="2">
        <v>2</v>
      </c>
    </row>
    <row r="17647" spans="1:3" ht="22.5" x14ac:dyDescent="0.25">
      <c r="A17647" s="85">
        <v>45700</v>
      </c>
      <c r="B17647" s="86" t="s">
        <v>490</v>
      </c>
      <c r="C17647" s="2">
        <v>2</v>
      </c>
    </row>
    <row r="17648" spans="1:3" x14ac:dyDescent="0.25">
      <c r="A17648" s="85">
        <v>45700</v>
      </c>
      <c r="B17648" s="86" t="s">
        <v>507</v>
      </c>
      <c r="C17648" s="2"/>
    </row>
    <row r="17649" spans="1:3" x14ac:dyDescent="0.25">
      <c r="A17649" s="85">
        <v>45700</v>
      </c>
      <c r="B17649" s="86" t="s">
        <v>580</v>
      </c>
      <c r="C17649" s="2">
        <v>2</v>
      </c>
    </row>
    <row r="17650" spans="1:3" x14ac:dyDescent="0.25">
      <c r="A17650" s="85">
        <v>45700</v>
      </c>
      <c r="B17650" s="87" t="s">
        <v>495</v>
      </c>
      <c r="C17650" s="2"/>
    </row>
    <row r="17651" spans="1:3" x14ac:dyDescent="0.25">
      <c r="A17651" s="85">
        <v>45700</v>
      </c>
      <c r="B17651" s="87" t="s">
        <v>509</v>
      </c>
      <c r="C17651" s="2">
        <v>2</v>
      </c>
    </row>
    <row r="17652" spans="1:3" ht="22.5" x14ac:dyDescent="0.25">
      <c r="A17652" s="85">
        <v>45700</v>
      </c>
      <c r="B17652" s="87" t="s">
        <v>439</v>
      </c>
      <c r="C17652" s="2">
        <v>2</v>
      </c>
    </row>
    <row r="17653" spans="1:3" ht="22.5" x14ac:dyDescent="0.25">
      <c r="A17653" s="85">
        <v>45700</v>
      </c>
      <c r="B17653" s="86" t="s">
        <v>551</v>
      </c>
      <c r="C17653" s="2">
        <v>2</v>
      </c>
    </row>
    <row r="17654" spans="1:3" x14ac:dyDescent="0.25">
      <c r="A17654" s="85">
        <v>45700</v>
      </c>
      <c r="B17654" s="86" t="s">
        <v>520</v>
      </c>
      <c r="C17654" s="2"/>
    </row>
    <row r="17655" spans="1:3" x14ac:dyDescent="0.25">
      <c r="A17655" s="85">
        <v>45700</v>
      </c>
      <c r="B17655" s="87" t="s">
        <v>570</v>
      </c>
      <c r="C17655" s="2">
        <v>1</v>
      </c>
    </row>
    <row r="17656" spans="1:3" x14ac:dyDescent="0.25">
      <c r="A17656" s="85">
        <v>45700</v>
      </c>
      <c r="B17656" s="87" t="s">
        <v>506</v>
      </c>
      <c r="C17656" s="2"/>
    </row>
    <row r="17657" spans="1:3" ht="22.5" x14ac:dyDescent="0.25">
      <c r="A17657" s="85">
        <v>45700</v>
      </c>
      <c r="B17657" s="87" t="s">
        <v>493</v>
      </c>
      <c r="C17657" s="2">
        <v>2</v>
      </c>
    </row>
    <row r="17658" spans="1:3" ht="22.5" x14ac:dyDescent="0.25">
      <c r="A17658" s="85">
        <v>45700</v>
      </c>
      <c r="B17658" s="86" t="s">
        <v>491</v>
      </c>
      <c r="C17658" s="2"/>
    </row>
    <row r="17659" spans="1:3" ht="22.5" x14ac:dyDescent="0.25">
      <c r="A17659" s="85">
        <v>45700</v>
      </c>
      <c r="B17659" s="87" t="s">
        <v>531</v>
      </c>
      <c r="C17659" s="2">
        <v>1</v>
      </c>
    </row>
    <row r="17660" spans="1:3" ht="22.5" x14ac:dyDescent="0.25">
      <c r="A17660" s="85">
        <v>45700</v>
      </c>
      <c r="B17660" s="86" t="s">
        <v>501</v>
      </c>
      <c r="C17660" s="2">
        <v>2</v>
      </c>
    </row>
    <row r="17661" spans="1:3" ht="22.5" x14ac:dyDescent="0.25">
      <c r="A17661" s="85">
        <v>45700</v>
      </c>
      <c r="B17661" s="86" t="s">
        <v>572</v>
      </c>
      <c r="C17661" s="2">
        <v>1</v>
      </c>
    </row>
    <row r="17662" spans="1:3" ht="22.5" x14ac:dyDescent="0.25">
      <c r="A17662" s="85">
        <v>45700</v>
      </c>
      <c r="B17662" s="87" t="s">
        <v>511</v>
      </c>
      <c r="C17662" s="2">
        <v>1</v>
      </c>
    </row>
    <row r="17663" spans="1:3" ht="22.5" x14ac:dyDescent="0.25">
      <c r="A17663" s="85">
        <v>45700</v>
      </c>
      <c r="B17663" s="86" t="s">
        <v>557</v>
      </c>
      <c r="C17663" s="2">
        <v>2</v>
      </c>
    </row>
    <row r="17664" spans="1:3" x14ac:dyDescent="0.25">
      <c r="A17664" s="85">
        <v>45700</v>
      </c>
      <c r="B17664" s="86" t="s">
        <v>561</v>
      </c>
      <c r="C17664" s="2">
        <v>1</v>
      </c>
    </row>
    <row r="17665" spans="1:3" x14ac:dyDescent="0.25">
      <c r="A17665" s="85">
        <v>45700</v>
      </c>
      <c r="B17665" s="87" t="s">
        <v>420</v>
      </c>
      <c r="C17665" s="2">
        <v>2</v>
      </c>
    </row>
    <row r="17666" spans="1:3" ht="22.5" x14ac:dyDescent="0.25">
      <c r="A17666" s="85">
        <v>45700</v>
      </c>
      <c r="B17666" s="87" t="s">
        <v>583</v>
      </c>
      <c r="C17666" s="2"/>
    </row>
    <row r="17667" spans="1:3" ht="22.5" x14ac:dyDescent="0.25">
      <c r="A17667" s="85">
        <v>45700</v>
      </c>
      <c r="B17667" s="87" t="s">
        <v>500</v>
      </c>
      <c r="C17667" s="2">
        <v>2</v>
      </c>
    </row>
    <row r="17668" spans="1:3" x14ac:dyDescent="0.25">
      <c r="A17668" s="85">
        <v>45700</v>
      </c>
      <c r="B17668" s="87" t="s">
        <v>516</v>
      </c>
      <c r="C17668" s="2">
        <v>2</v>
      </c>
    </row>
    <row r="17669" spans="1:3" ht="22.5" x14ac:dyDescent="0.25">
      <c r="A17669" s="85">
        <v>45700</v>
      </c>
      <c r="B17669" s="87" t="s">
        <v>508</v>
      </c>
      <c r="C17669" s="2">
        <v>1</v>
      </c>
    </row>
    <row r="17670" spans="1:3" ht="22.5" x14ac:dyDescent="0.25">
      <c r="A17670" s="85">
        <v>45700</v>
      </c>
      <c r="B17670" s="87" t="s">
        <v>555</v>
      </c>
      <c r="C17670" s="2">
        <v>2</v>
      </c>
    </row>
    <row r="17671" spans="1:3" ht="22.5" x14ac:dyDescent="0.25">
      <c r="A17671" s="85">
        <v>45700</v>
      </c>
      <c r="B17671" s="87" t="s">
        <v>505</v>
      </c>
      <c r="C17671" s="2">
        <v>2</v>
      </c>
    </row>
    <row r="17672" spans="1:3" x14ac:dyDescent="0.25">
      <c r="A17672" s="85">
        <v>45700</v>
      </c>
      <c r="B17672" s="87" t="s">
        <v>519</v>
      </c>
      <c r="C17672" s="2">
        <v>2</v>
      </c>
    </row>
    <row r="17673" spans="1:3" ht="22.5" x14ac:dyDescent="0.25">
      <c r="A17673" s="85">
        <v>45700</v>
      </c>
      <c r="B17673" s="86" t="s">
        <v>512</v>
      </c>
      <c r="C17673" s="2">
        <v>2</v>
      </c>
    </row>
    <row r="17674" spans="1:3" ht="22.5" x14ac:dyDescent="0.25">
      <c r="A17674" s="85">
        <v>45700</v>
      </c>
      <c r="B17674" s="86" t="s">
        <v>560</v>
      </c>
      <c r="C17674" s="2">
        <v>2</v>
      </c>
    </row>
    <row r="17675" spans="1:3" ht="22.5" x14ac:dyDescent="0.25">
      <c r="A17675" s="85">
        <v>45700</v>
      </c>
      <c r="B17675" s="86" t="s">
        <v>510</v>
      </c>
      <c r="C17675" s="2">
        <v>2</v>
      </c>
    </row>
    <row r="17676" spans="1:3" ht="22.5" x14ac:dyDescent="0.25">
      <c r="A17676" s="85">
        <v>45700</v>
      </c>
      <c r="B17676" s="87" t="s">
        <v>517</v>
      </c>
      <c r="C17676" s="2">
        <v>2</v>
      </c>
    </row>
    <row r="17677" spans="1:3" x14ac:dyDescent="0.25">
      <c r="A17677" s="85">
        <v>45700</v>
      </c>
      <c r="B17677" s="87" t="s">
        <v>518</v>
      </c>
      <c r="C17677" s="2">
        <v>2</v>
      </c>
    </row>
    <row r="17678" spans="1:3" x14ac:dyDescent="0.25">
      <c r="A17678" s="85">
        <v>45700</v>
      </c>
      <c r="B17678" s="86" t="s">
        <v>513</v>
      </c>
      <c r="C17678" s="2">
        <v>2</v>
      </c>
    </row>
    <row r="17679" spans="1:3" ht="22.5" x14ac:dyDescent="0.25">
      <c r="A17679" s="85">
        <v>45700</v>
      </c>
      <c r="B17679" s="86" t="s">
        <v>576</v>
      </c>
      <c r="C17679" s="2">
        <v>2</v>
      </c>
    </row>
    <row r="17680" spans="1:3" ht="22.5" x14ac:dyDescent="0.25">
      <c r="A17680" s="85">
        <v>45700</v>
      </c>
      <c r="B17680" s="86" t="s">
        <v>529</v>
      </c>
      <c r="C17680" s="2">
        <v>2</v>
      </c>
    </row>
    <row r="17681" spans="1:3" ht="22.5" x14ac:dyDescent="0.25">
      <c r="A17681" s="85">
        <v>45700</v>
      </c>
      <c r="B17681" s="86" t="s">
        <v>530</v>
      </c>
      <c r="C17681" s="2">
        <v>2</v>
      </c>
    </row>
    <row r="17682" spans="1:3" ht="22.5" x14ac:dyDescent="0.25">
      <c r="A17682" s="85">
        <v>45700</v>
      </c>
      <c r="B17682" s="87" t="s">
        <v>526</v>
      </c>
      <c r="C17682" s="2">
        <v>2</v>
      </c>
    </row>
    <row r="17683" spans="1:3" ht="22.5" x14ac:dyDescent="0.25">
      <c r="A17683" s="85">
        <v>45700</v>
      </c>
      <c r="B17683" s="86" t="s">
        <v>629</v>
      </c>
      <c r="C17683" s="2">
        <v>2</v>
      </c>
    </row>
    <row r="17684" spans="1:3" x14ac:dyDescent="0.25">
      <c r="A17684" s="85">
        <v>45700</v>
      </c>
      <c r="B17684" s="86" t="s">
        <v>502</v>
      </c>
      <c r="C17684" s="2">
        <v>2</v>
      </c>
    </row>
    <row r="17685" spans="1:3" ht="22.5" x14ac:dyDescent="0.25">
      <c r="A17685" s="85">
        <v>45700</v>
      </c>
      <c r="B17685" s="87" t="s">
        <v>523</v>
      </c>
      <c r="C17685" s="2">
        <v>2</v>
      </c>
    </row>
    <row r="17686" spans="1:3" x14ac:dyDescent="0.25">
      <c r="A17686" s="85">
        <v>45700</v>
      </c>
      <c r="B17686" s="86" t="s">
        <v>524</v>
      </c>
      <c r="C17686" s="2">
        <v>2</v>
      </c>
    </row>
    <row r="17687" spans="1:3" x14ac:dyDescent="0.25">
      <c r="A17687" s="85">
        <v>45700</v>
      </c>
      <c r="B17687" s="87" t="s">
        <v>564</v>
      </c>
      <c r="C17687" s="2">
        <v>1</v>
      </c>
    </row>
    <row r="17688" spans="1:3" x14ac:dyDescent="0.25">
      <c r="A17688" s="85">
        <v>45700</v>
      </c>
      <c r="B17688" s="86" t="s">
        <v>527</v>
      </c>
      <c r="C17688" s="2">
        <v>2</v>
      </c>
    </row>
    <row r="17689" spans="1:3" ht="22.5" x14ac:dyDescent="0.25">
      <c r="A17689" s="85">
        <v>45700</v>
      </c>
      <c r="B17689" s="86" t="s">
        <v>533</v>
      </c>
      <c r="C17689" s="2">
        <v>2</v>
      </c>
    </row>
    <row r="17690" spans="1:3" ht="22.5" x14ac:dyDescent="0.25">
      <c r="A17690" s="85">
        <v>45700</v>
      </c>
      <c r="B17690" s="86" t="s">
        <v>427</v>
      </c>
      <c r="C17690" s="2">
        <v>2</v>
      </c>
    </row>
    <row r="17691" spans="1:3" x14ac:dyDescent="0.25">
      <c r="A17691" s="85">
        <v>45700</v>
      </c>
      <c r="B17691" s="87" t="s">
        <v>573</v>
      </c>
      <c r="C17691" s="2">
        <v>2</v>
      </c>
    </row>
    <row r="17692" spans="1:3" x14ac:dyDescent="0.25">
      <c r="A17692" s="85">
        <v>45700</v>
      </c>
      <c r="B17692" s="86" t="s">
        <v>582</v>
      </c>
      <c r="C17692" s="2">
        <v>2</v>
      </c>
    </row>
    <row r="17693" spans="1:3" ht="22.5" x14ac:dyDescent="0.25">
      <c r="A17693" s="85">
        <v>45700</v>
      </c>
      <c r="B17693" s="86" t="s">
        <v>540</v>
      </c>
      <c r="C17693" s="2">
        <v>2</v>
      </c>
    </row>
    <row r="17694" spans="1:3" ht="22.5" x14ac:dyDescent="0.25">
      <c r="A17694" s="85">
        <v>45700</v>
      </c>
      <c r="B17694" s="87" t="s">
        <v>522</v>
      </c>
      <c r="C17694" s="2">
        <v>2</v>
      </c>
    </row>
    <row r="17695" spans="1:3" ht="22.5" x14ac:dyDescent="0.25">
      <c r="A17695" s="85">
        <v>45700</v>
      </c>
      <c r="B17695" s="87" t="s">
        <v>577</v>
      </c>
      <c r="C17695" s="2">
        <v>2</v>
      </c>
    </row>
    <row r="17696" spans="1:3" ht="22.5" x14ac:dyDescent="0.25">
      <c r="A17696" s="85">
        <v>45700</v>
      </c>
      <c r="B17696" s="86" t="s">
        <v>568</v>
      </c>
      <c r="C17696" s="2">
        <v>2</v>
      </c>
    </row>
    <row r="17697" spans="1:3" x14ac:dyDescent="0.25">
      <c r="A17697" s="85">
        <v>45700</v>
      </c>
      <c r="B17697" s="87" t="s">
        <v>575</v>
      </c>
      <c r="C17697" s="2">
        <v>2</v>
      </c>
    </row>
    <row r="17698" spans="1:3" x14ac:dyDescent="0.25">
      <c r="A17698" s="85">
        <v>45700</v>
      </c>
      <c r="B17698" s="87" t="s">
        <v>536</v>
      </c>
      <c r="C17698" s="2">
        <v>2</v>
      </c>
    </row>
    <row r="17699" spans="1:3" ht="22.5" x14ac:dyDescent="0.25">
      <c r="A17699" s="85">
        <v>45700</v>
      </c>
      <c r="B17699" s="86" t="s">
        <v>571</v>
      </c>
      <c r="C17699" s="2">
        <v>2</v>
      </c>
    </row>
    <row r="17700" spans="1:3" ht="22.5" x14ac:dyDescent="0.25">
      <c r="A17700" s="85">
        <v>45700</v>
      </c>
      <c r="B17700" s="87" t="s">
        <v>537</v>
      </c>
      <c r="C17700" s="2">
        <v>2</v>
      </c>
    </row>
    <row r="17701" spans="1:3" ht="22.5" x14ac:dyDescent="0.25">
      <c r="A17701" s="85">
        <v>45700</v>
      </c>
      <c r="B17701" s="86" t="s">
        <v>395</v>
      </c>
      <c r="C17701" s="2"/>
    </row>
    <row r="17702" spans="1:3" x14ac:dyDescent="0.25">
      <c r="A17702" s="85">
        <v>45700</v>
      </c>
      <c r="B17702" s="87" t="s">
        <v>562</v>
      </c>
      <c r="C17702" s="2">
        <v>2</v>
      </c>
    </row>
    <row r="17703" spans="1:3" x14ac:dyDescent="0.25">
      <c r="A17703" s="85">
        <v>45700</v>
      </c>
      <c r="B17703" s="87" t="s">
        <v>541</v>
      </c>
      <c r="C17703" s="2">
        <v>2</v>
      </c>
    </row>
    <row r="17704" spans="1:3" ht="22.5" x14ac:dyDescent="0.25">
      <c r="A17704" s="85">
        <v>45700</v>
      </c>
      <c r="B17704" s="86" t="s">
        <v>559</v>
      </c>
      <c r="C17704" s="2">
        <v>2</v>
      </c>
    </row>
    <row r="17705" spans="1:3" ht="22.5" x14ac:dyDescent="0.25">
      <c r="A17705" s="85">
        <v>45700</v>
      </c>
      <c r="B17705" s="87" t="s">
        <v>504</v>
      </c>
      <c r="C17705" s="2">
        <v>2</v>
      </c>
    </row>
    <row r="17706" spans="1:3" ht="22.5" x14ac:dyDescent="0.25">
      <c r="A17706" s="85">
        <v>45700</v>
      </c>
      <c r="B17706" s="86" t="s">
        <v>535</v>
      </c>
      <c r="C17706" s="2">
        <v>2</v>
      </c>
    </row>
    <row r="17707" spans="1:3" ht="22.5" x14ac:dyDescent="0.25">
      <c r="A17707" s="85">
        <v>45700</v>
      </c>
      <c r="B17707" s="86" t="s">
        <v>539</v>
      </c>
      <c r="C17707" s="2">
        <v>2</v>
      </c>
    </row>
    <row r="17708" spans="1:3" ht="22.5" x14ac:dyDescent="0.25">
      <c r="A17708" s="85">
        <v>45700</v>
      </c>
      <c r="B17708" s="86" t="s">
        <v>543</v>
      </c>
      <c r="C17708" s="2">
        <v>2</v>
      </c>
    </row>
    <row r="17709" spans="1:3" ht="22.5" x14ac:dyDescent="0.25">
      <c r="A17709" s="85">
        <v>45700</v>
      </c>
      <c r="B17709" s="87" t="s">
        <v>584</v>
      </c>
      <c r="C17709" s="2">
        <v>2</v>
      </c>
    </row>
    <row r="17710" spans="1:3" ht="22.5" x14ac:dyDescent="0.25">
      <c r="A17710" s="85">
        <v>45700</v>
      </c>
      <c r="B17710" s="87" t="s">
        <v>542</v>
      </c>
      <c r="C17710" s="2">
        <v>2</v>
      </c>
    </row>
    <row r="17711" spans="1:3" x14ac:dyDescent="0.25">
      <c r="A17711" s="85">
        <v>45701</v>
      </c>
      <c r="B17711" s="87" t="s">
        <v>498</v>
      </c>
      <c r="C17711" s="2">
        <v>2</v>
      </c>
    </row>
    <row r="17712" spans="1:3" ht="22.5" x14ac:dyDescent="0.25">
      <c r="A17712" s="85">
        <v>45701</v>
      </c>
      <c r="B17712" s="87" t="s">
        <v>499</v>
      </c>
      <c r="C17712" s="2">
        <v>2</v>
      </c>
    </row>
    <row r="17713" spans="1:3" x14ac:dyDescent="0.25">
      <c r="A17713" s="85">
        <v>45701</v>
      </c>
      <c r="B17713" s="87" t="s">
        <v>506</v>
      </c>
      <c r="C17713" s="2"/>
    </row>
    <row r="17714" spans="1:3" ht="22.5" x14ac:dyDescent="0.25">
      <c r="A17714" s="85">
        <v>45701</v>
      </c>
      <c r="B17714" s="86" t="s">
        <v>501</v>
      </c>
      <c r="C17714" s="2">
        <v>2</v>
      </c>
    </row>
    <row r="17715" spans="1:3" x14ac:dyDescent="0.25">
      <c r="A17715" s="85">
        <v>45701</v>
      </c>
      <c r="B17715" s="87" t="s">
        <v>494</v>
      </c>
      <c r="C17715" s="2"/>
    </row>
    <row r="17716" spans="1:3" ht="22.5" x14ac:dyDescent="0.25">
      <c r="A17716" s="85">
        <v>45701</v>
      </c>
      <c r="B17716" s="87" t="s">
        <v>548</v>
      </c>
      <c r="C17716" s="2">
        <v>2</v>
      </c>
    </row>
    <row r="17717" spans="1:3" ht="22.5" x14ac:dyDescent="0.25">
      <c r="A17717" s="85">
        <v>45701</v>
      </c>
      <c r="B17717" s="86" t="s">
        <v>515</v>
      </c>
      <c r="C17717" s="2">
        <v>2</v>
      </c>
    </row>
    <row r="17718" spans="1:3" ht="22.5" x14ac:dyDescent="0.25">
      <c r="A17718" s="85">
        <v>45701</v>
      </c>
      <c r="B17718" s="86" t="s">
        <v>629</v>
      </c>
      <c r="C17718" s="2"/>
    </row>
    <row r="17719" spans="1:3" ht="22.5" x14ac:dyDescent="0.25">
      <c r="A17719" s="85">
        <v>45701</v>
      </c>
      <c r="B17719" s="87" t="s">
        <v>490</v>
      </c>
      <c r="C17719" s="2">
        <v>2</v>
      </c>
    </row>
    <row r="17720" spans="1:3" ht="22.5" x14ac:dyDescent="0.25">
      <c r="A17720" s="85">
        <v>45701</v>
      </c>
      <c r="B17720" s="86" t="s">
        <v>493</v>
      </c>
      <c r="C17720" s="2">
        <v>2</v>
      </c>
    </row>
    <row r="17721" spans="1:3" x14ac:dyDescent="0.25">
      <c r="A17721" s="85">
        <v>45701</v>
      </c>
      <c r="B17721" s="87" t="s">
        <v>497</v>
      </c>
      <c r="C17721" s="2">
        <v>2</v>
      </c>
    </row>
    <row r="17722" spans="1:3" x14ac:dyDescent="0.25">
      <c r="A17722" s="85">
        <v>45701</v>
      </c>
      <c r="B17722" s="86" t="s">
        <v>495</v>
      </c>
      <c r="C17722" s="2"/>
    </row>
    <row r="17723" spans="1:3" ht="22.5" x14ac:dyDescent="0.25">
      <c r="A17723" s="85">
        <v>45701</v>
      </c>
      <c r="B17723" s="86" t="s">
        <v>439</v>
      </c>
      <c r="C17723" s="2">
        <v>2</v>
      </c>
    </row>
    <row r="17724" spans="1:3" x14ac:dyDescent="0.25">
      <c r="A17724" s="85">
        <v>45701</v>
      </c>
      <c r="B17724" s="86" t="s">
        <v>520</v>
      </c>
      <c r="C17724" s="2"/>
    </row>
    <row r="17725" spans="1:3" ht="22.5" x14ac:dyDescent="0.25">
      <c r="A17725" s="85">
        <v>45701</v>
      </c>
      <c r="B17725" s="86" t="s">
        <v>395</v>
      </c>
      <c r="C17725" s="2"/>
    </row>
    <row r="17726" spans="1:3" ht="22.5" x14ac:dyDescent="0.25">
      <c r="A17726" s="85">
        <v>45701</v>
      </c>
      <c r="B17726" s="86" t="s">
        <v>551</v>
      </c>
      <c r="C17726" s="2">
        <v>2</v>
      </c>
    </row>
    <row r="17727" spans="1:3" x14ac:dyDescent="0.25">
      <c r="A17727" s="85">
        <v>45701</v>
      </c>
      <c r="B17727" s="86" t="s">
        <v>585</v>
      </c>
      <c r="C17727" s="2"/>
    </row>
    <row r="17728" spans="1:3" x14ac:dyDescent="0.25">
      <c r="A17728" s="85">
        <v>45701</v>
      </c>
      <c r="B17728" s="86" t="s">
        <v>580</v>
      </c>
      <c r="C17728" s="2">
        <v>2</v>
      </c>
    </row>
    <row r="17729" spans="1:3" ht="22.5" x14ac:dyDescent="0.25">
      <c r="A17729" s="85">
        <v>45701</v>
      </c>
      <c r="B17729" s="87" t="s">
        <v>510</v>
      </c>
      <c r="C17729" s="2">
        <v>2</v>
      </c>
    </row>
    <row r="17730" spans="1:3" x14ac:dyDescent="0.25">
      <c r="A17730" s="85">
        <v>45701</v>
      </c>
      <c r="B17730" s="86" t="s">
        <v>525</v>
      </c>
      <c r="C17730" s="2">
        <v>1</v>
      </c>
    </row>
    <row r="17731" spans="1:3" ht="22.5" x14ac:dyDescent="0.25">
      <c r="A17731" s="85">
        <v>45701</v>
      </c>
      <c r="B17731" s="87" t="s">
        <v>511</v>
      </c>
      <c r="C17731" s="2">
        <v>1</v>
      </c>
    </row>
    <row r="17732" spans="1:3" ht="22.5" x14ac:dyDescent="0.25">
      <c r="A17732" s="85">
        <v>45701</v>
      </c>
      <c r="B17732" s="87" t="s">
        <v>572</v>
      </c>
      <c r="C17732" s="2">
        <v>1</v>
      </c>
    </row>
    <row r="17733" spans="1:3" ht="22.5" x14ac:dyDescent="0.25">
      <c r="A17733" s="85">
        <v>45701</v>
      </c>
      <c r="B17733" s="86" t="s">
        <v>500</v>
      </c>
      <c r="C17733" s="2">
        <v>2</v>
      </c>
    </row>
    <row r="17734" spans="1:3" x14ac:dyDescent="0.25">
      <c r="A17734" s="85">
        <v>45701</v>
      </c>
      <c r="B17734" s="87" t="s">
        <v>509</v>
      </c>
      <c r="C17734" s="2">
        <v>1</v>
      </c>
    </row>
    <row r="17735" spans="1:3" ht="22.5" x14ac:dyDescent="0.25">
      <c r="A17735" s="85">
        <v>45701</v>
      </c>
      <c r="B17735" s="87" t="s">
        <v>521</v>
      </c>
      <c r="C17735" s="2">
        <v>1</v>
      </c>
    </row>
    <row r="17736" spans="1:3" x14ac:dyDescent="0.25">
      <c r="A17736" s="85">
        <v>45701</v>
      </c>
      <c r="B17736" s="86" t="s">
        <v>420</v>
      </c>
      <c r="C17736" s="2">
        <v>2</v>
      </c>
    </row>
    <row r="17737" spans="1:3" x14ac:dyDescent="0.25">
      <c r="A17737" s="85">
        <v>45701</v>
      </c>
      <c r="B17737" s="86" t="s">
        <v>582</v>
      </c>
      <c r="C17737" s="2">
        <v>2</v>
      </c>
    </row>
    <row r="17738" spans="1:3" x14ac:dyDescent="0.25">
      <c r="A17738" s="85">
        <v>45701</v>
      </c>
      <c r="B17738" s="86" t="s">
        <v>516</v>
      </c>
      <c r="C17738" s="2">
        <v>2</v>
      </c>
    </row>
    <row r="17739" spans="1:3" ht="22.5" x14ac:dyDescent="0.25">
      <c r="A17739" s="85">
        <v>45701</v>
      </c>
      <c r="B17739" s="86" t="s">
        <v>508</v>
      </c>
      <c r="C17739" s="2">
        <v>1</v>
      </c>
    </row>
    <row r="17740" spans="1:3" x14ac:dyDescent="0.25">
      <c r="A17740" s="85">
        <v>45701</v>
      </c>
      <c r="B17740" s="87" t="s">
        <v>518</v>
      </c>
      <c r="C17740" s="2">
        <v>2</v>
      </c>
    </row>
    <row r="17741" spans="1:3" x14ac:dyDescent="0.25">
      <c r="A17741" s="85">
        <v>45701</v>
      </c>
      <c r="B17741" s="87" t="s">
        <v>502</v>
      </c>
      <c r="C17741" s="2">
        <v>2</v>
      </c>
    </row>
    <row r="17742" spans="1:3" x14ac:dyDescent="0.25">
      <c r="A17742" s="85">
        <v>45701</v>
      </c>
      <c r="B17742" s="87" t="s">
        <v>519</v>
      </c>
      <c r="C17742" s="2">
        <v>2</v>
      </c>
    </row>
    <row r="17743" spans="1:3" ht="22.5" x14ac:dyDescent="0.25">
      <c r="A17743" s="85">
        <v>45701</v>
      </c>
      <c r="B17743" s="87" t="s">
        <v>505</v>
      </c>
      <c r="C17743" s="2">
        <v>2</v>
      </c>
    </row>
    <row r="17744" spans="1:3" x14ac:dyDescent="0.25">
      <c r="A17744" s="85">
        <v>45701</v>
      </c>
      <c r="B17744" s="86" t="s">
        <v>575</v>
      </c>
      <c r="C17744" s="2">
        <v>2</v>
      </c>
    </row>
    <row r="17745" spans="1:3" x14ac:dyDescent="0.25">
      <c r="A17745" s="85">
        <v>45701</v>
      </c>
      <c r="B17745" s="87" t="s">
        <v>573</v>
      </c>
      <c r="C17745" s="2">
        <v>2</v>
      </c>
    </row>
    <row r="17746" spans="1:3" ht="22.5" x14ac:dyDescent="0.25">
      <c r="A17746" s="85">
        <v>45701</v>
      </c>
      <c r="B17746" s="86" t="s">
        <v>529</v>
      </c>
      <c r="C17746" s="2">
        <v>2</v>
      </c>
    </row>
    <row r="17747" spans="1:3" ht="22.5" x14ac:dyDescent="0.25">
      <c r="A17747" s="85">
        <v>45701</v>
      </c>
      <c r="B17747" s="87" t="s">
        <v>517</v>
      </c>
      <c r="C17747" s="2">
        <v>2</v>
      </c>
    </row>
    <row r="17748" spans="1:3" x14ac:dyDescent="0.25">
      <c r="A17748" s="85">
        <v>45701</v>
      </c>
      <c r="B17748" s="86" t="s">
        <v>524</v>
      </c>
      <c r="C17748" s="2">
        <v>2</v>
      </c>
    </row>
    <row r="17749" spans="1:3" ht="22.5" x14ac:dyDescent="0.25">
      <c r="A17749" s="85">
        <v>45701</v>
      </c>
      <c r="B17749" s="87" t="s">
        <v>523</v>
      </c>
      <c r="C17749" s="2">
        <v>2</v>
      </c>
    </row>
    <row r="17750" spans="1:3" x14ac:dyDescent="0.25">
      <c r="A17750" s="85">
        <v>45701</v>
      </c>
      <c r="B17750" s="86" t="s">
        <v>561</v>
      </c>
      <c r="C17750" s="2">
        <v>2</v>
      </c>
    </row>
    <row r="17751" spans="1:3" ht="22.5" x14ac:dyDescent="0.25">
      <c r="A17751" s="85">
        <v>45701</v>
      </c>
      <c r="B17751" s="86" t="s">
        <v>427</v>
      </c>
      <c r="C17751" s="2">
        <v>2</v>
      </c>
    </row>
    <row r="17752" spans="1:3" x14ac:dyDescent="0.25">
      <c r="A17752" s="85">
        <v>45701</v>
      </c>
      <c r="B17752" s="87" t="s">
        <v>527</v>
      </c>
      <c r="C17752" s="2">
        <v>2</v>
      </c>
    </row>
    <row r="17753" spans="1:3" ht="22.5" x14ac:dyDescent="0.25">
      <c r="A17753" s="85">
        <v>45701</v>
      </c>
      <c r="B17753" s="86" t="s">
        <v>522</v>
      </c>
      <c r="C17753" s="2">
        <v>2</v>
      </c>
    </row>
    <row r="17754" spans="1:3" ht="22.5" x14ac:dyDescent="0.25">
      <c r="A17754" s="85">
        <v>45701</v>
      </c>
      <c r="B17754" s="87" t="s">
        <v>528</v>
      </c>
      <c r="C17754" s="2">
        <v>2</v>
      </c>
    </row>
    <row r="17755" spans="1:3" ht="22.5" x14ac:dyDescent="0.25">
      <c r="A17755" s="85">
        <v>45701</v>
      </c>
      <c r="B17755" s="86" t="s">
        <v>530</v>
      </c>
      <c r="C17755" s="2">
        <v>2</v>
      </c>
    </row>
    <row r="17756" spans="1:3" ht="22.5" x14ac:dyDescent="0.25">
      <c r="A17756" s="85">
        <v>45701</v>
      </c>
      <c r="B17756" s="87" t="s">
        <v>531</v>
      </c>
      <c r="C17756" s="2">
        <v>2</v>
      </c>
    </row>
    <row r="17757" spans="1:3" ht="22.5" x14ac:dyDescent="0.25">
      <c r="A17757" s="85">
        <v>45701</v>
      </c>
      <c r="B17757" s="86" t="s">
        <v>577</v>
      </c>
      <c r="C17757" s="2">
        <v>2</v>
      </c>
    </row>
    <row r="17758" spans="1:3" ht="22.5" x14ac:dyDescent="0.25">
      <c r="A17758" s="85">
        <v>45701</v>
      </c>
      <c r="B17758" s="86" t="s">
        <v>563</v>
      </c>
      <c r="C17758" s="2">
        <v>2</v>
      </c>
    </row>
    <row r="17759" spans="1:3" ht="22.5" x14ac:dyDescent="0.25">
      <c r="A17759" s="85">
        <v>45701</v>
      </c>
      <c r="B17759" s="86" t="s">
        <v>576</v>
      </c>
      <c r="C17759" s="2">
        <v>2</v>
      </c>
    </row>
    <row r="17760" spans="1:3" ht="22.5" x14ac:dyDescent="0.25">
      <c r="A17760" s="85">
        <v>45701</v>
      </c>
      <c r="B17760" s="87" t="s">
        <v>559</v>
      </c>
      <c r="C17760" s="2">
        <v>2</v>
      </c>
    </row>
    <row r="17761" spans="1:3" ht="22.5" x14ac:dyDescent="0.25">
      <c r="A17761" s="85">
        <v>45701</v>
      </c>
      <c r="B17761" s="87" t="s">
        <v>526</v>
      </c>
      <c r="C17761" s="2">
        <v>2</v>
      </c>
    </row>
    <row r="17762" spans="1:3" ht="22.5" x14ac:dyDescent="0.25">
      <c r="A17762" s="85">
        <v>45701</v>
      </c>
      <c r="B17762" s="86" t="s">
        <v>539</v>
      </c>
      <c r="C17762" s="2">
        <v>2</v>
      </c>
    </row>
    <row r="17763" spans="1:3" ht="22.5" x14ac:dyDescent="0.25">
      <c r="A17763" s="85">
        <v>45701</v>
      </c>
      <c r="B17763" s="87" t="s">
        <v>549</v>
      </c>
      <c r="C17763" s="2">
        <v>2</v>
      </c>
    </row>
    <row r="17764" spans="1:3" x14ac:dyDescent="0.25">
      <c r="A17764" s="85">
        <v>45701</v>
      </c>
      <c r="B17764" s="87" t="s">
        <v>546</v>
      </c>
      <c r="C17764" s="2">
        <v>1</v>
      </c>
    </row>
    <row r="17765" spans="1:3" ht="22.5" x14ac:dyDescent="0.25">
      <c r="A17765" s="85">
        <v>45701</v>
      </c>
      <c r="B17765" s="87" t="s">
        <v>535</v>
      </c>
      <c r="C17765" s="2">
        <v>2</v>
      </c>
    </row>
    <row r="17766" spans="1:3" ht="22.5" x14ac:dyDescent="0.25">
      <c r="A17766" s="85">
        <v>45701</v>
      </c>
      <c r="B17766" s="86" t="s">
        <v>537</v>
      </c>
      <c r="C17766" s="2">
        <v>2</v>
      </c>
    </row>
    <row r="17767" spans="1:3" ht="22.5" x14ac:dyDescent="0.25">
      <c r="A17767" s="85">
        <v>45701</v>
      </c>
      <c r="B17767" s="86" t="s">
        <v>555</v>
      </c>
      <c r="C17767" s="2">
        <v>2</v>
      </c>
    </row>
    <row r="17768" spans="1:3" ht="22.5" x14ac:dyDescent="0.25">
      <c r="A17768" s="85">
        <v>45701</v>
      </c>
      <c r="B17768" s="86" t="s">
        <v>504</v>
      </c>
      <c r="C17768" s="2">
        <v>1</v>
      </c>
    </row>
    <row r="17769" spans="1:3" x14ac:dyDescent="0.25">
      <c r="A17769" s="85">
        <v>45701</v>
      </c>
      <c r="B17769" s="86" t="s">
        <v>541</v>
      </c>
      <c r="C17769" s="2">
        <v>2</v>
      </c>
    </row>
    <row r="17770" spans="1:3" x14ac:dyDescent="0.25">
      <c r="A17770" s="85">
        <v>45701</v>
      </c>
      <c r="B17770" s="86" t="s">
        <v>562</v>
      </c>
      <c r="C17770" s="2">
        <v>2</v>
      </c>
    </row>
    <row r="17771" spans="1:3" ht="22.5" x14ac:dyDescent="0.25">
      <c r="A17771" s="85">
        <v>45701</v>
      </c>
      <c r="B17771" s="86" t="s">
        <v>540</v>
      </c>
      <c r="C17771" s="2">
        <v>2</v>
      </c>
    </row>
    <row r="17772" spans="1:3" ht="22.5" x14ac:dyDescent="0.25">
      <c r="A17772" s="85">
        <v>45701</v>
      </c>
      <c r="B17772" s="87" t="s">
        <v>542</v>
      </c>
      <c r="C17772" s="2">
        <v>2</v>
      </c>
    </row>
    <row r="17773" spans="1:3" ht="22.5" x14ac:dyDescent="0.25">
      <c r="A17773" s="85">
        <v>45701</v>
      </c>
      <c r="B17773" s="87" t="s">
        <v>558</v>
      </c>
      <c r="C17773" s="2">
        <v>1</v>
      </c>
    </row>
    <row r="17774" spans="1:3" ht="22.5" x14ac:dyDescent="0.25">
      <c r="A17774" s="85">
        <v>45701</v>
      </c>
      <c r="B17774" s="87" t="s">
        <v>584</v>
      </c>
      <c r="C17774" s="2">
        <v>2</v>
      </c>
    </row>
    <row r="17775" spans="1:3" x14ac:dyDescent="0.25">
      <c r="A17775" s="85">
        <v>45701</v>
      </c>
      <c r="B17775" s="87" t="s">
        <v>536</v>
      </c>
      <c r="C17775" s="2">
        <v>2</v>
      </c>
    </row>
    <row r="17776" spans="1:3" ht="22.5" x14ac:dyDescent="0.25">
      <c r="A17776" s="85">
        <v>45701</v>
      </c>
      <c r="B17776" s="87" t="s">
        <v>545</v>
      </c>
      <c r="C17776" s="2">
        <v>2</v>
      </c>
    </row>
    <row r="17777" spans="1:3" ht="22.5" x14ac:dyDescent="0.25">
      <c r="A17777" s="85">
        <v>45701</v>
      </c>
      <c r="B17777" s="86" t="s">
        <v>568</v>
      </c>
      <c r="C17777" s="2">
        <v>2</v>
      </c>
    </row>
    <row r="17778" spans="1:3" x14ac:dyDescent="0.25">
      <c r="A17778" s="85">
        <v>45701</v>
      </c>
      <c r="B17778" s="87" t="s">
        <v>547</v>
      </c>
      <c r="C17778" s="2">
        <v>2</v>
      </c>
    </row>
    <row r="17779" spans="1:3" ht="22.5" x14ac:dyDescent="0.25">
      <c r="A17779" s="85">
        <v>45701</v>
      </c>
      <c r="B17779" s="87" t="s">
        <v>571</v>
      </c>
      <c r="C17779" s="2">
        <v>2</v>
      </c>
    </row>
    <row r="17780" spans="1:3" x14ac:dyDescent="0.25">
      <c r="A17780" s="85">
        <v>45702</v>
      </c>
      <c r="B17780" s="87" t="s">
        <v>497</v>
      </c>
      <c r="C17780" s="2">
        <v>2</v>
      </c>
    </row>
    <row r="17781" spans="1:3" ht="22.5" x14ac:dyDescent="0.25">
      <c r="A17781" s="85">
        <v>45702</v>
      </c>
      <c r="B17781" s="86" t="s">
        <v>581</v>
      </c>
      <c r="C17781" s="2"/>
    </row>
    <row r="17782" spans="1:3" ht="22.5" x14ac:dyDescent="0.25">
      <c r="A17782" s="85">
        <v>45702</v>
      </c>
      <c r="B17782" s="87" t="s">
        <v>433</v>
      </c>
      <c r="C17782" s="2"/>
    </row>
    <row r="17783" spans="1:3" ht="22.5" x14ac:dyDescent="0.25">
      <c r="A17783" s="85">
        <v>45702</v>
      </c>
      <c r="B17783" s="87" t="s">
        <v>490</v>
      </c>
      <c r="C17783" s="2">
        <v>2</v>
      </c>
    </row>
    <row r="17784" spans="1:3" x14ac:dyDescent="0.25">
      <c r="A17784" s="85">
        <v>45702</v>
      </c>
      <c r="B17784" s="86" t="s">
        <v>580</v>
      </c>
      <c r="C17784" s="2">
        <v>2</v>
      </c>
    </row>
    <row r="17785" spans="1:3" ht="22.5" x14ac:dyDescent="0.25">
      <c r="A17785" s="85">
        <v>45702</v>
      </c>
      <c r="B17785" s="87" t="s">
        <v>548</v>
      </c>
      <c r="C17785" s="2">
        <v>2</v>
      </c>
    </row>
    <row r="17786" spans="1:3" ht="22.5" x14ac:dyDescent="0.25">
      <c r="A17786" s="85">
        <v>45702</v>
      </c>
      <c r="B17786" s="86" t="s">
        <v>515</v>
      </c>
      <c r="C17786" s="2">
        <v>2</v>
      </c>
    </row>
    <row r="17787" spans="1:3" ht="22.5" x14ac:dyDescent="0.25">
      <c r="A17787" s="85">
        <v>45702</v>
      </c>
      <c r="B17787" s="87" t="s">
        <v>552</v>
      </c>
      <c r="C17787" s="2">
        <v>2</v>
      </c>
    </row>
    <row r="17788" spans="1:3" ht="22.5" x14ac:dyDescent="0.25">
      <c r="A17788" s="85">
        <v>45702</v>
      </c>
      <c r="B17788" s="87" t="s">
        <v>574</v>
      </c>
      <c r="C17788" s="2"/>
    </row>
    <row r="17789" spans="1:3" ht="22.5" x14ac:dyDescent="0.25">
      <c r="A17789" s="85">
        <v>45702</v>
      </c>
      <c r="B17789" s="87" t="s">
        <v>489</v>
      </c>
      <c r="C17789" s="2">
        <v>2</v>
      </c>
    </row>
    <row r="17790" spans="1:3" ht="22.5" x14ac:dyDescent="0.25">
      <c r="A17790" s="85">
        <v>45702</v>
      </c>
      <c r="B17790" s="86" t="s">
        <v>493</v>
      </c>
      <c r="C17790" s="2">
        <v>2</v>
      </c>
    </row>
    <row r="17791" spans="1:3" x14ac:dyDescent="0.25">
      <c r="A17791" s="85">
        <v>45702</v>
      </c>
      <c r="B17791" s="87" t="s">
        <v>494</v>
      </c>
      <c r="C17791" s="2"/>
    </row>
    <row r="17792" spans="1:3" ht="22.5" x14ac:dyDescent="0.25">
      <c r="A17792" s="85">
        <v>45702</v>
      </c>
      <c r="B17792" s="86" t="s">
        <v>551</v>
      </c>
      <c r="C17792" s="2">
        <v>2</v>
      </c>
    </row>
    <row r="17793" spans="1:3" x14ac:dyDescent="0.25">
      <c r="A17793" s="85">
        <v>45702</v>
      </c>
      <c r="B17793" s="86" t="s">
        <v>498</v>
      </c>
      <c r="C17793" s="2">
        <v>2</v>
      </c>
    </row>
    <row r="17794" spans="1:3" ht="22.5" x14ac:dyDescent="0.25">
      <c r="A17794" s="85">
        <v>45702</v>
      </c>
      <c r="B17794" s="87" t="s">
        <v>491</v>
      </c>
      <c r="C17794" s="2"/>
    </row>
    <row r="17795" spans="1:3" ht="22.5" x14ac:dyDescent="0.25">
      <c r="A17795" s="85">
        <v>45702</v>
      </c>
      <c r="B17795" s="87" t="s">
        <v>554</v>
      </c>
      <c r="C17795" s="2">
        <v>1</v>
      </c>
    </row>
    <row r="17796" spans="1:3" ht="22.5" x14ac:dyDescent="0.25">
      <c r="A17796" s="85">
        <v>45702</v>
      </c>
      <c r="B17796" s="86" t="s">
        <v>557</v>
      </c>
      <c r="C17796" s="2">
        <v>2</v>
      </c>
    </row>
    <row r="17797" spans="1:3" x14ac:dyDescent="0.25">
      <c r="A17797" s="85">
        <v>45702</v>
      </c>
      <c r="B17797" s="86" t="s">
        <v>420</v>
      </c>
      <c r="C17797" s="2">
        <v>2</v>
      </c>
    </row>
    <row r="17798" spans="1:3" x14ac:dyDescent="0.25">
      <c r="A17798" s="85">
        <v>45702</v>
      </c>
      <c r="B17798" s="87" t="s">
        <v>509</v>
      </c>
      <c r="C17798" s="2">
        <v>1</v>
      </c>
    </row>
    <row r="17799" spans="1:3" ht="22.5" x14ac:dyDescent="0.25">
      <c r="A17799" s="85">
        <v>45702</v>
      </c>
      <c r="B17799" s="87" t="s">
        <v>511</v>
      </c>
      <c r="C17799" s="2">
        <v>1</v>
      </c>
    </row>
    <row r="17800" spans="1:3" ht="22.5" x14ac:dyDescent="0.25">
      <c r="A17800" s="85">
        <v>45702</v>
      </c>
      <c r="B17800" s="86" t="s">
        <v>517</v>
      </c>
      <c r="C17800" s="2">
        <v>2</v>
      </c>
    </row>
    <row r="17801" spans="1:3" ht="22.5" x14ac:dyDescent="0.25">
      <c r="A17801" s="85">
        <v>45702</v>
      </c>
      <c r="B17801" s="87" t="s">
        <v>560</v>
      </c>
      <c r="C17801" s="2">
        <v>2</v>
      </c>
    </row>
    <row r="17802" spans="1:3" x14ac:dyDescent="0.25">
      <c r="A17802" s="85">
        <v>45702</v>
      </c>
      <c r="B17802" s="87" t="s">
        <v>519</v>
      </c>
      <c r="C17802" s="2">
        <v>2</v>
      </c>
    </row>
    <row r="17803" spans="1:3" ht="22.5" x14ac:dyDescent="0.25">
      <c r="A17803" s="85">
        <v>45702</v>
      </c>
      <c r="B17803" s="86" t="s">
        <v>395</v>
      </c>
      <c r="C17803" s="2"/>
    </row>
    <row r="17804" spans="1:3" ht="22.5" x14ac:dyDescent="0.25">
      <c r="A17804" s="85">
        <v>45702</v>
      </c>
      <c r="B17804" s="87" t="s">
        <v>542</v>
      </c>
      <c r="C17804" s="2">
        <v>1</v>
      </c>
    </row>
    <row r="17805" spans="1:3" x14ac:dyDescent="0.25">
      <c r="A17805" s="85">
        <v>45702</v>
      </c>
      <c r="B17805" s="87" t="s">
        <v>502</v>
      </c>
      <c r="C17805" s="2">
        <v>2</v>
      </c>
    </row>
    <row r="17806" spans="1:3" ht="22.5" x14ac:dyDescent="0.25">
      <c r="A17806" s="85">
        <v>45702</v>
      </c>
      <c r="B17806" s="87" t="s">
        <v>512</v>
      </c>
      <c r="C17806" s="2">
        <v>2</v>
      </c>
    </row>
    <row r="17807" spans="1:3" ht="22.5" x14ac:dyDescent="0.25">
      <c r="A17807" s="85">
        <v>45702</v>
      </c>
      <c r="B17807" s="87" t="s">
        <v>529</v>
      </c>
      <c r="C17807" s="2">
        <v>2</v>
      </c>
    </row>
    <row r="17808" spans="1:3" ht="22.5" x14ac:dyDescent="0.25">
      <c r="A17808" s="85">
        <v>45702</v>
      </c>
      <c r="B17808" s="86" t="s">
        <v>510</v>
      </c>
      <c r="C17808" s="2">
        <v>2</v>
      </c>
    </row>
    <row r="17809" spans="1:3" x14ac:dyDescent="0.25">
      <c r="A17809" s="85">
        <v>45702</v>
      </c>
      <c r="B17809" s="86" t="s">
        <v>520</v>
      </c>
      <c r="C17809" s="2"/>
    </row>
    <row r="17810" spans="1:3" ht="22.5" x14ac:dyDescent="0.25">
      <c r="A17810" s="85">
        <v>45702</v>
      </c>
      <c r="B17810" s="87" t="s">
        <v>558</v>
      </c>
      <c r="C17810" s="2">
        <v>1</v>
      </c>
    </row>
    <row r="17811" spans="1:3" x14ac:dyDescent="0.25">
      <c r="A17811" s="85">
        <v>45702</v>
      </c>
      <c r="B17811" s="87" t="s">
        <v>527</v>
      </c>
      <c r="C17811" s="2">
        <v>2</v>
      </c>
    </row>
    <row r="17812" spans="1:3" ht="22.5" x14ac:dyDescent="0.25">
      <c r="A17812" s="85">
        <v>45702</v>
      </c>
      <c r="B17812" s="87" t="s">
        <v>526</v>
      </c>
      <c r="C17812" s="2">
        <v>2</v>
      </c>
    </row>
    <row r="17813" spans="1:3" ht="22.5" x14ac:dyDescent="0.25">
      <c r="A17813" s="85">
        <v>45702</v>
      </c>
      <c r="B17813" s="87" t="s">
        <v>559</v>
      </c>
      <c r="C17813" s="2">
        <v>2</v>
      </c>
    </row>
    <row r="17814" spans="1:3" x14ac:dyDescent="0.25">
      <c r="A17814" s="85">
        <v>45702</v>
      </c>
      <c r="B17814" s="86" t="s">
        <v>524</v>
      </c>
      <c r="C17814" s="2">
        <v>2</v>
      </c>
    </row>
    <row r="17815" spans="1:3" x14ac:dyDescent="0.25">
      <c r="A17815" s="85">
        <v>45702</v>
      </c>
      <c r="B17815" s="86" t="s">
        <v>561</v>
      </c>
      <c r="C17815" s="2">
        <v>2</v>
      </c>
    </row>
    <row r="17816" spans="1:3" x14ac:dyDescent="0.25">
      <c r="A17816" s="85">
        <v>45702</v>
      </c>
      <c r="B17816" s="86" t="s">
        <v>518</v>
      </c>
      <c r="C17816" s="2">
        <v>2</v>
      </c>
    </row>
    <row r="17817" spans="1:3" ht="22.5" x14ac:dyDescent="0.25">
      <c r="A17817" s="85">
        <v>45702</v>
      </c>
      <c r="B17817" s="87" t="s">
        <v>528</v>
      </c>
      <c r="C17817" s="2">
        <v>2</v>
      </c>
    </row>
    <row r="17818" spans="1:3" ht="22.5" x14ac:dyDescent="0.25">
      <c r="A17818" s="85">
        <v>45702</v>
      </c>
      <c r="B17818" s="87" t="s">
        <v>501</v>
      </c>
      <c r="C17818" s="2">
        <v>2</v>
      </c>
    </row>
    <row r="17819" spans="1:3" x14ac:dyDescent="0.25">
      <c r="A17819" s="85">
        <v>45702</v>
      </c>
      <c r="B17819" s="86" t="s">
        <v>585</v>
      </c>
      <c r="C17819" s="2"/>
    </row>
    <row r="17820" spans="1:3" x14ac:dyDescent="0.25">
      <c r="A17820" s="85">
        <v>45702</v>
      </c>
      <c r="B17820" s="87" t="s">
        <v>536</v>
      </c>
      <c r="C17820" s="2">
        <v>2</v>
      </c>
    </row>
    <row r="17821" spans="1:3" ht="22.5" x14ac:dyDescent="0.25">
      <c r="A17821" s="85">
        <v>45702</v>
      </c>
      <c r="B17821" s="86" t="s">
        <v>555</v>
      </c>
      <c r="C17821" s="2">
        <v>2</v>
      </c>
    </row>
    <row r="17822" spans="1:3" ht="22.5" x14ac:dyDescent="0.25">
      <c r="A17822" s="85">
        <v>45702</v>
      </c>
      <c r="B17822" s="86" t="s">
        <v>577</v>
      </c>
      <c r="C17822" s="2">
        <v>2</v>
      </c>
    </row>
    <row r="17823" spans="1:3" ht="22.5" x14ac:dyDescent="0.25">
      <c r="A17823" s="85">
        <v>45702</v>
      </c>
      <c r="B17823" s="87" t="s">
        <v>522</v>
      </c>
      <c r="C17823" s="2">
        <v>2</v>
      </c>
    </row>
    <row r="17824" spans="1:3" ht="22.5" x14ac:dyDescent="0.25">
      <c r="A17824" s="85">
        <v>45702</v>
      </c>
      <c r="B17824" s="87" t="s">
        <v>521</v>
      </c>
      <c r="C17824" s="2">
        <v>2</v>
      </c>
    </row>
    <row r="17825" spans="1:3" ht="22.5" x14ac:dyDescent="0.25">
      <c r="A17825" s="85">
        <v>45702</v>
      </c>
      <c r="B17825" s="86" t="s">
        <v>533</v>
      </c>
      <c r="C17825" s="2">
        <v>2</v>
      </c>
    </row>
    <row r="17826" spans="1:3" ht="22.5" x14ac:dyDescent="0.25">
      <c r="A17826" s="85">
        <v>45702</v>
      </c>
      <c r="B17826" s="86" t="s">
        <v>576</v>
      </c>
      <c r="C17826" s="2">
        <v>2</v>
      </c>
    </row>
    <row r="17827" spans="1:3" ht="22.5" x14ac:dyDescent="0.25">
      <c r="A17827" s="85">
        <v>45702</v>
      </c>
      <c r="B17827" s="86" t="s">
        <v>500</v>
      </c>
      <c r="C17827" s="2">
        <v>2</v>
      </c>
    </row>
    <row r="17828" spans="1:3" x14ac:dyDescent="0.25">
      <c r="A17828" s="85">
        <v>45702</v>
      </c>
      <c r="B17828" s="86" t="s">
        <v>575</v>
      </c>
      <c r="C17828" s="2">
        <v>2</v>
      </c>
    </row>
    <row r="17829" spans="1:3" ht="22.5" x14ac:dyDescent="0.25">
      <c r="A17829" s="85">
        <v>45702</v>
      </c>
      <c r="B17829" s="87" t="s">
        <v>531</v>
      </c>
      <c r="C17829" s="2">
        <v>2</v>
      </c>
    </row>
    <row r="17830" spans="1:3" x14ac:dyDescent="0.25">
      <c r="A17830" s="85">
        <v>45702</v>
      </c>
      <c r="B17830" s="86" t="s">
        <v>506</v>
      </c>
      <c r="C17830" s="2">
        <v>1</v>
      </c>
    </row>
    <row r="17831" spans="1:3" x14ac:dyDescent="0.25">
      <c r="A17831" s="85">
        <v>45702</v>
      </c>
      <c r="B17831" s="86" t="s">
        <v>541</v>
      </c>
      <c r="C17831" s="2">
        <v>2</v>
      </c>
    </row>
    <row r="17832" spans="1:3" ht="22.5" x14ac:dyDescent="0.25">
      <c r="A17832" s="85">
        <v>45702</v>
      </c>
      <c r="B17832" s="86" t="s">
        <v>537</v>
      </c>
      <c r="C17832" s="2">
        <v>2</v>
      </c>
    </row>
    <row r="17833" spans="1:3" x14ac:dyDescent="0.25">
      <c r="A17833" s="85">
        <v>45702</v>
      </c>
      <c r="B17833" s="86" t="s">
        <v>546</v>
      </c>
      <c r="C17833" s="2">
        <v>1</v>
      </c>
    </row>
    <row r="17834" spans="1:3" ht="22.5" x14ac:dyDescent="0.25">
      <c r="A17834" s="85">
        <v>45702</v>
      </c>
      <c r="B17834" s="86" t="s">
        <v>563</v>
      </c>
      <c r="C17834" s="2">
        <v>2</v>
      </c>
    </row>
    <row r="17835" spans="1:3" ht="22.5" x14ac:dyDescent="0.25">
      <c r="A17835" s="85">
        <v>45702</v>
      </c>
      <c r="B17835" s="87" t="s">
        <v>504</v>
      </c>
      <c r="C17835" s="2">
        <v>2</v>
      </c>
    </row>
    <row r="17836" spans="1:3" x14ac:dyDescent="0.25">
      <c r="A17836" s="85">
        <v>45702</v>
      </c>
      <c r="B17836" s="86" t="s">
        <v>525</v>
      </c>
      <c r="C17836" s="2">
        <v>2</v>
      </c>
    </row>
    <row r="17837" spans="1:3" x14ac:dyDescent="0.25">
      <c r="A17837" s="85">
        <v>45702</v>
      </c>
      <c r="B17837" s="86" t="s">
        <v>582</v>
      </c>
      <c r="C17837" s="2">
        <v>2</v>
      </c>
    </row>
    <row r="17838" spans="1:3" ht="22.5" x14ac:dyDescent="0.25">
      <c r="A17838" s="85">
        <v>45702</v>
      </c>
      <c r="B17838" s="86" t="s">
        <v>540</v>
      </c>
      <c r="C17838" s="2">
        <v>2</v>
      </c>
    </row>
    <row r="17839" spans="1:3" ht="22.5" x14ac:dyDescent="0.25">
      <c r="A17839" s="85">
        <v>45702</v>
      </c>
      <c r="B17839" s="87" t="s">
        <v>549</v>
      </c>
      <c r="C17839" s="2">
        <v>2</v>
      </c>
    </row>
    <row r="17840" spans="1:3" x14ac:dyDescent="0.25">
      <c r="A17840" s="85">
        <v>45702</v>
      </c>
      <c r="B17840" s="86" t="s">
        <v>562</v>
      </c>
      <c r="C17840" s="2">
        <v>2</v>
      </c>
    </row>
    <row r="17841" spans="1:3" ht="22.5" x14ac:dyDescent="0.25">
      <c r="A17841" s="85">
        <v>45702</v>
      </c>
      <c r="B17841" s="87" t="s">
        <v>571</v>
      </c>
      <c r="C17841" s="2">
        <v>2</v>
      </c>
    </row>
    <row r="17842" spans="1:3" ht="22.5" x14ac:dyDescent="0.25">
      <c r="A17842" s="85">
        <v>45702</v>
      </c>
      <c r="B17842" s="86" t="s">
        <v>568</v>
      </c>
      <c r="C17842" s="2">
        <v>2</v>
      </c>
    </row>
    <row r="17843" spans="1:3" ht="22.5" x14ac:dyDescent="0.25">
      <c r="A17843" s="85">
        <v>45702</v>
      </c>
      <c r="B17843" s="87" t="s">
        <v>584</v>
      </c>
      <c r="C17843" s="2">
        <v>2</v>
      </c>
    </row>
    <row r="17844" spans="1:3" ht="22.5" x14ac:dyDescent="0.25">
      <c r="A17844" s="85">
        <v>45702</v>
      </c>
      <c r="B17844" s="86" t="s">
        <v>508</v>
      </c>
      <c r="C17844" s="2">
        <v>2</v>
      </c>
    </row>
    <row r="17845" spans="1:3" ht="22.5" x14ac:dyDescent="0.25">
      <c r="A17845" s="85">
        <v>45702</v>
      </c>
      <c r="B17845" s="86" t="s">
        <v>545</v>
      </c>
      <c r="C17845" s="2">
        <v>2</v>
      </c>
    </row>
    <row r="17846" spans="1:3" ht="22.5" x14ac:dyDescent="0.25">
      <c r="A17846" s="85">
        <v>45702</v>
      </c>
      <c r="B17846" s="87" t="s">
        <v>535</v>
      </c>
      <c r="C17846" s="2">
        <v>2</v>
      </c>
    </row>
    <row r="17847" spans="1:3" ht="22.5" x14ac:dyDescent="0.25">
      <c r="A17847" s="85">
        <v>45703</v>
      </c>
      <c r="B17847" s="86" t="s">
        <v>571</v>
      </c>
      <c r="C17847" s="2"/>
    </row>
    <row r="17848" spans="1:3" ht="22.5" x14ac:dyDescent="0.25">
      <c r="A17848" s="85">
        <v>45703</v>
      </c>
      <c r="B17848" s="86" t="s">
        <v>490</v>
      </c>
      <c r="C17848" s="2"/>
    </row>
    <row r="17849" spans="1:3" ht="22.5" x14ac:dyDescent="0.25">
      <c r="A17849" s="85">
        <v>45703</v>
      </c>
      <c r="B17849" s="87" t="s">
        <v>500</v>
      </c>
      <c r="C17849" s="2"/>
    </row>
    <row r="17850" spans="1:3" ht="22.5" x14ac:dyDescent="0.25">
      <c r="A17850" s="85">
        <v>45703</v>
      </c>
      <c r="B17850" s="87" t="s">
        <v>491</v>
      </c>
      <c r="C17850" s="2"/>
    </row>
    <row r="17851" spans="1:3" ht="22.5" x14ac:dyDescent="0.25">
      <c r="A17851" s="85">
        <v>45703</v>
      </c>
      <c r="B17851" s="87" t="s">
        <v>504</v>
      </c>
      <c r="C17851" s="2"/>
    </row>
    <row r="17852" spans="1:3" ht="22.5" x14ac:dyDescent="0.25">
      <c r="A17852" s="85">
        <v>45703</v>
      </c>
      <c r="B17852" s="86" t="s">
        <v>501</v>
      </c>
      <c r="C17852" s="2"/>
    </row>
    <row r="17853" spans="1:3" x14ac:dyDescent="0.25">
      <c r="A17853" s="85">
        <v>45703</v>
      </c>
      <c r="B17853" s="86" t="s">
        <v>553</v>
      </c>
      <c r="C17853" s="2">
        <v>2</v>
      </c>
    </row>
    <row r="17854" spans="1:3" x14ac:dyDescent="0.25">
      <c r="A17854" s="85">
        <v>45703</v>
      </c>
      <c r="B17854" s="87" t="s">
        <v>519</v>
      </c>
      <c r="C17854" s="2">
        <v>1</v>
      </c>
    </row>
    <row r="17855" spans="1:3" ht="22.5" x14ac:dyDescent="0.25">
      <c r="A17855" s="85">
        <v>45703</v>
      </c>
      <c r="B17855" s="87" t="s">
        <v>508</v>
      </c>
      <c r="C17855" s="2">
        <v>1</v>
      </c>
    </row>
    <row r="17856" spans="1:3" ht="22.5" x14ac:dyDescent="0.25">
      <c r="A17856" s="85">
        <v>45703</v>
      </c>
      <c r="B17856" s="87" t="s">
        <v>572</v>
      </c>
      <c r="C17856" s="2">
        <v>1</v>
      </c>
    </row>
    <row r="17857" spans="1:3" x14ac:dyDescent="0.25">
      <c r="A17857" s="85">
        <v>45703</v>
      </c>
      <c r="B17857" s="87" t="s">
        <v>506</v>
      </c>
      <c r="C17857" s="2">
        <v>1</v>
      </c>
    </row>
    <row r="17858" spans="1:3" x14ac:dyDescent="0.25">
      <c r="A17858" s="85">
        <v>45703</v>
      </c>
      <c r="B17858" s="86" t="s">
        <v>520</v>
      </c>
      <c r="C17858" s="2"/>
    </row>
    <row r="17859" spans="1:3" ht="22.5" x14ac:dyDescent="0.25">
      <c r="A17859" s="85">
        <v>45703</v>
      </c>
      <c r="B17859" s="86" t="s">
        <v>512</v>
      </c>
      <c r="C17859" s="2">
        <v>2</v>
      </c>
    </row>
    <row r="17860" spans="1:3" x14ac:dyDescent="0.25">
      <c r="A17860" s="85">
        <v>45703</v>
      </c>
      <c r="B17860" s="87" t="s">
        <v>582</v>
      </c>
      <c r="C17860" s="2">
        <v>2</v>
      </c>
    </row>
    <row r="17861" spans="1:3" x14ac:dyDescent="0.25">
      <c r="A17861" s="85">
        <v>45703</v>
      </c>
      <c r="B17861" s="87" t="s">
        <v>566</v>
      </c>
      <c r="C17861" s="2">
        <v>1</v>
      </c>
    </row>
    <row r="17862" spans="1:3" x14ac:dyDescent="0.25">
      <c r="A17862" s="85">
        <v>45703</v>
      </c>
      <c r="B17862" s="86" t="s">
        <v>564</v>
      </c>
      <c r="C17862" s="2">
        <v>2</v>
      </c>
    </row>
    <row r="17863" spans="1:3" x14ac:dyDescent="0.25">
      <c r="A17863" s="85">
        <v>45703</v>
      </c>
      <c r="B17863" s="86" t="s">
        <v>573</v>
      </c>
      <c r="C17863" s="2">
        <v>1</v>
      </c>
    </row>
    <row r="17864" spans="1:3" ht="22.5" x14ac:dyDescent="0.25">
      <c r="A17864" s="85">
        <v>45703</v>
      </c>
      <c r="B17864" s="87" t="s">
        <v>563</v>
      </c>
      <c r="C17864" s="2">
        <v>2</v>
      </c>
    </row>
    <row r="17865" spans="1:3" ht="22.5" x14ac:dyDescent="0.25">
      <c r="A17865" s="85">
        <v>45703</v>
      </c>
      <c r="B17865" s="86" t="s">
        <v>528</v>
      </c>
      <c r="C17865" s="2">
        <v>2</v>
      </c>
    </row>
    <row r="17866" spans="1:3" ht="22.5" x14ac:dyDescent="0.25">
      <c r="A17866" s="85">
        <v>45703</v>
      </c>
      <c r="B17866" s="86" t="s">
        <v>523</v>
      </c>
      <c r="C17866" s="2">
        <v>1</v>
      </c>
    </row>
    <row r="17867" spans="1:3" ht="22.5" x14ac:dyDescent="0.25">
      <c r="A17867" s="85">
        <v>45703</v>
      </c>
      <c r="B17867" s="86" t="s">
        <v>522</v>
      </c>
      <c r="C17867" s="2">
        <v>1</v>
      </c>
    </row>
    <row r="17868" spans="1:3" ht="22.5" x14ac:dyDescent="0.25">
      <c r="A17868" s="85">
        <v>45703</v>
      </c>
      <c r="B17868" s="86" t="s">
        <v>552</v>
      </c>
      <c r="C17868" s="2">
        <v>2</v>
      </c>
    </row>
    <row r="17869" spans="1:3" x14ac:dyDescent="0.25">
      <c r="A17869" s="85">
        <v>45703</v>
      </c>
      <c r="B17869" s="87" t="s">
        <v>518</v>
      </c>
      <c r="C17869" s="2">
        <v>2</v>
      </c>
    </row>
    <row r="17870" spans="1:3" x14ac:dyDescent="0.25">
      <c r="A17870" s="85">
        <v>45703</v>
      </c>
      <c r="B17870" s="86" t="s">
        <v>502</v>
      </c>
      <c r="C17870" s="2">
        <v>2</v>
      </c>
    </row>
    <row r="17871" spans="1:3" ht="22.5" x14ac:dyDescent="0.25">
      <c r="A17871" s="85">
        <v>45703</v>
      </c>
      <c r="B17871" s="86" t="s">
        <v>531</v>
      </c>
      <c r="C17871" s="2">
        <v>2</v>
      </c>
    </row>
    <row r="17872" spans="1:3" x14ac:dyDescent="0.25">
      <c r="A17872" s="85">
        <v>45703</v>
      </c>
      <c r="B17872" s="87" t="s">
        <v>575</v>
      </c>
      <c r="C17872" s="2">
        <v>2</v>
      </c>
    </row>
    <row r="17873" spans="1:3" ht="22.5" x14ac:dyDescent="0.25">
      <c r="A17873" s="85">
        <v>45703</v>
      </c>
      <c r="B17873" s="87" t="s">
        <v>568</v>
      </c>
      <c r="C17873" s="2">
        <v>2</v>
      </c>
    </row>
    <row r="17874" spans="1:3" ht="22.5" x14ac:dyDescent="0.25">
      <c r="A17874" s="85">
        <v>45703</v>
      </c>
      <c r="B17874" s="87" t="s">
        <v>577</v>
      </c>
      <c r="C17874" s="2">
        <v>2</v>
      </c>
    </row>
    <row r="17875" spans="1:3" ht="22.5" x14ac:dyDescent="0.25">
      <c r="A17875" s="85">
        <v>45703</v>
      </c>
      <c r="B17875" s="86" t="s">
        <v>576</v>
      </c>
      <c r="C17875" s="2">
        <v>2</v>
      </c>
    </row>
    <row r="17876" spans="1:3" ht="22.5" x14ac:dyDescent="0.25">
      <c r="A17876" s="85">
        <v>45703</v>
      </c>
      <c r="B17876" s="86" t="s">
        <v>535</v>
      </c>
      <c r="C17876" s="2">
        <v>2</v>
      </c>
    </row>
    <row r="17877" spans="1:3" ht="22.5" x14ac:dyDescent="0.25">
      <c r="A17877" s="85">
        <v>45703</v>
      </c>
      <c r="B17877" s="87" t="s">
        <v>545</v>
      </c>
      <c r="C17877" s="2">
        <v>2</v>
      </c>
    </row>
    <row r="17878" spans="1:3" ht="22.5" x14ac:dyDescent="0.25">
      <c r="A17878" s="85">
        <v>45704</v>
      </c>
      <c r="B17878" s="86" t="s">
        <v>583</v>
      </c>
      <c r="C17878" s="2">
        <v>2</v>
      </c>
    </row>
    <row r="17879" spans="1:3" ht="22.5" x14ac:dyDescent="0.25">
      <c r="A17879" s="85">
        <v>45704</v>
      </c>
      <c r="B17879" s="86" t="s">
        <v>491</v>
      </c>
      <c r="C17879" s="2"/>
    </row>
    <row r="17880" spans="1:3" ht="22.5" x14ac:dyDescent="0.25">
      <c r="A17880" s="85">
        <v>45704</v>
      </c>
      <c r="B17880" s="86" t="s">
        <v>501</v>
      </c>
      <c r="C17880" s="2"/>
    </row>
    <row r="17881" spans="1:3" x14ac:dyDescent="0.25">
      <c r="A17881" s="85">
        <v>45704</v>
      </c>
      <c r="B17881" s="87" t="s">
        <v>553</v>
      </c>
      <c r="C17881" s="2">
        <v>2</v>
      </c>
    </row>
    <row r="17882" spans="1:3" x14ac:dyDescent="0.25">
      <c r="A17882" s="85">
        <v>45704</v>
      </c>
      <c r="B17882" s="86" t="s">
        <v>519</v>
      </c>
      <c r="C17882" s="2">
        <v>1</v>
      </c>
    </row>
    <row r="17883" spans="1:3" ht="22.5" x14ac:dyDescent="0.25">
      <c r="A17883" s="85">
        <v>45704</v>
      </c>
      <c r="B17883" s="87" t="s">
        <v>584</v>
      </c>
      <c r="C17883" s="2">
        <v>1</v>
      </c>
    </row>
    <row r="17884" spans="1:3" ht="22.5" x14ac:dyDescent="0.25">
      <c r="A17884" s="85">
        <v>45704</v>
      </c>
      <c r="B17884" s="87" t="s">
        <v>572</v>
      </c>
      <c r="C17884" s="2">
        <v>1</v>
      </c>
    </row>
    <row r="17885" spans="1:3" ht="22.5" x14ac:dyDescent="0.25">
      <c r="A17885" s="85">
        <v>45704</v>
      </c>
      <c r="B17885" s="87" t="s">
        <v>557</v>
      </c>
      <c r="C17885" s="2">
        <v>2</v>
      </c>
    </row>
    <row r="17886" spans="1:3" x14ac:dyDescent="0.25">
      <c r="A17886" s="85">
        <v>45704</v>
      </c>
      <c r="B17886" s="87" t="s">
        <v>506</v>
      </c>
      <c r="C17886" s="2">
        <v>1</v>
      </c>
    </row>
    <row r="17887" spans="1:3" ht="22.5" x14ac:dyDescent="0.25">
      <c r="A17887" s="85">
        <v>45704</v>
      </c>
      <c r="B17887" s="86" t="s">
        <v>512</v>
      </c>
      <c r="C17887" s="2">
        <v>2</v>
      </c>
    </row>
    <row r="17888" spans="1:3" x14ac:dyDescent="0.25">
      <c r="A17888" s="85">
        <v>45704</v>
      </c>
      <c r="B17888" s="86" t="s">
        <v>573</v>
      </c>
      <c r="C17888" s="2">
        <v>1</v>
      </c>
    </row>
    <row r="17889" spans="1:3" x14ac:dyDescent="0.25">
      <c r="A17889" s="85">
        <v>45704</v>
      </c>
      <c r="B17889" s="87" t="s">
        <v>564</v>
      </c>
      <c r="C17889" s="2">
        <v>2</v>
      </c>
    </row>
    <row r="17890" spans="1:3" ht="22.5" x14ac:dyDescent="0.25">
      <c r="A17890" s="85">
        <v>45704</v>
      </c>
      <c r="B17890" s="86" t="s">
        <v>522</v>
      </c>
      <c r="C17890" s="2">
        <v>2</v>
      </c>
    </row>
    <row r="17891" spans="1:3" ht="22.5" x14ac:dyDescent="0.25">
      <c r="A17891" s="85">
        <v>45704</v>
      </c>
      <c r="B17891" s="87" t="s">
        <v>528</v>
      </c>
      <c r="C17891" s="2">
        <v>2</v>
      </c>
    </row>
    <row r="17892" spans="1:3" ht="22.5" x14ac:dyDescent="0.25">
      <c r="A17892" s="85">
        <v>45704</v>
      </c>
      <c r="B17892" s="87" t="s">
        <v>526</v>
      </c>
      <c r="C17892" s="2">
        <v>2</v>
      </c>
    </row>
    <row r="17893" spans="1:3" x14ac:dyDescent="0.25">
      <c r="A17893" s="85">
        <v>45704</v>
      </c>
      <c r="B17893" s="86" t="s">
        <v>582</v>
      </c>
      <c r="C17893" s="2">
        <v>2</v>
      </c>
    </row>
    <row r="17894" spans="1:3" ht="22.5" x14ac:dyDescent="0.25">
      <c r="A17894" s="85">
        <v>45704</v>
      </c>
      <c r="B17894" s="86" t="s">
        <v>577</v>
      </c>
      <c r="C17894" s="2">
        <v>2</v>
      </c>
    </row>
    <row r="17895" spans="1:3" ht="22.5" x14ac:dyDescent="0.25">
      <c r="A17895" s="85">
        <v>45704</v>
      </c>
      <c r="B17895" s="86" t="s">
        <v>556</v>
      </c>
      <c r="C17895" s="2">
        <v>1</v>
      </c>
    </row>
    <row r="17896" spans="1:3" ht="22.5" x14ac:dyDescent="0.25">
      <c r="A17896" s="85">
        <v>45704</v>
      </c>
      <c r="B17896" s="86" t="s">
        <v>568</v>
      </c>
      <c r="C17896" s="2">
        <v>2</v>
      </c>
    </row>
    <row r="17897" spans="1:3" x14ac:dyDescent="0.25">
      <c r="A17897" s="85">
        <v>45704</v>
      </c>
      <c r="B17897" s="87" t="s">
        <v>575</v>
      </c>
      <c r="C17897" s="2">
        <v>2</v>
      </c>
    </row>
    <row r="17898" spans="1:3" x14ac:dyDescent="0.25">
      <c r="A17898" s="85">
        <v>45704</v>
      </c>
      <c r="B17898" s="87" t="s">
        <v>502</v>
      </c>
      <c r="C17898" s="2">
        <v>2</v>
      </c>
    </row>
    <row r="17899" spans="1:3" ht="22.5" x14ac:dyDescent="0.25">
      <c r="A17899" s="85">
        <v>45704</v>
      </c>
      <c r="B17899" s="87" t="s">
        <v>552</v>
      </c>
      <c r="C17899" s="2">
        <v>2</v>
      </c>
    </row>
    <row r="17900" spans="1:3" ht="22.5" x14ac:dyDescent="0.25">
      <c r="A17900" s="85">
        <v>45704</v>
      </c>
      <c r="B17900" s="86" t="s">
        <v>535</v>
      </c>
      <c r="C17900" s="2">
        <v>2</v>
      </c>
    </row>
    <row r="17901" spans="1:3" ht="22.5" x14ac:dyDescent="0.25">
      <c r="A17901" s="85">
        <v>45704</v>
      </c>
      <c r="B17901" s="86" t="s">
        <v>563</v>
      </c>
      <c r="C17901" s="2">
        <v>2</v>
      </c>
    </row>
    <row r="17902" spans="1:3" ht="22.5" x14ac:dyDescent="0.25">
      <c r="A17902" s="85">
        <v>45704</v>
      </c>
      <c r="B17902" s="87" t="s">
        <v>545</v>
      </c>
      <c r="C17902" s="2">
        <v>2</v>
      </c>
    </row>
    <row r="17903" spans="1:3" ht="22.5" x14ac:dyDescent="0.25">
      <c r="A17903" s="85">
        <v>45705</v>
      </c>
      <c r="B17903" s="87" t="s">
        <v>548</v>
      </c>
      <c r="C17903" s="2">
        <v>2</v>
      </c>
    </row>
    <row r="17904" spans="1:3" ht="22.5" x14ac:dyDescent="0.25">
      <c r="A17904" s="85">
        <v>45705</v>
      </c>
      <c r="B17904" s="87" t="s">
        <v>501</v>
      </c>
      <c r="C17904" s="2">
        <v>2</v>
      </c>
    </row>
    <row r="17905" spans="1:3" x14ac:dyDescent="0.25">
      <c r="A17905" s="85">
        <v>45705</v>
      </c>
      <c r="B17905" s="87" t="s">
        <v>580</v>
      </c>
      <c r="C17905" s="2"/>
    </row>
    <row r="17906" spans="1:3" ht="22.5" x14ac:dyDescent="0.25">
      <c r="A17906" s="85">
        <v>45705</v>
      </c>
      <c r="B17906" s="87" t="s">
        <v>496</v>
      </c>
      <c r="C17906" s="2">
        <v>2</v>
      </c>
    </row>
    <row r="17907" spans="1:3" ht="22.5" x14ac:dyDescent="0.25">
      <c r="A17907" s="85">
        <v>45705</v>
      </c>
      <c r="B17907" s="87" t="s">
        <v>490</v>
      </c>
      <c r="C17907" s="2">
        <v>2</v>
      </c>
    </row>
    <row r="17908" spans="1:3" ht="22.5" x14ac:dyDescent="0.25">
      <c r="A17908" s="85">
        <v>45705</v>
      </c>
      <c r="B17908" s="86" t="s">
        <v>492</v>
      </c>
      <c r="C17908" s="2"/>
    </row>
    <row r="17909" spans="1:3" ht="22.5" x14ac:dyDescent="0.25">
      <c r="A17909" s="85">
        <v>45705</v>
      </c>
      <c r="B17909" s="87" t="s">
        <v>574</v>
      </c>
      <c r="C17909" s="2"/>
    </row>
    <row r="17910" spans="1:3" ht="22.5" x14ac:dyDescent="0.25">
      <c r="A17910" s="85">
        <v>45705</v>
      </c>
      <c r="B17910" s="86" t="s">
        <v>489</v>
      </c>
      <c r="C17910" s="2">
        <v>2</v>
      </c>
    </row>
    <row r="17911" spans="1:3" x14ac:dyDescent="0.25">
      <c r="A17911" s="85">
        <v>45705</v>
      </c>
      <c r="B17911" s="87" t="s">
        <v>495</v>
      </c>
      <c r="C17911" s="2"/>
    </row>
    <row r="17912" spans="1:3" x14ac:dyDescent="0.25">
      <c r="A17912" s="85">
        <v>45705</v>
      </c>
      <c r="B17912" s="87" t="s">
        <v>494</v>
      </c>
      <c r="C17912" s="2"/>
    </row>
    <row r="17913" spans="1:3" ht="22.5" x14ac:dyDescent="0.25">
      <c r="A17913" s="85">
        <v>45705</v>
      </c>
      <c r="B17913" s="86" t="s">
        <v>565</v>
      </c>
      <c r="C17913" s="2">
        <v>1</v>
      </c>
    </row>
    <row r="17914" spans="1:3" ht="22.5" x14ac:dyDescent="0.25">
      <c r="A17914" s="85">
        <v>45705</v>
      </c>
      <c r="B17914" s="86" t="s">
        <v>552</v>
      </c>
      <c r="C17914" s="2">
        <v>2</v>
      </c>
    </row>
    <row r="17915" spans="1:3" ht="22.5" x14ac:dyDescent="0.25">
      <c r="A17915" s="85">
        <v>45705</v>
      </c>
      <c r="B17915" s="87" t="s">
        <v>439</v>
      </c>
      <c r="C17915" s="2">
        <v>2</v>
      </c>
    </row>
    <row r="17916" spans="1:3" x14ac:dyDescent="0.25">
      <c r="A17916" s="85">
        <v>45705</v>
      </c>
      <c r="B17916" s="86" t="s">
        <v>580</v>
      </c>
      <c r="C17916" s="2">
        <v>2</v>
      </c>
    </row>
    <row r="17917" spans="1:3" ht="22.5" x14ac:dyDescent="0.25">
      <c r="A17917" s="85">
        <v>45705</v>
      </c>
      <c r="B17917" s="86" t="s">
        <v>491</v>
      </c>
      <c r="C17917" s="2"/>
    </row>
    <row r="17918" spans="1:3" x14ac:dyDescent="0.25">
      <c r="A17918" s="85">
        <v>45705</v>
      </c>
      <c r="B17918" s="86" t="s">
        <v>497</v>
      </c>
      <c r="C17918" s="2">
        <v>2</v>
      </c>
    </row>
    <row r="17919" spans="1:3" x14ac:dyDescent="0.25">
      <c r="A17919" s="85">
        <v>45705</v>
      </c>
      <c r="B17919" s="86" t="s">
        <v>532</v>
      </c>
      <c r="C17919" s="2">
        <v>2</v>
      </c>
    </row>
    <row r="17920" spans="1:3" ht="22.5" x14ac:dyDescent="0.25">
      <c r="A17920" s="85">
        <v>45705</v>
      </c>
      <c r="B17920" s="87" t="s">
        <v>551</v>
      </c>
      <c r="C17920" s="2">
        <v>2</v>
      </c>
    </row>
    <row r="17921" spans="1:3" ht="22.5" x14ac:dyDescent="0.25">
      <c r="A17921" s="85">
        <v>45705</v>
      </c>
      <c r="B17921" s="86" t="s">
        <v>510</v>
      </c>
      <c r="C17921" s="2">
        <v>1</v>
      </c>
    </row>
    <row r="17922" spans="1:3" ht="22.5" x14ac:dyDescent="0.25">
      <c r="A17922" s="85">
        <v>45705</v>
      </c>
      <c r="B17922" s="87" t="s">
        <v>572</v>
      </c>
      <c r="C17922" s="2">
        <v>1</v>
      </c>
    </row>
    <row r="17923" spans="1:3" ht="22.5" x14ac:dyDescent="0.25">
      <c r="A17923" s="85">
        <v>45705</v>
      </c>
      <c r="B17923" s="86" t="s">
        <v>549</v>
      </c>
      <c r="C17923" s="2">
        <v>2</v>
      </c>
    </row>
    <row r="17924" spans="1:3" ht="22.5" x14ac:dyDescent="0.25">
      <c r="A17924" s="85">
        <v>45705</v>
      </c>
      <c r="B17924" s="86" t="s">
        <v>545</v>
      </c>
      <c r="C17924" s="2">
        <v>2</v>
      </c>
    </row>
    <row r="17925" spans="1:3" x14ac:dyDescent="0.25">
      <c r="A17925" s="85">
        <v>45705</v>
      </c>
      <c r="B17925" s="87" t="s">
        <v>516</v>
      </c>
      <c r="C17925" s="2">
        <v>2</v>
      </c>
    </row>
    <row r="17926" spans="1:3" x14ac:dyDescent="0.25">
      <c r="A17926" s="85">
        <v>45705</v>
      </c>
      <c r="B17926" s="86" t="s">
        <v>502</v>
      </c>
      <c r="C17926" s="2">
        <v>2</v>
      </c>
    </row>
    <row r="17927" spans="1:3" x14ac:dyDescent="0.25">
      <c r="A17927" s="85">
        <v>45705</v>
      </c>
      <c r="B17927" s="87" t="s">
        <v>509</v>
      </c>
      <c r="C17927" s="2">
        <v>1</v>
      </c>
    </row>
    <row r="17928" spans="1:3" ht="22.5" x14ac:dyDescent="0.25">
      <c r="A17928" s="85">
        <v>45705</v>
      </c>
      <c r="B17928" s="87" t="s">
        <v>508</v>
      </c>
      <c r="C17928" s="2">
        <v>1</v>
      </c>
    </row>
    <row r="17929" spans="1:3" ht="22.5" x14ac:dyDescent="0.25">
      <c r="A17929" s="85">
        <v>45705</v>
      </c>
      <c r="B17929" s="87" t="s">
        <v>395</v>
      </c>
      <c r="C17929" s="2"/>
    </row>
    <row r="17930" spans="1:3" x14ac:dyDescent="0.25">
      <c r="A17930" s="85">
        <v>45705</v>
      </c>
      <c r="B17930" s="87" t="s">
        <v>541</v>
      </c>
      <c r="C17930" s="2">
        <v>1</v>
      </c>
    </row>
    <row r="17931" spans="1:3" ht="22.5" x14ac:dyDescent="0.25">
      <c r="A17931" s="85">
        <v>45705</v>
      </c>
      <c r="B17931" s="87" t="s">
        <v>500</v>
      </c>
      <c r="C17931" s="2">
        <v>2</v>
      </c>
    </row>
    <row r="17932" spans="1:3" x14ac:dyDescent="0.25">
      <c r="A17932" s="85">
        <v>45705</v>
      </c>
      <c r="B17932" s="87" t="s">
        <v>507</v>
      </c>
      <c r="C17932" s="2">
        <v>2</v>
      </c>
    </row>
    <row r="17933" spans="1:3" ht="22.5" x14ac:dyDescent="0.25">
      <c r="A17933" s="85">
        <v>45705</v>
      </c>
      <c r="B17933" s="86" t="s">
        <v>559</v>
      </c>
      <c r="C17933" s="2">
        <v>2</v>
      </c>
    </row>
    <row r="17934" spans="1:3" ht="22.5" x14ac:dyDescent="0.25">
      <c r="A17934" s="85">
        <v>45705</v>
      </c>
      <c r="B17934" s="87" t="s">
        <v>583</v>
      </c>
      <c r="C17934" s="2"/>
    </row>
    <row r="17935" spans="1:3" ht="22.5" x14ac:dyDescent="0.25">
      <c r="A17935" s="85">
        <v>45705</v>
      </c>
      <c r="B17935" s="86" t="s">
        <v>511</v>
      </c>
      <c r="C17935" s="2">
        <v>1</v>
      </c>
    </row>
    <row r="17936" spans="1:3" ht="22.5" x14ac:dyDescent="0.25">
      <c r="A17936" s="85">
        <v>45705</v>
      </c>
      <c r="B17936" s="87" t="s">
        <v>517</v>
      </c>
      <c r="C17936" s="2">
        <v>2</v>
      </c>
    </row>
    <row r="17937" spans="1:3" x14ac:dyDescent="0.25">
      <c r="A17937" s="85">
        <v>45705</v>
      </c>
      <c r="B17937" s="87" t="s">
        <v>575</v>
      </c>
      <c r="C17937" s="2"/>
    </row>
    <row r="17938" spans="1:3" x14ac:dyDescent="0.25">
      <c r="A17938" s="85">
        <v>45705</v>
      </c>
      <c r="B17938" s="86" t="s">
        <v>520</v>
      </c>
      <c r="C17938" s="2"/>
    </row>
    <row r="17939" spans="1:3" x14ac:dyDescent="0.25">
      <c r="A17939" s="85">
        <v>45705</v>
      </c>
      <c r="B17939" s="86" t="s">
        <v>518</v>
      </c>
      <c r="C17939" s="2">
        <v>2</v>
      </c>
    </row>
    <row r="17940" spans="1:3" ht="22.5" x14ac:dyDescent="0.25">
      <c r="A17940" s="85">
        <v>45705</v>
      </c>
      <c r="B17940" s="87" t="s">
        <v>427</v>
      </c>
      <c r="C17940" s="2">
        <v>2</v>
      </c>
    </row>
    <row r="17941" spans="1:3" ht="22.5" x14ac:dyDescent="0.25">
      <c r="A17941" s="85">
        <v>45705</v>
      </c>
      <c r="B17941" s="86" t="s">
        <v>522</v>
      </c>
      <c r="C17941" s="2">
        <v>2</v>
      </c>
    </row>
    <row r="17942" spans="1:3" ht="22.5" x14ac:dyDescent="0.25">
      <c r="A17942" s="85">
        <v>45705</v>
      </c>
      <c r="B17942" s="86" t="s">
        <v>526</v>
      </c>
      <c r="C17942" s="2">
        <v>2</v>
      </c>
    </row>
    <row r="17943" spans="1:3" x14ac:dyDescent="0.25">
      <c r="A17943" s="85">
        <v>45705</v>
      </c>
      <c r="B17943" s="86" t="s">
        <v>573</v>
      </c>
      <c r="C17943" s="2">
        <v>2</v>
      </c>
    </row>
    <row r="17944" spans="1:3" ht="22.5" x14ac:dyDescent="0.25">
      <c r="A17944" s="85">
        <v>45705</v>
      </c>
      <c r="B17944" s="86" t="s">
        <v>521</v>
      </c>
      <c r="C17944" s="2">
        <v>2</v>
      </c>
    </row>
    <row r="17945" spans="1:3" x14ac:dyDescent="0.25">
      <c r="A17945" s="85">
        <v>45705</v>
      </c>
      <c r="B17945" s="87" t="s">
        <v>561</v>
      </c>
      <c r="C17945" s="2">
        <v>2</v>
      </c>
    </row>
    <row r="17946" spans="1:3" ht="22.5" x14ac:dyDescent="0.25">
      <c r="A17946" s="85">
        <v>45705</v>
      </c>
      <c r="B17946" s="87" t="s">
        <v>505</v>
      </c>
      <c r="C17946" s="2">
        <v>2</v>
      </c>
    </row>
    <row r="17947" spans="1:3" x14ac:dyDescent="0.25">
      <c r="A17947" s="85">
        <v>45705</v>
      </c>
      <c r="B17947" s="86" t="s">
        <v>524</v>
      </c>
      <c r="C17947" s="2">
        <v>2</v>
      </c>
    </row>
    <row r="17948" spans="1:3" ht="22.5" x14ac:dyDescent="0.25">
      <c r="A17948" s="85">
        <v>45705</v>
      </c>
      <c r="B17948" s="86" t="s">
        <v>560</v>
      </c>
      <c r="C17948" s="2">
        <v>2</v>
      </c>
    </row>
    <row r="17949" spans="1:3" ht="22.5" x14ac:dyDescent="0.25">
      <c r="A17949" s="85">
        <v>45705</v>
      </c>
      <c r="B17949" s="86" t="s">
        <v>533</v>
      </c>
      <c r="C17949" s="2">
        <v>2</v>
      </c>
    </row>
    <row r="17950" spans="1:3" ht="22.5" x14ac:dyDescent="0.25">
      <c r="A17950" s="85">
        <v>45705</v>
      </c>
      <c r="B17950" s="86" t="s">
        <v>534</v>
      </c>
      <c r="C17950" s="2">
        <v>2</v>
      </c>
    </row>
    <row r="17951" spans="1:3" ht="22.5" x14ac:dyDescent="0.25">
      <c r="A17951" s="85">
        <v>45705</v>
      </c>
      <c r="B17951" s="87" t="s">
        <v>537</v>
      </c>
      <c r="C17951" s="2">
        <v>2</v>
      </c>
    </row>
    <row r="17952" spans="1:3" x14ac:dyDescent="0.25">
      <c r="A17952" s="85">
        <v>45705</v>
      </c>
      <c r="B17952" s="86" t="s">
        <v>513</v>
      </c>
      <c r="C17952" s="2">
        <v>2</v>
      </c>
    </row>
    <row r="17953" spans="1:3" ht="22.5" x14ac:dyDescent="0.25">
      <c r="A17953" s="85">
        <v>45705</v>
      </c>
      <c r="B17953" s="86" t="s">
        <v>514</v>
      </c>
      <c r="C17953" s="2">
        <v>2</v>
      </c>
    </row>
    <row r="17954" spans="1:3" ht="22.5" x14ac:dyDescent="0.25">
      <c r="A17954" s="85">
        <v>45705</v>
      </c>
      <c r="B17954" s="87" t="s">
        <v>563</v>
      </c>
      <c r="C17954" s="2">
        <v>2</v>
      </c>
    </row>
    <row r="17955" spans="1:3" ht="22.5" x14ac:dyDescent="0.25">
      <c r="A17955" s="85">
        <v>45705</v>
      </c>
      <c r="B17955" s="87" t="s">
        <v>540</v>
      </c>
      <c r="C17955" s="2">
        <v>2</v>
      </c>
    </row>
    <row r="17956" spans="1:3" ht="22.5" x14ac:dyDescent="0.25">
      <c r="A17956" s="85">
        <v>45705</v>
      </c>
      <c r="B17956" s="86" t="s">
        <v>544</v>
      </c>
      <c r="C17956" s="2">
        <v>2</v>
      </c>
    </row>
    <row r="17957" spans="1:3" ht="22.5" x14ac:dyDescent="0.25">
      <c r="A17957" s="85">
        <v>45705</v>
      </c>
      <c r="B17957" s="86" t="s">
        <v>529</v>
      </c>
      <c r="C17957" s="2">
        <v>2</v>
      </c>
    </row>
    <row r="17958" spans="1:3" x14ac:dyDescent="0.25">
      <c r="A17958" s="85">
        <v>45705</v>
      </c>
      <c r="B17958" s="86" t="s">
        <v>582</v>
      </c>
      <c r="C17958" s="2">
        <v>2</v>
      </c>
    </row>
    <row r="17959" spans="1:3" ht="22.5" x14ac:dyDescent="0.25">
      <c r="A17959" s="85">
        <v>45705</v>
      </c>
      <c r="B17959" s="87" t="s">
        <v>530</v>
      </c>
      <c r="C17959" s="2">
        <v>2</v>
      </c>
    </row>
    <row r="17960" spans="1:3" ht="22.5" x14ac:dyDescent="0.25">
      <c r="A17960" s="85">
        <v>45705</v>
      </c>
      <c r="B17960" s="87" t="s">
        <v>531</v>
      </c>
      <c r="C17960" s="2">
        <v>2</v>
      </c>
    </row>
    <row r="17961" spans="1:3" ht="22.5" x14ac:dyDescent="0.25">
      <c r="A17961" s="85">
        <v>45705</v>
      </c>
      <c r="B17961" s="86" t="s">
        <v>571</v>
      </c>
      <c r="C17961" s="2">
        <v>2</v>
      </c>
    </row>
    <row r="17962" spans="1:3" ht="22.5" x14ac:dyDescent="0.25">
      <c r="A17962" s="85">
        <v>45705</v>
      </c>
      <c r="B17962" s="86" t="s">
        <v>535</v>
      </c>
      <c r="C17962" s="2">
        <v>2</v>
      </c>
    </row>
    <row r="17963" spans="1:3" x14ac:dyDescent="0.25">
      <c r="A17963" s="85">
        <v>45705</v>
      </c>
      <c r="B17963" s="86" t="s">
        <v>547</v>
      </c>
      <c r="C17963" s="2">
        <v>2</v>
      </c>
    </row>
    <row r="17964" spans="1:3" ht="22.5" x14ac:dyDescent="0.25">
      <c r="A17964" s="85">
        <v>45705</v>
      </c>
      <c r="B17964" s="87" t="s">
        <v>556</v>
      </c>
      <c r="C17964" s="2">
        <v>2</v>
      </c>
    </row>
    <row r="17965" spans="1:3" ht="22.5" x14ac:dyDescent="0.25">
      <c r="A17965" s="85">
        <v>45705</v>
      </c>
      <c r="B17965" s="87" t="s">
        <v>568</v>
      </c>
      <c r="C17965" s="2">
        <v>2</v>
      </c>
    </row>
    <row r="17966" spans="1:3" x14ac:dyDescent="0.25">
      <c r="A17966" s="85">
        <v>45705</v>
      </c>
      <c r="B17966" s="87" t="s">
        <v>564</v>
      </c>
      <c r="C17966" s="2">
        <v>2</v>
      </c>
    </row>
    <row r="17967" spans="1:3" ht="22.5" x14ac:dyDescent="0.25">
      <c r="A17967" s="85">
        <v>45705</v>
      </c>
      <c r="B17967" s="86" t="s">
        <v>542</v>
      </c>
      <c r="C17967" s="2">
        <v>2</v>
      </c>
    </row>
    <row r="17968" spans="1:3" x14ac:dyDescent="0.25">
      <c r="A17968" s="85">
        <v>45706</v>
      </c>
      <c r="B17968" s="87" t="s">
        <v>498</v>
      </c>
      <c r="C17968" s="2">
        <v>2</v>
      </c>
    </row>
    <row r="17969" spans="1:3" ht="22.5" x14ac:dyDescent="0.25">
      <c r="A17969" s="85">
        <v>45706</v>
      </c>
      <c r="B17969" s="87" t="s">
        <v>545</v>
      </c>
      <c r="C17969" s="2"/>
    </row>
    <row r="17970" spans="1:3" ht="22.5" x14ac:dyDescent="0.25">
      <c r="A17970" s="85">
        <v>45706</v>
      </c>
      <c r="B17970" s="87" t="s">
        <v>550</v>
      </c>
      <c r="C17970" s="2"/>
    </row>
    <row r="17971" spans="1:3" ht="22.5" x14ac:dyDescent="0.25">
      <c r="A17971" s="85">
        <v>45706</v>
      </c>
      <c r="B17971" s="87" t="s">
        <v>489</v>
      </c>
      <c r="C17971" s="2">
        <v>2</v>
      </c>
    </row>
    <row r="17972" spans="1:3" ht="22.5" x14ac:dyDescent="0.25">
      <c r="A17972" s="85">
        <v>45706</v>
      </c>
      <c r="B17972" s="86" t="s">
        <v>491</v>
      </c>
      <c r="C17972" s="2"/>
    </row>
    <row r="17973" spans="1:3" x14ac:dyDescent="0.25">
      <c r="A17973" s="85">
        <v>45706</v>
      </c>
      <c r="B17973" s="87" t="s">
        <v>497</v>
      </c>
      <c r="C17973" s="2">
        <v>1</v>
      </c>
    </row>
    <row r="17974" spans="1:3" ht="22.5" x14ac:dyDescent="0.25">
      <c r="A17974" s="85">
        <v>45706</v>
      </c>
      <c r="B17974" s="86" t="s">
        <v>496</v>
      </c>
      <c r="C17974" s="2">
        <v>2</v>
      </c>
    </row>
    <row r="17975" spans="1:3" x14ac:dyDescent="0.25">
      <c r="A17975" s="85">
        <v>45706</v>
      </c>
      <c r="B17975" s="87" t="s">
        <v>494</v>
      </c>
      <c r="C17975" s="2"/>
    </row>
    <row r="17976" spans="1:3" x14ac:dyDescent="0.25">
      <c r="A17976" s="85">
        <v>45706</v>
      </c>
      <c r="B17976" s="87" t="s">
        <v>506</v>
      </c>
      <c r="C17976" s="2">
        <v>1</v>
      </c>
    </row>
    <row r="17977" spans="1:3" ht="22.5" x14ac:dyDescent="0.25">
      <c r="A17977" s="85">
        <v>45706</v>
      </c>
      <c r="B17977" s="86" t="s">
        <v>548</v>
      </c>
      <c r="C17977" s="2">
        <v>2</v>
      </c>
    </row>
    <row r="17978" spans="1:3" ht="22.5" x14ac:dyDescent="0.25">
      <c r="A17978" s="85">
        <v>45706</v>
      </c>
      <c r="B17978" s="87" t="s">
        <v>439</v>
      </c>
      <c r="C17978" s="2">
        <v>2</v>
      </c>
    </row>
    <row r="17979" spans="1:3" ht="22.5" x14ac:dyDescent="0.25">
      <c r="A17979" s="85">
        <v>45706</v>
      </c>
      <c r="B17979" s="87" t="s">
        <v>557</v>
      </c>
      <c r="C17979" s="2">
        <v>1</v>
      </c>
    </row>
    <row r="17980" spans="1:3" x14ac:dyDescent="0.25">
      <c r="A17980" s="85">
        <v>45706</v>
      </c>
      <c r="B17980" s="87" t="s">
        <v>580</v>
      </c>
      <c r="C17980" s="2">
        <v>2</v>
      </c>
    </row>
    <row r="17981" spans="1:3" ht="22.5" x14ac:dyDescent="0.25">
      <c r="A17981" s="85">
        <v>45706</v>
      </c>
      <c r="B17981" s="86" t="s">
        <v>504</v>
      </c>
      <c r="C17981" s="2">
        <v>2</v>
      </c>
    </row>
    <row r="17982" spans="1:3" ht="22.5" x14ac:dyDescent="0.25">
      <c r="A17982" s="85">
        <v>45706</v>
      </c>
      <c r="B17982" s="87" t="s">
        <v>554</v>
      </c>
      <c r="C17982" s="2">
        <v>1</v>
      </c>
    </row>
    <row r="17983" spans="1:3" ht="22.5" x14ac:dyDescent="0.25">
      <c r="A17983" s="85">
        <v>45706</v>
      </c>
      <c r="B17983" s="86" t="s">
        <v>545</v>
      </c>
      <c r="C17983" s="2">
        <v>2</v>
      </c>
    </row>
    <row r="17984" spans="1:3" ht="22.5" x14ac:dyDescent="0.25">
      <c r="A17984" s="85">
        <v>45706</v>
      </c>
      <c r="B17984" s="86" t="s">
        <v>511</v>
      </c>
      <c r="C17984" s="2">
        <v>1</v>
      </c>
    </row>
    <row r="17985" spans="1:3" x14ac:dyDescent="0.25">
      <c r="A17985" s="85">
        <v>45706</v>
      </c>
      <c r="B17985" s="87" t="s">
        <v>525</v>
      </c>
      <c r="C17985" s="2">
        <v>1</v>
      </c>
    </row>
    <row r="17986" spans="1:3" x14ac:dyDescent="0.25">
      <c r="A17986" s="85">
        <v>45706</v>
      </c>
      <c r="B17986" s="86" t="s">
        <v>561</v>
      </c>
      <c r="C17986" s="2"/>
    </row>
    <row r="17987" spans="1:3" ht="22.5" x14ac:dyDescent="0.25">
      <c r="A17987" s="85">
        <v>45706</v>
      </c>
      <c r="B17987" s="86" t="s">
        <v>490</v>
      </c>
      <c r="C17987" s="2">
        <v>2</v>
      </c>
    </row>
    <row r="17988" spans="1:3" x14ac:dyDescent="0.25">
      <c r="A17988" s="85">
        <v>45706</v>
      </c>
      <c r="B17988" s="87" t="s">
        <v>562</v>
      </c>
      <c r="C17988" s="2">
        <v>2</v>
      </c>
    </row>
    <row r="17989" spans="1:3" x14ac:dyDescent="0.25">
      <c r="A17989" s="85">
        <v>45706</v>
      </c>
      <c r="B17989" s="86" t="s">
        <v>507</v>
      </c>
      <c r="C17989" s="2">
        <v>2</v>
      </c>
    </row>
    <row r="17990" spans="1:3" x14ac:dyDescent="0.25">
      <c r="A17990" s="85">
        <v>45706</v>
      </c>
      <c r="B17990" s="87" t="s">
        <v>509</v>
      </c>
      <c r="C17990" s="2">
        <v>1</v>
      </c>
    </row>
    <row r="17991" spans="1:3" ht="22.5" x14ac:dyDescent="0.25">
      <c r="A17991" s="85">
        <v>45706</v>
      </c>
      <c r="B17991" s="86" t="s">
        <v>512</v>
      </c>
      <c r="C17991" s="2">
        <v>2</v>
      </c>
    </row>
    <row r="17992" spans="1:3" ht="22.5" x14ac:dyDescent="0.25">
      <c r="A17992" s="85">
        <v>45706</v>
      </c>
      <c r="B17992" s="87" t="s">
        <v>395</v>
      </c>
      <c r="C17992" s="2"/>
    </row>
    <row r="17993" spans="1:3" ht="22.5" x14ac:dyDescent="0.25">
      <c r="A17993" s="85">
        <v>45706</v>
      </c>
      <c r="B17993" s="86" t="s">
        <v>510</v>
      </c>
      <c r="C17993" s="2">
        <v>2</v>
      </c>
    </row>
    <row r="17994" spans="1:3" ht="22.5" x14ac:dyDescent="0.25">
      <c r="A17994" s="85">
        <v>45706</v>
      </c>
      <c r="B17994" s="86" t="s">
        <v>505</v>
      </c>
      <c r="C17994" s="2">
        <v>2</v>
      </c>
    </row>
    <row r="17995" spans="1:3" ht="22.5" x14ac:dyDescent="0.25">
      <c r="A17995" s="85">
        <v>45706</v>
      </c>
      <c r="B17995" s="86" t="s">
        <v>409</v>
      </c>
      <c r="C17995" s="2"/>
    </row>
    <row r="17996" spans="1:3" ht="22.5" x14ac:dyDescent="0.25">
      <c r="A17996" s="85">
        <v>45706</v>
      </c>
      <c r="B17996" s="86" t="s">
        <v>508</v>
      </c>
      <c r="C17996" s="2">
        <v>1</v>
      </c>
    </row>
    <row r="17997" spans="1:3" ht="22.5" x14ac:dyDescent="0.25">
      <c r="A17997" s="85">
        <v>45706</v>
      </c>
      <c r="B17997" s="86" t="s">
        <v>517</v>
      </c>
      <c r="C17997" s="2">
        <v>2</v>
      </c>
    </row>
    <row r="17998" spans="1:3" x14ac:dyDescent="0.25">
      <c r="A17998" s="85">
        <v>45706</v>
      </c>
      <c r="B17998" s="86" t="s">
        <v>518</v>
      </c>
      <c r="C17998" s="2">
        <v>2</v>
      </c>
    </row>
    <row r="17999" spans="1:3" x14ac:dyDescent="0.25">
      <c r="A17999" s="85">
        <v>45706</v>
      </c>
      <c r="B17999" s="86" t="s">
        <v>520</v>
      </c>
      <c r="C17999" s="2"/>
    </row>
    <row r="18000" spans="1:3" ht="22.5" x14ac:dyDescent="0.25">
      <c r="A18000" s="85">
        <v>45706</v>
      </c>
      <c r="B18000" s="87" t="s">
        <v>559</v>
      </c>
      <c r="C18000" s="2">
        <v>2</v>
      </c>
    </row>
    <row r="18001" spans="1:3" x14ac:dyDescent="0.25">
      <c r="A18001" s="85">
        <v>45706</v>
      </c>
      <c r="B18001" s="87" t="s">
        <v>513</v>
      </c>
      <c r="C18001" s="2">
        <v>2</v>
      </c>
    </row>
    <row r="18002" spans="1:3" ht="22.5" x14ac:dyDescent="0.25">
      <c r="A18002" s="85">
        <v>45706</v>
      </c>
      <c r="B18002" s="87" t="s">
        <v>427</v>
      </c>
      <c r="C18002" s="2">
        <v>2</v>
      </c>
    </row>
    <row r="18003" spans="1:3" x14ac:dyDescent="0.25">
      <c r="A18003" s="85">
        <v>45706</v>
      </c>
      <c r="B18003" s="87" t="s">
        <v>516</v>
      </c>
      <c r="C18003" s="2">
        <v>2</v>
      </c>
    </row>
    <row r="18004" spans="1:3" ht="22.5" x14ac:dyDescent="0.25">
      <c r="A18004" s="85">
        <v>45706</v>
      </c>
      <c r="B18004" s="87" t="s">
        <v>526</v>
      </c>
      <c r="C18004" s="2">
        <v>2</v>
      </c>
    </row>
    <row r="18005" spans="1:3" ht="22.5" x14ac:dyDescent="0.25">
      <c r="A18005" s="85">
        <v>45706</v>
      </c>
      <c r="B18005" s="87" t="s">
        <v>501</v>
      </c>
      <c r="C18005" s="2">
        <v>2</v>
      </c>
    </row>
    <row r="18006" spans="1:3" ht="22.5" x14ac:dyDescent="0.25">
      <c r="A18006" s="85">
        <v>45706</v>
      </c>
      <c r="B18006" s="86" t="s">
        <v>521</v>
      </c>
      <c r="C18006" s="2">
        <v>2</v>
      </c>
    </row>
    <row r="18007" spans="1:3" x14ac:dyDescent="0.25">
      <c r="A18007" s="85">
        <v>45706</v>
      </c>
      <c r="B18007" s="87" t="s">
        <v>524</v>
      </c>
      <c r="C18007" s="2">
        <v>2</v>
      </c>
    </row>
    <row r="18008" spans="1:3" ht="22.5" x14ac:dyDescent="0.25">
      <c r="A18008" s="85">
        <v>45706</v>
      </c>
      <c r="B18008" s="87" t="s">
        <v>577</v>
      </c>
      <c r="C18008" s="2">
        <v>2</v>
      </c>
    </row>
    <row r="18009" spans="1:3" ht="22.5" x14ac:dyDescent="0.25">
      <c r="A18009" s="85">
        <v>45706</v>
      </c>
      <c r="B18009" s="86" t="s">
        <v>563</v>
      </c>
      <c r="C18009" s="2">
        <v>2</v>
      </c>
    </row>
    <row r="18010" spans="1:3" ht="22.5" x14ac:dyDescent="0.25">
      <c r="A18010" s="85">
        <v>45706</v>
      </c>
      <c r="B18010" s="86" t="s">
        <v>549</v>
      </c>
      <c r="C18010" s="2">
        <v>2</v>
      </c>
    </row>
    <row r="18011" spans="1:3" ht="22.5" x14ac:dyDescent="0.25">
      <c r="A18011" s="85">
        <v>45706</v>
      </c>
      <c r="B18011" s="86" t="s">
        <v>556</v>
      </c>
      <c r="C18011" s="2">
        <v>1</v>
      </c>
    </row>
    <row r="18012" spans="1:3" ht="22.5" x14ac:dyDescent="0.25">
      <c r="A18012" s="85">
        <v>45706</v>
      </c>
      <c r="B18012" s="86" t="s">
        <v>522</v>
      </c>
      <c r="C18012" s="2">
        <v>2</v>
      </c>
    </row>
    <row r="18013" spans="1:3" x14ac:dyDescent="0.25">
      <c r="A18013" s="85">
        <v>45706</v>
      </c>
      <c r="B18013" s="87" t="s">
        <v>532</v>
      </c>
      <c r="C18013" s="2">
        <v>2</v>
      </c>
    </row>
    <row r="18014" spans="1:3" ht="22.5" x14ac:dyDescent="0.25">
      <c r="A18014" s="85">
        <v>45706</v>
      </c>
      <c r="B18014" s="86" t="s">
        <v>533</v>
      </c>
      <c r="C18014" s="2">
        <v>2</v>
      </c>
    </row>
    <row r="18015" spans="1:3" ht="22.5" x14ac:dyDescent="0.25">
      <c r="A18015" s="85">
        <v>45706</v>
      </c>
      <c r="B18015" s="87" t="s">
        <v>539</v>
      </c>
      <c r="C18015" s="2">
        <v>2</v>
      </c>
    </row>
    <row r="18016" spans="1:3" ht="22.5" x14ac:dyDescent="0.25">
      <c r="A18016" s="85">
        <v>45706</v>
      </c>
      <c r="B18016" s="87" t="s">
        <v>530</v>
      </c>
      <c r="C18016" s="2">
        <v>2</v>
      </c>
    </row>
    <row r="18017" spans="1:3" x14ac:dyDescent="0.25">
      <c r="A18017" s="85">
        <v>45706</v>
      </c>
      <c r="B18017" s="87" t="s">
        <v>564</v>
      </c>
      <c r="C18017" s="2">
        <v>1</v>
      </c>
    </row>
    <row r="18018" spans="1:3" ht="22.5" x14ac:dyDescent="0.25">
      <c r="A18018" s="85">
        <v>45706</v>
      </c>
      <c r="B18018" s="86" t="s">
        <v>514</v>
      </c>
      <c r="C18018" s="2">
        <v>2</v>
      </c>
    </row>
    <row r="18019" spans="1:3" ht="22.5" x14ac:dyDescent="0.25">
      <c r="A18019" s="85">
        <v>45706</v>
      </c>
      <c r="B18019" s="87" t="s">
        <v>528</v>
      </c>
      <c r="C18019" s="2">
        <v>2</v>
      </c>
    </row>
    <row r="18020" spans="1:3" ht="22.5" x14ac:dyDescent="0.25">
      <c r="A18020" s="85">
        <v>45706</v>
      </c>
      <c r="B18020" s="87" t="s">
        <v>534</v>
      </c>
      <c r="C18020" s="2">
        <v>2</v>
      </c>
    </row>
    <row r="18021" spans="1:3" ht="22.5" x14ac:dyDescent="0.25">
      <c r="A18021" s="85">
        <v>45706</v>
      </c>
      <c r="B18021" s="86" t="s">
        <v>531</v>
      </c>
      <c r="C18021" s="2">
        <v>2</v>
      </c>
    </row>
    <row r="18022" spans="1:3" x14ac:dyDescent="0.25">
      <c r="A18022" s="85">
        <v>45706</v>
      </c>
      <c r="B18022" s="86" t="s">
        <v>573</v>
      </c>
      <c r="C18022" s="2">
        <v>2</v>
      </c>
    </row>
    <row r="18023" spans="1:3" ht="22.5" x14ac:dyDescent="0.25">
      <c r="A18023" s="85">
        <v>45706</v>
      </c>
      <c r="B18023" s="87" t="s">
        <v>529</v>
      </c>
      <c r="C18023" s="2">
        <v>2</v>
      </c>
    </row>
    <row r="18024" spans="1:3" x14ac:dyDescent="0.25">
      <c r="A18024" s="85">
        <v>45706</v>
      </c>
      <c r="B18024" s="86" t="s">
        <v>582</v>
      </c>
      <c r="C18024" s="2">
        <v>2</v>
      </c>
    </row>
    <row r="18025" spans="1:3" ht="22.5" x14ac:dyDescent="0.25">
      <c r="A18025" s="85">
        <v>45706</v>
      </c>
      <c r="B18025" s="86" t="s">
        <v>542</v>
      </c>
      <c r="C18025" s="2">
        <v>2</v>
      </c>
    </row>
    <row r="18026" spans="1:3" ht="22.5" x14ac:dyDescent="0.25">
      <c r="A18026" s="85">
        <v>45706</v>
      </c>
      <c r="B18026" s="86" t="s">
        <v>540</v>
      </c>
      <c r="C18026" s="2">
        <v>2</v>
      </c>
    </row>
    <row r="18027" spans="1:3" ht="22.5" x14ac:dyDescent="0.25">
      <c r="A18027" s="85">
        <v>45706</v>
      </c>
      <c r="B18027" s="86" t="s">
        <v>544</v>
      </c>
      <c r="C18027" s="2">
        <v>2</v>
      </c>
    </row>
    <row r="18028" spans="1:3" ht="22.5" x14ac:dyDescent="0.25">
      <c r="A18028" s="85">
        <v>45706</v>
      </c>
      <c r="B18028" s="86" t="s">
        <v>537</v>
      </c>
      <c r="C18028" s="2">
        <v>2</v>
      </c>
    </row>
    <row r="18029" spans="1:3" x14ac:dyDescent="0.25">
      <c r="A18029" s="85">
        <v>45706</v>
      </c>
      <c r="B18029" s="86" t="s">
        <v>547</v>
      </c>
      <c r="C18029" s="2">
        <v>2</v>
      </c>
    </row>
    <row r="18030" spans="1:3" ht="22.5" x14ac:dyDescent="0.25">
      <c r="A18030" s="85">
        <v>45706</v>
      </c>
      <c r="B18030" s="87" t="s">
        <v>535</v>
      </c>
      <c r="C18030" s="2">
        <v>2</v>
      </c>
    </row>
    <row r="18031" spans="1:3" ht="22.5" x14ac:dyDescent="0.25">
      <c r="A18031" s="85">
        <v>45706</v>
      </c>
      <c r="B18031" s="86" t="s">
        <v>571</v>
      </c>
      <c r="C18031" s="2">
        <v>2</v>
      </c>
    </row>
    <row r="18032" spans="1:3" ht="22.5" x14ac:dyDescent="0.25">
      <c r="A18032" s="85">
        <v>45706</v>
      </c>
      <c r="B18032" s="87" t="s">
        <v>568</v>
      </c>
      <c r="C18032" s="2">
        <v>2</v>
      </c>
    </row>
    <row r="18033" spans="1:3" ht="22.5" x14ac:dyDescent="0.25">
      <c r="A18033" s="85">
        <v>45707</v>
      </c>
      <c r="B18033" s="86" t="s">
        <v>493</v>
      </c>
      <c r="C18033" s="2">
        <v>2</v>
      </c>
    </row>
    <row r="18034" spans="1:3" ht="22.5" x14ac:dyDescent="0.25">
      <c r="A18034" s="85">
        <v>45707</v>
      </c>
      <c r="B18034" s="86" t="s">
        <v>492</v>
      </c>
      <c r="C18034" s="2">
        <v>2</v>
      </c>
    </row>
    <row r="18035" spans="1:3" ht="22.5" x14ac:dyDescent="0.25">
      <c r="A18035" s="85">
        <v>45707</v>
      </c>
      <c r="B18035" s="86" t="s">
        <v>565</v>
      </c>
      <c r="C18035" s="2"/>
    </row>
    <row r="18036" spans="1:3" ht="22.5" x14ac:dyDescent="0.25">
      <c r="A18036" s="85">
        <v>45707</v>
      </c>
      <c r="B18036" s="86" t="s">
        <v>496</v>
      </c>
      <c r="C18036" s="2">
        <v>2</v>
      </c>
    </row>
    <row r="18037" spans="1:3" ht="22.5" x14ac:dyDescent="0.25">
      <c r="A18037" s="85">
        <v>45707</v>
      </c>
      <c r="B18037" s="87" t="s">
        <v>574</v>
      </c>
      <c r="C18037" s="2"/>
    </row>
    <row r="18038" spans="1:3" x14ac:dyDescent="0.25">
      <c r="A18038" s="85">
        <v>45707</v>
      </c>
      <c r="B18038" s="87" t="s">
        <v>498</v>
      </c>
      <c r="C18038" s="2">
        <v>2</v>
      </c>
    </row>
    <row r="18039" spans="1:3" x14ac:dyDescent="0.25">
      <c r="A18039" s="85">
        <v>45707</v>
      </c>
      <c r="B18039" s="87" t="s">
        <v>494</v>
      </c>
      <c r="C18039" s="2"/>
    </row>
    <row r="18040" spans="1:3" x14ac:dyDescent="0.25">
      <c r="A18040" s="85">
        <v>45707</v>
      </c>
      <c r="B18040" s="87" t="s">
        <v>580</v>
      </c>
      <c r="C18040" s="2">
        <v>2</v>
      </c>
    </row>
    <row r="18041" spans="1:3" ht="22.5" x14ac:dyDescent="0.25">
      <c r="A18041" s="85">
        <v>45707</v>
      </c>
      <c r="B18041" s="86" t="s">
        <v>552</v>
      </c>
      <c r="C18041" s="2">
        <v>2</v>
      </c>
    </row>
    <row r="18042" spans="1:3" ht="22.5" x14ac:dyDescent="0.25">
      <c r="A18042" s="85">
        <v>45707</v>
      </c>
      <c r="B18042" s="87" t="s">
        <v>548</v>
      </c>
      <c r="C18042" s="2">
        <v>2</v>
      </c>
    </row>
    <row r="18043" spans="1:3" x14ac:dyDescent="0.25">
      <c r="A18043" s="85">
        <v>45707</v>
      </c>
      <c r="B18043" s="87" t="s">
        <v>497</v>
      </c>
      <c r="C18043" s="2">
        <v>2</v>
      </c>
    </row>
    <row r="18044" spans="1:3" x14ac:dyDescent="0.25">
      <c r="A18044" s="85">
        <v>45707</v>
      </c>
      <c r="B18044" s="86" t="s">
        <v>520</v>
      </c>
      <c r="C18044" s="2"/>
    </row>
    <row r="18045" spans="1:3" ht="22.5" x14ac:dyDescent="0.25">
      <c r="A18045" s="85">
        <v>45707</v>
      </c>
      <c r="B18045" s="87" t="s">
        <v>395</v>
      </c>
      <c r="C18045" s="2"/>
    </row>
    <row r="18046" spans="1:3" ht="22.5" x14ac:dyDescent="0.25">
      <c r="A18046" s="85">
        <v>45707</v>
      </c>
      <c r="B18046" s="86" t="s">
        <v>533</v>
      </c>
      <c r="C18046" s="2">
        <v>2</v>
      </c>
    </row>
    <row r="18047" spans="1:3" ht="22.5" x14ac:dyDescent="0.25">
      <c r="A18047" s="85">
        <v>45707</v>
      </c>
      <c r="B18047" s="87" t="s">
        <v>563</v>
      </c>
      <c r="C18047" s="2"/>
    </row>
    <row r="18048" spans="1:3" ht="22.5" x14ac:dyDescent="0.25">
      <c r="A18048" s="85">
        <v>45707</v>
      </c>
      <c r="B18048" s="86" t="s">
        <v>551</v>
      </c>
      <c r="C18048" s="2">
        <v>2</v>
      </c>
    </row>
    <row r="18049" spans="1:3" ht="22.5" x14ac:dyDescent="0.25">
      <c r="A18049" s="85">
        <v>45707</v>
      </c>
      <c r="B18049" s="86" t="s">
        <v>491</v>
      </c>
      <c r="C18049" s="2"/>
    </row>
    <row r="18050" spans="1:3" x14ac:dyDescent="0.25">
      <c r="A18050" s="85">
        <v>45707</v>
      </c>
      <c r="B18050" s="87" t="s">
        <v>502</v>
      </c>
      <c r="C18050" s="2">
        <v>2</v>
      </c>
    </row>
    <row r="18051" spans="1:3" x14ac:dyDescent="0.25">
      <c r="A18051" s="85">
        <v>45707</v>
      </c>
      <c r="B18051" s="86" t="s">
        <v>506</v>
      </c>
      <c r="C18051" s="2"/>
    </row>
    <row r="18052" spans="1:3" ht="22.5" x14ac:dyDescent="0.25">
      <c r="A18052" s="85">
        <v>45707</v>
      </c>
      <c r="B18052" s="87" t="s">
        <v>556</v>
      </c>
      <c r="C18052" s="2">
        <v>1</v>
      </c>
    </row>
    <row r="18053" spans="1:3" ht="22.5" x14ac:dyDescent="0.25">
      <c r="A18053" s="85">
        <v>45707</v>
      </c>
      <c r="B18053" s="86" t="s">
        <v>572</v>
      </c>
      <c r="C18053" s="2">
        <v>1</v>
      </c>
    </row>
    <row r="18054" spans="1:3" ht="22.5" x14ac:dyDescent="0.25">
      <c r="A18054" s="85">
        <v>45707</v>
      </c>
      <c r="B18054" s="86" t="s">
        <v>500</v>
      </c>
      <c r="C18054" s="2">
        <v>2</v>
      </c>
    </row>
    <row r="18055" spans="1:3" x14ac:dyDescent="0.25">
      <c r="A18055" s="85">
        <v>45707</v>
      </c>
      <c r="B18055" s="86" t="s">
        <v>582</v>
      </c>
      <c r="C18055" s="2"/>
    </row>
    <row r="18056" spans="1:3" ht="22.5" x14ac:dyDescent="0.25">
      <c r="A18056" s="85">
        <v>45707</v>
      </c>
      <c r="B18056" s="87" t="s">
        <v>557</v>
      </c>
      <c r="C18056" s="2">
        <v>2</v>
      </c>
    </row>
    <row r="18057" spans="1:3" ht="22.5" x14ac:dyDescent="0.25">
      <c r="A18057" s="85">
        <v>45707</v>
      </c>
      <c r="B18057" s="86" t="s">
        <v>510</v>
      </c>
      <c r="C18057" s="2">
        <v>2</v>
      </c>
    </row>
    <row r="18058" spans="1:3" ht="22.5" x14ac:dyDescent="0.25">
      <c r="A18058" s="85">
        <v>45707</v>
      </c>
      <c r="B18058" s="86" t="s">
        <v>508</v>
      </c>
      <c r="C18058" s="2">
        <v>1</v>
      </c>
    </row>
    <row r="18059" spans="1:3" x14ac:dyDescent="0.25">
      <c r="A18059" s="85">
        <v>45707</v>
      </c>
      <c r="B18059" s="86" t="s">
        <v>573</v>
      </c>
      <c r="C18059" s="2">
        <v>2</v>
      </c>
    </row>
    <row r="18060" spans="1:3" x14ac:dyDescent="0.25">
      <c r="A18060" s="85">
        <v>45707</v>
      </c>
      <c r="B18060" s="86" t="s">
        <v>561</v>
      </c>
      <c r="C18060" s="2">
        <v>1</v>
      </c>
    </row>
    <row r="18061" spans="1:3" ht="22.5" x14ac:dyDescent="0.25">
      <c r="A18061" s="85">
        <v>45707</v>
      </c>
      <c r="B18061" s="86" t="s">
        <v>511</v>
      </c>
      <c r="C18061" s="2">
        <v>1</v>
      </c>
    </row>
    <row r="18062" spans="1:3" ht="22.5" x14ac:dyDescent="0.25">
      <c r="A18062" s="85">
        <v>45707</v>
      </c>
      <c r="B18062" s="87" t="s">
        <v>427</v>
      </c>
      <c r="C18062" s="2">
        <v>2</v>
      </c>
    </row>
    <row r="18063" spans="1:3" x14ac:dyDescent="0.25">
      <c r="A18063" s="85">
        <v>45707</v>
      </c>
      <c r="B18063" s="86" t="s">
        <v>518</v>
      </c>
      <c r="C18063" s="2">
        <v>2</v>
      </c>
    </row>
    <row r="18064" spans="1:3" ht="22.5" x14ac:dyDescent="0.25">
      <c r="A18064" s="85">
        <v>45707</v>
      </c>
      <c r="B18064" s="87" t="s">
        <v>512</v>
      </c>
      <c r="C18064" s="2">
        <v>2</v>
      </c>
    </row>
    <row r="18065" spans="1:3" ht="22.5" x14ac:dyDescent="0.25">
      <c r="A18065" s="85">
        <v>45707</v>
      </c>
      <c r="B18065" s="86" t="s">
        <v>560</v>
      </c>
      <c r="C18065" s="2">
        <v>2</v>
      </c>
    </row>
    <row r="18066" spans="1:3" ht="22.5" x14ac:dyDescent="0.25">
      <c r="A18066" s="85">
        <v>45707</v>
      </c>
      <c r="B18066" s="86" t="s">
        <v>555</v>
      </c>
      <c r="C18066" s="2">
        <v>2</v>
      </c>
    </row>
    <row r="18067" spans="1:3" ht="22.5" x14ac:dyDescent="0.25">
      <c r="A18067" s="85">
        <v>45707</v>
      </c>
      <c r="B18067" s="87" t="s">
        <v>517</v>
      </c>
      <c r="C18067" s="2">
        <v>2</v>
      </c>
    </row>
    <row r="18068" spans="1:3" ht="22.5" x14ac:dyDescent="0.25">
      <c r="A18068" s="85">
        <v>45707</v>
      </c>
      <c r="B18068" s="86" t="s">
        <v>526</v>
      </c>
      <c r="C18068" s="2">
        <v>2</v>
      </c>
    </row>
    <row r="18069" spans="1:3" x14ac:dyDescent="0.25">
      <c r="A18069" s="85">
        <v>45707</v>
      </c>
      <c r="B18069" s="87" t="s">
        <v>516</v>
      </c>
      <c r="C18069" s="2">
        <v>2</v>
      </c>
    </row>
    <row r="18070" spans="1:3" ht="22.5" x14ac:dyDescent="0.25">
      <c r="A18070" s="85">
        <v>45707</v>
      </c>
      <c r="B18070" s="87" t="s">
        <v>409</v>
      </c>
      <c r="C18070" s="2"/>
    </row>
    <row r="18071" spans="1:3" ht="22.5" x14ac:dyDescent="0.25">
      <c r="A18071" s="85">
        <v>45707</v>
      </c>
      <c r="B18071" s="86" t="s">
        <v>521</v>
      </c>
      <c r="C18071" s="2">
        <v>2</v>
      </c>
    </row>
    <row r="18072" spans="1:3" x14ac:dyDescent="0.25">
      <c r="A18072" s="85">
        <v>45707</v>
      </c>
      <c r="B18072" s="86" t="s">
        <v>513</v>
      </c>
      <c r="C18072" s="2">
        <v>2</v>
      </c>
    </row>
    <row r="18073" spans="1:3" ht="22.5" x14ac:dyDescent="0.25">
      <c r="A18073" s="85">
        <v>45707</v>
      </c>
      <c r="B18073" s="87" t="s">
        <v>522</v>
      </c>
      <c r="C18073" s="2">
        <v>2</v>
      </c>
    </row>
    <row r="18074" spans="1:3" x14ac:dyDescent="0.25">
      <c r="A18074" s="85">
        <v>45707</v>
      </c>
      <c r="B18074" s="87" t="s">
        <v>507</v>
      </c>
      <c r="C18074" s="2">
        <v>2</v>
      </c>
    </row>
    <row r="18075" spans="1:3" ht="22.5" x14ac:dyDescent="0.25">
      <c r="A18075" s="85">
        <v>45707</v>
      </c>
      <c r="B18075" s="86" t="s">
        <v>529</v>
      </c>
      <c r="C18075" s="2">
        <v>2</v>
      </c>
    </row>
    <row r="18076" spans="1:3" ht="22.5" x14ac:dyDescent="0.25">
      <c r="A18076" s="85">
        <v>45707</v>
      </c>
      <c r="B18076" s="87" t="s">
        <v>501</v>
      </c>
      <c r="C18076" s="2">
        <v>2</v>
      </c>
    </row>
    <row r="18077" spans="1:3" ht="22.5" x14ac:dyDescent="0.25">
      <c r="A18077" s="85">
        <v>45707</v>
      </c>
      <c r="B18077" s="87" t="s">
        <v>559</v>
      </c>
      <c r="C18077" s="2">
        <v>2</v>
      </c>
    </row>
    <row r="18078" spans="1:3" x14ac:dyDescent="0.25">
      <c r="A18078" s="85">
        <v>45707</v>
      </c>
      <c r="B18078" s="86" t="s">
        <v>524</v>
      </c>
      <c r="C18078" s="2">
        <v>2</v>
      </c>
    </row>
    <row r="18079" spans="1:3" ht="22.5" x14ac:dyDescent="0.25">
      <c r="A18079" s="85">
        <v>45707</v>
      </c>
      <c r="B18079" s="87" t="s">
        <v>505</v>
      </c>
      <c r="C18079" s="2">
        <v>2</v>
      </c>
    </row>
    <row r="18080" spans="1:3" ht="22.5" x14ac:dyDescent="0.25">
      <c r="A18080" s="85">
        <v>45707</v>
      </c>
      <c r="B18080" s="86" t="s">
        <v>537</v>
      </c>
      <c r="C18080" s="2">
        <v>2</v>
      </c>
    </row>
    <row r="18081" spans="1:3" x14ac:dyDescent="0.25">
      <c r="A18081" s="85">
        <v>45707</v>
      </c>
      <c r="B18081" s="86" t="s">
        <v>532</v>
      </c>
      <c r="C18081" s="2">
        <v>2</v>
      </c>
    </row>
    <row r="18082" spans="1:3" x14ac:dyDescent="0.25">
      <c r="A18082" s="85">
        <v>45707</v>
      </c>
      <c r="B18082" s="86" t="s">
        <v>564</v>
      </c>
      <c r="C18082" s="2">
        <v>1</v>
      </c>
    </row>
    <row r="18083" spans="1:3" ht="22.5" x14ac:dyDescent="0.25">
      <c r="A18083" s="85">
        <v>45707</v>
      </c>
      <c r="B18083" s="86" t="s">
        <v>577</v>
      </c>
      <c r="C18083" s="2">
        <v>2</v>
      </c>
    </row>
    <row r="18084" spans="1:3" ht="22.5" x14ac:dyDescent="0.25">
      <c r="A18084" s="85">
        <v>45707</v>
      </c>
      <c r="B18084" s="87" t="s">
        <v>530</v>
      </c>
      <c r="C18084" s="2">
        <v>2</v>
      </c>
    </row>
    <row r="18085" spans="1:3" ht="22.5" x14ac:dyDescent="0.25">
      <c r="A18085" s="85">
        <v>45707</v>
      </c>
      <c r="B18085" s="87" t="s">
        <v>539</v>
      </c>
      <c r="C18085" s="2">
        <v>2</v>
      </c>
    </row>
    <row r="18086" spans="1:3" ht="22.5" x14ac:dyDescent="0.25">
      <c r="A18086" s="85">
        <v>45707</v>
      </c>
      <c r="B18086" s="87" t="s">
        <v>544</v>
      </c>
      <c r="C18086" s="2">
        <v>2</v>
      </c>
    </row>
    <row r="18087" spans="1:3" ht="22.5" x14ac:dyDescent="0.25">
      <c r="A18087" s="85">
        <v>45707</v>
      </c>
      <c r="B18087" s="87" t="s">
        <v>531</v>
      </c>
      <c r="C18087" s="2">
        <v>2</v>
      </c>
    </row>
    <row r="18088" spans="1:3" ht="22.5" x14ac:dyDescent="0.25">
      <c r="A18088" s="85">
        <v>45707</v>
      </c>
      <c r="B18088" s="87" t="s">
        <v>540</v>
      </c>
      <c r="C18088" s="2">
        <v>2</v>
      </c>
    </row>
    <row r="18089" spans="1:3" x14ac:dyDescent="0.25">
      <c r="A18089" s="85">
        <v>45707</v>
      </c>
      <c r="B18089" s="87" t="s">
        <v>562</v>
      </c>
      <c r="C18089" s="2">
        <v>2</v>
      </c>
    </row>
    <row r="18090" spans="1:3" ht="22.5" x14ac:dyDescent="0.25">
      <c r="A18090" s="85">
        <v>45707</v>
      </c>
      <c r="B18090" s="87" t="s">
        <v>514</v>
      </c>
      <c r="C18090" s="2">
        <v>2</v>
      </c>
    </row>
    <row r="18091" spans="1:3" ht="22.5" x14ac:dyDescent="0.25">
      <c r="A18091" s="85">
        <v>45707</v>
      </c>
      <c r="B18091" s="86" t="s">
        <v>542</v>
      </c>
      <c r="C18091" s="2">
        <v>2</v>
      </c>
    </row>
    <row r="18092" spans="1:3" x14ac:dyDescent="0.25">
      <c r="A18092" s="85">
        <v>45707</v>
      </c>
      <c r="B18092" s="87" t="s">
        <v>570</v>
      </c>
      <c r="C18092" s="2">
        <v>2</v>
      </c>
    </row>
    <row r="18093" spans="1:3" ht="22.5" x14ac:dyDescent="0.25">
      <c r="A18093" s="85">
        <v>45707</v>
      </c>
      <c r="B18093" s="86" t="s">
        <v>504</v>
      </c>
      <c r="C18093" s="2">
        <v>2</v>
      </c>
    </row>
    <row r="18094" spans="1:3" x14ac:dyDescent="0.25">
      <c r="A18094" s="85">
        <v>45707</v>
      </c>
      <c r="B18094" s="87" t="s">
        <v>541</v>
      </c>
      <c r="C18094" s="2">
        <v>2</v>
      </c>
    </row>
    <row r="18095" spans="1:3" ht="22.5" x14ac:dyDescent="0.25">
      <c r="A18095" s="85">
        <v>45707</v>
      </c>
      <c r="B18095" s="87" t="s">
        <v>535</v>
      </c>
      <c r="C18095" s="2">
        <v>2</v>
      </c>
    </row>
    <row r="18096" spans="1:3" ht="22.5" x14ac:dyDescent="0.25">
      <c r="A18096" s="85">
        <v>45707</v>
      </c>
      <c r="B18096" s="87" t="s">
        <v>568</v>
      </c>
      <c r="C18096" s="2">
        <v>2</v>
      </c>
    </row>
    <row r="18097" spans="1:3" ht="22.5" x14ac:dyDescent="0.25">
      <c r="A18097" s="85">
        <v>45707</v>
      </c>
      <c r="B18097" s="86" t="s">
        <v>545</v>
      </c>
      <c r="C18097" s="2">
        <v>2</v>
      </c>
    </row>
    <row r="18098" spans="1:3" ht="22.5" x14ac:dyDescent="0.25">
      <c r="A18098" s="85">
        <v>45707</v>
      </c>
      <c r="B18098" s="87" t="s">
        <v>571</v>
      </c>
      <c r="C18098" s="2">
        <v>2</v>
      </c>
    </row>
    <row r="18099" spans="1:3" ht="22.5" x14ac:dyDescent="0.25">
      <c r="A18099" s="85">
        <v>45708</v>
      </c>
      <c r="B18099" s="86" t="s">
        <v>499</v>
      </c>
      <c r="C18099" s="2">
        <v>2</v>
      </c>
    </row>
    <row r="18100" spans="1:3" ht="22.5" x14ac:dyDescent="0.25">
      <c r="A18100" s="85">
        <v>45708</v>
      </c>
      <c r="B18100" s="86" t="s">
        <v>552</v>
      </c>
      <c r="C18100" s="2">
        <v>2</v>
      </c>
    </row>
    <row r="18101" spans="1:3" ht="22.5" x14ac:dyDescent="0.25">
      <c r="A18101" s="85">
        <v>45708</v>
      </c>
      <c r="B18101" s="87" t="s">
        <v>581</v>
      </c>
      <c r="C18101" s="2"/>
    </row>
    <row r="18102" spans="1:3" x14ac:dyDescent="0.25">
      <c r="A18102" s="85">
        <v>45708</v>
      </c>
      <c r="B18102" s="86" t="s">
        <v>494</v>
      </c>
      <c r="C18102" s="2"/>
    </row>
    <row r="18103" spans="1:3" ht="22.5" x14ac:dyDescent="0.25">
      <c r="A18103" s="85">
        <v>45708</v>
      </c>
      <c r="B18103" s="86" t="s">
        <v>548</v>
      </c>
      <c r="C18103" s="2">
        <v>2</v>
      </c>
    </row>
    <row r="18104" spans="1:3" ht="22.5" x14ac:dyDescent="0.25">
      <c r="A18104" s="85">
        <v>45708</v>
      </c>
      <c r="B18104" s="87" t="s">
        <v>492</v>
      </c>
      <c r="C18104" s="2">
        <v>2</v>
      </c>
    </row>
    <row r="18105" spans="1:3" ht="22.5" x14ac:dyDescent="0.25">
      <c r="A18105" s="85">
        <v>45708</v>
      </c>
      <c r="B18105" s="86" t="s">
        <v>503</v>
      </c>
      <c r="C18105" s="2">
        <v>2</v>
      </c>
    </row>
    <row r="18106" spans="1:3" ht="22.5" x14ac:dyDescent="0.25">
      <c r="A18106" s="85">
        <v>45708</v>
      </c>
      <c r="B18106" s="87" t="s">
        <v>493</v>
      </c>
      <c r="C18106" s="2">
        <v>2</v>
      </c>
    </row>
    <row r="18107" spans="1:3" ht="22.5" x14ac:dyDescent="0.25">
      <c r="A18107" s="85">
        <v>45708</v>
      </c>
      <c r="B18107" s="87" t="s">
        <v>496</v>
      </c>
      <c r="C18107" s="2">
        <v>2</v>
      </c>
    </row>
    <row r="18108" spans="1:3" ht="22.5" x14ac:dyDescent="0.25">
      <c r="A18108" s="85">
        <v>45708</v>
      </c>
      <c r="B18108" s="86" t="s">
        <v>565</v>
      </c>
      <c r="C18108" s="2">
        <v>1</v>
      </c>
    </row>
    <row r="18109" spans="1:3" x14ac:dyDescent="0.25">
      <c r="A18109" s="85">
        <v>45708</v>
      </c>
      <c r="B18109" s="87" t="s">
        <v>498</v>
      </c>
      <c r="C18109" s="2">
        <v>2</v>
      </c>
    </row>
    <row r="18110" spans="1:3" ht="22.5" x14ac:dyDescent="0.25">
      <c r="A18110" s="85">
        <v>45708</v>
      </c>
      <c r="B18110" s="86" t="s">
        <v>491</v>
      </c>
      <c r="C18110" s="2"/>
    </row>
    <row r="18111" spans="1:3" x14ac:dyDescent="0.25">
      <c r="A18111" s="85">
        <v>45708</v>
      </c>
      <c r="B18111" s="86" t="s">
        <v>520</v>
      </c>
      <c r="C18111" s="2"/>
    </row>
    <row r="18112" spans="1:3" ht="22.5" x14ac:dyDescent="0.25">
      <c r="A18112" s="85">
        <v>45708</v>
      </c>
      <c r="B18112" s="86" t="s">
        <v>500</v>
      </c>
      <c r="C18112" s="2">
        <v>1</v>
      </c>
    </row>
    <row r="18113" spans="1:3" ht="22.5" x14ac:dyDescent="0.25">
      <c r="A18113" s="85">
        <v>45708</v>
      </c>
      <c r="B18113" s="87" t="s">
        <v>439</v>
      </c>
      <c r="C18113" s="2">
        <v>2</v>
      </c>
    </row>
    <row r="18114" spans="1:3" ht="22.5" x14ac:dyDescent="0.25">
      <c r="A18114" s="85">
        <v>45708</v>
      </c>
      <c r="B18114" s="87" t="s">
        <v>511</v>
      </c>
      <c r="C18114" s="2">
        <v>1</v>
      </c>
    </row>
    <row r="18115" spans="1:3" ht="22.5" x14ac:dyDescent="0.25">
      <c r="A18115" s="85">
        <v>45708</v>
      </c>
      <c r="B18115" s="86" t="s">
        <v>557</v>
      </c>
      <c r="C18115" s="2">
        <v>1</v>
      </c>
    </row>
    <row r="18116" spans="1:3" x14ac:dyDescent="0.25">
      <c r="A18116" s="85">
        <v>45708</v>
      </c>
      <c r="B18116" s="86" t="s">
        <v>497</v>
      </c>
      <c r="C18116" s="2">
        <v>2</v>
      </c>
    </row>
    <row r="18117" spans="1:3" x14ac:dyDescent="0.25">
      <c r="A18117" s="85">
        <v>45708</v>
      </c>
      <c r="B18117" s="86" t="s">
        <v>518</v>
      </c>
      <c r="C18117" s="2">
        <v>1</v>
      </c>
    </row>
    <row r="18118" spans="1:3" x14ac:dyDescent="0.25">
      <c r="A18118" s="85">
        <v>45708</v>
      </c>
      <c r="B18118" s="86" t="s">
        <v>580</v>
      </c>
      <c r="C18118" s="2">
        <v>2</v>
      </c>
    </row>
    <row r="18119" spans="1:3" ht="22.5" x14ac:dyDescent="0.25">
      <c r="A18119" s="85">
        <v>45708</v>
      </c>
      <c r="B18119" s="87" t="s">
        <v>533</v>
      </c>
      <c r="C18119" s="2">
        <v>2</v>
      </c>
    </row>
    <row r="18120" spans="1:3" x14ac:dyDescent="0.25">
      <c r="A18120" s="85">
        <v>45708</v>
      </c>
      <c r="B18120" s="87" t="s">
        <v>516</v>
      </c>
      <c r="C18120" s="2">
        <v>2</v>
      </c>
    </row>
    <row r="18121" spans="1:3" ht="22.5" x14ac:dyDescent="0.25">
      <c r="A18121" s="85">
        <v>45708</v>
      </c>
      <c r="B18121" s="86" t="s">
        <v>512</v>
      </c>
      <c r="C18121" s="2">
        <v>2</v>
      </c>
    </row>
    <row r="18122" spans="1:3" ht="22.5" x14ac:dyDescent="0.25">
      <c r="A18122" s="85">
        <v>45708</v>
      </c>
      <c r="B18122" s="86" t="s">
        <v>538</v>
      </c>
      <c r="C18122" s="2">
        <v>2</v>
      </c>
    </row>
    <row r="18123" spans="1:3" ht="22.5" x14ac:dyDescent="0.25">
      <c r="A18123" s="85">
        <v>45708</v>
      </c>
      <c r="B18123" s="86" t="s">
        <v>510</v>
      </c>
      <c r="C18123" s="2">
        <v>2</v>
      </c>
    </row>
    <row r="18124" spans="1:3" x14ac:dyDescent="0.25">
      <c r="A18124" s="85">
        <v>45708</v>
      </c>
      <c r="B18124" s="86" t="s">
        <v>507</v>
      </c>
      <c r="C18124" s="2">
        <v>2</v>
      </c>
    </row>
    <row r="18125" spans="1:3" x14ac:dyDescent="0.25">
      <c r="A18125" s="85">
        <v>45708</v>
      </c>
      <c r="B18125" s="87" t="s">
        <v>420</v>
      </c>
      <c r="C18125" s="2">
        <v>2</v>
      </c>
    </row>
    <row r="18126" spans="1:3" x14ac:dyDescent="0.25">
      <c r="A18126" s="85">
        <v>45708</v>
      </c>
      <c r="B18126" s="86" t="s">
        <v>525</v>
      </c>
      <c r="C18126" s="2">
        <v>1</v>
      </c>
    </row>
    <row r="18127" spans="1:3" ht="22.5" x14ac:dyDescent="0.25">
      <c r="A18127" s="85">
        <v>45708</v>
      </c>
      <c r="B18127" s="86" t="s">
        <v>490</v>
      </c>
      <c r="C18127" s="2">
        <v>2</v>
      </c>
    </row>
    <row r="18128" spans="1:3" ht="22.5" x14ac:dyDescent="0.25">
      <c r="A18128" s="85">
        <v>45708</v>
      </c>
      <c r="B18128" s="86" t="s">
        <v>563</v>
      </c>
      <c r="C18128" s="2"/>
    </row>
    <row r="18129" spans="1:3" ht="22.5" x14ac:dyDescent="0.25">
      <c r="A18129" s="85">
        <v>45708</v>
      </c>
      <c r="B18129" s="87" t="s">
        <v>409</v>
      </c>
      <c r="C18129" s="2"/>
    </row>
    <row r="18130" spans="1:3" ht="22.5" x14ac:dyDescent="0.25">
      <c r="A18130" s="85">
        <v>45708</v>
      </c>
      <c r="B18130" s="87" t="s">
        <v>395</v>
      </c>
      <c r="C18130" s="2"/>
    </row>
    <row r="18131" spans="1:3" ht="22.5" x14ac:dyDescent="0.25">
      <c r="A18131" s="85">
        <v>45708</v>
      </c>
      <c r="B18131" s="87" t="s">
        <v>517</v>
      </c>
      <c r="C18131" s="2">
        <v>2</v>
      </c>
    </row>
    <row r="18132" spans="1:3" ht="22.5" x14ac:dyDescent="0.25">
      <c r="A18132" s="85">
        <v>45708</v>
      </c>
      <c r="B18132" s="86" t="s">
        <v>427</v>
      </c>
      <c r="C18132" s="2">
        <v>2</v>
      </c>
    </row>
    <row r="18133" spans="1:3" ht="22.5" x14ac:dyDescent="0.25">
      <c r="A18133" s="85">
        <v>45708</v>
      </c>
      <c r="B18133" s="86" t="s">
        <v>559</v>
      </c>
      <c r="C18133" s="2">
        <v>2</v>
      </c>
    </row>
    <row r="18134" spans="1:3" x14ac:dyDescent="0.25">
      <c r="A18134" s="85">
        <v>45708</v>
      </c>
      <c r="B18134" s="86" t="s">
        <v>502</v>
      </c>
      <c r="C18134" s="2">
        <v>2</v>
      </c>
    </row>
    <row r="18135" spans="1:3" ht="22.5" x14ac:dyDescent="0.25">
      <c r="A18135" s="85">
        <v>45708</v>
      </c>
      <c r="B18135" s="87" t="s">
        <v>505</v>
      </c>
      <c r="C18135" s="2">
        <v>2</v>
      </c>
    </row>
    <row r="18136" spans="1:3" ht="22.5" x14ac:dyDescent="0.25">
      <c r="A18136" s="85">
        <v>45708</v>
      </c>
      <c r="B18136" s="87" t="s">
        <v>531</v>
      </c>
      <c r="C18136" s="2">
        <v>2</v>
      </c>
    </row>
    <row r="18137" spans="1:3" ht="22.5" x14ac:dyDescent="0.25">
      <c r="A18137" s="85">
        <v>45708</v>
      </c>
      <c r="B18137" s="86" t="s">
        <v>514</v>
      </c>
      <c r="C18137" s="2">
        <v>2</v>
      </c>
    </row>
    <row r="18138" spans="1:3" ht="22.5" x14ac:dyDescent="0.25">
      <c r="A18138" s="85">
        <v>45708</v>
      </c>
      <c r="B18138" s="86" t="s">
        <v>522</v>
      </c>
      <c r="C18138" s="2">
        <v>2</v>
      </c>
    </row>
    <row r="18139" spans="1:3" x14ac:dyDescent="0.25">
      <c r="A18139" s="85">
        <v>45708</v>
      </c>
      <c r="B18139" s="87" t="s">
        <v>561</v>
      </c>
      <c r="C18139" s="2">
        <v>2</v>
      </c>
    </row>
    <row r="18140" spans="1:3" ht="22.5" x14ac:dyDescent="0.25">
      <c r="A18140" s="85">
        <v>45708</v>
      </c>
      <c r="B18140" s="86" t="s">
        <v>529</v>
      </c>
      <c r="C18140" s="2">
        <v>2</v>
      </c>
    </row>
    <row r="18141" spans="1:3" ht="22.5" x14ac:dyDescent="0.25">
      <c r="A18141" s="85">
        <v>45708</v>
      </c>
      <c r="B18141" s="86" t="s">
        <v>521</v>
      </c>
      <c r="C18141" s="2">
        <v>2</v>
      </c>
    </row>
    <row r="18142" spans="1:3" x14ac:dyDescent="0.25">
      <c r="A18142" s="85">
        <v>45708</v>
      </c>
      <c r="B18142" s="86" t="s">
        <v>524</v>
      </c>
      <c r="C18142" s="2">
        <v>2</v>
      </c>
    </row>
    <row r="18143" spans="1:3" ht="22.5" x14ac:dyDescent="0.25">
      <c r="A18143" s="85">
        <v>45708</v>
      </c>
      <c r="B18143" s="87" t="s">
        <v>526</v>
      </c>
      <c r="C18143" s="2">
        <v>2</v>
      </c>
    </row>
    <row r="18144" spans="1:3" x14ac:dyDescent="0.25">
      <c r="A18144" s="85">
        <v>45708</v>
      </c>
      <c r="B18144" s="86" t="s">
        <v>532</v>
      </c>
      <c r="C18144" s="2">
        <v>2</v>
      </c>
    </row>
    <row r="18145" spans="1:3" ht="22.5" x14ac:dyDescent="0.25">
      <c r="A18145" s="85">
        <v>45708</v>
      </c>
      <c r="B18145" s="87" t="s">
        <v>555</v>
      </c>
      <c r="C18145" s="2">
        <v>2</v>
      </c>
    </row>
    <row r="18146" spans="1:3" x14ac:dyDescent="0.25">
      <c r="A18146" s="85">
        <v>45708</v>
      </c>
      <c r="B18146" s="87" t="s">
        <v>573</v>
      </c>
      <c r="C18146" s="2">
        <v>2</v>
      </c>
    </row>
    <row r="18147" spans="1:3" ht="22.5" x14ac:dyDescent="0.25">
      <c r="A18147" s="85">
        <v>45708</v>
      </c>
      <c r="B18147" s="87" t="s">
        <v>534</v>
      </c>
      <c r="C18147" s="2">
        <v>2</v>
      </c>
    </row>
    <row r="18148" spans="1:3" ht="22.5" x14ac:dyDescent="0.25">
      <c r="A18148" s="85">
        <v>45708</v>
      </c>
      <c r="B18148" s="86" t="s">
        <v>577</v>
      </c>
      <c r="C18148" s="2">
        <v>2</v>
      </c>
    </row>
    <row r="18149" spans="1:3" ht="22.5" x14ac:dyDescent="0.25">
      <c r="A18149" s="85">
        <v>45708</v>
      </c>
      <c r="B18149" s="87" t="s">
        <v>504</v>
      </c>
      <c r="C18149" s="2">
        <v>2</v>
      </c>
    </row>
    <row r="18150" spans="1:3" ht="22.5" x14ac:dyDescent="0.25">
      <c r="A18150" s="85">
        <v>45708</v>
      </c>
      <c r="B18150" s="87" t="s">
        <v>530</v>
      </c>
      <c r="C18150" s="2">
        <v>2</v>
      </c>
    </row>
    <row r="18151" spans="1:3" ht="22.5" x14ac:dyDescent="0.25">
      <c r="A18151" s="85">
        <v>45708</v>
      </c>
      <c r="B18151" s="86" t="s">
        <v>542</v>
      </c>
      <c r="C18151" s="2">
        <v>2</v>
      </c>
    </row>
    <row r="18152" spans="1:3" ht="22.5" x14ac:dyDescent="0.25">
      <c r="A18152" s="85">
        <v>45708</v>
      </c>
      <c r="B18152" s="87" t="s">
        <v>508</v>
      </c>
      <c r="C18152" s="2">
        <v>2</v>
      </c>
    </row>
    <row r="18153" spans="1:3" x14ac:dyDescent="0.25">
      <c r="A18153" s="85">
        <v>45708</v>
      </c>
      <c r="B18153" s="87" t="s">
        <v>562</v>
      </c>
      <c r="C18153" s="2">
        <v>2</v>
      </c>
    </row>
    <row r="18154" spans="1:3" ht="22.5" x14ac:dyDescent="0.25">
      <c r="A18154" s="85">
        <v>45708</v>
      </c>
      <c r="B18154" s="86" t="s">
        <v>549</v>
      </c>
      <c r="C18154" s="2">
        <v>2</v>
      </c>
    </row>
    <row r="18155" spans="1:3" x14ac:dyDescent="0.25">
      <c r="A18155" s="85">
        <v>45708</v>
      </c>
      <c r="B18155" s="87" t="s">
        <v>506</v>
      </c>
      <c r="C18155" s="2">
        <v>1</v>
      </c>
    </row>
    <row r="18156" spans="1:3" ht="22.5" x14ac:dyDescent="0.25">
      <c r="A18156" s="85">
        <v>45708</v>
      </c>
      <c r="B18156" s="86" t="s">
        <v>539</v>
      </c>
      <c r="C18156" s="2">
        <v>2</v>
      </c>
    </row>
    <row r="18157" spans="1:3" ht="22.5" x14ac:dyDescent="0.25">
      <c r="A18157" s="85">
        <v>45708</v>
      </c>
      <c r="B18157" s="86" t="s">
        <v>544</v>
      </c>
      <c r="C18157" s="2">
        <v>2</v>
      </c>
    </row>
    <row r="18158" spans="1:3" ht="22.5" x14ac:dyDescent="0.25">
      <c r="A18158" s="85">
        <v>45708</v>
      </c>
      <c r="B18158" s="87" t="s">
        <v>568</v>
      </c>
      <c r="C18158" s="2"/>
    </row>
    <row r="18159" spans="1:3" ht="22.5" x14ac:dyDescent="0.25">
      <c r="A18159" s="85">
        <v>45708</v>
      </c>
      <c r="B18159" s="87" t="s">
        <v>571</v>
      </c>
      <c r="C18159" s="2">
        <v>2</v>
      </c>
    </row>
    <row r="18160" spans="1:3" ht="22.5" x14ac:dyDescent="0.25">
      <c r="A18160" s="85">
        <v>45708</v>
      </c>
      <c r="B18160" s="87" t="s">
        <v>558</v>
      </c>
      <c r="C18160" s="2">
        <v>1</v>
      </c>
    </row>
    <row r="18161" spans="1:3" x14ac:dyDescent="0.25">
      <c r="A18161" s="85">
        <v>45708</v>
      </c>
      <c r="B18161" s="87" t="s">
        <v>564</v>
      </c>
      <c r="C18161" s="2">
        <v>1</v>
      </c>
    </row>
    <row r="18162" spans="1:3" x14ac:dyDescent="0.25">
      <c r="A18162" s="85">
        <v>45708</v>
      </c>
      <c r="B18162" s="87" t="s">
        <v>541</v>
      </c>
      <c r="C18162" s="2">
        <v>2</v>
      </c>
    </row>
    <row r="18163" spans="1:3" ht="22.5" x14ac:dyDescent="0.25">
      <c r="A18163" s="85">
        <v>45708</v>
      </c>
      <c r="B18163" s="87" t="s">
        <v>537</v>
      </c>
      <c r="C18163" s="2">
        <v>2</v>
      </c>
    </row>
    <row r="18164" spans="1:3" ht="22.5" x14ac:dyDescent="0.25">
      <c r="A18164" s="85">
        <v>45708</v>
      </c>
      <c r="B18164" s="87" t="s">
        <v>540</v>
      </c>
      <c r="C18164" s="2">
        <v>2</v>
      </c>
    </row>
    <row r="18165" spans="1:3" x14ac:dyDescent="0.25">
      <c r="A18165" s="85">
        <v>45708</v>
      </c>
      <c r="B18165" s="87" t="s">
        <v>547</v>
      </c>
      <c r="C18165" s="2">
        <v>2</v>
      </c>
    </row>
    <row r="18166" spans="1:3" ht="22.5" x14ac:dyDescent="0.25">
      <c r="A18166" s="85">
        <v>45708</v>
      </c>
      <c r="B18166" s="86" t="s">
        <v>535</v>
      </c>
      <c r="C18166" s="2">
        <v>2</v>
      </c>
    </row>
    <row r="18167" spans="1:3" ht="22.5" x14ac:dyDescent="0.25">
      <c r="A18167" s="85">
        <v>45708</v>
      </c>
      <c r="B18167" s="87" t="s">
        <v>545</v>
      </c>
      <c r="C18167" s="2">
        <v>2</v>
      </c>
    </row>
    <row r="18168" spans="1:3" x14ac:dyDescent="0.25">
      <c r="A18168" s="85">
        <v>45709</v>
      </c>
      <c r="B18168" s="87" t="s">
        <v>580</v>
      </c>
      <c r="C18168" s="2"/>
    </row>
    <row r="18169" spans="1:3" ht="22.5" x14ac:dyDescent="0.25">
      <c r="A18169" s="85">
        <v>45709</v>
      </c>
      <c r="B18169" s="87" t="s">
        <v>490</v>
      </c>
      <c r="C18169" s="2">
        <v>2</v>
      </c>
    </row>
    <row r="18170" spans="1:3" ht="22.5" x14ac:dyDescent="0.25">
      <c r="A18170" s="85">
        <v>45709</v>
      </c>
      <c r="B18170" s="86" t="s">
        <v>493</v>
      </c>
      <c r="C18170" s="2">
        <v>2</v>
      </c>
    </row>
    <row r="18171" spans="1:3" ht="22.5" x14ac:dyDescent="0.25">
      <c r="A18171" s="85">
        <v>45709</v>
      </c>
      <c r="B18171" s="87" t="s">
        <v>496</v>
      </c>
      <c r="C18171" s="2">
        <v>2</v>
      </c>
    </row>
    <row r="18172" spans="1:3" ht="22.5" x14ac:dyDescent="0.25">
      <c r="A18172" s="85">
        <v>45709</v>
      </c>
      <c r="B18172" s="87" t="s">
        <v>581</v>
      </c>
      <c r="C18172" s="2"/>
    </row>
    <row r="18173" spans="1:3" x14ac:dyDescent="0.25">
      <c r="A18173" s="85">
        <v>45709</v>
      </c>
      <c r="B18173" s="86" t="s">
        <v>580</v>
      </c>
      <c r="C18173" s="2">
        <v>2</v>
      </c>
    </row>
    <row r="18174" spans="1:3" ht="22.5" x14ac:dyDescent="0.25">
      <c r="A18174" s="85">
        <v>45709</v>
      </c>
      <c r="B18174" s="86" t="s">
        <v>409</v>
      </c>
      <c r="C18174" s="2"/>
    </row>
    <row r="18175" spans="1:3" ht="22.5" x14ac:dyDescent="0.25">
      <c r="A18175" s="85">
        <v>45709</v>
      </c>
      <c r="B18175" s="87" t="s">
        <v>492</v>
      </c>
      <c r="C18175" s="2">
        <v>2</v>
      </c>
    </row>
    <row r="18176" spans="1:3" ht="22.5" x14ac:dyDescent="0.25">
      <c r="A18176" s="85">
        <v>45709</v>
      </c>
      <c r="B18176" s="87" t="s">
        <v>552</v>
      </c>
      <c r="C18176" s="2">
        <v>2</v>
      </c>
    </row>
    <row r="18177" spans="1:3" ht="22.5" x14ac:dyDescent="0.25">
      <c r="A18177" s="85">
        <v>45709</v>
      </c>
      <c r="B18177" s="87" t="s">
        <v>572</v>
      </c>
      <c r="C18177" s="2"/>
    </row>
    <row r="18178" spans="1:3" x14ac:dyDescent="0.25">
      <c r="A18178" s="85">
        <v>45709</v>
      </c>
      <c r="B18178" s="86" t="s">
        <v>498</v>
      </c>
      <c r="C18178" s="2">
        <v>2</v>
      </c>
    </row>
    <row r="18179" spans="1:3" x14ac:dyDescent="0.25">
      <c r="A18179" s="85">
        <v>45709</v>
      </c>
      <c r="B18179" s="87" t="s">
        <v>494</v>
      </c>
      <c r="C18179" s="2"/>
    </row>
    <row r="18180" spans="1:3" x14ac:dyDescent="0.25">
      <c r="A18180" s="85">
        <v>45709</v>
      </c>
      <c r="B18180" s="86" t="s">
        <v>497</v>
      </c>
      <c r="C18180" s="2">
        <v>2</v>
      </c>
    </row>
    <row r="18181" spans="1:3" x14ac:dyDescent="0.25">
      <c r="A18181" s="85">
        <v>45709</v>
      </c>
      <c r="B18181" s="87" t="s">
        <v>519</v>
      </c>
      <c r="C18181" s="2"/>
    </row>
    <row r="18182" spans="1:3" ht="22.5" x14ac:dyDescent="0.25">
      <c r="A18182" s="85">
        <v>45709</v>
      </c>
      <c r="B18182" s="87" t="s">
        <v>565</v>
      </c>
      <c r="C18182" s="2">
        <v>1</v>
      </c>
    </row>
    <row r="18183" spans="1:3" ht="22.5" x14ac:dyDescent="0.25">
      <c r="A18183" s="85">
        <v>45709</v>
      </c>
      <c r="B18183" s="87" t="s">
        <v>551</v>
      </c>
      <c r="C18183" s="2">
        <v>2</v>
      </c>
    </row>
    <row r="18184" spans="1:3" x14ac:dyDescent="0.25">
      <c r="A18184" s="85">
        <v>45709</v>
      </c>
      <c r="B18184" s="87" t="s">
        <v>516</v>
      </c>
      <c r="C18184" s="2">
        <v>2</v>
      </c>
    </row>
    <row r="18185" spans="1:3" ht="22.5" x14ac:dyDescent="0.25">
      <c r="A18185" s="85">
        <v>45709</v>
      </c>
      <c r="B18185" s="87" t="s">
        <v>499</v>
      </c>
      <c r="C18185" s="2">
        <v>2</v>
      </c>
    </row>
    <row r="18186" spans="1:3" x14ac:dyDescent="0.25">
      <c r="A18186" s="85">
        <v>45709</v>
      </c>
      <c r="B18186" s="87" t="s">
        <v>553</v>
      </c>
      <c r="C18186" s="2">
        <v>2</v>
      </c>
    </row>
    <row r="18187" spans="1:3" x14ac:dyDescent="0.25">
      <c r="A18187" s="85">
        <v>45709</v>
      </c>
      <c r="B18187" s="86" t="s">
        <v>420</v>
      </c>
      <c r="C18187" s="2">
        <v>2</v>
      </c>
    </row>
    <row r="18188" spans="1:3" ht="22.5" x14ac:dyDescent="0.25">
      <c r="A18188" s="85">
        <v>45709</v>
      </c>
      <c r="B18188" s="86" t="s">
        <v>554</v>
      </c>
      <c r="C18188" s="2">
        <v>1</v>
      </c>
    </row>
    <row r="18189" spans="1:3" x14ac:dyDescent="0.25">
      <c r="A18189" s="85">
        <v>45709</v>
      </c>
      <c r="B18189" s="87" t="s">
        <v>561</v>
      </c>
      <c r="C18189" s="2"/>
    </row>
    <row r="18190" spans="1:3" ht="22.5" x14ac:dyDescent="0.25">
      <c r="A18190" s="85">
        <v>45709</v>
      </c>
      <c r="B18190" s="87" t="s">
        <v>557</v>
      </c>
      <c r="C18190" s="2">
        <v>2</v>
      </c>
    </row>
    <row r="18191" spans="1:3" ht="22.5" x14ac:dyDescent="0.25">
      <c r="A18191" s="85">
        <v>45709</v>
      </c>
      <c r="B18191" s="87" t="s">
        <v>505</v>
      </c>
      <c r="C18191" s="2">
        <v>2</v>
      </c>
    </row>
    <row r="18192" spans="1:3" ht="22.5" x14ac:dyDescent="0.25">
      <c r="A18192" s="85">
        <v>45709</v>
      </c>
      <c r="B18192" s="87" t="s">
        <v>558</v>
      </c>
      <c r="C18192" s="2">
        <v>1</v>
      </c>
    </row>
    <row r="18193" spans="1:3" ht="22.5" x14ac:dyDescent="0.25">
      <c r="A18193" s="85">
        <v>45709</v>
      </c>
      <c r="B18193" s="87" t="s">
        <v>500</v>
      </c>
      <c r="C18193" s="2">
        <v>2</v>
      </c>
    </row>
    <row r="18194" spans="1:3" ht="22.5" x14ac:dyDescent="0.25">
      <c r="A18194" s="85">
        <v>45709</v>
      </c>
      <c r="B18194" s="86" t="s">
        <v>503</v>
      </c>
      <c r="C18194" s="2">
        <v>2</v>
      </c>
    </row>
    <row r="18195" spans="1:3" ht="22.5" x14ac:dyDescent="0.25">
      <c r="A18195" s="85">
        <v>45709</v>
      </c>
      <c r="B18195" s="86" t="s">
        <v>512</v>
      </c>
      <c r="C18195" s="2">
        <v>2</v>
      </c>
    </row>
    <row r="18196" spans="1:3" ht="22.5" x14ac:dyDescent="0.25">
      <c r="A18196" s="85">
        <v>45709</v>
      </c>
      <c r="B18196" s="86" t="s">
        <v>522</v>
      </c>
      <c r="C18196" s="2">
        <v>1</v>
      </c>
    </row>
    <row r="18197" spans="1:3" ht="22.5" x14ac:dyDescent="0.25">
      <c r="A18197" s="85">
        <v>45709</v>
      </c>
      <c r="B18197" s="87" t="s">
        <v>501</v>
      </c>
      <c r="C18197" s="2">
        <v>2</v>
      </c>
    </row>
    <row r="18198" spans="1:3" x14ac:dyDescent="0.25">
      <c r="A18198" s="85">
        <v>45709</v>
      </c>
      <c r="B18198" s="87" t="s">
        <v>564</v>
      </c>
      <c r="C18198" s="2">
        <v>1</v>
      </c>
    </row>
    <row r="18199" spans="1:3" x14ac:dyDescent="0.25">
      <c r="A18199" s="85">
        <v>45709</v>
      </c>
      <c r="B18199" s="87" t="s">
        <v>507</v>
      </c>
      <c r="C18199" s="2">
        <v>2</v>
      </c>
    </row>
    <row r="18200" spans="1:3" ht="22.5" x14ac:dyDescent="0.25">
      <c r="A18200" s="85">
        <v>45709</v>
      </c>
      <c r="B18200" s="87" t="s">
        <v>511</v>
      </c>
      <c r="C18200" s="2">
        <v>1</v>
      </c>
    </row>
    <row r="18201" spans="1:3" ht="22.5" x14ac:dyDescent="0.25">
      <c r="A18201" s="85">
        <v>45709</v>
      </c>
      <c r="B18201" s="86" t="s">
        <v>517</v>
      </c>
      <c r="C18201" s="2">
        <v>2</v>
      </c>
    </row>
    <row r="18202" spans="1:3" x14ac:dyDescent="0.25">
      <c r="A18202" s="85">
        <v>45709</v>
      </c>
      <c r="B18202" s="87" t="s">
        <v>524</v>
      </c>
      <c r="C18202" s="2">
        <v>2</v>
      </c>
    </row>
    <row r="18203" spans="1:3" x14ac:dyDescent="0.25">
      <c r="A18203" s="85">
        <v>45709</v>
      </c>
      <c r="B18203" s="86" t="s">
        <v>518</v>
      </c>
      <c r="C18203" s="2">
        <v>2</v>
      </c>
    </row>
    <row r="18204" spans="1:3" x14ac:dyDescent="0.25">
      <c r="A18204" s="85">
        <v>45709</v>
      </c>
      <c r="B18204" s="86" t="s">
        <v>520</v>
      </c>
      <c r="C18204" s="2"/>
    </row>
    <row r="18205" spans="1:3" ht="22.5" x14ac:dyDescent="0.25">
      <c r="A18205" s="85">
        <v>45709</v>
      </c>
      <c r="B18205" s="86" t="s">
        <v>427</v>
      </c>
      <c r="C18205" s="2">
        <v>2</v>
      </c>
    </row>
    <row r="18206" spans="1:3" ht="22.5" x14ac:dyDescent="0.25">
      <c r="A18206" s="85">
        <v>45709</v>
      </c>
      <c r="B18206" s="87" t="s">
        <v>555</v>
      </c>
      <c r="C18206" s="2">
        <v>2</v>
      </c>
    </row>
    <row r="18207" spans="1:3" x14ac:dyDescent="0.25">
      <c r="A18207" s="85">
        <v>45709</v>
      </c>
      <c r="B18207" s="86" t="s">
        <v>541</v>
      </c>
      <c r="C18207" s="2">
        <v>2</v>
      </c>
    </row>
    <row r="18208" spans="1:3" ht="22.5" x14ac:dyDescent="0.25">
      <c r="A18208" s="85">
        <v>45709</v>
      </c>
      <c r="B18208" s="86" t="s">
        <v>529</v>
      </c>
      <c r="C18208" s="2">
        <v>2</v>
      </c>
    </row>
    <row r="18209" spans="1:3" ht="22.5" x14ac:dyDescent="0.25">
      <c r="A18209" s="85">
        <v>45709</v>
      </c>
      <c r="B18209" s="87" t="s">
        <v>559</v>
      </c>
      <c r="C18209" s="2">
        <v>2</v>
      </c>
    </row>
    <row r="18210" spans="1:3" x14ac:dyDescent="0.25">
      <c r="A18210" s="85">
        <v>45709</v>
      </c>
      <c r="B18210" s="87" t="s">
        <v>532</v>
      </c>
      <c r="C18210" s="2">
        <v>2</v>
      </c>
    </row>
    <row r="18211" spans="1:3" ht="22.5" x14ac:dyDescent="0.25">
      <c r="A18211" s="85">
        <v>45709</v>
      </c>
      <c r="B18211" s="86" t="s">
        <v>533</v>
      </c>
      <c r="C18211" s="2">
        <v>2</v>
      </c>
    </row>
    <row r="18212" spans="1:3" ht="22.5" x14ac:dyDescent="0.25">
      <c r="A18212" s="85">
        <v>45709</v>
      </c>
      <c r="B18212" s="86" t="s">
        <v>514</v>
      </c>
      <c r="C18212" s="2">
        <v>2</v>
      </c>
    </row>
    <row r="18213" spans="1:3" ht="22.5" x14ac:dyDescent="0.25">
      <c r="A18213" s="85">
        <v>45709</v>
      </c>
      <c r="B18213" s="87" t="s">
        <v>577</v>
      </c>
      <c r="C18213" s="2">
        <v>2</v>
      </c>
    </row>
    <row r="18214" spans="1:3" ht="22.5" x14ac:dyDescent="0.25">
      <c r="A18214" s="85">
        <v>45709</v>
      </c>
      <c r="B18214" s="87" t="s">
        <v>521</v>
      </c>
      <c r="C18214" s="2">
        <v>2</v>
      </c>
    </row>
    <row r="18215" spans="1:3" ht="22.5" x14ac:dyDescent="0.25">
      <c r="A18215" s="85">
        <v>45709</v>
      </c>
      <c r="B18215" s="87" t="s">
        <v>526</v>
      </c>
      <c r="C18215" s="2">
        <v>2</v>
      </c>
    </row>
    <row r="18216" spans="1:3" ht="22.5" x14ac:dyDescent="0.25">
      <c r="A18216" s="85">
        <v>45709</v>
      </c>
      <c r="B18216" s="86" t="s">
        <v>539</v>
      </c>
      <c r="C18216" s="2">
        <v>2</v>
      </c>
    </row>
    <row r="18217" spans="1:3" ht="22.5" x14ac:dyDescent="0.25">
      <c r="A18217" s="85">
        <v>45709</v>
      </c>
      <c r="B18217" s="86" t="s">
        <v>534</v>
      </c>
      <c r="C18217" s="2">
        <v>2</v>
      </c>
    </row>
    <row r="18218" spans="1:3" x14ac:dyDescent="0.25">
      <c r="A18218" s="85">
        <v>45709</v>
      </c>
      <c r="B18218" s="87" t="s">
        <v>506</v>
      </c>
      <c r="C18218" s="2">
        <v>1</v>
      </c>
    </row>
    <row r="18219" spans="1:3" ht="22.5" x14ac:dyDescent="0.25">
      <c r="A18219" s="85">
        <v>45709</v>
      </c>
      <c r="B18219" s="86" t="s">
        <v>549</v>
      </c>
      <c r="C18219" s="2">
        <v>2</v>
      </c>
    </row>
    <row r="18220" spans="1:3" ht="22.5" x14ac:dyDescent="0.25">
      <c r="A18220" s="85">
        <v>45709</v>
      </c>
      <c r="B18220" s="86" t="s">
        <v>530</v>
      </c>
      <c r="C18220" s="2">
        <v>2</v>
      </c>
    </row>
    <row r="18221" spans="1:3" x14ac:dyDescent="0.25">
      <c r="A18221" s="85">
        <v>45709</v>
      </c>
      <c r="B18221" s="86" t="s">
        <v>562</v>
      </c>
      <c r="C18221" s="2">
        <v>2</v>
      </c>
    </row>
    <row r="18222" spans="1:3" ht="22.5" x14ac:dyDescent="0.25">
      <c r="A18222" s="85">
        <v>45709</v>
      </c>
      <c r="B18222" s="86" t="s">
        <v>544</v>
      </c>
      <c r="C18222" s="2">
        <v>2</v>
      </c>
    </row>
    <row r="18223" spans="1:3" ht="22.5" x14ac:dyDescent="0.25">
      <c r="A18223" s="85">
        <v>45709</v>
      </c>
      <c r="B18223" s="86" t="s">
        <v>504</v>
      </c>
      <c r="C18223" s="2"/>
    </row>
    <row r="18224" spans="1:3" x14ac:dyDescent="0.25">
      <c r="A18224" s="85">
        <v>45709</v>
      </c>
      <c r="B18224" s="86" t="s">
        <v>573</v>
      </c>
      <c r="C18224" s="2">
        <v>2</v>
      </c>
    </row>
    <row r="18225" spans="1:3" x14ac:dyDescent="0.25">
      <c r="A18225" s="85">
        <v>45709</v>
      </c>
      <c r="B18225" s="86" t="s">
        <v>547</v>
      </c>
      <c r="C18225" s="2">
        <v>2</v>
      </c>
    </row>
    <row r="18226" spans="1:3" ht="22.5" x14ac:dyDescent="0.25">
      <c r="A18226" s="85">
        <v>45709</v>
      </c>
      <c r="B18226" s="86" t="s">
        <v>531</v>
      </c>
      <c r="C18226" s="2">
        <v>2</v>
      </c>
    </row>
    <row r="18227" spans="1:3" ht="22.5" x14ac:dyDescent="0.25">
      <c r="A18227" s="85">
        <v>45709</v>
      </c>
      <c r="B18227" s="86" t="s">
        <v>542</v>
      </c>
      <c r="C18227" s="2">
        <v>2</v>
      </c>
    </row>
    <row r="18228" spans="1:3" ht="22.5" x14ac:dyDescent="0.25">
      <c r="A18228" s="85">
        <v>45709</v>
      </c>
      <c r="B18228" s="86" t="s">
        <v>545</v>
      </c>
      <c r="C18228" s="2">
        <v>2</v>
      </c>
    </row>
    <row r="18229" spans="1:3" ht="22.5" x14ac:dyDescent="0.25">
      <c r="A18229" s="85">
        <v>45709</v>
      </c>
      <c r="B18229" s="86" t="s">
        <v>571</v>
      </c>
      <c r="C18229" s="2">
        <v>2</v>
      </c>
    </row>
    <row r="18230" spans="1:3" ht="22.5" x14ac:dyDescent="0.25">
      <c r="A18230" s="85">
        <v>45709</v>
      </c>
      <c r="B18230" s="87" t="s">
        <v>535</v>
      </c>
      <c r="C18230" s="2">
        <v>2</v>
      </c>
    </row>
    <row r="18231" spans="1:3" ht="22.5" x14ac:dyDescent="0.25">
      <c r="A18231" s="85">
        <v>45709</v>
      </c>
      <c r="B18231" s="86" t="s">
        <v>563</v>
      </c>
      <c r="C18231" s="2">
        <v>2</v>
      </c>
    </row>
    <row r="18232" spans="1:3" ht="22.5" x14ac:dyDescent="0.25">
      <c r="A18232" s="85">
        <v>45709</v>
      </c>
      <c r="B18232" s="86" t="s">
        <v>537</v>
      </c>
      <c r="C18232" s="2">
        <v>2</v>
      </c>
    </row>
    <row r="18233" spans="1:3" ht="22.5" x14ac:dyDescent="0.25">
      <c r="A18233" s="85">
        <v>45709</v>
      </c>
      <c r="B18233" s="86" t="s">
        <v>538</v>
      </c>
      <c r="C18233" s="2">
        <v>2</v>
      </c>
    </row>
    <row r="18234" spans="1:3" x14ac:dyDescent="0.25">
      <c r="A18234" s="85">
        <v>45709</v>
      </c>
      <c r="B18234" s="86" t="s">
        <v>570</v>
      </c>
      <c r="C18234" s="2">
        <v>2</v>
      </c>
    </row>
    <row r="18235" spans="1:3" ht="22.5" x14ac:dyDescent="0.25">
      <c r="A18235" s="85">
        <v>45709</v>
      </c>
      <c r="B18235" s="87" t="s">
        <v>556</v>
      </c>
      <c r="C18235" s="2">
        <v>2</v>
      </c>
    </row>
    <row r="18236" spans="1:3" ht="22.5" x14ac:dyDescent="0.25">
      <c r="A18236" s="85">
        <v>45709</v>
      </c>
      <c r="B18236" s="87" t="s">
        <v>568</v>
      </c>
      <c r="C18236" s="2">
        <v>2</v>
      </c>
    </row>
    <row r="18237" spans="1:3" ht="22.5" x14ac:dyDescent="0.25">
      <c r="A18237" s="85">
        <v>45710</v>
      </c>
      <c r="B18237" s="86" t="s">
        <v>493</v>
      </c>
      <c r="C18237" s="2"/>
    </row>
    <row r="18238" spans="1:3" ht="22.5" x14ac:dyDescent="0.25">
      <c r="A18238" s="85">
        <v>45710</v>
      </c>
      <c r="B18238" s="86" t="s">
        <v>491</v>
      </c>
      <c r="C18238" s="2"/>
    </row>
    <row r="18239" spans="1:3" ht="22.5" x14ac:dyDescent="0.25">
      <c r="A18239" s="85">
        <v>45710</v>
      </c>
      <c r="B18239" s="87" t="s">
        <v>535</v>
      </c>
      <c r="C18239" s="2"/>
    </row>
    <row r="18240" spans="1:3" x14ac:dyDescent="0.25">
      <c r="A18240" s="85">
        <v>45710</v>
      </c>
      <c r="B18240" s="87" t="s">
        <v>566</v>
      </c>
      <c r="C18240" s="2"/>
    </row>
    <row r="18241" spans="1:3" x14ac:dyDescent="0.25">
      <c r="A18241" s="85">
        <v>45710</v>
      </c>
      <c r="B18241" s="87" t="s">
        <v>564</v>
      </c>
      <c r="C18241" s="2"/>
    </row>
    <row r="18242" spans="1:3" ht="22.5" x14ac:dyDescent="0.25">
      <c r="A18242" s="85">
        <v>45710</v>
      </c>
      <c r="B18242" s="87" t="s">
        <v>439</v>
      </c>
      <c r="C18242" s="2">
        <v>2</v>
      </c>
    </row>
    <row r="18243" spans="1:3" x14ac:dyDescent="0.25">
      <c r="A18243" s="85">
        <v>45710</v>
      </c>
      <c r="B18243" s="87" t="s">
        <v>561</v>
      </c>
      <c r="C18243" s="2"/>
    </row>
    <row r="18244" spans="1:3" x14ac:dyDescent="0.25">
      <c r="A18244" s="85">
        <v>45710</v>
      </c>
      <c r="B18244" s="87" t="s">
        <v>516</v>
      </c>
      <c r="C18244" s="2"/>
    </row>
    <row r="18245" spans="1:3" ht="22.5" x14ac:dyDescent="0.25">
      <c r="A18245" s="85">
        <v>45710</v>
      </c>
      <c r="B18245" s="87" t="s">
        <v>533</v>
      </c>
      <c r="C18245" s="2"/>
    </row>
    <row r="18246" spans="1:3" ht="22.5" x14ac:dyDescent="0.25">
      <c r="A18246" s="85">
        <v>45710</v>
      </c>
      <c r="B18246" s="86" t="s">
        <v>572</v>
      </c>
      <c r="C18246" s="2">
        <v>1</v>
      </c>
    </row>
    <row r="18247" spans="1:3" ht="22.5" x14ac:dyDescent="0.25">
      <c r="A18247" s="85">
        <v>45710</v>
      </c>
      <c r="B18247" s="86" t="s">
        <v>504</v>
      </c>
      <c r="C18247" s="2">
        <v>1</v>
      </c>
    </row>
    <row r="18248" spans="1:3" ht="22.5" x14ac:dyDescent="0.25">
      <c r="A18248" s="85">
        <v>45710</v>
      </c>
      <c r="B18248" s="87" t="s">
        <v>569</v>
      </c>
      <c r="C18248" s="2">
        <v>2</v>
      </c>
    </row>
    <row r="18249" spans="1:3" ht="22.5" x14ac:dyDescent="0.25">
      <c r="A18249" s="85">
        <v>45710</v>
      </c>
      <c r="B18249" s="86" t="s">
        <v>503</v>
      </c>
      <c r="C18249" s="2">
        <v>2</v>
      </c>
    </row>
    <row r="18250" spans="1:3" ht="22.5" x14ac:dyDescent="0.25">
      <c r="A18250" s="85">
        <v>45710</v>
      </c>
      <c r="B18250" s="87" t="s">
        <v>563</v>
      </c>
      <c r="C18250" s="2">
        <v>1</v>
      </c>
    </row>
    <row r="18251" spans="1:3" ht="22.5" x14ac:dyDescent="0.25">
      <c r="A18251" s="85">
        <v>45710</v>
      </c>
      <c r="B18251" s="86" t="s">
        <v>549</v>
      </c>
      <c r="C18251" s="2">
        <v>1</v>
      </c>
    </row>
    <row r="18252" spans="1:3" x14ac:dyDescent="0.25">
      <c r="A18252" s="85">
        <v>45710</v>
      </c>
      <c r="B18252" s="87" t="s">
        <v>520</v>
      </c>
      <c r="C18252" s="2"/>
    </row>
    <row r="18253" spans="1:3" ht="22.5" x14ac:dyDescent="0.25">
      <c r="A18253" s="85">
        <v>45710</v>
      </c>
      <c r="B18253" s="87" t="s">
        <v>511</v>
      </c>
      <c r="C18253" s="2">
        <v>1</v>
      </c>
    </row>
    <row r="18254" spans="1:3" ht="22.5" x14ac:dyDescent="0.25">
      <c r="A18254" s="85">
        <v>45710</v>
      </c>
      <c r="B18254" s="86" t="s">
        <v>510</v>
      </c>
      <c r="C18254" s="2">
        <v>2</v>
      </c>
    </row>
    <row r="18255" spans="1:3" x14ac:dyDescent="0.25">
      <c r="A18255" s="85">
        <v>45710</v>
      </c>
      <c r="B18255" s="86" t="s">
        <v>507</v>
      </c>
      <c r="C18255" s="2">
        <v>2</v>
      </c>
    </row>
    <row r="18256" spans="1:3" ht="22.5" x14ac:dyDescent="0.25">
      <c r="A18256" s="85">
        <v>45710</v>
      </c>
      <c r="B18256" s="87" t="s">
        <v>559</v>
      </c>
      <c r="C18256" s="2">
        <v>2</v>
      </c>
    </row>
    <row r="18257" spans="1:3" ht="22.5" x14ac:dyDescent="0.25">
      <c r="A18257" s="85">
        <v>45710</v>
      </c>
      <c r="B18257" s="86" t="s">
        <v>501</v>
      </c>
      <c r="C18257" s="2">
        <v>1</v>
      </c>
    </row>
    <row r="18258" spans="1:3" x14ac:dyDescent="0.25">
      <c r="A18258" s="85">
        <v>45710</v>
      </c>
      <c r="B18258" s="87" t="s">
        <v>532</v>
      </c>
      <c r="C18258" s="2">
        <v>2</v>
      </c>
    </row>
    <row r="18259" spans="1:3" x14ac:dyDescent="0.25">
      <c r="A18259" s="85">
        <v>45710</v>
      </c>
      <c r="B18259" s="86" t="s">
        <v>573</v>
      </c>
      <c r="C18259" s="2">
        <v>2</v>
      </c>
    </row>
    <row r="18260" spans="1:3" ht="22.5" x14ac:dyDescent="0.25">
      <c r="A18260" s="85">
        <v>45710</v>
      </c>
      <c r="B18260" s="87" t="s">
        <v>555</v>
      </c>
      <c r="C18260" s="2">
        <v>2</v>
      </c>
    </row>
    <row r="18261" spans="1:3" ht="22.5" x14ac:dyDescent="0.25">
      <c r="A18261" s="85">
        <v>45710</v>
      </c>
      <c r="B18261" s="87" t="s">
        <v>505</v>
      </c>
      <c r="C18261" s="2">
        <v>2</v>
      </c>
    </row>
    <row r="18262" spans="1:3" ht="22.5" x14ac:dyDescent="0.25">
      <c r="A18262" s="85">
        <v>45710</v>
      </c>
      <c r="B18262" s="86" t="s">
        <v>544</v>
      </c>
      <c r="C18262" s="2">
        <v>2</v>
      </c>
    </row>
    <row r="18263" spans="1:3" x14ac:dyDescent="0.25">
      <c r="A18263" s="85">
        <v>45710</v>
      </c>
      <c r="B18263" s="87" t="s">
        <v>562</v>
      </c>
      <c r="C18263" s="2">
        <v>2</v>
      </c>
    </row>
    <row r="18264" spans="1:3" ht="22.5" x14ac:dyDescent="0.25">
      <c r="A18264" s="85">
        <v>45710</v>
      </c>
      <c r="B18264" s="86" t="s">
        <v>529</v>
      </c>
      <c r="C18264" s="2">
        <v>2</v>
      </c>
    </row>
    <row r="18265" spans="1:3" x14ac:dyDescent="0.25">
      <c r="A18265" s="85">
        <v>45710</v>
      </c>
      <c r="B18265" s="86" t="s">
        <v>541</v>
      </c>
      <c r="C18265" s="2">
        <v>2</v>
      </c>
    </row>
    <row r="18266" spans="1:3" ht="22.5" x14ac:dyDescent="0.25">
      <c r="A18266" s="85">
        <v>45710</v>
      </c>
      <c r="B18266" s="86" t="s">
        <v>537</v>
      </c>
      <c r="C18266" s="2">
        <v>2</v>
      </c>
    </row>
    <row r="18267" spans="1:3" ht="22.5" x14ac:dyDescent="0.25">
      <c r="A18267" s="85">
        <v>45710</v>
      </c>
      <c r="B18267" s="87" t="s">
        <v>545</v>
      </c>
      <c r="C18267" s="2">
        <v>2</v>
      </c>
    </row>
    <row r="18268" spans="1:3" ht="22.5" x14ac:dyDescent="0.25">
      <c r="A18268" s="85">
        <v>45710</v>
      </c>
      <c r="B18268" s="86" t="s">
        <v>571</v>
      </c>
      <c r="C18268" s="2">
        <v>2</v>
      </c>
    </row>
    <row r="18269" spans="1:3" ht="22.5" x14ac:dyDescent="0.25">
      <c r="A18269" s="85">
        <v>45710</v>
      </c>
      <c r="B18269" s="86" t="s">
        <v>508</v>
      </c>
      <c r="C18269" s="2">
        <v>2</v>
      </c>
    </row>
    <row r="18270" spans="1:3" ht="22.5" x14ac:dyDescent="0.25">
      <c r="A18270" s="85">
        <v>45710</v>
      </c>
      <c r="B18270" s="86" t="s">
        <v>538</v>
      </c>
      <c r="C18270" s="2">
        <v>2</v>
      </c>
    </row>
    <row r="18271" spans="1:3" ht="22.5" x14ac:dyDescent="0.25">
      <c r="A18271" s="85">
        <v>45711</v>
      </c>
      <c r="B18271" s="87" t="s">
        <v>504</v>
      </c>
      <c r="C18271" s="2"/>
    </row>
    <row r="18272" spans="1:3" ht="22.5" x14ac:dyDescent="0.25">
      <c r="A18272" s="85">
        <v>45711</v>
      </c>
      <c r="B18272" s="86" t="s">
        <v>556</v>
      </c>
      <c r="C18272" s="2"/>
    </row>
    <row r="18273" spans="1:3" x14ac:dyDescent="0.25">
      <c r="A18273" s="85">
        <v>45711</v>
      </c>
      <c r="B18273" s="87" t="s">
        <v>566</v>
      </c>
      <c r="C18273" s="2"/>
    </row>
    <row r="18274" spans="1:3" ht="22.5" x14ac:dyDescent="0.25">
      <c r="A18274" s="85">
        <v>45711</v>
      </c>
      <c r="B18274" s="86" t="s">
        <v>569</v>
      </c>
      <c r="C18274" s="2">
        <v>2</v>
      </c>
    </row>
    <row r="18275" spans="1:3" x14ac:dyDescent="0.25">
      <c r="A18275" s="85">
        <v>45711</v>
      </c>
      <c r="B18275" s="87" t="s">
        <v>519</v>
      </c>
      <c r="C18275" s="2"/>
    </row>
    <row r="18276" spans="1:3" ht="22.5" x14ac:dyDescent="0.25">
      <c r="A18276" s="85">
        <v>45711</v>
      </c>
      <c r="B18276" s="87" t="s">
        <v>491</v>
      </c>
      <c r="C18276" s="2"/>
    </row>
    <row r="18277" spans="1:3" ht="22.5" x14ac:dyDescent="0.25">
      <c r="A18277" s="85">
        <v>45711</v>
      </c>
      <c r="B18277" s="87" t="s">
        <v>500</v>
      </c>
      <c r="C18277" s="2"/>
    </row>
    <row r="18278" spans="1:3" ht="22.5" x14ac:dyDescent="0.25">
      <c r="A18278" s="85">
        <v>45711</v>
      </c>
      <c r="B18278" s="86" t="s">
        <v>548</v>
      </c>
      <c r="C18278" s="2"/>
    </row>
    <row r="18279" spans="1:3" ht="22.5" x14ac:dyDescent="0.25">
      <c r="A18279" s="85">
        <v>45711</v>
      </c>
      <c r="B18279" s="86" t="s">
        <v>526</v>
      </c>
      <c r="C18279" s="2"/>
    </row>
    <row r="18280" spans="1:3" ht="22.5" x14ac:dyDescent="0.25">
      <c r="A18280" s="85">
        <v>45711</v>
      </c>
      <c r="B18280" s="87" t="s">
        <v>439</v>
      </c>
      <c r="C18280" s="2">
        <v>2</v>
      </c>
    </row>
    <row r="18281" spans="1:3" ht="22.5" x14ac:dyDescent="0.25">
      <c r="A18281" s="85">
        <v>45711</v>
      </c>
      <c r="B18281" s="87" t="s">
        <v>503</v>
      </c>
      <c r="C18281" s="2">
        <v>2</v>
      </c>
    </row>
    <row r="18282" spans="1:3" ht="22.5" x14ac:dyDescent="0.25">
      <c r="A18282" s="85">
        <v>45711</v>
      </c>
      <c r="B18282" s="87" t="s">
        <v>572</v>
      </c>
      <c r="C18282" s="2">
        <v>1</v>
      </c>
    </row>
    <row r="18283" spans="1:3" x14ac:dyDescent="0.25">
      <c r="A18283" s="85">
        <v>45711</v>
      </c>
      <c r="B18283" s="86" t="s">
        <v>506</v>
      </c>
      <c r="C18283" s="2">
        <v>2</v>
      </c>
    </row>
    <row r="18284" spans="1:3" x14ac:dyDescent="0.25">
      <c r="A18284" s="85">
        <v>45711</v>
      </c>
      <c r="B18284" s="87" t="s">
        <v>573</v>
      </c>
      <c r="C18284" s="2">
        <v>1</v>
      </c>
    </row>
    <row r="18285" spans="1:3" x14ac:dyDescent="0.25">
      <c r="A18285" s="85">
        <v>45711</v>
      </c>
      <c r="B18285" s="86" t="s">
        <v>546</v>
      </c>
      <c r="C18285" s="2"/>
    </row>
    <row r="18286" spans="1:3" ht="22.5" x14ac:dyDescent="0.25">
      <c r="A18286" s="85">
        <v>45711</v>
      </c>
      <c r="B18286" s="87" t="s">
        <v>555</v>
      </c>
      <c r="C18286" s="2">
        <v>1</v>
      </c>
    </row>
    <row r="18287" spans="1:3" ht="22.5" x14ac:dyDescent="0.25">
      <c r="A18287" s="85">
        <v>45711</v>
      </c>
      <c r="B18287" s="86" t="s">
        <v>559</v>
      </c>
      <c r="C18287" s="2">
        <v>2</v>
      </c>
    </row>
    <row r="18288" spans="1:3" ht="22.5" x14ac:dyDescent="0.25">
      <c r="A18288" s="85">
        <v>45711</v>
      </c>
      <c r="B18288" s="87" t="s">
        <v>545</v>
      </c>
      <c r="C18288" s="2"/>
    </row>
    <row r="18289" spans="1:3" ht="22.5" x14ac:dyDescent="0.25">
      <c r="A18289" s="85">
        <v>45711</v>
      </c>
      <c r="B18289" s="87" t="s">
        <v>563</v>
      </c>
      <c r="C18289" s="2"/>
    </row>
    <row r="18290" spans="1:3" ht="22.5" x14ac:dyDescent="0.25">
      <c r="A18290" s="85">
        <v>45711</v>
      </c>
      <c r="B18290" s="86" t="s">
        <v>544</v>
      </c>
      <c r="C18290" s="2">
        <v>2</v>
      </c>
    </row>
    <row r="18291" spans="1:3" x14ac:dyDescent="0.25">
      <c r="A18291" s="85">
        <v>45711</v>
      </c>
      <c r="B18291" s="86" t="s">
        <v>507</v>
      </c>
      <c r="C18291" s="2">
        <v>2</v>
      </c>
    </row>
    <row r="18292" spans="1:3" ht="22.5" x14ac:dyDescent="0.25">
      <c r="A18292" s="85">
        <v>45711</v>
      </c>
      <c r="B18292" s="86" t="s">
        <v>510</v>
      </c>
      <c r="C18292" s="2">
        <v>2</v>
      </c>
    </row>
    <row r="18293" spans="1:3" ht="22.5" x14ac:dyDescent="0.25">
      <c r="A18293" s="85">
        <v>45711</v>
      </c>
      <c r="B18293" s="86" t="s">
        <v>505</v>
      </c>
      <c r="C18293" s="2">
        <v>2</v>
      </c>
    </row>
    <row r="18294" spans="1:3" ht="22.5" x14ac:dyDescent="0.25">
      <c r="A18294" s="85">
        <v>45711</v>
      </c>
      <c r="B18294" s="86" t="s">
        <v>409</v>
      </c>
      <c r="C18294" s="2"/>
    </row>
    <row r="18295" spans="1:3" ht="22.5" x14ac:dyDescent="0.25">
      <c r="A18295" s="85">
        <v>45711</v>
      </c>
      <c r="B18295" s="87" t="s">
        <v>529</v>
      </c>
      <c r="C18295" s="2">
        <v>2</v>
      </c>
    </row>
    <row r="18296" spans="1:3" x14ac:dyDescent="0.25">
      <c r="A18296" s="85">
        <v>45711</v>
      </c>
      <c r="B18296" s="86" t="s">
        <v>562</v>
      </c>
      <c r="C18296" s="2">
        <v>2</v>
      </c>
    </row>
    <row r="18297" spans="1:3" x14ac:dyDescent="0.25">
      <c r="A18297" s="85">
        <v>45711</v>
      </c>
      <c r="B18297" s="87" t="s">
        <v>532</v>
      </c>
      <c r="C18297" s="2">
        <v>2</v>
      </c>
    </row>
    <row r="18298" spans="1:3" x14ac:dyDescent="0.25">
      <c r="A18298" s="85">
        <v>45711</v>
      </c>
      <c r="B18298" s="87" t="s">
        <v>541</v>
      </c>
      <c r="C18298" s="2">
        <v>2</v>
      </c>
    </row>
    <row r="18299" spans="1:3" ht="22.5" x14ac:dyDescent="0.25">
      <c r="A18299" s="85">
        <v>45711</v>
      </c>
      <c r="B18299" s="86" t="s">
        <v>508</v>
      </c>
      <c r="C18299" s="2">
        <v>2</v>
      </c>
    </row>
    <row r="18300" spans="1:3" ht="22.5" x14ac:dyDescent="0.25">
      <c r="A18300" s="85">
        <v>45711</v>
      </c>
      <c r="B18300" s="87" t="s">
        <v>537</v>
      </c>
      <c r="C18300" s="2">
        <v>2</v>
      </c>
    </row>
    <row r="18301" spans="1:3" ht="22.5" x14ac:dyDescent="0.25">
      <c r="A18301" s="85">
        <v>45711</v>
      </c>
      <c r="B18301" s="86" t="s">
        <v>571</v>
      </c>
      <c r="C18301" s="2">
        <v>2</v>
      </c>
    </row>
    <row r="18302" spans="1:3" ht="22.5" x14ac:dyDescent="0.25">
      <c r="A18302" s="85">
        <v>45711</v>
      </c>
      <c r="B18302" s="87" t="s">
        <v>538</v>
      </c>
      <c r="C18302" s="2">
        <v>2</v>
      </c>
    </row>
    <row r="18303" spans="1:3" x14ac:dyDescent="0.25">
      <c r="A18303" s="85">
        <v>45711</v>
      </c>
      <c r="B18303" s="86" t="s">
        <v>564</v>
      </c>
      <c r="C18303" s="2">
        <v>1</v>
      </c>
    </row>
    <row r="18304" spans="1:3" ht="22.5" x14ac:dyDescent="0.25">
      <c r="A18304" s="85">
        <v>45711</v>
      </c>
      <c r="B18304" s="86" t="s">
        <v>390</v>
      </c>
      <c r="C18304" s="2">
        <v>2</v>
      </c>
    </row>
    <row r="18305" spans="1:3" x14ac:dyDescent="0.25">
      <c r="A18305" s="85">
        <v>45712</v>
      </c>
      <c r="B18305" s="86" t="s">
        <v>497</v>
      </c>
      <c r="C18305" s="2">
        <v>2</v>
      </c>
    </row>
    <row r="18306" spans="1:3" ht="22.5" x14ac:dyDescent="0.25">
      <c r="A18306" s="85">
        <v>45712</v>
      </c>
      <c r="B18306" s="87" t="s">
        <v>501</v>
      </c>
      <c r="C18306" s="2">
        <v>2</v>
      </c>
    </row>
    <row r="18307" spans="1:3" ht="22.5" x14ac:dyDescent="0.25">
      <c r="A18307" s="85">
        <v>45712</v>
      </c>
      <c r="B18307" s="86" t="s">
        <v>492</v>
      </c>
      <c r="C18307" s="2">
        <v>2</v>
      </c>
    </row>
    <row r="18308" spans="1:3" ht="22.5" x14ac:dyDescent="0.25">
      <c r="A18308" s="85">
        <v>45712</v>
      </c>
      <c r="B18308" s="87" t="s">
        <v>552</v>
      </c>
      <c r="C18308" s="2">
        <v>2</v>
      </c>
    </row>
    <row r="18309" spans="1:3" ht="22.5" x14ac:dyDescent="0.25">
      <c r="A18309" s="85">
        <v>45712</v>
      </c>
      <c r="B18309" s="86" t="s">
        <v>550</v>
      </c>
      <c r="C18309" s="2"/>
    </row>
    <row r="18310" spans="1:3" ht="22.5" x14ac:dyDescent="0.25">
      <c r="A18310" s="85">
        <v>45712</v>
      </c>
      <c r="B18310" s="87" t="s">
        <v>574</v>
      </c>
      <c r="C18310" s="2"/>
    </row>
    <row r="18311" spans="1:3" ht="22.5" x14ac:dyDescent="0.25">
      <c r="A18311" s="85">
        <v>45712</v>
      </c>
      <c r="B18311" s="87" t="s">
        <v>515</v>
      </c>
      <c r="C18311" s="2">
        <v>2</v>
      </c>
    </row>
    <row r="18312" spans="1:3" x14ac:dyDescent="0.25">
      <c r="A18312" s="85">
        <v>45712</v>
      </c>
      <c r="B18312" s="87" t="s">
        <v>585</v>
      </c>
      <c r="C18312" s="2"/>
    </row>
    <row r="18313" spans="1:3" x14ac:dyDescent="0.25">
      <c r="A18313" s="85">
        <v>45712</v>
      </c>
      <c r="B18313" s="86" t="s">
        <v>494</v>
      </c>
      <c r="C18313" s="2"/>
    </row>
    <row r="18314" spans="1:3" ht="22.5" x14ac:dyDescent="0.25">
      <c r="A18314" s="85">
        <v>45712</v>
      </c>
      <c r="B18314" s="87" t="s">
        <v>565</v>
      </c>
      <c r="C18314" s="2">
        <v>1</v>
      </c>
    </row>
    <row r="18315" spans="1:3" x14ac:dyDescent="0.25">
      <c r="A18315" s="85">
        <v>45712</v>
      </c>
      <c r="B18315" s="87" t="s">
        <v>575</v>
      </c>
      <c r="C18315" s="2">
        <v>2</v>
      </c>
    </row>
    <row r="18316" spans="1:3" x14ac:dyDescent="0.25">
      <c r="A18316" s="85">
        <v>45712</v>
      </c>
      <c r="B18316" s="87" t="s">
        <v>495</v>
      </c>
      <c r="C18316" s="2"/>
    </row>
    <row r="18317" spans="1:3" x14ac:dyDescent="0.25">
      <c r="A18317" s="85">
        <v>45712</v>
      </c>
      <c r="B18317" s="86" t="s">
        <v>498</v>
      </c>
      <c r="C18317" s="2">
        <v>2</v>
      </c>
    </row>
    <row r="18318" spans="1:3" ht="22.5" x14ac:dyDescent="0.25">
      <c r="A18318" s="85">
        <v>45712</v>
      </c>
      <c r="B18318" s="87" t="s">
        <v>503</v>
      </c>
      <c r="C18318" s="2"/>
    </row>
    <row r="18319" spans="1:3" ht="22.5" x14ac:dyDescent="0.25">
      <c r="A18319" s="85">
        <v>45712</v>
      </c>
      <c r="B18319" s="86" t="s">
        <v>499</v>
      </c>
      <c r="C18319" s="2">
        <v>2</v>
      </c>
    </row>
    <row r="18320" spans="1:3" ht="22.5" x14ac:dyDescent="0.25">
      <c r="A18320" s="85">
        <v>45712</v>
      </c>
      <c r="B18320" s="87" t="s">
        <v>493</v>
      </c>
      <c r="C18320" s="2">
        <v>2</v>
      </c>
    </row>
    <row r="18321" spans="1:3" ht="22.5" x14ac:dyDescent="0.25">
      <c r="A18321" s="85">
        <v>45712</v>
      </c>
      <c r="B18321" s="86" t="s">
        <v>490</v>
      </c>
      <c r="C18321" s="2">
        <v>2</v>
      </c>
    </row>
    <row r="18322" spans="1:3" x14ac:dyDescent="0.25">
      <c r="A18322" s="85">
        <v>45712</v>
      </c>
      <c r="B18322" s="87" t="s">
        <v>507</v>
      </c>
      <c r="C18322" s="2">
        <v>2</v>
      </c>
    </row>
    <row r="18323" spans="1:3" ht="22.5" x14ac:dyDescent="0.25">
      <c r="A18323" s="85">
        <v>45712</v>
      </c>
      <c r="B18323" s="87" t="s">
        <v>529</v>
      </c>
      <c r="C18323" s="2">
        <v>1</v>
      </c>
    </row>
    <row r="18324" spans="1:3" x14ac:dyDescent="0.25">
      <c r="A18324" s="85">
        <v>45712</v>
      </c>
      <c r="B18324" s="87" t="s">
        <v>516</v>
      </c>
      <c r="C18324" s="2">
        <v>2</v>
      </c>
    </row>
    <row r="18325" spans="1:3" ht="22.5" x14ac:dyDescent="0.25">
      <c r="A18325" s="85">
        <v>45712</v>
      </c>
      <c r="B18325" s="86" t="s">
        <v>500</v>
      </c>
      <c r="C18325" s="2">
        <v>2</v>
      </c>
    </row>
    <row r="18326" spans="1:3" x14ac:dyDescent="0.25">
      <c r="A18326" s="85">
        <v>45712</v>
      </c>
      <c r="B18326" s="87" t="s">
        <v>553</v>
      </c>
      <c r="C18326" s="2">
        <v>2</v>
      </c>
    </row>
    <row r="18327" spans="1:3" ht="22.5" x14ac:dyDescent="0.25">
      <c r="A18327" s="85">
        <v>45712</v>
      </c>
      <c r="B18327" s="87" t="s">
        <v>522</v>
      </c>
      <c r="C18327" s="2">
        <v>2</v>
      </c>
    </row>
    <row r="18328" spans="1:3" x14ac:dyDescent="0.25">
      <c r="A18328" s="85">
        <v>45712</v>
      </c>
      <c r="B18328" s="86" t="s">
        <v>420</v>
      </c>
      <c r="C18328" s="2">
        <v>2</v>
      </c>
    </row>
    <row r="18329" spans="1:3" ht="22.5" x14ac:dyDescent="0.25">
      <c r="A18329" s="85">
        <v>45712</v>
      </c>
      <c r="B18329" s="86" t="s">
        <v>545</v>
      </c>
      <c r="C18329" s="2">
        <v>1</v>
      </c>
    </row>
    <row r="18330" spans="1:3" x14ac:dyDescent="0.25">
      <c r="A18330" s="85">
        <v>45712</v>
      </c>
      <c r="B18330" s="86" t="s">
        <v>520</v>
      </c>
      <c r="C18330" s="2"/>
    </row>
    <row r="18331" spans="1:3" ht="22.5" x14ac:dyDescent="0.25">
      <c r="A18331" s="85">
        <v>45712</v>
      </c>
      <c r="B18331" s="86" t="s">
        <v>512</v>
      </c>
      <c r="C18331" s="2">
        <v>2</v>
      </c>
    </row>
    <row r="18332" spans="1:3" x14ac:dyDescent="0.25">
      <c r="A18332" s="85">
        <v>45712</v>
      </c>
      <c r="B18332" s="87" t="s">
        <v>519</v>
      </c>
      <c r="C18332" s="2">
        <v>2</v>
      </c>
    </row>
    <row r="18333" spans="1:3" ht="22.5" x14ac:dyDescent="0.25">
      <c r="A18333" s="85">
        <v>45712</v>
      </c>
      <c r="B18333" s="87" t="s">
        <v>508</v>
      </c>
      <c r="C18333" s="2">
        <v>1</v>
      </c>
    </row>
    <row r="18334" spans="1:3" ht="22.5" x14ac:dyDescent="0.25">
      <c r="A18334" s="85">
        <v>45712</v>
      </c>
      <c r="B18334" s="87" t="s">
        <v>511</v>
      </c>
      <c r="C18334" s="2">
        <v>1</v>
      </c>
    </row>
    <row r="18335" spans="1:3" x14ac:dyDescent="0.25">
      <c r="A18335" s="85">
        <v>45712</v>
      </c>
      <c r="B18335" s="86" t="s">
        <v>502</v>
      </c>
      <c r="C18335" s="2">
        <v>2</v>
      </c>
    </row>
    <row r="18336" spans="1:3" ht="22.5" x14ac:dyDescent="0.25">
      <c r="A18336" s="85">
        <v>45712</v>
      </c>
      <c r="B18336" s="86" t="s">
        <v>517</v>
      </c>
      <c r="C18336" s="2">
        <v>2</v>
      </c>
    </row>
    <row r="18337" spans="1:3" ht="22.5" x14ac:dyDescent="0.25">
      <c r="A18337" s="85">
        <v>45712</v>
      </c>
      <c r="B18337" s="87" t="s">
        <v>559</v>
      </c>
      <c r="C18337" s="2">
        <v>2</v>
      </c>
    </row>
    <row r="18338" spans="1:3" x14ac:dyDescent="0.25">
      <c r="A18338" s="85">
        <v>45712</v>
      </c>
      <c r="B18338" s="86" t="s">
        <v>513</v>
      </c>
      <c r="C18338" s="2">
        <v>2</v>
      </c>
    </row>
    <row r="18339" spans="1:3" ht="22.5" x14ac:dyDescent="0.25">
      <c r="A18339" s="85">
        <v>45712</v>
      </c>
      <c r="B18339" s="87" t="s">
        <v>542</v>
      </c>
      <c r="C18339" s="2">
        <v>1</v>
      </c>
    </row>
    <row r="18340" spans="1:3" ht="22.5" x14ac:dyDescent="0.25">
      <c r="A18340" s="85">
        <v>45712</v>
      </c>
      <c r="B18340" s="87" t="s">
        <v>427</v>
      </c>
      <c r="C18340" s="2">
        <v>2</v>
      </c>
    </row>
    <row r="18341" spans="1:3" x14ac:dyDescent="0.25">
      <c r="A18341" s="85">
        <v>45712</v>
      </c>
      <c r="B18341" s="86" t="s">
        <v>518</v>
      </c>
      <c r="C18341" s="2">
        <v>2</v>
      </c>
    </row>
    <row r="18342" spans="1:3" ht="22.5" x14ac:dyDescent="0.25">
      <c r="A18342" s="85">
        <v>45712</v>
      </c>
      <c r="B18342" s="87" t="s">
        <v>560</v>
      </c>
      <c r="C18342" s="2">
        <v>2</v>
      </c>
    </row>
    <row r="18343" spans="1:3" x14ac:dyDescent="0.25">
      <c r="A18343" s="85">
        <v>45712</v>
      </c>
      <c r="B18343" s="86" t="s">
        <v>547</v>
      </c>
      <c r="C18343" s="2">
        <v>2</v>
      </c>
    </row>
    <row r="18344" spans="1:3" ht="22.5" x14ac:dyDescent="0.25">
      <c r="A18344" s="85">
        <v>45712</v>
      </c>
      <c r="B18344" s="86" t="s">
        <v>555</v>
      </c>
      <c r="C18344" s="2">
        <v>2</v>
      </c>
    </row>
    <row r="18345" spans="1:3" ht="22.5" x14ac:dyDescent="0.25">
      <c r="A18345" s="85">
        <v>45712</v>
      </c>
      <c r="B18345" s="86" t="s">
        <v>505</v>
      </c>
      <c r="C18345" s="2">
        <v>2</v>
      </c>
    </row>
    <row r="18346" spans="1:3" x14ac:dyDescent="0.25">
      <c r="A18346" s="85">
        <v>45712</v>
      </c>
      <c r="B18346" s="87" t="s">
        <v>573</v>
      </c>
      <c r="C18346" s="2">
        <v>2</v>
      </c>
    </row>
    <row r="18347" spans="1:3" ht="22.5" x14ac:dyDescent="0.25">
      <c r="A18347" s="85">
        <v>45712</v>
      </c>
      <c r="B18347" s="86" t="s">
        <v>521</v>
      </c>
      <c r="C18347" s="2">
        <v>2</v>
      </c>
    </row>
    <row r="18348" spans="1:3" ht="22.5" x14ac:dyDescent="0.25">
      <c r="A18348" s="85">
        <v>45712</v>
      </c>
      <c r="B18348" s="86" t="s">
        <v>523</v>
      </c>
      <c r="C18348" s="2">
        <v>2</v>
      </c>
    </row>
    <row r="18349" spans="1:3" ht="22.5" x14ac:dyDescent="0.25">
      <c r="A18349" s="85">
        <v>45712</v>
      </c>
      <c r="B18349" s="86" t="s">
        <v>563</v>
      </c>
      <c r="C18349" s="2">
        <v>2</v>
      </c>
    </row>
    <row r="18350" spans="1:3" ht="22.5" x14ac:dyDescent="0.25">
      <c r="A18350" s="85">
        <v>45712</v>
      </c>
      <c r="B18350" s="86" t="s">
        <v>530</v>
      </c>
      <c r="C18350" s="2">
        <v>2</v>
      </c>
    </row>
    <row r="18351" spans="1:3" ht="22.5" x14ac:dyDescent="0.25">
      <c r="A18351" s="85">
        <v>45712</v>
      </c>
      <c r="B18351" s="87" t="s">
        <v>526</v>
      </c>
      <c r="C18351" s="2">
        <v>2</v>
      </c>
    </row>
    <row r="18352" spans="1:3" ht="22.5" x14ac:dyDescent="0.25">
      <c r="A18352" s="85">
        <v>45712</v>
      </c>
      <c r="B18352" s="86" t="s">
        <v>576</v>
      </c>
      <c r="C18352" s="2">
        <v>2</v>
      </c>
    </row>
    <row r="18353" spans="1:3" ht="22.5" x14ac:dyDescent="0.25">
      <c r="A18353" s="85">
        <v>45712</v>
      </c>
      <c r="B18353" s="87" t="s">
        <v>558</v>
      </c>
      <c r="C18353" s="2">
        <v>1</v>
      </c>
    </row>
    <row r="18354" spans="1:3" ht="22.5" x14ac:dyDescent="0.25">
      <c r="A18354" s="85">
        <v>45712</v>
      </c>
      <c r="B18354" s="87" t="s">
        <v>577</v>
      </c>
      <c r="C18354" s="2">
        <v>2</v>
      </c>
    </row>
    <row r="18355" spans="1:3" ht="22.5" x14ac:dyDescent="0.25">
      <c r="A18355" s="85">
        <v>45712</v>
      </c>
      <c r="B18355" s="87" t="s">
        <v>514</v>
      </c>
      <c r="C18355" s="2">
        <v>2</v>
      </c>
    </row>
    <row r="18356" spans="1:3" ht="22.5" x14ac:dyDescent="0.25">
      <c r="A18356" s="85">
        <v>45712</v>
      </c>
      <c r="B18356" s="86" t="s">
        <v>395</v>
      </c>
      <c r="C18356" s="2"/>
    </row>
    <row r="18357" spans="1:3" x14ac:dyDescent="0.25">
      <c r="A18357" s="85">
        <v>45712</v>
      </c>
      <c r="B18357" s="87" t="s">
        <v>524</v>
      </c>
      <c r="C18357" s="2">
        <v>2</v>
      </c>
    </row>
    <row r="18358" spans="1:3" ht="22.5" x14ac:dyDescent="0.25">
      <c r="A18358" s="85">
        <v>45712</v>
      </c>
      <c r="B18358" s="86" t="s">
        <v>549</v>
      </c>
      <c r="C18358" s="2">
        <v>2</v>
      </c>
    </row>
    <row r="18359" spans="1:3" x14ac:dyDescent="0.25">
      <c r="A18359" s="85">
        <v>45712</v>
      </c>
      <c r="B18359" s="86" t="s">
        <v>527</v>
      </c>
      <c r="C18359" s="2">
        <v>2</v>
      </c>
    </row>
    <row r="18360" spans="1:3" x14ac:dyDescent="0.25">
      <c r="A18360" s="85">
        <v>45712</v>
      </c>
      <c r="B18360" s="87" t="s">
        <v>506</v>
      </c>
      <c r="C18360" s="2">
        <v>2</v>
      </c>
    </row>
    <row r="18361" spans="1:3" ht="22.5" x14ac:dyDescent="0.25">
      <c r="A18361" s="85">
        <v>45712</v>
      </c>
      <c r="B18361" s="87" t="s">
        <v>534</v>
      </c>
      <c r="C18361" s="2">
        <v>2</v>
      </c>
    </row>
    <row r="18362" spans="1:3" x14ac:dyDescent="0.25">
      <c r="A18362" s="85">
        <v>45712</v>
      </c>
      <c r="B18362" s="87" t="s">
        <v>532</v>
      </c>
      <c r="C18362" s="2">
        <v>2</v>
      </c>
    </row>
    <row r="18363" spans="1:3" ht="22.5" x14ac:dyDescent="0.25">
      <c r="A18363" s="85">
        <v>45712</v>
      </c>
      <c r="B18363" s="86" t="s">
        <v>531</v>
      </c>
      <c r="C18363" s="2">
        <v>2</v>
      </c>
    </row>
    <row r="18364" spans="1:3" x14ac:dyDescent="0.25">
      <c r="A18364" s="85">
        <v>45712</v>
      </c>
      <c r="B18364" s="87" t="s">
        <v>562</v>
      </c>
      <c r="C18364" s="2">
        <v>2</v>
      </c>
    </row>
    <row r="18365" spans="1:3" x14ac:dyDescent="0.25">
      <c r="A18365" s="85">
        <v>45712</v>
      </c>
      <c r="B18365" s="86" t="s">
        <v>546</v>
      </c>
      <c r="C18365" s="2">
        <v>1</v>
      </c>
    </row>
    <row r="18366" spans="1:3" ht="22.5" x14ac:dyDescent="0.25">
      <c r="A18366" s="85">
        <v>45712</v>
      </c>
      <c r="B18366" s="86" t="s">
        <v>409</v>
      </c>
      <c r="C18366" s="2"/>
    </row>
    <row r="18367" spans="1:3" ht="22.5" x14ac:dyDescent="0.25">
      <c r="A18367" s="85">
        <v>45712</v>
      </c>
      <c r="B18367" s="86" t="s">
        <v>540</v>
      </c>
      <c r="C18367" s="2">
        <v>2</v>
      </c>
    </row>
    <row r="18368" spans="1:3" x14ac:dyDescent="0.25">
      <c r="A18368" s="85">
        <v>45712</v>
      </c>
      <c r="B18368" s="87" t="s">
        <v>536</v>
      </c>
      <c r="C18368" s="2">
        <v>2</v>
      </c>
    </row>
    <row r="18369" spans="1:3" ht="22.5" x14ac:dyDescent="0.25">
      <c r="A18369" s="85">
        <v>45712</v>
      </c>
      <c r="B18369" s="87" t="s">
        <v>533</v>
      </c>
      <c r="C18369" s="2">
        <v>2</v>
      </c>
    </row>
    <row r="18370" spans="1:3" ht="22.5" x14ac:dyDescent="0.25">
      <c r="A18370" s="85">
        <v>45712</v>
      </c>
      <c r="B18370" s="86" t="s">
        <v>539</v>
      </c>
      <c r="C18370" s="2">
        <v>2</v>
      </c>
    </row>
    <row r="18371" spans="1:3" ht="22.5" x14ac:dyDescent="0.25">
      <c r="A18371" s="85">
        <v>45712</v>
      </c>
      <c r="B18371" s="86" t="s">
        <v>535</v>
      </c>
      <c r="C18371" s="2">
        <v>2</v>
      </c>
    </row>
    <row r="18372" spans="1:3" ht="22.5" x14ac:dyDescent="0.25">
      <c r="A18372" s="85">
        <v>45712</v>
      </c>
      <c r="B18372" s="86" t="s">
        <v>538</v>
      </c>
      <c r="C18372" s="2">
        <v>2</v>
      </c>
    </row>
    <row r="18373" spans="1:3" ht="22.5" x14ac:dyDescent="0.25">
      <c r="A18373" s="85">
        <v>45712</v>
      </c>
      <c r="B18373" s="86" t="s">
        <v>543</v>
      </c>
      <c r="C18373" s="2">
        <v>2</v>
      </c>
    </row>
    <row r="18374" spans="1:3" x14ac:dyDescent="0.25">
      <c r="A18374" s="85">
        <v>45714</v>
      </c>
      <c r="B18374" s="86" t="s">
        <v>546</v>
      </c>
      <c r="C18374" s="2"/>
    </row>
    <row r="18375" spans="1:3" ht="22.5" x14ac:dyDescent="0.25">
      <c r="A18375" s="85">
        <v>45714</v>
      </c>
      <c r="B18375" s="87" t="s">
        <v>571</v>
      </c>
      <c r="C18375" s="2"/>
    </row>
    <row r="18376" spans="1:3" x14ac:dyDescent="0.25">
      <c r="A18376" s="85">
        <v>45714</v>
      </c>
      <c r="B18376" s="87" t="s">
        <v>498</v>
      </c>
      <c r="C18376" s="2">
        <v>2</v>
      </c>
    </row>
    <row r="18377" spans="1:3" ht="22.5" x14ac:dyDescent="0.25">
      <c r="A18377" s="85">
        <v>45714</v>
      </c>
      <c r="B18377" s="87" t="s">
        <v>548</v>
      </c>
      <c r="C18377" s="2">
        <v>2</v>
      </c>
    </row>
    <row r="18378" spans="1:3" ht="22.5" x14ac:dyDescent="0.25">
      <c r="A18378" s="85">
        <v>45714</v>
      </c>
      <c r="B18378" s="86" t="s">
        <v>550</v>
      </c>
      <c r="C18378" s="2"/>
    </row>
    <row r="18379" spans="1:3" ht="22.5" x14ac:dyDescent="0.25">
      <c r="A18379" s="85">
        <v>45714</v>
      </c>
      <c r="B18379" s="86" t="s">
        <v>491</v>
      </c>
      <c r="C18379" s="2"/>
    </row>
    <row r="18380" spans="1:3" x14ac:dyDescent="0.25">
      <c r="A18380" s="85">
        <v>45714</v>
      </c>
      <c r="B18380" s="86" t="s">
        <v>495</v>
      </c>
      <c r="C18380" s="2"/>
    </row>
    <row r="18381" spans="1:3" ht="22.5" x14ac:dyDescent="0.25">
      <c r="A18381" s="85">
        <v>45714</v>
      </c>
      <c r="B18381" s="86" t="s">
        <v>492</v>
      </c>
      <c r="C18381" s="2">
        <v>2</v>
      </c>
    </row>
    <row r="18382" spans="1:3" ht="22.5" x14ac:dyDescent="0.25">
      <c r="A18382" s="85">
        <v>45714</v>
      </c>
      <c r="B18382" s="86" t="s">
        <v>503</v>
      </c>
      <c r="C18382" s="2">
        <v>2</v>
      </c>
    </row>
    <row r="18383" spans="1:3" x14ac:dyDescent="0.25">
      <c r="A18383" s="85">
        <v>45714</v>
      </c>
      <c r="B18383" s="87" t="s">
        <v>509</v>
      </c>
      <c r="C18383" s="2">
        <v>2</v>
      </c>
    </row>
    <row r="18384" spans="1:3" ht="22.5" x14ac:dyDescent="0.25">
      <c r="A18384" s="85">
        <v>45714</v>
      </c>
      <c r="B18384" s="86" t="s">
        <v>552</v>
      </c>
      <c r="C18384" s="2">
        <v>2</v>
      </c>
    </row>
    <row r="18385" spans="1:3" ht="22.5" x14ac:dyDescent="0.25">
      <c r="A18385" s="85">
        <v>45714</v>
      </c>
      <c r="B18385" s="87" t="s">
        <v>499</v>
      </c>
      <c r="C18385" s="2">
        <v>2</v>
      </c>
    </row>
    <row r="18386" spans="1:3" ht="22.5" x14ac:dyDescent="0.25">
      <c r="A18386" s="85">
        <v>45714</v>
      </c>
      <c r="B18386" s="87" t="s">
        <v>490</v>
      </c>
      <c r="C18386" s="2">
        <v>2</v>
      </c>
    </row>
    <row r="18387" spans="1:3" ht="22.5" x14ac:dyDescent="0.25">
      <c r="A18387" s="85">
        <v>45714</v>
      </c>
      <c r="B18387" s="86" t="s">
        <v>551</v>
      </c>
      <c r="C18387" s="2">
        <v>2</v>
      </c>
    </row>
    <row r="18388" spans="1:3" ht="22.5" x14ac:dyDescent="0.25">
      <c r="A18388" s="85">
        <v>45714</v>
      </c>
      <c r="B18388" s="87" t="s">
        <v>545</v>
      </c>
      <c r="C18388" s="2">
        <v>1</v>
      </c>
    </row>
    <row r="18389" spans="1:3" x14ac:dyDescent="0.25">
      <c r="A18389" s="85">
        <v>45714</v>
      </c>
      <c r="B18389" s="86" t="s">
        <v>520</v>
      </c>
      <c r="C18389" s="2"/>
    </row>
    <row r="18390" spans="1:3" x14ac:dyDescent="0.25">
      <c r="A18390" s="85">
        <v>45714</v>
      </c>
      <c r="B18390" s="87" t="s">
        <v>580</v>
      </c>
      <c r="C18390" s="2">
        <v>2</v>
      </c>
    </row>
    <row r="18391" spans="1:3" x14ac:dyDescent="0.25">
      <c r="A18391" s="85">
        <v>45714</v>
      </c>
      <c r="B18391" s="86" t="s">
        <v>585</v>
      </c>
      <c r="C18391" s="2"/>
    </row>
    <row r="18392" spans="1:3" x14ac:dyDescent="0.25">
      <c r="A18392" s="85">
        <v>45714</v>
      </c>
      <c r="B18392" s="87" t="s">
        <v>553</v>
      </c>
      <c r="C18392" s="2">
        <v>2</v>
      </c>
    </row>
    <row r="18393" spans="1:3" x14ac:dyDescent="0.25">
      <c r="A18393" s="85">
        <v>45714</v>
      </c>
      <c r="B18393" s="86" t="s">
        <v>420</v>
      </c>
      <c r="C18393" s="2">
        <v>2</v>
      </c>
    </row>
    <row r="18394" spans="1:3" x14ac:dyDescent="0.25">
      <c r="A18394" s="85">
        <v>45714</v>
      </c>
      <c r="B18394" s="87" t="s">
        <v>532</v>
      </c>
      <c r="C18394" s="2"/>
    </row>
    <row r="18395" spans="1:3" ht="22.5" x14ac:dyDescent="0.25">
      <c r="A18395" s="85">
        <v>45714</v>
      </c>
      <c r="B18395" s="86" t="s">
        <v>493</v>
      </c>
      <c r="C18395" s="2">
        <v>2</v>
      </c>
    </row>
    <row r="18396" spans="1:3" ht="22.5" x14ac:dyDescent="0.25">
      <c r="A18396" s="85">
        <v>45714</v>
      </c>
      <c r="B18396" s="86" t="s">
        <v>504</v>
      </c>
      <c r="C18396" s="2">
        <v>1</v>
      </c>
    </row>
    <row r="18397" spans="1:3" ht="22.5" x14ac:dyDescent="0.25">
      <c r="A18397" s="85">
        <v>45714</v>
      </c>
      <c r="B18397" s="87" t="s">
        <v>557</v>
      </c>
      <c r="C18397" s="2">
        <v>2</v>
      </c>
    </row>
    <row r="18398" spans="1:3" x14ac:dyDescent="0.25">
      <c r="A18398" s="85">
        <v>45714</v>
      </c>
      <c r="B18398" s="87" t="s">
        <v>497</v>
      </c>
      <c r="C18398" s="2">
        <v>2</v>
      </c>
    </row>
    <row r="18399" spans="1:3" ht="22.5" x14ac:dyDescent="0.25">
      <c r="A18399" s="85">
        <v>45714</v>
      </c>
      <c r="B18399" s="87" t="s">
        <v>395</v>
      </c>
      <c r="C18399" s="2"/>
    </row>
    <row r="18400" spans="1:3" x14ac:dyDescent="0.25">
      <c r="A18400" s="85">
        <v>45714</v>
      </c>
      <c r="B18400" s="87" t="s">
        <v>502</v>
      </c>
      <c r="C18400" s="2">
        <v>1</v>
      </c>
    </row>
    <row r="18401" spans="1:3" ht="22.5" x14ac:dyDescent="0.25">
      <c r="A18401" s="85">
        <v>45714</v>
      </c>
      <c r="B18401" s="86" t="s">
        <v>500</v>
      </c>
      <c r="C18401" s="2">
        <v>2</v>
      </c>
    </row>
    <row r="18402" spans="1:3" ht="22.5" x14ac:dyDescent="0.25">
      <c r="A18402" s="85">
        <v>45714</v>
      </c>
      <c r="B18402" s="87" t="s">
        <v>511</v>
      </c>
      <c r="C18402" s="2">
        <v>1</v>
      </c>
    </row>
    <row r="18403" spans="1:3" x14ac:dyDescent="0.25">
      <c r="A18403" s="85">
        <v>45714</v>
      </c>
      <c r="B18403" s="86" t="s">
        <v>513</v>
      </c>
      <c r="C18403" s="2">
        <v>2</v>
      </c>
    </row>
    <row r="18404" spans="1:3" x14ac:dyDescent="0.25">
      <c r="A18404" s="85">
        <v>45714</v>
      </c>
      <c r="B18404" s="87" t="s">
        <v>519</v>
      </c>
      <c r="C18404" s="2">
        <v>2</v>
      </c>
    </row>
    <row r="18405" spans="1:3" ht="22.5" x14ac:dyDescent="0.25">
      <c r="A18405" s="85">
        <v>45714</v>
      </c>
      <c r="B18405" s="87" t="s">
        <v>522</v>
      </c>
      <c r="C18405" s="2">
        <v>2</v>
      </c>
    </row>
    <row r="18406" spans="1:3" ht="22.5" x14ac:dyDescent="0.25">
      <c r="A18406" s="85">
        <v>45714</v>
      </c>
      <c r="B18406" s="86" t="s">
        <v>512</v>
      </c>
      <c r="C18406" s="2">
        <v>2</v>
      </c>
    </row>
    <row r="18407" spans="1:3" ht="22.5" x14ac:dyDescent="0.25">
      <c r="A18407" s="85">
        <v>45714</v>
      </c>
      <c r="B18407" s="86" t="s">
        <v>510</v>
      </c>
      <c r="C18407" s="2">
        <v>2</v>
      </c>
    </row>
    <row r="18408" spans="1:3" ht="22.5" x14ac:dyDescent="0.25">
      <c r="A18408" s="85">
        <v>45714</v>
      </c>
      <c r="B18408" s="86" t="s">
        <v>508</v>
      </c>
      <c r="C18408" s="2">
        <v>1</v>
      </c>
    </row>
    <row r="18409" spans="1:3" ht="22.5" x14ac:dyDescent="0.25">
      <c r="A18409" s="85">
        <v>45714</v>
      </c>
      <c r="B18409" s="86" t="s">
        <v>515</v>
      </c>
      <c r="C18409" s="2">
        <v>2</v>
      </c>
    </row>
    <row r="18410" spans="1:3" ht="22.5" x14ac:dyDescent="0.25">
      <c r="A18410" s="85">
        <v>45714</v>
      </c>
      <c r="B18410" s="87" t="s">
        <v>517</v>
      </c>
      <c r="C18410" s="2">
        <v>2</v>
      </c>
    </row>
    <row r="18411" spans="1:3" ht="22.5" x14ac:dyDescent="0.25">
      <c r="A18411" s="85">
        <v>45714</v>
      </c>
      <c r="B18411" s="87" t="s">
        <v>505</v>
      </c>
      <c r="C18411" s="2">
        <v>2</v>
      </c>
    </row>
    <row r="18412" spans="1:3" ht="22.5" x14ac:dyDescent="0.25">
      <c r="A18412" s="85">
        <v>45714</v>
      </c>
      <c r="B18412" s="87" t="s">
        <v>427</v>
      </c>
      <c r="C18412" s="2">
        <v>2</v>
      </c>
    </row>
    <row r="18413" spans="1:3" ht="22.5" x14ac:dyDescent="0.25">
      <c r="A18413" s="85">
        <v>45714</v>
      </c>
      <c r="B18413" s="87" t="s">
        <v>560</v>
      </c>
      <c r="C18413" s="2">
        <v>2</v>
      </c>
    </row>
    <row r="18414" spans="1:3" ht="22.5" x14ac:dyDescent="0.25">
      <c r="A18414" s="85">
        <v>45714</v>
      </c>
      <c r="B18414" s="86" t="s">
        <v>576</v>
      </c>
      <c r="C18414" s="2">
        <v>2</v>
      </c>
    </row>
    <row r="18415" spans="1:3" x14ac:dyDescent="0.25">
      <c r="A18415" s="85">
        <v>45714</v>
      </c>
      <c r="B18415" s="87" t="s">
        <v>516</v>
      </c>
      <c r="C18415" s="2">
        <v>2</v>
      </c>
    </row>
    <row r="18416" spans="1:3" ht="22.5" x14ac:dyDescent="0.25">
      <c r="A18416" s="85">
        <v>45714</v>
      </c>
      <c r="B18416" s="87" t="s">
        <v>526</v>
      </c>
      <c r="C18416" s="2">
        <v>2</v>
      </c>
    </row>
    <row r="18417" spans="1:3" ht="22.5" x14ac:dyDescent="0.25">
      <c r="A18417" s="85">
        <v>45714</v>
      </c>
      <c r="B18417" s="87" t="s">
        <v>523</v>
      </c>
      <c r="C18417" s="2">
        <v>2</v>
      </c>
    </row>
    <row r="18418" spans="1:3" x14ac:dyDescent="0.25">
      <c r="A18418" s="85">
        <v>45714</v>
      </c>
      <c r="B18418" s="87" t="s">
        <v>518</v>
      </c>
      <c r="C18418" s="2">
        <v>2</v>
      </c>
    </row>
    <row r="18419" spans="1:3" x14ac:dyDescent="0.25">
      <c r="A18419" s="85">
        <v>45714</v>
      </c>
      <c r="B18419" s="87" t="s">
        <v>527</v>
      </c>
      <c r="C18419" s="2">
        <v>2</v>
      </c>
    </row>
    <row r="18420" spans="1:3" x14ac:dyDescent="0.25">
      <c r="A18420" s="85">
        <v>45714</v>
      </c>
      <c r="B18420" s="86" t="s">
        <v>524</v>
      </c>
      <c r="C18420" s="2">
        <v>2</v>
      </c>
    </row>
    <row r="18421" spans="1:3" ht="22.5" x14ac:dyDescent="0.25">
      <c r="A18421" s="85">
        <v>45714</v>
      </c>
      <c r="B18421" s="86" t="s">
        <v>577</v>
      </c>
      <c r="C18421" s="2">
        <v>2</v>
      </c>
    </row>
    <row r="18422" spans="1:3" ht="22.5" x14ac:dyDescent="0.25">
      <c r="A18422" s="85">
        <v>45714</v>
      </c>
      <c r="B18422" s="87" t="s">
        <v>559</v>
      </c>
      <c r="C18422" s="2">
        <v>2</v>
      </c>
    </row>
    <row r="18423" spans="1:3" ht="22.5" x14ac:dyDescent="0.25">
      <c r="A18423" s="85">
        <v>45714</v>
      </c>
      <c r="B18423" s="86" t="s">
        <v>555</v>
      </c>
      <c r="C18423" s="2">
        <v>2</v>
      </c>
    </row>
    <row r="18424" spans="1:3" x14ac:dyDescent="0.25">
      <c r="A18424" s="85">
        <v>45714</v>
      </c>
      <c r="B18424" s="87" t="s">
        <v>575</v>
      </c>
      <c r="C18424" s="2">
        <v>2</v>
      </c>
    </row>
    <row r="18425" spans="1:3" ht="22.5" x14ac:dyDescent="0.25">
      <c r="A18425" s="85">
        <v>45714</v>
      </c>
      <c r="B18425" s="87" t="s">
        <v>521</v>
      </c>
      <c r="C18425" s="2">
        <v>2</v>
      </c>
    </row>
    <row r="18426" spans="1:3" ht="22.5" x14ac:dyDescent="0.25">
      <c r="A18426" s="85">
        <v>45714</v>
      </c>
      <c r="B18426" s="87" t="s">
        <v>533</v>
      </c>
      <c r="C18426" s="2">
        <v>2</v>
      </c>
    </row>
    <row r="18427" spans="1:3" x14ac:dyDescent="0.25">
      <c r="A18427" s="85">
        <v>45714</v>
      </c>
      <c r="B18427" s="86" t="s">
        <v>573</v>
      </c>
      <c r="C18427" s="2">
        <v>2</v>
      </c>
    </row>
    <row r="18428" spans="1:3" x14ac:dyDescent="0.25">
      <c r="A18428" s="85">
        <v>45714</v>
      </c>
      <c r="B18428" s="87" t="s">
        <v>536</v>
      </c>
      <c r="C18428" s="2">
        <v>2</v>
      </c>
    </row>
    <row r="18429" spans="1:3" x14ac:dyDescent="0.25">
      <c r="A18429" s="85">
        <v>45714</v>
      </c>
      <c r="B18429" s="87" t="s">
        <v>507</v>
      </c>
      <c r="C18429" s="2">
        <v>2</v>
      </c>
    </row>
    <row r="18430" spans="1:3" ht="22.5" x14ac:dyDescent="0.25">
      <c r="A18430" s="85">
        <v>45714</v>
      </c>
      <c r="B18430" s="86" t="s">
        <v>501</v>
      </c>
      <c r="C18430" s="2">
        <v>2</v>
      </c>
    </row>
    <row r="18431" spans="1:3" ht="22.5" x14ac:dyDescent="0.25">
      <c r="A18431" s="85">
        <v>45714</v>
      </c>
      <c r="B18431" s="86" t="s">
        <v>539</v>
      </c>
      <c r="C18431" s="2">
        <v>2</v>
      </c>
    </row>
    <row r="18432" spans="1:3" x14ac:dyDescent="0.25">
      <c r="A18432" s="85">
        <v>45714</v>
      </c>
      <c r="B18432" s="86" t="s">
        <v>562</v>
      </c>
      <c r="C18432" s="2">
        <v>2</v>
      </c>
    </row>
    <row r="18433" spans="1:3" ht="22.5" x14ac:dyDescent="0.25">
      <c r="A18433" s="85">
        <v>45714</v>
      </c>
      <c r="B18433" s="86" t="s">
        <v>529</v>
      </c>
      <c r="C18433" s="2">
        <v>2</v>
      </c>
    </row>
    <row r="18434" spans="1:3" ht="22.5" x14ac:dyDescent="0.25">
      <c r="A18434" s="85">
        <v>45714</v>
      </c>
      <c r="B18434" s="86" t="s">
        <v>537</v>
      </c>
      <c r="C18434" s="2">
        <v>2</v>
      </c>
    </row>
    <row r="18435" spans="1:3" ht="22.5" x14ac:dyDescent="0.25">
      <c r="A18435" s="85">
        <v>45714</v>
      </c>
      <c r="B18435" s="86" t="s">
        <v>540</v>
      </c>
      <c r="C18435" s="2">
        <v>2</v>
      </c>
    </row>
    <row r="18436" spans="1:3" ht="22.5" x14ac:dyDescent="0.25">
      <c r="A18436" s="85">
        <v>45714</v>
      </c>
      <c r="B18436" s="86" t="s">
        <v>542</v>
      </c>
      <c r="C18436" s="2">
        <v>2</v>
      </c>
    </row>
    <row r="18437" spans="1:3" ht="22.5" x14ac:dyDescent="0.25">
      <c r="A18437" s="85">
        <v>45714</v>
      </c>
      <c r="B18437" s="86" t="s">
        <v>530</v>
      </c>
      <c r="C18437" s="2">
        <v>2</v>
      </c>
    </row>
    <row r="18438" spans="1:3" x14ac:dyDescent="0.25">
      <c r="A18438" s="85">
        <v>45714</v>
      </c>
      <c r="B18438" s="87" t="s">
        <v>506</v>
      </c>
      <c r="C18438" s="2">
        <v>2</v>
      </c>
    </row>
    <row r="18439" spans="1:3" x14ac:dyDescent="0.25">
      <c r="A18439" s="85">
        <v>45714</v>
      </c>
      <c r="B18439" s="86" t="s">
        <v>541</v>
      </c>
      <c r="C18439" s="2">
        <v>2</v>
      </c>
    </row>
    <row r="18440" spans="1:3" ht="22.5" x14ac:dyDescent="0.25">
      <c r="A18440" s="85">
        <v>45714</v>
      </c>
      <c r="B18440" s="86" t="s">
        <v>558</v>
      </c>
      <c r="C18440" s="2">
        <v>2</v>
      </c>
    </row>
    <row r="18441" spans="1:3" ht="22.5" x14ac:dyDescent="0.25">
      <c r="A18441" s="85">
        <v>45714</v>
      </c>
      <c r="B18441" s="86" t="s">
        <v>409</v>
      </c>
      <c r="C18441" s="2"/>
    </row>
    <row r="18442" spans="1:3" ht="22.5" x14ac:dyDescent="0.25">
      <c r="A18442" s="85">
        <v>45714</v>
      </c>
      <c r="B18442" s="87" t="s">
        <v>535</v>
      </c>
      <c r="C18442" s="2">
        <v>2</v>
      </c>
    </row>
    <row r="18443" spans="1:3" ht="22.5" x14ac:dyDescent="0.25">
      <c r="A18443" s="85">
        <v>45714</v>
      </c>
      <c r="B18443" s="87" t="s">
        <v>531</v>
      </c>
      <c r="C18443" s="2">
        <v>2</v>
      </c>
    </row>
    <row r="18444" spans="1:3" ht="22.5" x14ac:dyDescent="0.25">
      <c r="A18444" s="85">
        <v>45714</v>
      </c>
      <c r="B18444" s="86" t="s">
        <v>538</v>
      </c>
      <c r="C18444" s="2">
        <v>2</v>
      </c>
    </row>
    <row r="18445" spans="1:3" ht="22.5" x14ac:dyDescent="0.25">
      <c r="A18445" s="85">
        <v>45714</v>
      </c>
      <c r="B18445" s="87" t="s">
        <v>568</v>
      </c>
      <c r="C18445" s="2">
        <v>2</v>
      </c>
    </row>
    <row r="18446" spans="1:3" ht="22.5" x14ac:dyDescent="0.25">
      <c r="A18446" s="85">
        <v>45714</v>
      </c>
      <c r="B18446" s="86" t="s">
        <v>543</v>
      </c>
      <c r="C18446" s="2">
        <v>2</v>
      </c>
    </row>
    <row r="18447" spans="1:3" ht="22.5" x14ac:dyDescent="0.25">
      <c r="A18447" s="85">
        <v>45713</v>
      </c>
      <c r="B18447" s="87" t="s">
        <v>493</v>
      </c>
      <c r="C18447" s="2">
        <v>2</v>
      </c>
    </row>
    <row r="18448" spans="1:3" ht="22.5" x14ac:dyDescent="0.25">
      <c r="A18448" s="85">
        <v>45713</v>
      </c>
      <c r="B18448" s="86" t="s">
        <v>548</v>
      </c>
      <c r="C18448" s="2">
        <v>2</v>
      </c>
    </row>
    <row r="18449" spans="1:3" ht="22.5" x14ac:dyDescent="0.25">
      <c r="A18449" s="85">
        <v>45713</v>
      </c>
      <c r="B18449" s="86" t="s">
        <v>499</v>
      </c>
      <c r="C18449" s="2">
        <v>2</v>
      </c>
    </row>
    <row r="18450" spans="1:3" ht="22.5" x14ac:dyDescent="0.25">
      <c r="A18450" s="85">
        <v>45713</v>
      </c>
      <c r="B18450" s="87" t="s">
        <v>492</v>
      </c>
      <c r="C18450" s="2">
        <v>2</v>
      </c>
    </row>
    <row r="18451" spans="1:3" ht="22.5" x14ac:dyDescent="0.25">
      <c r="A18451" s="85">
        <v>45713</v>
      </c>
      <c r="B18451" s="87" t="s">
        <v>515</v>
      </c>
      <c r="C18451" s="2">
        <v>2</v>
      </c>
    </row>
    <row r="18452" spans="1:3" x14ac:dyDescent="0.25">
      <c r="A18452" s="85">
        <v>45713</v>
      </c>
      <c r="B18452" s="87" t="s">
        <v>498</v>
      </c>
      <c r="C18452" s="2">
        <v>2</v>
      </c>
    </row>
    <row r="18453" spans="1:3" x14ac:dyDescent="0.25">
      <c r="A18453" s="85">
        <v>45713</v>
      </c>
      <c r="B18453" s="87" t="s">
        <v>495</v>
      </c>
      <c r="C18453" s="2"/>
    </row>
    <row r="18454" spans="1:3" x14ac:dyDescent="0.25">
      <c r="A18454" s="85">
        <v>45713</v>
      </c>
      <c r="B18454" s="86" t="s">
        <v>497</v>
      </c>
      <c r="C18454" s="2">
        <v>2</v>
      </c>
    </row>
    <row r="18455" spans="1:3" ht="22.5" x14ac:dyDescent="0.25">
      <c r="A18455" s="85">
        <v>45713</v>
      </c>
      <c r="B18455" s="86" t="s">
        <v>491</v>
      </c>
      <c r="C18455" s="2"/>
    </row>
    <row r="18456" spans="1:3" ht="22.5" x14ac:dyDescent="0.25">
      <c r="A18456" s="85">
        <v>45713</v>
      </c>
      <c r="B18456" s="86" t="s">
        <v>490</v>
      </c>
      <c r="C18456" s="2">
        <v>2</v>
      </c>
    </row>
    <row r="18457" spans="1:3" x14ac:dyDescent="0.25">
      <c r="A18457" s="85">
        <v>45713</v>
      </c>
      <c r="B18457" s="87" t="s">
        <v>580</v>
      </c>
      <c r="C18457" s="2">
        <v>2</v>
      </c>
    </row>
    <row r="18458" spans="1:3" ht="22.5" x14ac:dyDescent="0.25">
      <c r="A18458" s="85">
        <v>45713</v>
      </c>
      <c r="B18458" s="87" t="s">
        <v>439</v>
      </c>
      <c r="C18458" s="2">
        <v>2</v>
      </c>
    </row>
    <row r="18459" spans="1:3" ht="22.5" x14ac:dyDescent="0.25">
      <c r="A18459" s="85">
        <v>45713</v>
      </c>
      <c r="B18459" s="87" t="s">
        <v>501</v>
      </c>
      <c r="C18459" s="2">
        <v>2</v>
      </c>
    </row>
    <row r="18460" spans="1:3" x14ac:dyDescent="0.25">
      <c r="A18460" s="85">
        <v>45713</v>
      </c>
      <c r="B18460" s="86" t="s">
        <v>502</v>
      </c>
      <c r="C18460" s="2">
        <v>2</v>
      </c>
    </row>
    <row r="18461" spans="1:3" x14ac:dyDescent="0.25">
      <c r="A18461" s="85">
        <v>45713</v>
      </c>
      <c r="B18461" s="87" t="s">
        <v>585</v>
      </c>
      <c r="C18461" s="2"/>
    </row>
    <row r="18462" spans="1:3" x14ac:dyDescent="0.25">
      <c r="A18462" s="85">
        <v>45713</v>
      </c>
      <c r="B18462" s="87" t="s">
        <v>507</v>
      </c>
      <c r="C18462" s="2">
        <v>2</v>
      </c>
    </row>
    <row r="18463" spans="1:3" x14ac:dyDescent="0.25">
      <c r="A18463" s="85">
        <v>45713</v>
      </c>
      <c r="B18463" s="87" t="s">
        <v>516</v>
      </c>
      <c r="C18463" s="2">
        <v>2</v>
      </c>
    </row>
    <row r="18464" spans="1:3" ht="22.5" x14ac:dyDescent="0.25">
      <c r="A18464" s="85">
        <v>45713</v>
      </c>
      <c r="B18464" s="86" t="s">
        <v>500</v>
      </c>
      <c r="C18464" s="2">
        <v>2</v>
      </c>
    </row>
    <row r="18465" spans="1:3" ht="22.5" x14ac:dyDescent="0.25">
      <c r="A18465" s="85">
        <v>45713</v>
      </c>
      <c r="B18465" s="86" t="s">
        <v>530</v>
      </c>
      <c r="C18465" s="2">
        <v>1</v>
      </c>
    </row>
    <row r="18466" spans="1:3" ht="22.5" x14ac:dyDescent="0.25">
      <c r="A18466" s="85">
        <v>45713</v>
      </c>
      <c r="B18466" s="86" t="s">
        <v>568</v>
      </c>
      <c r="C18466" s="2">
        <v>2</v>
      </c>
    </row>
    <row r="18467" spans="1:3" x14ac:dyDescent="0.25">
      <c r="A18467" s="85">
        <v>45713</v>
      </c>
      <c r="B18467" s="87" t="s">
        <v>525</v>
      </c>
      <c r="C18467" s="2">
        <v>1</v>
      </c>
    </row>
    <row r="18468" spans="1:3" x14ac:dyDescent="0.25">
      <c r="A18468" s="85">
        <v>45713</v>
      </c>
      <c r="B18468" s="86" t="s">
        <v>420</v>
      </c>
      <c r="C18468" s="2">
        <v>2</v>
      </c>
    </row>
    <row r="18469" spans="1:3" x14ac:dyDescent="0.25">
      <c r="A18469" s="85">
        <v>45713</v>
      </c>
      <c r="B18469" s="86" t="s">
        <v>513</v>
      </c>
      <c r="C18469" s="2">
        <v>2</v>
      </c>
    </row>
    <row r="18470" spans="1:3" ht="22.5" x14ac:dyDescent="0.25">
      <c r="A18470" s="85">
        <v>45713</v>
      </c>
      <c r="B18470" s="86" t="s">
        <v>512</v>
      </c>
      <c r="C18470" s="2">
        <v>2</v>
      </c>
    </row>
    <row r="18471" spans="1:3" ht="22.5" x14ac:dyDescent="0.25">
      <c r="A18471" s="85">
        <v>45713</v>
      </c>
      <c r="B18471" s="87" t="s">
        <v>522</v>
      </c>
      <c r="C18471" s="2">
        <v>1</v>
      </c>
    </row>
    <row r="18472" spans="1:3" ht="22.5" x14ac:dyDescent="0.25">
      <c r="A18472" s="85">
        <v>45713</v>
      </c>
      <c r="B18472" s="87" t="s">
        <v>508</v>
      </c>
      <c r="C18472" s="2">
        <v>1</v>
      </c>
    </row>
    <row r="18473" spans="1:3" ht="22.5" x14ac:dyDescent="0.25">
      <c r="A18473" s="85">
        <v>45713</v>
      </c>
      <c r="B18473" s="87" t="s">
        <v>549</v>
      </c>
      <c r="C18473" s="2">
        <v>2</v>
      </c>
    </row>
    <row r="18474" spans="1:3" ht="22.5" x14ac:dyDescent="0.25">
      <c r="A18474" s="85">
        <v>45713</v>
      </c>
      <c r="B18474" s="86" t="s">
        <v>545</v>
      </c>
      <c r="C18474" s="2">
        <v>1</v>
      </c>
    </row>
    <row r="18475" spans="1:3" ht="22.5" x14ac:dyDescent="0.25">
      <c r="A18475" s="85">
        <v>45713</v>
      </c>
      <c r="B18475" s="86" t="s">
        <v>558</v>
      </c>
      <c r="C18475" s="2">
        <v>1</v>
      </c>
    </row>
    <row r="18476" spans="1:3" x14ac:dyDescent="0.25">
      <c r="A18476" s="85">
        <v>45713</v>
      </c>
      <c r="B18476" s="86" t="s">
        <v>547</v>
      </c>
      <c r="C18476" s="2">
        <v>2</v>
      </c>
    </row>
    <row r="18477" spans="1:3" x14ac:dyDescent="0.25">
      <c r="A18477" s="85">
        <v>45713</v>
      </c>
      <c r="B18477" s="87" t="s">
        <v>562</v>
      </c>
      <c r="C18477" s="2">
        <v>2</v>
      </c>
    </row>
    <row r="18478" spans="1:3" ht="22.5" x14ac:dyDescent="0.25">
      <c r="A18478" s="85">
        <v>45713</v>
      </c>
      <c r="B18478" s="87" t="s">
        <v>517</v>
      </c>
      <c r="C18478" s="2">
        <v>2</v>
      </c>
    </row>
    <row r="18479" spans="1:3" ht="22.5" x14ac:dyDescent="0.25">
      <c r="A18479" s="85">
        <v>45713</v>
      </c>
      <c r="B18479" s="86" t="s">
        <v>510</v>
      </c>
      <c r="C18479" s="2">
        <v>2</v>
      </c>
    </row>
    <row r="18480" spans="1:3" x14ac:dyDescent="0.25">
      <c r="A18480" s="85">
        <v>45713</v>
      </c>
      <c r="B18480" s="86" t="s">
        <v>518</v>
      </c>
      <c r="C18480" s="2">
        <v>2</v>
      </c>
    </row>
    <row r="18481" spans="1:3" ht="22.5" x14ac:dyDescent="0.25">
      <c r="A18481" s="85">
        <v>45713</v>
      </c>
      <c r="B18481" s="86" t="s">
        <v>511</v>
      </c>
      <c r="C18481" s="2">
        <v>1</v>
      </c>
    </row>
    <row r="18482" spans="1:3" x14ac:dyDescent="0.25">
      <c r="A18482" s="85">
        <v>45713</v>
      </c>
      <c r="B18482" s="87" t="s">
        <v>519</v>
      </c>
      <c r="C18482" s="2">
        <v>2</v>
      </c>
    </row>
    <row r="18483" spans="1:3" ht="22.5" x14ac:dyDescent="0.25">
      <c r="A18483" s="85">
        <v>45713</v>
      </c>
      <c r="B18483" s="87" t="s">
        <v>576</v>
      </c>
      <c r="C18483" s="2">
        <v>2</v>
      </c>
    </row>
    <row r="18484" spans="1:3" ht="22.5" x14ac:dyDescent="0.25">
      <c r="A18484" s="85">
        <v>45713</v>
      </c>
      <c r="B18484" s="86" t="s">
        <v>533</v>
      </c>
      <c r="C18484" s="2">
        <v>2</v>
      </c>
    </row>
    <row r="18485" spans="1:3" ht="22.5" x14ac:dyDescent="0.25">
      <c r="A18485" s="85">
        <v>45713</v>
      </c>
      <c r="B18485" s="86" t="s">
        <v>555</v>
      </c>
      <c r="C18485" s="2">
        <v>2</v>
      </c>
    </row>
    <row r="18486" spans="1:3" ht="22.5" x14ac:dyDescent="0.25">
      <c r="A18486" s="85">
        <v>45713</v>
      </c>
      <c r="B18486" s="86" t="s">
        <v>521</v>
      </c>
      <c r="C18486" s="2">
        <v>2</v>
      </c>
    </row>
    <row r="18487" spans="1:3" ht="22.5" x14ac:dyDescent="0.25">
      <c r="A18487" s="85">
        <v>45713</v>
      </c>
      <c r="B18487" s="87" t="s">
        <v>563</v>
      </c>
      <c r="C18487" s="2">
        <v>2</v>
      </c>
    </row>
    <row r="18488" spans="1:3" ht="22.5" x14ac:dyDescent="0.25">
      <c r="A18488" s="85">
        <v>45713</v>
      </c>
      <c r="B18488" s="86" t="s">
        <v>523</v>
      </c>
      <c r="C18488" s="2">
        <v>2</v>
      </c>
    </row>
    <row r="18489" spans="1:3" x14ac:dyDescent="0.25">
      <c r="A18489" s="85">
        <v>45713</v>
      </c>
      <c r="B18489" s="87" t="s">
        <v>524</v>
      </c>
      <c r="C18489" s="2">
        <v>2</v>
      </c>
    </row>
    <row r="18490" spans="1:3" ht="22.5" x14ac:dyDescent="0.25">
      <c r="A18490" s="85">
        <v>45713</v>
      </c>
      <c r="B18490" s="87" t="s">
        <v>559</v>
      </c>
      <c r="C18490" s="2">
        <v>2</v>
      </c>
    </row>
    <row r="18491" spans="1:3" x14ac:dyDescent="0.25">
      <c r="A18491" s="85">
        <v>45713</v>
      </c>
      <c r="B18491" s="87" t="s">
        <v>573</v>
      </c>
      <c r="C18491" s="2">
        <v>2</v>
      </c>
    </row>
    <row r="18492" spans="1:3" x14ac:dyDescent="0.25">
      <c r="A18492" s="85">
        <v>45713</v>
      </c>
      <c r="B18492" s="87" t="s">
        <v>536</v>
      </c>
      <c r="C18492" s="2">
        <v>2</v>
      </c>
    </row>
    <row r="18493" spans="1:3" ht="22.5" x14ac:dyDescent="0.25">
      <c r="A18493" s="85">
        <v>45713</v>
      </c>
      <c r="B18493" s="86" t="s">
        <v>531</v>
      </c>
      <c r="C18493" s="2">
        <v>2</v>
      </c>
    </row>
    <row r="18494" spans="1:3" ht="22.5" x14ac:dyDescent="0.25">
      <c r="A18494" s="85">
        <v>45713</v>
      </c>
      <c r="B18494" s="86" t="s">
        <v>505</v>
      </c>
      <c r="C18494" s="2">
        <v>2</v>
      </c>
    </row>
    <row r="18495" spans="1:3" x14ac:dyDescent="0.25">
      <c r="A18495" s="85">
        <v>45713</v>
      </c>
      <c r="B18495" s="87" t="s">
        <v>575</v>
      </c>
      <c r="C18495" s="2">
        <v>2</v>
      </c>
    </row>
    <row r="18496" spans="1:3" ht="22.5" x14ac:dyDescent="0.25">
      <c r="A18496" s="85">
        <v>45713</v>
      </c>
      <c r="B18496" s="87" t="s">
        <v>577</v>
      </c>
      <c r="C18496" s="2">
        <v>2</v>
      </c>
    </row>
    <row r="18497" spans="1:3" x14ac:dyDescent="0.25">
      <c r="A18497" s="85">
        <v>45713</v>
      </c>
      <c r="B18497" s="87" t="s">
        <v>532</v>
      </c>
      <c r="C18497" s="2">
        <v>2</v>
      </c>
    </row>
    <row r="18498" spans="1:3" x14ac:dyDescent="0.25">
      <c r="A18498" s="85">
        <v>45713</v>
      </c>
      <c r="B18498" s="86" t="s">
        <v>520</v>
      </c>
      <c r="C18498" s="2"/>
    </row>
    <row r="18499" spans="1:3" ht="22.5" x14ac:dyDescent="0.25">
      <c r="A18499" s="85">
        <v>45713</v>
      </c>
      <c r="B18499" s="87" t="s">
        <v>539</v>
      </c>
      <c r="C18499" s="2">
        <v>2</v>
      </c>
    </row>
    <row r="18500" spans="1:3" ht="22.5" x14ac:dyDescent="0.25">
      <c r="A18500" s="85">
        <v>45713</v>
      </c>
      <c r="B18500" s="86" t="s">
        <v>427</v>
      </c>
      <c r="C18500" s="2">
        <v>2</v>
      </c>
    </row>
    <row r="18501" spans="1:3" ht="22.5" x14ac:dyDescent="0.25">
      <c r="A18501" s="85">
        <v>45713</v>
      </c>
      <c r="B18501" s="86" t="s">
        <v>514</v>
      </c>
      <c r="C18501" s="2">
        <v>2</v>
      </c>
    </row>
    <row r="18502" spans="1:3" x14ac:dyDescent="0.25">
      <c r="A18502" s="85">
        <v>45713</v>
      </c>
      <c r="B18502" s="86" t="s">
        <v>527</v>
      </c>
      <c r="C18502" s="2">
        <v>2</v>
      </c>
    </row>
    <row r="18503" spans="1:3" ht="22.5" x14ac:dyDescent="0.25">
      <c r="A18503" s="85">
        <v>45713</v>
      </c>
      <c r="B18503" s="86" t="s">
        <v>526</v>
      </c>
      <c r="C18503" s="2">
        <v>2</v>
      </c>
    </row>
    <row r="18504" spans="1:3" ht="22.5" x14ac:dyDescent="0.25">
      <c r="A18504" s="85">
        <v>45713</v>
      </c>
      <c r="B18504" s="87" t="s">
        <v>534</v>
      </c>
      <c r="C18504" s="2">
        <v>2</v>
      </c>
    </row>
    <row r="18505" spans="1:3" ht="22.5" x14ac:dyDescent="0.25">
      <c r="A18505" s="85">
        <v>45713</v>
      </c>
      <c r="B18505" s="87" t="s">
        <v>529</v>
      </c>
      <c r="C18505" s="2">
        <v>2</v>
      </c>
    </row>
    <row r="18506" spans="1:3" ht="22.5" x14ac:dyDescent="0.25">
      <c r="A18506" s="85">
        <v>45713</v>
      </c>
      <c r="B18506" s="86" t="s">
        <v>540</v>
      </c>
      <c r="C18506" s="2">
        <v>2</v>
      </c>
    </row>
    <row r="18507" spans="1:3" ht="22.5" x14ac:dyDescent="0.25">
      <c r="A18507" s="85">
        <v>45713</v>
      </c>
      <c r="B18507" s="86" t="s">
        <v>409</v>
      </c>
      <c r="C18507" s="2"/>
    </row>
    <row r="18508" spans="1:3" x14ac:dyDescent="0.25">
      <c r="A18508" s="85">
        <v>45713</v>
      </c>
      <c r="B18508" s="87" t="s">
        <v>541</v>
      </c>
      <c r="C18508" s="2">
        <v>2</v>
      </c>
    </row>
    <row r="18509" spans="1:3" x14ac:dyDescent="0.25">
      <c r="A18509" s="85">
        <v>45713</v>
      </c>
      <c r="B18509" s="87" t="s">
        <v>506</v>
      </c>
      <c r="C18509" s="2">
        <v>2</v>
      </c>
    </row>
    <row r="18510" spans="1:3" ht="22.5" x14ac:dyDescent="0.25">
      <c r="A18510" s="85">
        <v>45713</v>
      </c>
      <c r="B18510" s="86" t="s">
        <v>535</v>
      </c>
      <c r="C18510" s="2">
        <v>2</v>
      </c>
    </row>
    <row r="18511" spans="1:3" x14ac:dyDescent="0.25">
      <c r="A18511" s="85">
        <v>45713</v>
      </c>
      <c r="B18511" s="86" t="s">
        <v>546</v>
      </c>
      <c r="C18511" s="2">
        <v>2</v>
      </c>
    </row>
    <row r="18512" spans="1:3" ht="22.5" x14ac:dyDescent="0.25">
      <c r="A18512" s="85">
        <v>45713</v>
      </c>
      <c r="B18512" s="87" t="s">
        <v>538</v>
      </c>
      <c r="C18512" s="2">
        <v>2</v>
      </c>
    </row>
    <row r="18513" spans="1:3" ht="22.5" x14ac:dyDescent="0.25">
      <c r="A18513" s="85">
        <v>45713</v>
      </c>
      <c r="B18513" s="86" t="s">
        <v>543</v>
      </c>
      <c r="C18513" s="2">
        <v>2</v>
      </c>
    </row>
    <row r="18514" spans="1:3" ht="22.5" x14ac:dyDescent="0.25">
      <c r="A18514" s="85">
        <v>45715</v>
      </c>
      <c r="B18514" s="86" t="s">
        <v>493</v>
      </c>
      <c r="C18514" s="2">
        <v>2</v>
      </c>
    </row>
    <row r="18515" spans="1:3" ht="22.5" x14ac:dyDescent="0.25">
      <c r="A18515" s="85">
        <v>45715</v>
      </c>
      <c r="B18515" s="86" t="s">
        <v>556</v>
      </c>
      <c r="C18515" s="2"/>
    </row>
    <row r="18516" spans="1:3" ht="22.5" x14ac:dyDescent="0.25">
      <c r="A18516" s="85">
        <v>45715</v>
      </c>
      <c r="B18516" s="86" t="s">
        <v>492</v>
      </c>
      <c r="C18516" s="2">
        <v>2</v>
      </c>
    </row>
    <row r="18517" spans="1:3" ht="22.5" x14ac:dyDescent="0.25">
      <c r="A18517" s="85">
        <v>45715</v>
      </c>
      <c r="B18517" s="87" t="s">
        <v>496</v>
      </c>
      <c r="C18517" s="2">
        <v>2</v>
      </c>
    </row>
    <row r="18518" spans="1:3" ht="22.5" x14ac:dyDescent="0.25">
      <c r="A18518" s="85">
        <v>45715</v>
      </c>
      <c r="B18518" s="87" t="s">
        <v>491</v>
      </c>
      <c r="C18518" s="2"/>
    </row>
    <row r="18519" spans="1:3" x14ac:dyDescent="0.25">
      <c r="A18519" s="85">
        <v>45715</v>
      </c>
      <c r="B18519" s="86" t="s">
        <v>495</v>
      </c>
      <c r="C18519" s="2"/>
    </row>
    <row r="18520" spans="1:3" x14ac:dyDescent="0.25">
      <c r="A18520" s="85">
        <v>45715</v>
      </c>
      <c r="B18520" s="86" t="s">
        <v>580</v>
      </c>
      <c r="C18520" s="2">
        <v>2</v>
      </c>
    </row>
    <row r="18521" spans="1:3" ht="22.5" x14ac:dyDescent="0.25">
      <c r="A18521" s="85">
        <v>45715</v>
      </c>
      <c r="B18521" s="87" t="s">
        <v>574</v>
      </c>
      <c r="C18521" s="2"/>
    </row>
    <row r="18522" spans="1:3" ht="22.5" x14ac:dyDescent="0.25">
      <c r="A18522" s="85">
        <v>45715</v>
      </c>
      <c r="B18522" s="87" t="s">
        <v>499</v>
      </c>
      <c r="C18522" s="2">
        <v>2</v>
      </c>
    </row>
    <row r="18523" spans="1:3" ht="22.5" x14ac:dyDescent="0.25">
      <c r="A18523" s="85">
        <v>45715</v>
      </c>
      <c r="B18523" s="86" t="s">
        <v>439</v>
      </c>
      <c r="C18523" s="2">
        <v>2</v>
      </c>
    </row>
    <row r="18524" spans="1:3" ht="22.5" x14ac:dyDescent="0.25">
      <c r="A18524" s="85">
        <v>45715</v>
      </c>
      <c r="B18524" s="87" t="s">
        <v>565</v>
      </c>
      <c r="C18524" s="2">
        <v>1</v>
      </c>
    </row>
    <row r="18525" spans="1:3" x14ac:dyDescent="0.25">
      <c r="A18525" s="85">
        <v>45715</v>
      </c>
      <c r="B18525" s="86" t="s">
        <v>498</v>
      </c>
      <c r="C18525" s="2">
        <v>2</v>
      </c>
    </row>
    <row r="18526" spans="1:3" ht="22.5" x14ac:dyDescent="0.25">
      <c r="A18526" s="85">
        <v>45715</v>
      </c>
      <c r="B18526" s="87" t="s">
        <v>552</v>
      </c>
      <c r="C18526" s="2">
        <v>2</v>
      </c>
    </row>
    <row r="18527" spans="1:3" x14ac:dyDescent="0.25">
      <c r="A18527" s="85">
        <v>45715</v>
      </c>
      <c r="B18527" s="87" t="s">
        <v>585</v>
      </c>
      <c r="C18527" s="2"/>
    </row>
    <row r="18528" spans="1:3" ht="22.5" x14ac:dyDescent="0.25">
      <c r="A18528" s="85">
        <v>45715</v>
      </c>
      <c r="B18528" s="87" t="s">
        <v>551</v>
      </c>
      <c r="C18528" s="2">
        <v>2</v>
      </c>
    </row>
    <row r="18529" spans="1:3" ht="22.5" x14ac:dyDescent="0.25">
      <c r="A18529" s="85">
        <v>45715</v>
      </c>
      <c r="B18529" s="87" t="s">
        <v>490</v>
      </c>
      <c r="C18529" s="2">
        <v>2</v>
      </c>
    </row>
    <row r="18530" spans="1:3" x14ac:dyDescent="0.25">
      <c r="A18530" s="85">
        <v>45715</v>
      </c>
      <c r="B18530" s="86" t="s">
        <v>497</v>
      </c>
      <c r="C18530" s="2">
        <v>2</v>
      </c>
    </row>
    <row r="18531" spans="1:3" ht="22.5" x14ac:dyDescent="0.25">
      <c r="A18531" s="85">
        <v>45715</v>
      </c>
      <c r="B18531" s="87" t="s">
        <v>554</v>
      </c>
      <c r="C18531" s="2">
        <v>1</v>
      </c>
    </row>
    <row r="18532" spans="1:3" x14ac:dyDescent="0.25">
      <c r="A18532" s="85">
        <v>45715</v>
      </c>
      <c r="B18532" s="86" t="s">
        <v>509</v>
      </c>
      <c r="C18532" s="2">
        <v>1</v>
      </c>
    </row>
    <row r="18533" spans="1:3" x14ac:dyDescent="0.25">
      <c r="A18533" s="85">
        <v>45715</v>
      </c>
      <c r="B18533" s="86" t="s">
        <v>420</v>
      </c>
      <c r="C18533" s="2">
        <v>2</v>
      </c>
    </row>
    <row r="18534" spans="1:3" ht="22.5" x14ac:dyDescent="0.25">
      <c r="A18534" s="85">
        <v>45715</v>
      </c>
      <c r="B18534" s="87" t="s">
        <v>503</v>
      </c>
      <c r="C18534" s="2">
        <v>2</v>
      </c>
    </row>
    <row r="18535" spans="1:3" ht="22.5" x14ac:dyDescent="0.25">
      <c r="A18535" s="85">
        <v>45715</v>
      </c>
      <c r="B18535" s="86" t="s">
        <v>500</v>
      </c>
      <c r="C18535" s="2">
        <v>2</v>
      </c>
    </row>
    <row r="18536" spans="1:3" ht="22.5" x14ac:dyDescent="0.25">
      <c r="A18536" s="85">
        <v>45715</v>
      </c>
      <c r="B18536" s="87" t="s">
        <v>511</v>
      </c>
      <c r="C18536" s="2">
        <v>1</v>
      </c>
    </row>
    <row r="18537" spans="1:3" x14ac:dyDescent="0.25">
      <c r="A18537" s="85">
        <v>45715</v>
      </c>
      <c r="B18537" s="86" t="s">
        <v>520</v>
      </c>
      <c r="C18537" s="2"/>
    </row>
    <row r="18538" spans="1:3" ht="22.5" x14ac:dyDescent="0.25">
      <c r="A18538" s="85">
        <v>45715</v>
      </c>
      <c r="B18538" s="86" t="s">
        <v>557</v>
      </c>
      <c r="C18538" s="2">
        <v>2</v>
      </c>
    </row>
    <row r="18539" spans="1:3" ht="22.5" x14ac:dyDescent="0.25">
      <c r="A18539" s="85">
        <v>45715</v>
      </c>
      <c r="B18539" s="87" t="s">
        <v>515</v>
      </c>
      <c r="C18539" s="2">
        <v>2</v>
      </c>
    </row>
    <row r="18540" spans="1:3" x14ac:dyDescent="0.25">
      <c r="A18540" s="85">
        <v>45715</v>
      </c>
      <c r="B18540" s="86" t="s">
        <v>516</v>
      </c>
      <c r="C18540" s="2">
        <v>2</v>
      </c>
    </row>
    <row r="18541" spans="1:3" ht="22.5" x14ac:dyDescent="0.25">
      <c r="A18541" s="85">
        <v>45715</v>
      </c>
      <c r="B18541" s="87" t="s">
        <v>512</v>
      </c>
      <c r="C18541" s="2">
        <v>2</v>
      </c>
    </row>
    <row r="18542" spans="1:3" x14ac:dyDescent="0.25">
      <c r="A18542" s="85">
        <v>45715</v>
      </c>
      <c r="B18542" s="86" t="s">
        <v>507</v>
      </c>
      <c r="C18542" s="2">
        <v>2</v>
      </c>
    </row>
    <row r="18543" spans="1:3" x14ac:dyDescent="0.25">
      <c r="A18543" s="85">
        <v>45715</v>
      </c>
      <c r="B18543" s="87" t="s">
        <v>519</v>
      </c>
      <c r="C18543" s="2">
        <v>2</v>
      </c>
    </row>
    <row r="18544" spans="1:3" ht="22.5" x14ac:dyDescent="0.25">
      <c r="A18544" s="85">
        <v>45715</v>
      </c>
      <c r="B18544" s="87" t="s">
        <v>510</v>
      </c>
      <c r="C18544" s="2">
        <v>2</v>
      </c>
    </row>
    <row r="18545" spans="1:3" ht="22.5" x14ac:dyDescent="0.25">
      <c r="A18545" s="85">
        <v>45715</v>
      </c>
      <c r="B18545" s="87" t="s">
        <v>545</v>
      </c>
      <c r="C18545" s="2">
        <v>1</v>
      </c>
    </row>
    <row r="18546" spans="1:3" x14ac:dyDescent="0.25">
      <c r="A18546" s="85">
        <v>45715</v>
      </c>
      <c r="B18546" s="87" t="s">
        <v>547</v>
      </c>
      <c r="C18546" s="2">
        <v>2</v>
      </c>
    </row>
    <row r="18547" spans="1:3" x14ac:dyDescent="0.25">
      <c r="A18547" s="85">
        <v>45715</v>
      </c>
      <c r="B18547" s="87" t="s">
        <v>502</v>
      </c>
      <c r="C18547" s="2">
        <v>2</v>
      </c>
    </row>
    <row r="18548" spans="1:3" ht="22.5" x14ac:dyDescent="0.25">
      <c r="A18548" s="85">
        <v>45715</v>
      </c>
      <c r="B18548" s="86" t="s">
        <v>517</v>
      </c>
      <c r="C18548" s="2">
        <v>2</v>
      </c>
    </row>
    <row r="18549" spans="1:3" ht="22.5" x14ac:dyDescent="0.25">
      <c r="A18549" s="85">
        <v>45715</v>
      </c>
      <c r="B18549" s="86" t="s">
        <v>505</v>
      </c>
      <c r="C18549" s="2">
        <v>2</v>
      </c>
    </row>
    <row r="18550" spans="1:3" ht="22.5" x14ac:dyDescent="0.25">
      <c r="A18550" s="85">
        <v>45715</v>
      </c>
      <c r="B18550" s="87" t="s">
        <v>548</v>
      </c>
      <c r="C18550" s="2">
        <v>2</v>
      </c>
    </row>
    <row r="18551" spans="1:3" ht="22.5" x14ac:dyDescent="0.25">
      <c r="A18551" s="85">
        <v>45715</v>
      </c>
      <c r="B18551" s="86" t="s">
        <v>576</v>
      </c>
      <c r="C18551" s="2">
        <v>2</v>
      </c>
    </row>
    <row r="18552" spans="1:3" x14ac:dyDescent="0.25">
      <c r="A18552" s="85">
        <v>45715</v>
      </c>
      <c r="B18552" s="86" t="s">
        <v>518</v>
      </c>
      <c r="C18552" s="2">
        <v>2</v>
      </c>
    </row>
    <row r="18553" spans="1:3" x14ac:dyDescent="0.25">
      <c r="A18553" s="85">
        <v>45715</v>
      </c>
      <c r="B18553" s="86" t="s">
        <v>524</v>
      </c>
      <c r="C18553" s="2">
        <v>2</v>
      </c>
    </row>
    <row r="18554" spans="1:3" ht="22.5" x14ac:dyDescent="0.25">
      <c r="A18554" s="85">
        <v>45715</v>
      </c>
      <c r="B18554" s="87" t="s">
        <v>559</v>
      </c>
      <c r="C18554" s="2">
        <v>2</v>
      </c>
    </row>
    <row r="18555" spans="1:3" ht="22.5" x14ac:dyDescent="0.25">
      <c r="A18555" s="85">
        <v>45715</v>
      </c>
      <c r="B18555" s="86" t="s">
        <v>555</v>
      </c>
      <c r="C18555" s="2">
        <v>2</v>
      </c>
    </row>
    <row r="18556" spans="1:3" x14ac:dyDescent="0.25">
      <c r="A18556" s="85">
        <v>45715</v>
      </c>
      <c r="B18556" s="87" t="s">
        <v>527</v>
      </c>
      <c r="C18556" s="2">
        <v>2</v>
      </c>
    </row>
    <row r="18557" spans="1:3" ht="22.5" x14ac:dyDescent="0.25">
      <c r="A18557" s="85">
        <v>45715</v>
      </c>
      <c r="B18557" s="86" t="s">
        <v>523</v>
      </c>
      <c r="C18557" s="2">
        <v>2</v>
      </c>
    </row>
    <row r="18558" spans="1:3" ht="22.5" x14ac:dyDescent="0.25">
      <c r="A18558" s="85">
        <v>45715</v>
      </c>
      <c r="B18558" s="87" t="s">
        <v>427</v>
      </c>
      <c r="C18558" s="2">
        <v>2</v>
      </c>
    </row>
    <row r="18559" spans="1:3" ht="22.5" x14ac:dyDescent="0.25">
      <c r="A18559" s="85">
        <v>45715</v>
      </c>
      <c r="B18559" s="86" t="s">
        <v>528</v>
      </c>
      <c r="C18559" s="2">
        <v>2</v>
      </c>
    </row>
    <row r="18560" spans="1:3" ht="22.5" x14ac:dyDescent="0.25">
      <c r="A18560" s="85">
        <v>45715</v>
      </c>
      <c r="B18560" s="86" t="s">
        <v>530</v>
      </c>
      <c r="C18560" s="2">
        <v>2</v>
      </c>
    </row>
    <row r="18561" spans="1:3" x14ac:dyDescent="0.25">
      <c r="A18561" s="85">
        <v>45715</v>
      </c>
      <c r="B18561" s="87" t="s">
        <v>536</v>
      </c>
      <c r="C18561" s="2">
        <v>2</v>
      </c>
    </row>
    <row r="18562" spans="1:3" ht="22.5" x14ac:dyDescent="0.25">
      <c r="A18562" s="85">
        <v>45715</v>
      </c>
      <c r="B18562" s="86" t="s">
        <v>537</v>
      </c>
      <c r="C18562" s="2">
        <v>2</v>
      </c>
    </row>
    <row r="18563" spans="1:3" ht="22.5" x14ac:dyDescent="0.25">
      <c r="A18563" s="85">
        <v>45715</v>
      </c>
      <c r="B18563" s="87" t="s">
        <v>533</v>
      </c>
      <c r="C18563" s="2">
        <v>2</v>
      </c>
    </row>
    <row r="18564" spans="1:3" ht="22.5" x14ac:dyDescent="0.25">
      <c r="A18564" s="85">
        <v>45715</v>
      </c>
      <c r="B18564" s="86" t="s">
        <v>514</v>
      </c>
      <c r="C18564" s="2">
        <v>2</v>
      </c>
    </row>
    <row r="18565" spans="1:3" ht="22.5" x14ac:dyDescent="0.25">
      <c r="A18565" s="85">
        <v>45715</v>
      </c>
      <c r="B18565" s="86" t="s">
        <v>549</v>
      </c>
      <c r="C18565" s="2">
        <v>2</v>
      </c>
    </row>
    <row r="18566" spans="1:3" ht="22.5" x14ac:dyDescent="0.25">
      <c r="A18566" s="85">
        <v>45715</v>
      </c>
      <c r="B18566" s="87" t="s">
        <v>526</v>
      </c>
      <c r="C18566" s="2">
        <v>2</v>
      </c>
    </row>
    <row r="18567" spans="1:3" ht="22.5" x14ac:dyDescent="0.25">
      <c r="A18567" s="85">
        <v>45715</v>
      </c>
      <c r="B18567" s="86" t="s">
        <v>577</v>
      </c>
      <c r="C18567" s="2">
        <v>2</v>
      </c>
    </row>
    <row r="18568" spans="1:3" x14ac:dyDescent="0.25">
      <c r="A18568" s="85">
        <v>45715</v>
      </c>
      <c r="B18568" s="86" t="s">
        <v>541</v>
      </c>
      <c r="C18568" s="2">
        <v>2</v>
      </c>
    </row>
    <row r="18569" spans="1:3" x14ac:dyDescent="0.25">
      <c r="A18569" s="85">
        <v>45715</v>
      </c>
      <c r="B18569" s="86" t="s">
        <v>575</v>
      </c>
      <c r="C18569" s="2">
        <v>2</v>
      </c>
    </row>
    <row r="18570" spans="1:3" ht="22.5" x14ac:dyDescent="0.25">
      <c r="A18570" s="85">
        <v>45715</v>
      </c>
      <c r="B18570" s="87" t="s">
        <v>529</v>
      </c>
      <c r="C18570" s="2">
        <v>2</v>
      </c>
    </row>
    <row r="18571" spans="1:3" ht="22.5" x14ac:dyDescent="0.25">
      <c r="A18571" s="85">
        <v>45715</v>
      </c>
      <c r="B18571" s="86" t="s">
        <v>539</v>
      </c>
      <c r="C18571" s="2">
        <v>2</v>
      </c>
    </row>
    <row r="18572" spans="1:3" ht="22.5" x14ac:dyDescent="0.25">
      <c r="A18572" s="85">
        <v>45715</v>
      </c>
      <c r="B18572" s="87" t="s">
        <v>409</v>
      </c>
      <c r="C18572" s="2"/>
    </row>
    <row r="18573" spans="1:3" ht="22.5" x14ac:dyDescent="0.25">
      <c r="A18573" s="85">
        <v>45715</v>
      </c>
      <c r="B18573" s="86" t="s">
        <v>540</v>
      </c>
      <c r="C18573" s="2">
        <v>2</v>
      </c>
    </row>
    <row r="18574" spans="1:3" x14ac:dyDescent="0.25">
      <c r="A18574" s="85">
        <v>45715</v>
      </c>
      <c r="B18574" s="87" t="s">
        <v>546</v>
      </c>
      <c r="C18574" s="2">
        <v>1</v>
      </c>
    </row>
    <row r="18575" spans="1:3" ht="22.5" x14ac:dyDescent="0.25">
      <c r="A18575" s="85">
        <v>45715</v>
      </c>
      <c r="B18575" s="87" t="s">
        <v>571</v>
      </c>
      <c r="C18575" s="2">
        <v>2</v>
      </c>
    </row>
    <row r="18576" spans="1:3" x14ac:dyDescent="0.25">
      <c r="A18576" s="85">
        <v>45715</v>
      </c>
      <c r="B18576" s="86" t="s">
        <v>562</v>
      </c>
      <c r="C18576" s="2">
        <v>2</v>
      </c>
    </row>
    <row r="18577" spans="1:3" x14ac:dyDescent="0.25">
      <c r="A18577" s="85">
        <v>45715</v>
      </c>
      <c r="B18577" s="86" t="s">
        <v>506</v>
      </c>
      <c r="C18577" s="2">
        <v>2</v>
      </c>
    </row>
    <row r="18578" spans="1:3" ht="22.5" x14ac:dyDescent="0.25">
      <c r="A18578" s="85">
        <v>45715</v>
      </c>
      <c r="B18578" s="87" t="s">
        <v>531</v>
      </c>
      <c r="C18578" s="2">
        <v>2</v>
      </c>
    </row>
    <row r="18579" spans="1:3" ht="22.5" x14ac:dyDescent="0.25">
      <c r="A18579" s="85">
        <v>45715</v>
      </c>
      <c r="B18579" s="87" t="s">
        <v>535</v>
      </c>
      <c r="C18579" s="2">
        <v>2</v>
      </c>
    </row>
    <row r="18580" spans="1:3" ht="22.5" x14ac:dyDescent="0.25">
      <c r="A18580" s="85">
        <v>45715</v>
      </c>
      <c r="B18580" s="87" t="s">
        <v>568</v>
      </c>
      <c r="C18580" s="2">
        <v>2</v>
      </c>
    </row>
    <row r="18581" spans="1:3" ht="22.5" x14ac:dyDescent="0.25">
      <c r="A18581" s="85">
        <v>45715</v>
      </c>
      <c r="B18581" s="86" t="s">
        <v>538</v>
      </c>
      <c r="C18581" s="2">
        <v>2</v>
      </c>
    </row>
    <row r="18582" spans="1:3" ht="22.5" x14ac:dyDescent="0.25">
      <c r="A18582" s="85">
        <v>45715</v>
      </c>
      <c r="B18582" s="86" t="s">
        <v>542</v>
      </c>
      <c r="C18582" s="2">
        <v>2</v>
      </c>
    </row>
    <row r="18583" spans="1:3" x14ac:dyDescent="0.25">
      <c r="A18583" s="85">
        <v>45715</v>
      </c>
      <c r="B18583" s="87" t="s">
        <v>564</v>
      </c>
      <c r="C18583" s="2">
        <v>2</v>
      </c>
    </row>
    <row r="18584" spans="1:3" ht="22.5" x14ac:dyDescent="0.25">
      <c r="A18584" s="85">
        <v>45715</v>
      </c>
      <c r="B18584" s="87" t="s">
        <v>543</v>
      </c>
      <c r="C18584" s="2">
        <v>2</v>
      </c>
    </row>
    <row r="18585" spans="1:3" x14ac:dyDescent="0.25">
      <c r="A18585" s="85">
        <v>45716</v>
      </c>
      <c r="B18585" s="87" t="s">
        <v>498</v>
      </c>
      <c r="C18585" s="2">
        <v>1</v>
      </c>
    </row>
    <row r="18586" spans="1:3" ht="22.5" x14ac:dyDescent="0.25">
      <c r="A18586" s="85">
        <v>45716</v>
      </c>
      <c r="B18586" s="87" t="s">
        <v>499</v>
      </c>
      <c r="C18586" s="2">
        <v>2</v>
      </c>
    </row>
    <row r="18587" spans="1:3" ht="22.5" x14ac:dyDescent="0.25">
      <c r="A18587" s="85">
        <v>45716</v>
      </c>
      <c r="B18587" s="86" t="s">
        <v>492</v>
      </c>
      <c r="C18587" s="2">
        <v>2</v>
      </c>
    </row>
    <row r="18588" spans="1:3" ht="22.5" x14ac:dyDescent="0.25">
      <c r="A18588" s="85">
        <v>45716</v>
      </c>
      <c r="B18588" s="86" t="s">
        <v>574</v>
      </c>
      <c r="C18588" s="2"/>
    </row>
    <row r="18589" spans="1:3" ht="22.5" x14ac:dyDescent="0.25">
      <c r="A18589" s="85">
        <v>45716</v>
      </c>
      <c r="B18589" s="87" t="s">
        <v>550</v>
      </c>
      <c r="C18589" s="2"/>
    </row>
    <row r="18590" spans="1:3" x14ac:dyDescent="0.25">
      <c r="A18590" s="85">
        <v>45716</v>
      </c>
      <c r="B18590" s="87" t="s">
        <v>495</v>
      </c>
      <c r="C18590" s="2"/>
    </row>
    <row r="18591" spans="1:3" ht="22.5" x14ac:dyDescent="0.25">
      <c r="A18591" s="85">
        <v>45716</v>
      </c>
      <c r="B18591" s="86" t="s">
        <v>515</v>
      </c>
      <c r="C18591" s="2">
        <v>2</v>
      </c>
    </row>
    <row r="18592" spans="1:3" ht="22.5" x14ac:dyDescent="0.25">
      <c r="A18592" s="85">
        <v>45716</v>
      </c>
      <c r="B18592" s="87" t="s">
        <v>556</v>
      </c>
      <c r="C18592" s="2"/>
    </row>
    <row r="18593" spans="1:3" ht="22.5" x14ac:dyDescent="0.25">
      <c r="A18593" s="85">
        <v>45716</v>
      </c>
      <c r="B18593" s="87" t="s">
        <v>552</v>
      </c>
      <c r="C18593" s="2">
        <v>2</v>
      </c>
    </row>
    <row r="18594" spans="1:3" ht="22.5" x14ac:dyDescent="0.25">
      <c r="A18594" s="85">
        <v>45716</v>
      </c>
      <c r="B18594" s="86" t="s">
        <v>493</v>
      </c>
      <c r="C18594" s="2">
        <v>2</v>
      </c>
    </row>
    <row r="18595" spans="1:3" ht="22.5" x14ac:dyDescent="0.25">
      <c r="A18595" s="85">
        <v>45716</v>
      </c>
      <c r="B18595" s="87" t="s">
        <v>548</v>
      </c>
      <c r="C18595" s="2">
        <v>2</v>
      </c>
    </row>
    <row r="18596" spans="1:3" ht="22.5" x14ac:dyDescent="0.25">
      <c r="A18596" s="85">
        <v>45716</v>
      </c>
      <c r="B18596" s="86" t="s">
        <v>409</v>
      </c>
      <c r="C18596" s="2"/>
    </row>
    <row r="18597" spans="1:3" ht="22.5" x14ac:dyDescent="0.25">
      <c r="A18597" s="85">
        <v>45716</v>
      </c>
      <c r="B18597" s="86" t="s">
        <v>439</v>
      </c>
      <c r="C18597" s="2">
        <v>2</v>
      </c>
    </row>
    <row r="18598" spans="1:3" x14ac:dyDescent="0.25">
      <c r="A18598" s="85">
        <v>45716</v>
      </c>
      <c r="B18598" s="86" t="s">
        <v>520</v>
      </c>
      <c r="C18598" s="2"/>
    </row>
    <row r="18599" spans="1:3" ht="22.5" x14ac:dyDescent="0.25">
      <c r="A18599" s="85">
        <v>45716</v>
      </c>
      <c r="B18599" s="86" t="s">
        <v>551</v>
      </c>
      <c r="C18599" s="2">
        <v>2</v>
      </c>
    </row>
    <row r="18600" spans="1:3" ht="22.5" x14ac:dyDescent="0.25">
      <c r="A18600" s="85">
        <v>45716</v>
      </c>
      <c r="B18600" s="87" t="s">
        <v>557</v>
      </c>
      <c r="C18600" s="2">
        <v>1</v>
      </c>
    </row>
    <row r="18601" spans="1:3" x14ac:dyDescent="0.25">
      <c r="A18601" s="85">
        <v>45716</v>
      </c>
      <c r="B18601" s="86" t="s">
        <v>497</v>
      </c>
      <c r="C18601" s="2">
        <v>1</v>
      </c>
    </row>
    <row r="18602" spans="1:3" ht="22.5" x14ac:dyDescent="0.25">
      <c r="A18602" s="85">
        <v>45716</v>
      </c>
      <c r="B18602" s="86" t="s">
        <v>503</v>
      </c>
      <c r="C18602" s="2"/>
    </row>
    <row r="18603" spans="1:3" ht="22.5" x14ac:dyDescent="0.25">
      <c r="A18603" s="85">
        <v>45716</v>
      </c>
      <c r="B18603" s="87" t="s">
        <v>490</v>
      </c>
      <c r="C18603" s="2">
        <v>2</v>
      </c>
    </row>
    <row r="18604" spans="1:3" x14ac:dyDescent="0.25">
      <c r="A18604" s="85">
        <v>45716</v>
      </c>
      <c r="B18604" s="87" t="s">
        <v>525</v>
      </c>
      <c r="C18604" s="2">
        <v>1</v>
      </c>
    </row>
    <row r="18605" spans="1:3" ht="22.5" x14ac:dyDescent="0.25">
      <c r="A18605" s="85">
        <v>45716</v>
      </c>
      <c r="B18605" s="87" t="s">
        <v>505</v>
      </c>
      <c r="C18605" s="2">
        <v>1</v>
      </c>
    </row>
    <row r="18606" spans="1:3" x14ac:dyDescent="0.25">
      <c r="A18606" s="85">
        <v>45716</v>
      </c>
      <c r="B18606" s="87" t="s">
        <v>580</v>
      </c>
      <c r="C18606" s="2">
        <v>2</v>
      </c>
    </row>
    <row r="18607" spans="1:3" ht="22.5" x14ac:dyDescent="0.25">
      <c r="A18607" s="85">
        <v>45716</v>
      </c>
      <c r="B18607" s="86" t="s">
        <v>504</v>
      </c>
      <c r="C18607" s="2">
        <v>2</v>
      </c>
    </row>
    <row r="18608" spans="1:3" ht="22.5" x14ac:dyDescent="0.25">
      <c r="A18608" s="85">
        <v>45716</v>
      </c>
      <c r="B18608" s="87" t="s">
        <v>565</v>
      </c>
      <c r="C18608" s="2">
        <v>1</v>
      </c>
    </row>
    <row r="18609" spans="1:3" ht="22.5" x14ac:dyDescent="0.25">
      <c r="A18609" s="85">
        <v>45716</v>
      </c>
      <c r="B18609" s="86" t="s">
        <v>526</v>
      </c>
      <c r="C18609" s="2">
        <v>1</v>
      </c>
    </row>
    <row r="18610" spans="1:3" x14ac:dyDescent="0.25">
      <c r="A18610" s="85">
        <v>45716</v>
      </c>
      <c r="B18610" s="86" t="s">
        <v>553</v>
      </c>
      <c r="C18610" s="2">
        <v>2</v>
      </c>
    </row>
    <row r="18611" spans="1:3" ht="22.5" x14ac:dyDescent="0.25">
      <c r="A18611" s="85">
        <v>45716</v>
      </c>
      <c r="B18611" s="87" t="s">
        <v>549</v>
      </c>
      <c r="C18611" s="2">
        <v>1</v>
      </c>
    </row>
    <row r="18612" spans="1:3" ht="22.5" x14ac:dyDescent="0.25">
      <c r="A18612" s="85">
        <v>45716</v>
      </c>
      <c r="B18612" s="86" t="s">
        <v>533</v>
      </c>
      <c r="C18612" s="2">
        <v>1</v>
      </c>
    </row>
    <row r="18613" spans="1:3" x14ac:dyDescent="0.25">
      <c r="A18613" s="85">
        <v>45716</v>
      </c>
      <c r="B18613" s="86" t="s">
        <v>585</v>
      </c>
      <c r="C18613" s="2"/>
    </row>
    <row r="18614" spans="1:3" x14ac:dyDescent="0.25">
      <c r="A18614" s="85">
        <v>45716</v>
      </c>
      <c r="B18614" s="86" t="s">
        <v>420</v>
      </c>
      <c r="C18614" s="2">
        <v>2</v>
      </c>
    </row>
    <row r="18615" spans="1:3" ht="22.5" x14ac:dyDescent="0.25">
      <c r="A18615" s="85">
        <v>45716</v>
      </c>
      <c r="B18615" s="87" t="s">
        <v>500</v>
      </c>
      <c r="C18615" s="2">
        <v>2</v>
      </c>
    </row>
    <row r="18616" spans="1:3" ht="22.5" x14ac:dyDescent="0.25">
      <c r="A18616" s="85">
        <v>45716</v>
      </c>
      <c r="B18616" s="86" t="s">
        <v>511</v>
      </c>
      <c r="C18616" s="2">
        <v>1</v>
      </c>
    </row>
    <row r="18617" spans="1:3" x14ac:dyDescent="0.25">
      <c r="A18617" s="85">
        <v>45716</v>
      </c>
      <c r="B18617" s="86" t="s">
        <v>507</v>
      </c>
      <c r="C18617" s="2">
        <v>2</v>
      </c>
    </row>
    <row r="18618" spans="1:3" x14ac:dyDescent="0.25">
      <c r="A18618" s="85">
        <v>45716</v>
      </c>
      <c r="B18618" s="86" t="s">
        <v>516</v>
      </c>
      <c r="C18618" s="2">
        <v>2</v>
      </c>
    </row>
    <row r="18619" spans="1:3" ht="22.5" x14ac:dyDescent="0.25">
      <c r="A18619" s="85">
        <v>45716</v>
      </c>
      <c r="B18619" s="87" t="s">
        <v>501</v>
      </c>
      <c r="C18619" s="2">
        <v>2</v>
      </c>
    </row>
    <row r="18620" spans="1:3" x14ac:dyDescent="0.25">
      <c r="A18620" s="85">
        <v>45716</v>
      </c>
      <c r="B18620" s="87" t="s">
        <v>519</v>
      </c>
      <c r="C18620" s="2">
        <v>2</v>
      </c>
    </row>
    <row r="18621" spans="1:3" x14ac:dyDescent="0.25">
      <c r="A18621" s="85">
        <v>45716</v>
      </c>
      <c r="B18621" s="87" t="s">
        <v>509</v>
      </c>
      <c r="C18621" s="2">
        <v>1</v>
      </c>
    </row>
    <row r="18622" spans="1:3" ht="22.5" x14ac:dyDescent="0.25">
      <c r="A18622" s="85">
        <v>45716</v>
      </c>
      <c r="B18622" s="86" t="s">
        <v>560</v>
      </c>
      <c r="C18622" s="2">
        <v>2</v>
      </c>
    </row>
    <row r="18623" spans="1:3" ht="22.5" x14ac:dyDescent="0.25">
      <c r="A18623" s="85">
        <v>45716</v>
      </c>
      <c r="B18623" s="86" t="s">
        <v>512</v>
      </c>
      <c r="C18623" s="2">
        <v>2</v>
      </c>
    </row>
    <row r="18624" spans="1:3" ht="22.5" x14ac:dyDescent="0.25">
      <c r="A18624" s="85">
        <v>45716</v>
      </c>
      <c r="B18624" s="86" t="s">
        <v>517</v>
      </c>
      <c r="C18624" s="2">
        <v>2</v>
      </c>
    </row>
    <row r="18625" spans="1:3" ht="22.5" x14ac:dyDescent="0.25">
      <c r="A18625" s="85">
        <v>45716</v>
      </c>
      <c r="B18625" s="87" t="s">
        <v>559</v>
      </c>
      <c r="C18625" s="2">
        <v>2</v>
      </c>
    </row>
    <row r="18626" spans="1:3" ht="22.5" x14ac:dyDescent="0.25">
      <c r="A18626" s="85">
        <v>45716</v>
      </c>
      <c r="B18626" s="87" t="s">
        <v>510</v>
      </c>
      <c r="C18626" s="2">
        <v>2</v>
      </c>
    </row>
    <row r="18627" spans="1:3" x14ac:dyDescent="0.25">
      <c r="A18627" s="85">
        <v>45716</v>
      </c>
      <c r="B18627" s="87" t="s">
        <v>502</v>
      </c>
      <c r="C18627" s="2">
        <v>2</v>
      </c>
    </row>
    <row r="18628" spans="1:3" x14ac:dyDescent="0.25">
      <c r="A18628" s="85">
        <v>45716</v>
      </c>
      <c r="B18628" s="86" t="s">
        <v>527</v>
      </c>
      <c r="C18628" s="2">
        <v>2</v>
      </c>
    </row>
    <row r="18629" spans="1:3" x14ac:dyDescent="0.25">
      <c r="A18629" s="85">
        <v>45716</v>
      </c>
      <c r="B18629" s="86" t="s">
        <v>547</v>
      </c>
      <c r="C18629" s="2">
        <v>2</v>
      </c>
    </row>
    <row r="18630" spans="1:3" ht="22.5" x14ac:dyDescent="0.25">
      <c r="A18630" s="85">
        <v>45716</v>
      </c>
      <c r="B18630" s="87" t="s">
        <v>576</v>
      </c>
      <c r="C18630" s="2">
        <v>2</v>
      </c>
    </row>
    <row r="18631" spans="1:3" ht="22.5" x14ac:dyDescent="0.25">
      <c r="A18631" s="85">
        <v>45716</v>
      </c>
      <c r="B18631" s="86" t="s">
        <v>531</v>
      </c>
      <c r="C18631" s="2">
        <v>2</v>
      </c>
    </row>
    <row r="18632" spans="1:3" ht="22.5" x14ac:dyDescent="0.25">
      <c r="A18632" s="85">
        <v>45716</v>
      </c>
      <c r="B18632" s="87" t="s">
        <v>555</v>
      </c>
      <c r="C18632" s="2">
        <v>2</v>
      </c>
    </row>
    <row r="18633" spans="1:3" ht="22.5" x14ac:dyDescent="0.25">
      <c r="A18633" s="85">
        <v>45716</v>
      </c>
      <c r="B18633" s="87" t="s">
        <v>538</v>
      </c>
      <c r="C18633" s="2"/>
    </row>
    <row r="18634" spans="1:3" x14ac:dyDescent="0.25">
      <c r="A18634" s="85">
        <v>45716</v>
      </c>
      <c r="B18634" s="86" t="s">
        <v>564</v>
      </c>
      <c r="C18634" s="2">
        <v>2</v>
      </c>
    </row>
    <row r="18635" spans="1:3" ht="22.5" x14ac:dyDescent="0.25">
      <c r="A18635" s="85">
        <v>45716</v>
      </c>
      <c r="B18635" s="87" t="s">
        <v>522</v>
      </c>
      <c r="C18635" s="2">
        <v>2</v>
      </c>
    </row>
    <row r="18636" spans="1:3" ht="22.5" x14ac:dyDescent="0.25">
      <c r="A18636" s="85">
        <v>45716</v>
      </c>
      <c r="B18636" s="86" t="s">
        <v>529</v>
      </c>
      <c r="C18636" s="2">
        <v>2</v>
      </c>
    </row>
    <row r="18637" spans="1:3" x14ac:dyDescent="0.25">
      <c r="A18637" s="85">
        <v>45716</v>
      </c>
      <c r="B18637" s="87" t="s">
        <v>524</v>
      </c>
      <c r="C18637" s="2">
        <v>2</v>
      </c>
    </row>
    <row r="18638" spans="1:3" ht="22.5" x14ac:dyDescent="0.25">
      <c r="A18638" s="85">
        <v>45716</v>
      </c>
      <c r="B18638" s="86" t="s">
        <v>530</v>
      </c>
      <c r="C18638" s="2">
        <v>2</v>
      </c>
    </row>
    <row r="18639" spans="1:3" ht="22.5" x14ac:dyDescent="0.25">
      <c r="A18639" s="85">
        <v>45716</v>
      </c>
      <c r="B18639" s="87" t="s">
        <v>514</v>
      </c>
      <c r="C18639" s="2">
        <v>2</v>
      </c>
    </row>
    <row r="18640" spans="1:3" x14ac:dyDescent="0.25">
      <c r="A18640" s="85">
        <v>45716</v>
      </c>
      <c r="B18640" s="87" t="s">
        <v>575</v>
      </c>
      <c r="C18640" s="2">
        <v>2</v>
      </c>
    </row>
    <row r="18641" spans="1:3" ht="22.5" x14ac:dyDescent="0.25">
      <c r="A18641" s="85">
        <v>45716</v>
      </c>
      <c r="B18641" s="86" t="s">
        <v>571</v>
      </c>
      <c r="C18641" s="2">
        <v>2</v>
      </c>
    </row>
    <row r="18642" spans="1:3" x14ac:dyDescent="0.25">
      <c r="A18642" s="85">
        <v>45716</v>
      </c>
      <c r="B18642" s="87" t="s">
        <v>541</v>
      </c>
      <c r="C18642" s="2">
        <v>2</v>
      </c>
    </row>
    <row r="18643" spans="1:3" ht="22.5" x14ac:dyDescent="0.25">
      <c r="A18643" s="85">
        <v>45716</v>
      </c>
      <c r="B18643" s="86" t="s">
        <v>534</v>
      </c>
      <c r="C18643" s="2">
        <v>2</v>
      </c>
    </row>
    <row r="18644" spans="1:3" ht="22.5" x14ac:dyDescent="0.25">
      <c r="A18644" s="85">
        <v>45716</v>
      </c>
      <c r="B18644" s="86" t="s">
        <v>395</v>
      </c>
      <c r="C18644" s="2"/>
    </row>
    <row r="18645" spans="1:3" ht="22.5" x14ac:dyDescent="0.25">
      <c r="A18645" s="85">
        <v>45716</v>
      </c>
      <c r="B18645" s="87" t="s">
        <v>523</v>
      </c>
      <c r="C18645" s="2">
        <v>2</v>
      </c>
    </row>
    <row r="18646" spans="1:3" ht="22.5" x14ac:dyDescent="0.25">
      <c r="A18646" s="85">
        <v>45716</v>
      </c>
      <c r="B18646" s="87" t="s">
        <v>540</v>
      </c>
      <c r="C18646" s="2">
        <v>2</v>
      </c>
    </row>
    <row r="18647" spans="1:3" ht="22.5" x14ac:dyDescent="0.25">
      <c r="A18647" s="85">
        <v>45716</v>
      </c>
      <c r="B18647" s="87" t="s">
        <v>577</v>
      </c>
      <c r="C18647" s="2">
        <v>2</v>
      </c>
    </row>
    <row r="18648" spans="1:3" x14ac:dyDescent="0.25">
      <c r="A18648" s="85">
        <v>45716</v>
      </c>
      <c r="B18648" s="86" t="s">
        <v>536</v>
      </c>
      <c r="C18648" s="2">
        <v>2</v>
      </c>
    </row>
    <row r="18649" spans="1:3" ht="22.5" x14ac:dyDescent="0.25">
      <c r="A18649" s="85">
        <v>45716</v>
      </c>
      <c r="B18649" s="87" t="s">
        <v>539</v>
      </c>
      <c r="C18649" s="2">
        <v>2</v>
      </c>
    </row>
    <row r="18650" spans="1:3" x14ac:dyDescent="0.25">
      <c r="A18650" s="85">
        <v>45716</v>
      </c>
      <c r="B18650" s="87" t="s">
        <v>546</v>
      </c>
      <c r="C18650" s="2">
        <v>1</v>
      </c>
    </row>
    <row r="18651" spans="1:3" x14ac:dyDescent="0.25">
      <c r="A18651" s="85">
        <v>45716</v>
      </c>
      <c r="B18651" s="86" t="s">
        <v>562</v>
      </c>
      <c r="C18651" s="2">
        <v>2</v>
      </c>
    </row>
    <row r="18652" spans="1:3" ht="22.5" x14ac:dyDescent="0.25">
      <c r="A18652" s="85">
        <v>45716</v>
      </c>
      <c r="B18652" s="86" t="s">
        <v>537</v>
      </c>
      <c r="C18652" s="2">
        <v>2</v>
      </c>
    </row>
    <row r="18653" spans="1:3" ht="22.5" x14ac:dyDescent="0.25">
      <c r="A18653" s="85">
        <v>45716</v>
      </c>
      <c r="B18653" s="86" t="s">
        <v>545</v>
      </c>
      <c r="C18653" s="2">
        <v>2</v>
      </c>
    </row>
    <row r="18654" spans="1:3" ht="22.5" x14ac:dyDescent="0.25">
      <c r="A18654" s="85">
        <v>45716</v>
      </c>
      <c r="B18654" s="86" t="s">
        <v>568</v>
      </c>
      <c r="C18654" s="2">
        <v>2</v>
      </c>
    </row>
    <row r="18655" spans="1:3" ht="22.5" x14ac:dyDescent="0.25">
      <c r="A18655" s="85">
        <v>45716</v>
      </c>
      <c r="B18655" s="87" t="s">
        <v>535</v>
      </c>
      <c r="C18655" s="2">
        <v>2</v>
      </c>
    </row>
    <row r="18656" spans="1:3" x14ac:dyDescent="0.25">
      <c r="A18656" s="85">
        <v>45716</v>
      </c>
      <c r="B18656" s="87" t="s">
        <v>506</v>
      </c>
      <c r="C18656" s="2">
        <v>2</v>
      </c>
    </row>
    <row r="18657" spans="1:3" ht="22.5" x14ac:dyDescent="0.25">
      <c r="A18657" s="85">
        <v>45716</v>
      </c>
      <c r="B18657" s="87" t="s">
        <v>542</v>
      </c>
      <c r="C18657" s="2">
        <v>2</v>
      </c>
    </row>
    <row r="18658" spans="1:3" ht="22.5" x14ac:dyDescent="0.25">
      <c r="A18658" s="85">
        <v>45716</v>
      </c>
      <c r="B18658" s="86" t="s">
        <v>543</v>
      </c>
      <c r="C18658" s="2">
        <v>2</v>
      </c>
    </row>
    <row r="18659" spans="1:3" ht="22.5" x14ac:dyDescent="0.25">
      <c r="A18659" s="85">
        <v>45717</v>
      </c>
      <c r="B18659" s="87" t="s">
        <v>491</v>
      </c>
      <c r="C18659" s="2"/>
    </row>
    <row r="18660" spans="1:3" ht="22.5" x14ac:dyDescent="0.25">
      <c r="A18660" s="85">
        <v>45717</v>
      </c>
      <c r="B18660" s="86" t="s">
        <v>571</v>
      </c>
      <c r="C18660" s="2"/>
    </row>
    <row r="18661" spans="1:3" ht="22.5" x14ac:dyDescent="0.25">
      <c r="A18661" s="85">
        <v>45717</v>
      </c>
      <c r="B18661" s="86" t="s">
        <v>499</v>
      </c>
      <c r="C18661" s="2"/>
    </row>
    <row r="18662" spans="1:3" ht="22.5" x14ac:dyDescent="0.25">
      <c r="A18662" s="85">
        <v>45717</v>
      </c>
      <c r="B18662" s="87" t="s">
        <v>503</v>
      </c>
      <c r="C18662" s="2">
        <v>2</v>
      </c>
    </row>
    <row r="18663" spans="1:3" ht="22.5" x14ac:dyDescent="0.25">
      <c r="A18663" s="85">
        <v>45717</v>
      </c>
      <c r="B18663" s="87" t="s">
        <v>535</v>
      </c>
      <c r="C18663" s="2"/>
    </row>
    <row r="18664" spans="1:3" ht="22.5" x14ac:dyDescent="0.25">
      <c r="A18664" s="85">
        <v>45717</v>
      </c>
      <c r="B18664" s="86" t="s">
        <v>511</v>
      </c>
      <c r="C18664" s="2">
        <v>1</v>
      </c>
    </row>
    <row r="18665" spans="1:3" ht="22.5" x14ac:dyDescent="0.25">
      <c r="A18665" s="85">
        <v>45717</v>
      </c>
      <c r="B18665" s="86" t="s">
        <v>523</v>
      </c>
      <c r="C18665" s="2"/>
    </row>
    <row r="18666" spans="1:3" ht="22.5" x14ac:dyDescent="0.25">
      <c r="A18666" s="85">
        <v>45717</v>
      </c>
      <c r="B18666" s="87" t="s">
        <v>508</v>
      </c>
      <c r="C18666" s="2"/>
    </row>
    <row r="18667" spans="1:3" ht="22.5" x14ac:dyDescent="0.25">
      <c r="A18667" s="85">
        <v>45717</v>
      </c>
      <c r="B18667" s="86" t="s">
        <v>395</v>
      </c>
      <c r="C18667" s="2"/>
    </row>
    <row r="18668" spans="1:3" ht="22.5" x14ac:dyDescent="0.25">
      <c r="A18668" s="85">
        <v>45717</v>
      </c>
      <c r="B18668" s="86" t="s">
        <v>557</v>
      </c>
      <c r="C18668" s="2">
        <v>2</v>
      </c>
    </row>
    <row r="18669" spans="1:3" x14ac:dyDescent="0.25">
      <c r="A18669" s="85">
        <v>45717</v>
      </c>
      <c r="B18669" s="87" t="s">
        <v>507</v>
      </c>
      <c r="C18669" s="2"/>
    </row>
    <row r="18670" spans="1:3" x14ac:dyDescent="0.25">
      <c r="A18670" s="85">
        <v>45717</v>
      </c>
      <c r="B18670" s="87" t="s">
        <v>520</v>
      </c>
      <c r="C18670" s="2"/>
    </row>
    <row r="18671" spans="1:3" ht="22.5" x14ac:dyDescent="0.25">
      <c r="A18671" s="85">
        <v>45717</v>
      </c>
      <c r="B18671" s="86" t="s">
        <v>526</v>
      </c>
      <c r="C18671" s="2">
        <v>1</v>
      </c>
    </row>
    <row r="18672" spans="1:3" ht="22.5" x14ac:dyDescent="0.25">
      <c r="A18672" s="85">
        <v>45717</v>
      </c>
      <c r="B18672" s="87" t="s">
        <v>568</v>
      </c>
      <c r="C18672" s="2"/>
    </row>
    <row r="18673" spans="1:3" ht="22.5" x14ac:dyDescent="0.25">
      <c r="A18673" s="85">
        <v>45717</v>
      </c>
      <c r="B18673" s="87" t="s">
        <v>515</v>
      </c>
      <c r="C18673" s="2">
        <v>2</v>
      </c>
    </row>
    <row r="18674" spans="1:3" x14ac:dyDescent="0.25">
      <c r="A18674" s="85">
        <v>45717</v>
      </c>
      <c r="B18674" s="86" t="s">
        <v>516</v>
      </c>
      <c r="C18674" s="2">
        <v>2</v>
      </c>
    </row>
    <row r="18675" spans="1:3" x14ac:dyDescent="0.25">
      <c r="A18675" s="85">
        <v>45717</v>
      </c>
      <c r="B18675" s="86" t="s">
        <v>527</v>
      </c>
      <c r="C18675" s="2">
        <v>2</v>
      </c>
    </row>
    <row r="18676" spans="1:3" x14ac:dyDescent="0.25">
      <c r="A18676" s="85">
        <v>45717</v>
      </c>
      <c r="B18676" s="86" t="s">
        <v>575</v>
      </c>
      <c r="C18676" s="2"/>
    </row>
    <row r="18677" spans="1:3" x14ac:dyDescent="0.25">
      <c r="A18677" s="85">
        <v>45717</v>
      </c>
      <c r="B18677" s="87" t="s">
        <v>564</v>
      </c>
      <c r="C18677" s="2">
        <v>2</v>
      </c>
    </row>
    <row r="18678" spans="1:3" ht="22.5" x14ac:dyDescent="0.25">
      <c r="A18678" s="85">
        <v>45717</v>
      </c>
      <c r="B18678" s="87" t="s">
        <v>534</v>
      </c>
      <c r="C18678" s="2">
        <v>2</v>
      </c>
    </row>
    <row r="18679" spans="1:3" ht="22.5" x14ac:dyDescent="0.25">
      <c r="A18679" s="85">
        <v>45717</v>
      </c>
      <c r="B18679" s="87" t="s">
        <v>530</v>
      </c>
      <c r="C18679" s="2">
        <v>2</v>
      </c>
    </row>
    <row r="18680" spans="1:3" ht="22.5" x14ac:dyDescent="0.25">
      <c r="A18680" s="85">
        <v>45717</v>
      </c>
      <c r="B18680" s="87" t="s">
        <v>539</v>
      </c>
      <c r="C18680" s="2">
        <v>2</v>
      </c>
    </row>
    <row r="18681" spans="1:3" ht="22.5" x14ac:dyDescent="0.25">
      <c r="A18681" s="85">
        <v>45717</v>
      </c>
      <c r="B18681" s="87" t="s">
        <v>577</v>
      </c>
      <c r="C18681" s="2">
        <v>2</v>
      </c>
    </row>
    <row r="18682" spans="1:3" ht="22.5" x14ac:dyDescent="0.25">
      <c r="A18682" s="85">
        <v>45717</v>
      </c>
      <c r="B18682" s="86" t="s">
        <v>549</v>
      </c>
      <c r="C18682" s="2">
        <v>2</v>
      </c>
    </row>
    <row r="18683" spans="1:3" ht="22.5" x14ac:dyDescent="0.25">
      <c r="A18683" s="85">
        <v>45717</v>
      </c>
      <c r="B18683" s="86" t="s">
        <v>514</v>
      </c>
      <c r="C18683" s="2">
        <v>2</v>
      </c>
    </row>
    <row r="18684" spans="1:3" ht="22.5" x14ac:dyDescent="0.25">
      <c r="A18684" s="85">
        <v>45717</v>
      </c>
      <c r="B18684" s="87" t="s">
        <v>504</v>
      </c>
      <c r="C18684" s="2">
        <v>2</v>
      </c>
    </row>
    <row r="18685" spans="1:3" ht="22.5" x14ac:dyDescent="0.25">
      <c r="A18685" s="85">
        <v>45717</v>
      </c>
      <c r="B18685" s="86" t="s">
        <v>560</v>
      </c>
      <c r="C18685" s="2">
        <v>2</v>
      </c>
    </row>
    <row r="18686" spans="1:3" ht="22.5" x14ac:dyDescent="0.25">
      <c r="A18686" s="85">
        <v>45717</v>
      </c>
      <c r="B18686" s="87" t="s">
        <v>576</v>
      </c>
      <c r="C18686" s="2">
        <v>2</v>
      </c>
    </row>
    <row r="18687" spans="1:3" ht="22.5" x14ac:dyDescent="0.25">
      <c r="A18687" s="85">
        <v>45717</v>
      </c>
      <c r="B18687" s="86" t="s">
        <v>390</v>
      </c>
      <c r="C18687" s="2">
        <v>2</v>
      </c>
    </row>
    <row r="18688" spans="1:3" ht="22.5" x14ac:dyDescent="0.25">
      <c r="A18688" s="85">
        <v>45717</v>
      </c>
      <c r="B18688" s="86" t="s">
        <v>543</v>
      </c>
      <c r="C18688" s="2">
        <v>2</v>
      </c>
    </row>
    <row r="18689" spans="1:3" x14ac:dyDescent="0.25">
      <c r="A18689" s="85">
        <v>45717</v>
      </c>
      <c r="B18689" s="87" t="s">
        <v>506</v>
      </c>
      <c r="C18689" s="2">
        <v>2</v>
      </c>
    </row>
    <row r="18690" spans="1:3" ht="22.5" x14ac:dyDescent="0.25">
      <c r="A18690" s="85">
        <v>45718</v>
      </c>
      <c r="B18690" s="87" t="s">
        <v>499</v>
      </c>
      <c r="C18690" s="2"/>
    </row>
    <row r="18691" spans="1:3" x14ac:dyDescent="0.25">
      <c r="A18691" s="85">
        <v>45718</v>
      </c>
      <c r="B18691" s="86" t="s">
        <v>507</v>
      </c>
      <c r="C18691" s="2"/>
    </row>
    <row r="18692" spans="1:3" ht="22.5" x14ac:dyDescent="0.25">
      <c r="A18692" s="85">
        <v>45718</v>
      </c>
      <c r="B18692" s="86" t="s">
        <v>548</v>
      </c>
      <c r="C18692" s="2"/>
    </row>
    <row r="18693" spans="1:3" x14ac:dyDescent="0.25">
      <c r="A18693" s="85">
        <v>45718</v>
      </c>
      <c r="B18693" s="87" t="s">
        <v>502</v>
      </c>
      <c r="C18693" s="2"/>
    </row>
    <row r="18694" spans="1:3" x14ac:dyDescent="0.25">
      <c r="A18694" s="85">
        <v>45718</v>
      </c>
      <c r="B18694" s="86" t="s">
        <v>495</v>
      </c>
      <c r="C18694" s="2"/>
    </row>
    <row r="18695" spans="1:3" ht="22.5" x14ac:dyDescent="0.25">
      <c r="A18695" s="85">
        <v>45718</v>
      </c>
      <c r="B18695" s="87" t="s">
        <v>500</v>
      </c>
      <c r="C18695" s="2">
        <v>1</v>
      </c>
    </row>
    <row r="18696" spans="1:3" ht="22.5" x14ac:dyDescent="0.25">
      <c r="A18696" s="85">
        <v>45718</v>
      </c>
      <c r="B18696" s="87" t="s">
        <v>511</v>
      </c>
      <c r="C18696" s="2">
        <v>1</v>
      </c>
    </row>
    <row r="18697" spans="1:3" x14ac:dyDescent="0.25">
      <c r="A18697" s="85">
        <v>45718</v>
      </c>
      <c r="B18697" s="87" t="s">
        <v>519</v>
      </c>
      <c r="C18697" s="2"/>
    </row>
    <row r="18698" spans="1:3" ht="22.5" x14ac:dyDescent="0.25">
      <c r="A18698" s="85">
        <v>45718</v>
      </c>
      <c r="B18698" s="87" t="s">
        <v>555</v>
      </c>
      <c r="C18698" s="2"/>
    </row>
    <row r="18699" spans="1:3" ht="22.5" x14ac:dyDescent="0.25">
      <c r="A18699" s="85">
        <v>45718</v>
      </c>
      <c r="B18699" s="86" t="s">
        <v>508</v>
      </c>
      <c r="C18699" s="2">
        <v>1</v>
      </c>
    </row>
    <row r="18700" spans="1:3" ht="22.5" x14ac:dyDescent="0.25">
      <c r="A18700" s="85">
        <v>45718</v>
      </c>
      <c r="B18700" s="87" t="s">
        <v>503</v>
      </c>
      <c r="C18700" s="2">
        <v>2</v>
      </c>
    </row>
    <row r="18701" spans="1:3" ht="22.5" x14ac:dyDescent="0.25">
      <c r="A18701" s="85">
        <v>45718</v>
      </c>
      <c r="B18701" s="86" t="s">
        <v>538</v>
      </c>
      <c r="C18701" s="2">
        <v>2</v>
      </c>
    </row>
    <row r="18702" spans="1:3" ht="22.5" x14ac:dyDescent="0.25">
      <c r="A18702" s="85">
        <v>45718</v>
      </c>
      <c r="B18702" s="87" t="s">
        <v>526</v>
      </c>
      <c r="C18702" s="2">
        <v>1</v>
      </c>
    </row>
    <row r="18703" spans="1:3" ht="22.5" x14ac:dyDescent="0.25">
      <c r="A18703" s="85">
        <v>45718</v>
      </c>
      <c r="B18703" s="87" t="s">
        <v>557</v>
      </c>
      <c r="C18703" s="2">
        <v>2</v>
      </c>
    </row>
    <row r="18704" spans="1:3" ht="22.5" x14ac:dyDescent="0.25">
      <c r="A18704" s="85">
        <v>45718</v>
      </c>
      <c r="B18704" s="87" t="s">
        <v>409</v>
      </c>
      <c r="C18704" s="2"/>
    </row>
    <row r="18705" spans="1:3" x14ac:dyDescent="0.25">
      <c r="A18705" s="85">
        <v>45718</v>
      </c>
      <c r="B18705" s="86" t="s">
        <v>516</v>
      </c>
      <c r="C18705" s="2">
        <v>2</v>
      </c>
    </row>
    <row r="18706" spans="1:3" x14ac:dyDescent="0.25">
      <c r="A18706" s="85">
        <v>45718</v>
      </c>
      <c r="B18706" s="86" t="s">
        <v>564</v>
      </c>
      <c r="C18706" s="2">
        <v>2</v>
      </c>
    </row>
    <row r="18707" spans="1:3" ht="22.5" x14ac:dyDescent="0.25">
      <c r="A18707" s="85">
        <v>45718</v>
      </c>
      <c r="B18707" s="87" t="s">
        <v>560</v>
      </c>
      <c r="C18707" s="2">
        <v>2</v>
      </c>
    </row>
    <row r="18708" spans="1:3" x14ac:dyDescent="0.25">
      <c r="A18708" s="85">
        <v>45718</v>
      </c>
      <c r="B18708" s="86" t="s">
        <v>506</v>
      </c>
      <c r="C18708" s="2"/>
    </row>
    <row r="18709" spans="1:3" x14ac:dyDescent="0.25">
      <c r="A18709" s="85">
        <v>45718</v>
      </c>
      <c r="B18709" s="87" t="s">
        <v>527</v>
      </c>
      <c r="C18709" s="2">
        <v>2</v>
      </c>
    </row>
    <row r="18710" spans="1:3" ht="22.5" x14ac:dyDescent="0.25">
      <c r="A18710" s="85">
        <v>45718</v>
      </c>
      <c r="B18710" s="86" t="s">
        <v>515</v>
      </c>
      <c r="C18710" s="2">
        <v>2</v>
      </c>
    </row>
    <row r="18711" spans="1:3" ht="22.5" x14ac:dyDescent="0.25">
      <c r="A18711" s="85">
        <v>45718</v>
      </c>
      <c r="B18711" s="86" t="s">
        <v>534</v>
      </c>
      <c r="C18711" s="2">
        <v>2</v>
      </c>
    </row>
    <row r="18712" spans="1:3" ht="22.5" x14ac:dyDescent="0.25">
      <c r="A18712" s="85">
        <v>45718</v>
      </c>
      <c r="B18712" s="86" t="s">
        <v>504</v>
      </c>
      <c r="C18712" s="2">
        <v>2</v>
      </c>
    </row>
    <row r="18713" spans="1:3" ht="22.5" x14ac:dyDescent="0.25">
      <c r="A18713" s="85">
        <v>45718</v>
      </c>
      <c r="B18713" s="86" t="s">
        <v>576</v>
      </c>
      <c r="C18713" s="2">
        <v>2</v>
      </c>
    </row>
    <row r="18714" spans="1:3" ht="22.5" x14ac:dyDescent="0.25">
      <c r="A18714" s="85">
        <v>45718</v>
      </c>
      <c r="B18714" s="87" t="s">
        <v>549</v>
      </c>
      <c r="C18714" s="2">
        <v>2</v>
      </c>
    </row>
    <row r="18715" spans="1:3" ht="22.5" x14ac:dyDescent="0.25">
      <c r="A18715" s="85">
        <v>45718</v>
      </c>
      <c r="B18715" s="86" t="s">
        <v>539</v>
      </c>
      <c r="C18715" s="2">
        <v>2</v>
      </c>
    </row>
    <row r="18716" spans="1:3" ht="22.5" x14ac:dyDescent="0.25">
      <c r="A18716" s="85">
        <v>45718</v>
      </c>
      <c r="B18716" s="87" t="s">
        <v>530</v>
      </c>
      <c r="C18716" s="2">
        <v>2</v>
      </c>
    </row>
    <row r="18717" spans="1:3" ht="22.5" x14ac:dyDescent="0.25">
      <c r="A18717" s="85">
        <v>45718</v>
      </c>
      <c r="B18717" s="86" t="s">
        <v>577</v>
      </c>
      <c r="C18717" s="2">
        <v>2</v>
      </c>
    </row>
    <row r="18718" spans="1:3" ht="22.5" x14ac:dyDescent="0.25">
      <c r="A18718" s="85">
        <v>45718</v>
      </c>
      <c r="B18718" s="87" t="s">
        <v>514</v>
      </c>
      <c r="C18718" s="2">
        <v>2</v>
      </c>
    </row>
    <row r="18719" spans="1:3" ht="22.5" x14ac:dyDescent="0.25">
      <c r="A18719" s="85">
        <v>45718</v>
      </c>
      <c r="B18719" s="87" t="s">
        <v>543</v>
      </c>
      <c r="C18719" s="2">
        <v>2</v>
      </c>
    </row>
    <row r="18720" spans="1:3" ht="22.5" x14ac:dyDescent="0.25">
      <c r="A18720" s="85">
        <v>45718</v>
      </c>
      <c r="B18720" s="86" t="s">
        <v>390</v>
      </c>
      <c r="C18720" s="2">
        <v>2</v>
      </c>
    </row>
    <row r="18721" spans="1:3" ht="22.5" x14ac:dyDescent="0.25">
      <c r="A18721" s="85">
        <v>45719</v>
      </c>
      <c r="B18721" s="87" t="s">
        <v>493</v>
      </c>
      <c r="C18721" s="2">
        <v>2</v>
      </c>
    </row>
    <row r="18722" spans="1:3" ht="22.5" x14ac:dyDescent="0.25">
      <c r="A18722" s="85">
        <v>45719</v>
      </c>
      <c r="B18722" s="86" t="s">
        <v>548</v>
      </c>
      <c r="C18722" s="2">
        <v>2</v>
      </c>
    </row>
    <row r="18723" spans="1:3" x14ac:dyDescent="0.25">
      <c r="A18723" s="85">
        <v>45719</v>
      </c>
      <c r="B18723" s="87" t="s">
        <v>498</v>
      </c>
      <c r="C18723" s="2">
        <v>2</v>
      </c>
    </row>
    <row r="18724" spans="1:3" ht="22.5" x14ac:dyDescent="0.25">
      <c r="A18724" s="85">
        <v>45719</v>
      </c>
      <c r="B18724" s="86" t="s">
        <v>496</v>
      </c>
      <c r="C18724" s="2">
        <v>2</v>
      </c>
    </row>
    <row r="18725" spans="1:3" ht="22.5" x14ac:dyDescent="0.25">
      <c r="A18725" s="85">
        <v>45719</v>
      </c>
      <c r="B18725" s="86" t="s">
        <v>556</v>
      </c>
      <c r="C18725" s="2"/>
    </row>
    <row r="18726" spans="1:3" x14ac:dyDescent="0.25">
      <c r="A18726" s="85">
        <v>45719</v>
      </c>
      <c r="B18726" s="87" t="s">
        <v>564</v>
      </c>
      <c r="C18726" s="2"/>
    </row>
    <row r="18727" spans="1:3" ht="22.5" x14ac:dyDescent="0.25">
      <c r="A18727" s="85">
        <v>45719</v>
      </c>
      <c r="B18727" s="87" t="s">
        <v>492</v>
      </c>
      <c r="C18727" s="2">
        <v>2</v>
      </c>
    </row>
    <row r="18728" spans="1:3" x14ac:dyDescent="0.25">
      <c r="A18728" s="85">
        <v>45719</v>
      </c>
      <c r="B18728" s="87" t="s">
        <v>497</v>
      </c>
      <c r="C18728" s="2">
        <v>1</v>
      </c>
    </row>
    <row r="18729" spans="1:3" ht="22.5" x14ac:dyDescent="0.25">
      <c r="A18729" s="85">
        <v>45719</v>
      </c>
      <c r="B18729" s="87" t="s">
        <v>499</v>
      </c>
      <c r="C18729" s="2">
        <v>2</v>
      </c>
    </row>
    <row r="18730" spans="1:3" ht="22.5" x14ac:dyDescent="0.25">
      <c r="A18730" s="85">
        <v>45719</v>
      </c>
      <c r="B18730" s="86" t="s">
        <v>583</v>
      </c>
      <c r="C18730" s="2">
        <v>2</v>
      </c>
    </row>
    <row r="18731" spans="1:3" ht="22.5" x14ac:dyDescent="0.25">
      <c r="A18731" s="85">
        <v>45719</v>
      </c>
      <c r="B18731" s="87" t="s">
        <v>490</v>
      </c>
      <c r="C18731" s="2">
        <v>2</v>
      </c>
    </row>
    <row r="18732" spans="1:3" x14ac:dyDescent="0.25">
      <c r="A18732" s="85">
        <v>45719</v>
      </c>
      <c r="B18732" s="86" t="s">
        <v>495</v>
      </c>
      <c r="C18732" s="2"/>
    </row>
    <row r="18733" spans="1:3" x14ac:dyDescent="0.25">
      <c r="A18733" s="85">
        <v>45719</v>
      </c>
      <c r="B18733" s="86" t="s">
        <v>494</v>
      </c>
      <c r="C18733" s="2"/>
    </row>
    <row r="18734" spans="1:3" ht="22.5" x14ac:dyDescent="0.25">
      <c r="A18734" s="85">
        <v>45719</v>
      </c>
      <c r="B18734" s="87" t="s">
        <v>552</v>
      </c>
      <c r="C18734" s="2">
        <v>2</v>
      </c>
    </row>
    <row r="18735" spans="1:3" ht="22.5" x14ac:dyDescent="0.25">
      <c r="A18735" s="85">
        <v>45719</v>
      </c>
      <c r="B18735" s="86" t="s">
        <v>439</v>
      </c>
      <c r="C18735" s="2">
        <v>2</v>
      </c>
    </row>
    <row r="18736" spans="1:3" x14ac:dyDescent="0.25">
      <c r="A18736" s="85">
        <v>45719</v>
      </c>
      <c r="B18736" s="86" t="s">
        <v>519</v>
      </c>
      <c r="C18736" s="2">
        <v>1</v>
      </c>
    </row>
    <row r="18737" spans="1:3" ht="22.5" x14ac:dyDescent="0.25">
      <c r="A18737" s="85">
        <v>45719</v>
      </c>
      <c r="B18737" s="86" t="s">
        <v>551</v>
      </c>
      <c r="C18737" s="2">
        <v>2</v>
      </c>
    </row>
    <row r="18738" spans="1:3" x14ac:dyDescent="0.25">
      <c r="A18738" s="85">
        <v>45719</v>
      </c>
      <c r="B18738" s="87" t="s">
        <v>553</v>
      </c>
      <c r="C18738" s="2">
        <v>2</v>
      </c>
    </row>
    <row r="18739" spans="1:3" x14ac:dyDescent="0.25">
      <c r="A18739" s="85">
        <v>45719</v>
      </c>
      <c r="B18739" s="86" t="s">
        <v>516</v>
      </c>
      <c r="C18739" s="2">
        <v>2</v>
      </c>
    </row>
    <row r="18740" spans="1:3" ht="22.5" x14ac:dyDescent="0.25">
      <c r="A18740" s="85">
        <v>45719</v>
      </c>
      <c r="B18740" s="86" t="s">
        <v>554</v>
      </c>
      <c r="C18740" s="2">
        <v>1</v>
      </c>
    </row>
    <row r="18741" spans="1:3" x14ac:dyDescent="0.25">
      <c r="A18741" s="85">
        <v>45719</v>
      </c>
      <c r="B18741" s="87" t="s">
        <v>507</v>
      </c>
      <c r="C18741" s="2">
        <v>2</v>
      </c>
    </row>
    <row r="18742" spans="1:3" x14ac:dyDescent="0.25">
      <c r="A18742" s="85">
        <v>45719</v>
      </c>
      <c r="B18742" s="86" t="s">
        <v>509</v>
      </c>
      <c r="C18742" s="2">
        <v>1</v>
      </c>
    </row>
    <row r="18743" spans="1:3" ht="22.5" x14ac:dyDescent="0.25">
      <c r="A18743" s="85">
        <v>45719</v>
      </c>
      <c r="B18743" s="87" t="s">
        <v>577</v>
      </c>
      <c r="C18743" s="2">
        <v>1</v>
      </c>
    </row>
    <row r="18744" spans="1:3" ht="22.5" x14ac:dyDescent="0.25">
      <c r="A18744" s="85">
        <v>45719</v>
      </c>
      <c r="B18744" s="86" t="s">
        <v>503</v>
      </c>
      <c r="C18744" s="2">
        <v>2</v>
      </c>
    </row>
    <row r="18745" spans="1:3" ht="22.5" x14ac:dyDescent="0.25">
      <c r="A18745" s="85">
        <v>45719</v>
      </c>
      <c r="B18745" s="86" t="s">
        <v>565</v>
      </c>
      <c r="C18745" s="2">
        <v>1</v>
      </c>
    </row>
    <row r="18746" spans="1:3" ht="22.5" x14ac:dyDescent="0.25">
      <c r="A18746" s="85">
        <v>45719</v>
      </c>
      <c r="B18746" s="87" t="s">
        <v>515</v>
      </c>
      <c r="C18746" s="2">
        <v>2</v>
      </c>
    </row>
    <row r="18747" spans="1:3" x14ac:dyDescent="0.25">
      <c r="A18747" s="85">
        <v>45719</v>
      </c>
      <c r="B18747" s="87" t="s">
        <v>420</v>
      </c>
      <c r="C18747" s="2">
        <v>2</v>
      </c>
    </row>
    <row r="18748" spans="1:3" ht="22.5" x14ac:dyDescent="0.25">
      <c r="A18748" s="85">
        <v>45719</v>
      </c>
      <c r="B18748" s="86" t="s">
        <v>511</v>
      </c>
      <c r="C18748" s="2">
        <v>1</v>
      </c>
    </row>
    <row r="18749" spans="1:3" ht="22.5" x14ac:dyDescent="0.25">
      <c r="A18749" s="85">
        <v>45719</v>
      </c>
      <c r="B18749" s="87" t="s">
        <v>510</v>
      </c>
      <c r="C18749" s="2">
        <v>2</v>
      </c>
    </row>
    <row r="18750" spans="1:3" ht="22.5" x14ac:dyDescent="0.25">
      <c r="A18750" s="85">
        <v>45719</v>
      </c>
      <c r="B18750" s="86" t="s">
        <v>508</v>
      </c>
      <c r="C18750" s="2">
        <v>1</v>
      </c>
    </row>
    <row r="18751" spans="1:3" x14ac:dyDescent="0.25">
      <c r="A18751" s="85">
        <v>45719</v>
      </c>
      <c r="B18751" s="86" t="s">
        <v>562</v>
      </c>
      <c r="C18751" s="2">
        <v>2</v>
      </c>
    </row>
    <row r="18752" spans="1:3" ht="22.5" x14ac:dyDescent="0.25">
      <c r="A18752" s="85">
        <v>45719</v>
      </c>
      <c r="B18752" s="86" t="s">
        <v>512</v>
      </c>
      <c r="C18752" s="2">
        <v>2</v>
      </c>
    </row>
    <row r="18753" spans="1:3" ht="22.5" x14ac:dyDescent="0.25">
      <c r="A18753" s="85">
        <v>45719</v>
      </c>
      <c r="B18753" s="87" t="s">
        <v>500</v>
      </c>
      <c r="C18753" s="2">
        <v>2</v>
      </c>
    </row>
    <row r="18754" spans="1:3" ht="22.5" x14ac:dyDescent="0.25">
      <c r="A18754" s="85">
        <v>45719</v>
      </c>
      <c r="B18754" s="86" t="s">
        <v>559</v>
      </c>
      <c r="C18754" s="2">
        <v>2</v>
      </c>
    </row>
    <row r="18755" spans="1:3" ht="22.5" x14ac:dyDescent="0.25">
      <c r="A18755" s="85">
        <v>45719</v>
      </c>
      <c r="B18755" s="86" t="s">
        <v>505</v>
      </c>
      <c r="C18755" s="2">
        <v>2</v>
      </c>
    </row>
    <row r="18756" spans="1:3" ht="22.5" x14ac:dyDescent="0.25">
      <c r="A18756" s="85">
        <v>45719</v>
      </c>
      <c r="B18756" s="86" t="s">
        <v>427</v>
      </c>
      <c r="C18756" s="2">
        <v>2</v>
      </c>
    </row>
    <row r="18757" spans="1:3" ht="22.5" x14ac:dyDescent="0.25">
      <c r="A18757" s="85">
        <v>45719</v>
      </c>
      <c r="B18757" s="87" t="s">
        <v>569</v>
      </c>
      <c r="C18757" s="2">
        <v>2</v>
      </c>
    </row>
    <row r="18758" spans="1:3" x14ac:dyDescent="0.25">
      <c r="A18758" s="85">
        <v>45719</v>
      </c>
      <c r="B18758" s="86" t="s">
        <v>518</v>
      </c>
      <c r="C18758" s="2">
        <v>2</v>
      </c>
    </row>
    <row r="18759" spans="1:3" ht="22.5" x14ac:dyDescent="0.25">
      <c r="A18759" s="85">
        <v>45719</v>
      </c>
      <c r="B18759" s="87" t="s">
        <v>526</v>
      </c>
      <c r="C18759" s="2">
        <v>2</v>
      </c>
    </row>
    <row r="18760" spans="1:3" ht="22.5" x14ac:dyDescent="0.25">
      <c r="A18760" s="85">
        <v>45719</v>
      </c>
      <c r="B18760" s="87" t="s">
        <v>555</v>
      </c>
      <c r="C18760" s="2">
        <v>2</v>
      </c>
    </row>
    <row r="18761" spans="1:3" ht="22.5" x14ac:dyDescent="0.25">
      <c r="A18761" s="85">
        <v>45719</v>
      </c>
      <c r="B18761" s="86" t="s">
        <v>504</v>
      </c>
      <c r="C18761" s="2">
        <v>2</v>
      </c>
    </row>
    <row r="18762" spans="1:3" x14ac:dyDescent="0.25">
      <c r="A18762" s="85">
        <v>45719</v>
      </c>
      <c r="B18762" s="87" t="s">
        <v>502</v>
      </c>
      <c r="C18762" s="2">
        <v>2</v>
      </c>
    </row>
    <row r="18763" spans="1:3" ht="22.5" x14ac:dyDescent="0.25">
      <c r="A18763" s="85">
        <v>45719</v>
      </c>
      <c r="B18763" s="86" t="s">
        <v>535</v>
      </c>
      <c r="C18763" s="2">
        <v>2</v>
      </c>
    </row>
    <row r="18764" spans="1:3" ht="22.5" x14ac:dyDescent="0.25">
      <c r="A18764" s="85">
        <v>45719</v>
      </c>
      <c r="B18764" s="87" t="s">
        <v>523</v>
      </c>
      <c r="C18764" s="2">
        <v>2</v>
      </c>
    </row>
    <row r="18765" spans="1:3" ht="22.5" x14ac:dyDescent="0.25">
      <c r="A18765" s="85">
        <v>45719</v>
      </c>
      <c r="B18765" s="86" t="s">
        <v>563</v>
      </c>
      <c r="C18765" s="2">
        <v>2</v>
      </c>
    </row>
    <row r="18766" spans="1:3" x14ac:dyDescent="0.25">
      <c r="A18766" s="85">
        <v>45719</v>
      </c>
      <c r="B18766" s="87" t="s">
        <v>524</v>
      </c>
      <c r="C18766" s="2">
        <v>2</v>
      </c>
    </row>
    <row r="18767" spans="1:3" ht="22.5" x14ac:dyDescent="0.25">
      <c r="A18767" s="85">
        <v>45719</v>
      </c>
      <c r="B18767" s="86" t="s">
        <v>531</v>
      </c>
      <c r="C18767" s="2">
        <v>2</v>
      </c>
    </row>
    <row r="18768" spans="1:3" x14ac:dyDescent="0.25">
      <c r="A18768" s="85">
        <v>45719</v>
      </c>
      <c r="B18768" s="87" t="s">
        <v>525</v>
      </c>
      <c r="C18768" s="2">
        <v>2</v>
      </c>
    </row>
    <row r="18769" spans="1:3" ht="22.5" x14ac:dyDescent="0.25">
      <c r="A18769" s="85">
        <v>45719</v>
      </c>
      <c r="B18769" s="87" t="s">
        <v>530</v>
      </c>
      <c r="C18769" s="2">
        <v>2</v>
      </c>
    </row>
    <row r="18770" spans="1:3" ht="22.5" x14ac:dyDescent="0.25">
      <c r="A18770" s="85">
        <v>45719</v>
      </c>
      <c r="B18770" s="86" t="s">
        <v>544</v>
      </c>
      <c r="C18770" s="2">
        <v>2</v>
      </c>
    </row>
    <row r="18771" spans="1:3" ht="22.5" x14ac:dyDescent="0.25">
      <c r="A18771" s="85">
        <v>45719</v>
      </c>
      <c r="B18771" s="86" t="s">
        <v>534</v>
      </c>
      <c r="C18771" s="2">
        <v>2</v>
      </c>
    </row>
    <row r="18772" spans="1:3" ht="22.5" x14ac:dyDescent="0.25">
      <c r="A18772" s="85">
        <v>45719</v>
      </c>
      <c r="B18772" s="86" t="s">
        <v>522</v>
      </c>
      <c r="C18772" s="2">
        <v>2</v>
      </c>
    </row>
    <row r="18773" spans="1:3" x14ac:dyDescent="0.25">
      <c r="A18773" s="85">
        <v>45719</v>
      </c>
      <c r="B18773" s="87" t="s">
        <v>546</v>
      </c>
      <c r="C18773" s="2">
        <v>1</v>
      </c>
    </row>
    <row r="18774" spans="1:3" ht="22.5" x14ac:dyDescent="0.25">
      <c r="A18774" s="85">
        <v>45719</v>
      </c>
      <c r="B18774" s="87" t="s">
        <v>537</v>
      </c>
      <c r="C18774" s="2">
        <v>2</v>
      </c>
    </row>
    <row r="18775" spans="1:3" ht="22.5" x14ac:dyDescent="0.25">
      <c r="A18775" s="85">
        <v>45719</v>
      </c>
      <c r="B18775" s="87" t="s">
        <v>529</v>
      </c>
      <c r="C18775" s="2">
        <v>2</v>
      </c>
    </row>
    <row r="18776" spans="1:3" x14ac:dyDescent="0.25">
      <c r="A18776" s="85">
        <v>45719</v>
      </c>
      <c r="B18776" s="87" t="s">
        <v>536</v>
      </c>
      <c r="C18776" s="2">
        <v>2</v>
      </c>
    </row>
    <row r="18777" spans="1:3" ht="22.5" x14ac:dyDescent="0.25">
      <c r="A18777" s="85">
        <v>45719</v>
      </c>
      <c r="B18777" s="86" t="s">
        <v>542</v>
      </c>
      <c r="C18777" s="2">
        <v>2</v>
      </c>
    </row>
    <row r="18778" spans="1:3" ht="22.5" x14ac:dyDescent="0.25">
      <c r="A18778" s="85">
        <v>45719</v>
      </c>
      <c r="B18778" s="87" t="s">
        <v>409</v>
      </c>
      <c r="C18778" s="2"/>
    </row>
    <row r="18779" spans="1:3" ht="22.5" x14ac:dyDescent="0.25">
      <c r="A18779" s="85">
        <v>45719</v>
      </c>
      <c r="B18779" s="86" t="s">
        <v>571</v>
      </c>
      <c r="C18779" s="2">
        <v>2</v>
      </c>
    </row>
    <row r="18780" spans="1:3" x14ac:dyDescent="0.25">
      <c r="A18780" s="85">
        <v>45719</v>
      </c>
      <c r="B18780" s="86" t="s">
        <v>541</v>
      </c>
      <c r="C18780" s="2">
        <v>2</v>
      </c>
    </row>
    <row r="18781" spans="1:3" ht="22.5" x14ac:dyDescent="0.25">
      <c r="A18781" s="85">
        <v>45719</v>
      </c>
      <c r="B18781" s="86" t="s">
        <v>540</v>
      </c>
      <c r="C18781" s="2">
        <v>2</v>
      </c>
    </row>
    <row r="18782" spans="1:3" ht="22.5" x14ac:dyDescent="0.25">
      <c r="A18782" s="85">
        <v>45719</v>
      </c>
      <c r="B18782" s="87" t="s">
        <v>545</v>
      </c>
      <c r="C18782" s="2">
        <v>2</v>
      </c>
    </row>
    <row r="18783" spans="1:3" ht="22.5" x14ac:dyDescent="0.25">
      <c r="A18783" s="85">
        <v>45719</v>
      </c>
      <c r="B18783" s="87" t="s">
        <v>584</v>
      </c>
      <c r="C18783" s="2">
        <v>2</v>
      </c>
    </row>
    <row r="18784" spans="1:3" ht="22.5" x14ac:dyDescent="0.25">
      <c r="A18784" s="85">
        <v>45719</v>
      </c>
      <c r="B18784" s="87" t="s">
        <v>538</v>
      </c>
      <c r="C18784" s="2">
        <v>2</v>
      </c>
    </row>
    <row r="18785" spans="1:3" ht="22.5" x14ac:dyDescent="0.25">
      <c r="A18785" s="85">
        <v>45719</v>
      </c>
      <c r="B18785" s="87" t="s">
        <v>543</v>
      </c>
      <c r="C18785" s="2">
        <v>2</v>
      </c>
    </row>
    <row r="18786" spans="1:3" ht="22.5" x14ac:dyDescent="0.25">
      <c r="A18786" s="85">
        <v>45720</v>
      </c>
      <c r="B18786" s="87" t="s">
        <v>493</v>
      </c>
      <c r="C18786" s="2">
        <v>2</v>
      </c>
    </row>
    <row r="18787" spans="1:3" ht="22.5" x14ac:dyDescent="0.25">
      <c r="A18787" s="85">
        <v>45720</v>
      </c>
      <c r="B18787" s="86" t="s">
        <v>548</v>
      </c>
      <c r="C18787" s="2">
        <v>2</v>
      </c>
    </row>
    <row r="18788" spans="1:3" ht="22.5" x14ac:dyDescent="0.25">
      <c r="A18788" s="85">
        <v>45720</v>
      </c>
      <c r="B18788" s="87" t="s">
        <v>492</v>
      </c>
      <c r="C18788" s="2">
        <v>2</v>
      </c>
    </row>
    <row r="18789" spans="1:3" ht="22.5" x14ac:dyDescent="0.25">
      <c r="A18789" s="85">
        <v>45720</v>
      </c>
      <c r="B18789" s="86" t="s">
        <v>550</v>
      </c>
      <c r="C18789" s="2"/>
    </row>
    <row r="18790" spans="1:3" x14ac:dyDescent="0.25">
      <c r="A18790" s="85">
        <v>45720</v>
      </c>
      <c r="B18790" s="86" t="s">
        <v>495</v>
      </c>
      <c r="C18790" s="2"/>
    </row>
    <row r="18791" spans="1:3" ht="22.5" x14ac:dyDescent="0.25">
      <c r="A18791" s="85">
        <v>45720</v>
      </c>
      <c r="B18791" s="87" t="s">
        <v>496</v>
      </c>
      <c r="C18791" s="2">
        <v>2</v>
      </c>
    </row>
    <row r="18792" spans="1:3" x14ac:dyDescent="0.25">
      <c r="A18792" s="85">
        <v>45720</v>
      </c>
      <c r="B18792" s="86" t="s">
        <v>498</v>
      </c>
      <c r="C18792" s="2">
        <v>2</v>
      </c>
    </row>
    <row r="18793" spans="1:3" x14ac:dyDescent="0.25">
      <c r="A18793" s="85">
        <v>45720</v>
      </c>
      <c r="B18793" s="87" t="s">
        <v>494</v>
      </c>
      <c r="C18793" s="2"/>
    </row>
    <row r="18794" spans="1:3" ht="22.5" x14ac:dyDescent="0.25">
      <c r="A18794" s="85">
        <v>45720</v>
      </c>
      <c r="B18794" s="86" t="s">
        <v>395</v>
      </c>
      <c r="C18794" s="2"/>
    </row>
    <row r="18795" spans="1:3" x14ac:dyDescent="0.25">
      <c r="A18795" s="85">
        <v>45720</v>
      </c>
      <c r="B18795" s="86" t="s">
        <v>497</v>
      </c>
      <c r="C18795" s="2">
        <v>2</v>
      </c>
    </row>
    <row r="18796" spans="1:3" ht="22.5" x14ac:dyDescent="0.25">
      <c r="A18796" s="85">
        <v>45720</v>
      </c>
      <c r="B18796" s="86" t="s">
        <v>499</v>
      </c>
      <c r="C18796" s="2">
        <v>2</v>
      </c>
    </row>
    <row r="18797" spans="1:3" ht="22.5" x14ac:dyDescent="0.25">
      <c r="A18797" s="85">
        <v>45720</v>
      </c>
      <c r="B18797" s="86" t="s">
        <v>489</v>
      </c>
      <c r="C18797" s="2">
        <v>2</v>
      </c>
    </row>
    <row r="18798" spans="1:3" x14ac:dyDescent="0.25">
      <c r="A18798" s="85">
        <v>45720</v>
      </c>
      <c r="B18798" s="87" t="s">
        <v>561</v>
      </c>
      <c r="C18798" s="2"/>
    </row>
    <row r="18799" spans="1:3" ht="22.5" x14ac:dyDescent="0.25">
      <c r="A18799" s="85">
        <v>45720</v>
      </c>
      <c r="B18799" s="86" t="s">
        <v>557</v>
      </c>
      <c r="C18799" s="2">
        <v>1</v>
      </c>
    </row>
    <row r="18800" spans="1:3" x14ac:dyDescent="0.25">
      <c r="A18800" s="85">
        <v>45720</v>
      </c>
      <c r="B18800" s="87" t="s">
        <v>507</v>
      </c>
      <c r="C18800" s="2">
        <v>2</v>
      </c>
    </row>
    <row r="18801" spans="1:3" ht="22.5" x14ac:dyDescent="0.25">
      <c r="A18801" s="85">
        <v>45720</v>
      </c>
      <c r="B18801" s="86" t="s">
        <v>529</v>
      </c>
      <c r="C18801" s="2">
        <v>1</v>
      </c>
    </row>
    <row r="18802" spans="1:3" x14ac:dyDescent="0.25">
      <c r="A18802" s="85">
        <v>45720</v>
      </c>
      <c r="B18802" s="87" t="s">
        <v>516</v>
      </c>
      <c r="C18802" s="2">
        <v>2</v>
      </c>
    </row>
    <row r="18803" spans="1:3" x14ac:dyDescent="0.25">
      <c r="A18803" s="85">
        <v>45720</v>
      </c>
      <c r="B18803" s="87" t="s">
        <v>509</v>
      </c>
      <c r="C18803" s="2">
        <v>1</v>
      </c>
    </row>
    <row r="18804" spans="1:3" ht="22.5" x14ac:dyDescent="0.25">
      <c r="A18804" s="85">
        <v>45720</v>
      </c>
      <c r="B18804" s="87" t="s">
        <v>503</v>
      </c>
      <c r="C18804" s="2">
        <v>2</v>
      </c>
    </row>
    <row r="18805" spans="1:3" x14ac:dyDescent="0.25">
      <c r="A18805" s="85">
        <v>45720</v>
      </c>
      <c r="B18805" s="87" t="s">
        <v>420</v>
      </c>
      <c r="C18805" s="2">
        <v>2</v>
      </c>
    </row>
    <row r="18806" spans="1:3" x14ac:dyDescent="0.25">
      <c r="A18806" s="85">
        <v>45720</v>
      </c>
      <c r="B18806" s="87" t="s">
        <v>502</v>
      </c>
      <c r="C18806" s="2">
        <v>2</v>
      </c>
    </row>
    <row r="18807" spans="1:3" ht="22.5" x14ac:dyDescent="0.25">
      <c r="A18807" s="85">
        <v>45720</v>
      </c>
      <c r="B18807" s="87" t="s">
        <v>505</v>
      </c>
      <c r="C18807" s="2">
        <v>2</v>
      </c>
    </row>
    <row r="18808" spans="1:3" x14ac:dyDescent="0.25">
      <c r="A18808" s="85">
        <v>45720</v>
      </c>
      <c r="B18808" s="87" t="s">
        <v>582</v>
      </c>
      <c r="C18808" s="2">
        <v>2</v>
      </c>
    </row>
    <row r="18809" spans="1:3" ht="22.5" x14ac:dyDescent="0.25">
      <c r="A18809" s="85">
        <v>45720</v>
      </c>
      <c r="B18809" s="87" t="s">
        <v>556</v>
      </c>
      <c r="C18809" s="2"/>
    </row>
    <row r="18810" spans="1:3" ht="22.5" x14ac:dyDescent="0.25">
      <c r="A18810" s="85">
        <v>45720</v>
      </c>
      <c r="B18810" s="87" t="s">
        <v>560</v>
      </c>
      <c r="C18810" s="2">
        <v>2</v>
      </c>
    </row>
    <row r="18811" spans="1:3" ht="22.5" x14ac:dyDescent="0.25">
      <c r="A18811" s="85">
        <v>45720</v>
      </c>
      <c r="B18811" s="86" t="s">
        <v>500</v>
      </c>
      <c r="C18811" s="2">
        <v>2</v>
      </c>
    </row>
    <row r="18812" spans="1:3" ht="22.5" x14ac:dyDescent="0.25">
      <c r="A18812" s="85">
        <v>45720</v>
      </c>
      <c r="B18812" s="87" t="s">
        <v>512</v>
      </c>
      <c r="C18812" s="2">
        <v>2</v>
      </c>
    </row>
    <row r="18813" spans="1:3" ht="22.5" x14ac:dyDescent="0.25">
      <c r="A18813" s="85">
        <v>45720</v>
      </c>
      <c r="B18813" s="86" t="s">
        <v>510</v>
      </c>
      <c r="C18813" s="2">
        <v>2</v>
      </c>
    </row>
    <row r="18814" spans="1:3" ht="22.5" x14ac:dyDescent="0.25">
      <c r="A18814" s="85">
        <v>45720</v>
      </c>
      <c r="B18814" s="87" t="s">
        <v>511</v>
      </c>
      <c r="C18814" s="2">
        <v>1</v>
      </c>
    </row>
    <row r="18815" spans="1:3" x14ac:dyDescent="0.25">
      <c r="A18815" s="85">
        <v>45720</v>
      </c>
      <c r="B18815" s="86" t="s">
        <v>519</v>
      </c>
      <c r="C18815" s="2">
        <v>2</v>
      </c>
    </row>
    <row r="18816" spans="1:3" ht="22.5" x14ac:dyDescent="0.25">
      <c r="A18816" s="85">
        <v>45720</v>
      </c>
      <c r="B18816" s="87" t="s">
        <v>583</v>
      </c>
      <c r="C18816" s="2"/>
    </row>
    <row r="18817" spans="1:3" x14ac:dyDescent="0.25">
      <c r="A18817" s="85">
        <v>45720</v>
      </c>
      <c r="B18817" s="87" t="s">
        <v>518</v>
      </c>
      <c r="C18817" s="2">
        <v>2</v>
      </c>
    </row>
    <row r="18818" spans="1:3" ht="22.5" x14ac:dyDescent="0.25">
      <c r="A18818" s="85">
        <v>45720</v>
      </c>
      <c r="B18818" s="87" t="s">
        <v>530</v>
      </c>
      <c r="C18818" s="2">
        <v>2</v>
      </c>
    </row>
    <row r="18819" spans="1:3" ht="22.5" x14ac:dyDescent="0.25">
      <c r="A18819" s="85">
        <v>45720</v>
      </c>
      <c r="B18819" s="87" t="s">
        <v>514</v>
      </c>
      <c r="C18819" s="2">
        <v>2</v>
      </c>
    </row>
    <row r="18820" spans="1:3" x14ac:dyDescent="0.25">
      <c r="A18820" s="85">
        <v>45720</v>
      </c>
      <c r="B18820" s="86" t="s">
        <v>524</v>
      </c>
      <c r="C18820" s="2">
        <v>2</v>
      </c>
    </row>
    <row r="18821" spans="1:3" ht="22.5" x14ac:dyDescent="0.25">
      <c r="A18821" s="85">
        <v>45720</v>
      </c>
      <c r="B18821" s="86" t="s">
        <v>528</v>
      </c>
      <c r="C18821" s="2">
        <v>2</v>
      </c>
    </row>
    <row r="18822" spans="1:3" ht="22.5" x14ac:dyDescent="0.25">
      <c r="A18822" s="85">
        <v>45720</v>
      </c>
      <c r="B18822" s="86" t="s">
        <v>555</v>
      </c>
      <c r="C18822" s="2">
        <v>2</v>
      </c>
    </row>
    <row r="18823" spans="1:3" ht="22.5" x14ac:dyDescent="0.25">
      <c r="A18823" s="85">
        <v>45720</v>
      </c>
      <c r="B18823" s="86" t="s">
        <v>523</v>
      </c>
      <c r="C18823" s="2">
        <v>2</v>
      </c>
    </row>
    <row r="18824" spans="1:3" ht="22.5" x14ac:dyDescent="0.25">
      <c r="A18824" s="85">
        <v>45720</v>
      </c>
      <c r="B18824" s="86" t="s">
        <v>522</v>
      </c>
      <c r="C18824" s="2">
        <v>2</v>
      </c>
    </row>
    <row r="18825" spans="1:3" ht="22.5" x14ac:dyDescent="0.25">
      <c r="A18825" s="85">
        <v>45720</v>
      </c>
      <c r="B18825" s="86" t="s">
        <v>526</v>
      </c>
      <c r="C18825" s="2">
        <v>2</v>
      </c>
    </row>
    <row r="18826" spans="1:3" ht="22.5" x14ac:dyDescent="0.25">
      <c r="A18826" s="85">
        <v>45720</v>
      </c>
      <c r="B18826" s="87" t="s">
        <v>531</v>
      </c>
      <c r="C18826" s="2">
        <v>2</v>
      </c>
    </row>
    <row r="18827" spans="1:3" ht="22.5" x14ac:dyDescent="0.25">
      <c r="A18827" s="85">
        <v>45720</v>
      </c>
      <c r="B18827" s="86" t="s">
        <v>577</v>
      </c>
      <c r="C18827" s="2">
        <v>2</v>
      </c>
    </row>
    <row r="18828" spans="1:3" ht="22.5" x14ac:dyDescent="0.25">
      <c r="A18828" s="85">
        <v>45720</v>
      </c>
      <c r="B18828" s="86" t="s">
        <v>558</v>
      </c>
      <c r="C18828" s="2">
        <v>1</v>
      </c>
    </row>
    <row r="18829" spans="1:3" ht="22.5" x14ac:dyDescent="0.25">
      <c r="A18829" s="85">
        <v>45720</v>
      </c>
      <c r="B18829" s="86" t="s">
        <v>559</v>
      </c>
      <c r="C18829" s="2">
        <v>2</v>
      </c>
    </row>
    <row r="18830" spans="1:3" ht="22.5" x14ac:dyDescent="0.25">
      <c r="A18830" s="85">
        <v>45720</v>
      </c>
      <c r="B18830" s="87" t="s">
        <v>537</v>
      </c>
      <c r="C18830" s="2">
        <v>2</v>
      </c>
    </row>
    <row r="18831" spans="1:3" ht="22.5" x14ac:dyDescent="0.25">
      <c r="A18831" s="85">
        <v>45720</v>
      </c>
      <c r="B18831" s="86" t="s">
        <v>427</v>
      </c>
      <c r="C18831" s="2">
        <v>2</v>
      </c>
    </row>
    <row r="18832" spans="1:3" ht="22.5" x14ac:dyDescent="0.25">
      <c r="A18832" s="85">
        <v>45720</v>
      </c>
      <c r="B18832" s="86" t="s">
        <v>539</v>
      </c>
      <c r="C18832" s="2">
        <v>2</v>
      </c>
    </row>
    <row r="18833" spans="1:3" x14ac:dyDescent="0.25">
      <c r="A18833" s="85">
        <v>45720</v>
      </c>
      <c r="B18833" s="87" t="s">
        <v>527</v>
      </c>
      <c r="C18833" s="2">
        <v>2</v>
      </c>
    </row>
    <row r="18834" spans="1:3" ht="22.5" x14ac:dyDescent="0.25">
      <c r="A18834" s="85">
        <v>45720</v>
      </c>
      <c r="B18834" s="87" t="s">
        <v>542</v>
      </c>
      <c r="C18834" s="2">
        <v>2</v>
      </c>
    </row>
    <row r="18835" spans="1:3" ht="22.5" x14ac:dyDescent="0.25">
      <c r="A18835" s="85">
        <v>45720</v>
      </c>
      <c r="B18835" s="87" t="s">
        <v>571</v>
      </c>
      <c r="C18835" s="2">
        <v>2</v>
      </c>
    </row>
    <row r="18836" spans="1:3" ht="22.5" x14ac:dyDescent="0.25">
      <c r="A18836" s="85">
        <v>45720</v>
      </c>
      <c r="B18836" s="87" t="s">
        <v>540</v>
      </c>
      <c r="C18836" s="2">
        <v>2</v>
      </c>
    </row>
    <row r="18837" spans="1:3" ht="22.5" x14ac:dyDescent="0.25">
      <c r="A18837" s="85">
        <v>45720</v>
      </c>
      <c r="B18837" s="86" t="s">
        <v>409</v>
      </c>
      <c r="C18837" s="2"/>
    </row>
    <row r="18838" spans="1:3" ht="22.5" x14ac:dyDescent="0.25">
      <c r="A18838" s="85">
        <v>45720</v>
      </c>
      <c r="B18838" s="87" t="s">
        <v>549</v>
      </c>
      <c r="C18838" s="2">
        <v>2</v>
      </c>
    </row>
    <row r="18839" spans="1:3" x14ac:dyDescent="0.25">
      <c r="A18839" s="85">
        <v>45720</v>
      </c>
      <c r="B18839" s="86" t="s">
        <v>541</v>
      </c>
      <c r="C18839" s="2">
        <v>2</v>
      </c>
    </row>
    <row r="18840" spans="1:3" x14ac:dyDescent="0.25">
      <c r="A18840" s="85">
        <v>45720</v>
      </c>
      <c r="B18840" s="86" t="s">
        <v>536</v>
      </c>
      <c r="C18840" s="2">
        <v>2</v>
      </c>
    </row>
    <row r="18841" spans="1:3" ht="22.5" x14ac:dyDescent="0.25">
      <c r="A18841" s="85">
        <v>45720</v>
      </c>
      <c r="B18841" s="86" t="s">
        <v>535</v>
      </c>
      <c r="C18841" s="2">
        <v>2</v>
      </c>
    </row>
    <row r="18842" spans="1:3" ht="22.5" x14ac:dyDescent="0.25">
      <c r="A18842" s="85">
        <v>45720</v>
      </c>
      <c r="B18842" s="87" t="s">
        <v>563</v>
      </c>
      <c r="C18842" s="2">
        <v>2</v>
      </c>
    </row>
    <row r="18843" spans="1:3" ht="22.5" x14ac:dyDescent="0.25">
      <c r="A18843" s="85">
        <v>45720</v>
      </c>
      <c r="B18843" s="87" t="s">
        <v>544</v>
      </c>
      <c r="C18843" s="2">
        <v>2</v>
      </c>
    </row>
    <row r="18844" spans="1:3" x14ac:dyDescent="0.25">
      <c r="A18844" s="85">
        <v>45720</v>
      </c>
      <c r="B18844" s="87" t="s">
        <v>562</v>
      </c>
      <c r="C18844" s="2">
        <v>2</v>
      </c>
    </row>
    <row r="18845" spans="1:3" ht="22.5" x14ac:dyDescent="0.25">
      <c r="A18845" s="85">
        <v>45720</v>
      </c>
      <c r="B18845" s="86" t="s">
        <v>584</v>
      </c>
      <c r="C18845" s="2">
        <v>2</v>
      </c>
    </row>
    <row r="18846" spans="1:3" ht="22.5" x14ac:dyDescent="0.25">
      <c r="A18846" s="85">
        <v>45720</v>
      </c>
      <c r="B18846" s="87" t="s">
        <v>504</v>
      </c>
      <c r="C18846" s="2">
        <v>2</v>
      </c>
    </row>
    <row r="18847" spans="1:3" ht="22.5" x14ac:dyDescent="0.25">
      <c r="A18847" s="85">
        <v>45720</v>
      </c>
      <c r="B18847" s="86" t="s">
        <v>545</v>
      </c>
      <c r="C18847" s="2">
        <v>2</v>
      </c>
    </row>
    <row r="18848" spans="1:3" x14ac:dyDescent="0.25">
      <c r="A18848" s="85">
        <v>45720</v>
      </c>
      <c r="B18848" s="86" t="s">
        <v>546</v>
      </c>
      <c r="C18848" s="2">
        <v>2</v>
      </c>
    </row>
    <row r="18849" spans="1:3" x14ac:dyDescent="0.25">
      <c r="A18849" s="85">
        <v>45720</v>
      </c>
      <c r="B18849" s="87" t="s">
        <v>547</v>
      </c>
      <c r="C18849" s="2">
        <v>2</v>
      </c>
    </row>
    <row r="18850" spans="1:3" ht="22.5" x14ac:dyDescent="0.25">
      <c r="A18850" s="85">
        <v>45720</v>
      </c>
      <c r="B18850" s="86" t="s">
        <v>538</v>
      </c>
      <c r="C18850" s="2">
        <v>2</v>
      </c>
    </row>
    <row r="18851" spans="1:3" x14ac:dyDescent="0.25">
      <c r="A18851" s="85">
        <v>45720</v>
      </c>
      <c r="B18851" s="86" t="s">
        <v>564</v>
      </c>
      <c r="C18851" s="2">
        <v>2</v>
      </c>
    </row>
    <row r="18852" spans="1:3" ht="22.5" x14ac:dyDescent="0.25">
      <c r="A18852" s="85">
        <v>45721</v>
      </c>
      <c r="B18852" s="86" t="s">
        <v>548</v>
      </c>
      <c r="C18852" s="2">
        <v>2</v>
      </c>
    </row>
    <row r="18853" spans="1:3" ht="22.5" x14ac:dyDescent="0.25">
      <c r="A18853" s="85">
        <v>45721</v>
      </c>
      <c r="B18853" s="86" t="s">
        <v>550</v>
      </c>
      <c r="C18853" s="2"/>
    </row>
    <row r="18854" spans="1:3" x14ac:dyDescent="0.25">
      <c r="A18854" s="85">
        <v>45721</v>
      </c>
      <c r="B18854" s="86" t="s">
        <v>498</v>
      </c>
      <c r="C18854" s="2">
        <v>2</v>
      </c>
    </row>
    <row r="18855" spans="1:3" ht="22.5" x14ac:dyDescent="0.25">
      <c r="A18855" s="85">
        <v>45721</v>
      </c>
      <c r="B18855" s="87" t="s">
        <v>493</v>
      </c>
      <c r="C18855" s="2">
        <v>2</v>
      </c>
    </row>
    <row r="18856" spans="1:3" ht="22.5" x14ac:dyDescent="0.25">
      <c r="A18856" s="85">
        <v>45721</v>
      </c>
      <c r="B18856" s="87" t="s">
        <v>395</v>
      </c>
      <c r="C18856" s="2"/>
    </row>
    <row r="18857" spans="1:3" ht="22.5" x14ac:dyDescent="0.25">
      <c r="A18857" s="85">
        <v>45721</v>
      </c>
      <c r="B18857" s="87" t="s">
        <v>492</v>
      </c>
      <c r="C18857" s="2">
        <v>2</v>
      </c>
    </row>
    <row r="18858" spans="1:3" x14ac:dyDescent="0.25">
      <c r="A18858" s="85">
        <v>45721</v>
      </c>
      <c r="B18858" s="87" t="s">
        <v>494</v>
      </c>
      <c r="C18858" s="2"/>
    </row>
    <row r="18859" spans="1:3" ht="22.5" x14ac:dyDescent="0.25">
      <c r="A18859" s="85">
        <v>45721</v>
      </c>
      <c r="B18859" s="87" t="s">
        <v>551</v>
      </c>
      <c r="C18859" s="2">
        <v>2</v>
      </c>
    </row>
    <row r="18860" spans="1:3" ht="22.5" x14ac:dyDescent="0.25">
      <c r="A18860" s="85">
        <v>45721</v>
      </c>
      <c r="B18860" s="86" t="s">
        <v>439</v>
      </c>
      <c r="C18860" s="2">
        <v>2</v>
      </c>
    </row>
    <row r="18861" spans="1:3" ht="22.5" x14ac:dyDescent="0.25">
      <c r="A18861" s="85">
        <v>45721</v>
      </c>
      <c r="B18861" s="87" t="s">
        <v>583</v>
      </c>
      <c r="C18861" s="2">
        <v>2</v>
      </c>
    </row>
    <row r="18862" spans="1:3" ht="22.5" x14ac:dyDescent="0.25">
      <c r="A18862" s="85">
        <v>45721</v>
      </c>
      <c r="B18862" s="87" t="s">
        <v>491</v>
      </c>
      <c r="C18862" s="2"/>
    </row>
    <row r="18863" spans="1:3" ht="22.5" x14ac:dyDescent="0.25">
      <c r="A18863" s="85">
        <v>45721</v>
      </c>
      <c r="B18863" s="86" t="s">
        <v>552</v>
      </c>
      <c r="C18863" s="2">
        <v>2</v>
      </c>
    </row>
    <row r="18864" spans="1:3" ht="22.5" x14ac:dyDescent="0.25">
      <c r="A18864" s="85">
        <v>45721</v>
      </c>
      <c r="B18864" s="87" t="s">
        <v>489</v>
      </c>
      <c r="C18864" s="2">
        <v>2</v>
      </c>
    </row>
    <row r="18865" spans="1:3" ht="22.5" x14ac:dyDescent="0.25">
      <c r="A18865" s="85">
        <v>45721</v>
      </c>
      <c r="B18865" s="86" t="s">
        <v>490</v>
      </c>
      <c r="C18865" s="2">
        <v>2</v>
      </c>
    </row>
    <row r="18866" spans="1:3" x14ac:dyDescent="0.25">
      <c r="A18866" s="85">
        <v>45721</v>
      </c>
      <c r="B18866" s="86" t="s">
        <v>553</v>
      </c>
      <c r="C18866" s="2">
        <v>2</v>
      </c>
    </row>
    <row r="18867" spans="1:3" ht="22.5" x14ac:dyDescent="0.25">
      <c r="A18867" s="85">
        <v>45721</v>
      </c>
      <c r="B18867" s="86" t="s">
        <v>503</v>
      </c>
      <c r="C18867" s="2"/>
    </row>
    <row r="18868" spans="1:3" ht="22.5" x14ac:dyDescent="0.25">
      <c r="A18868" s="85">
        <v>45721</v>
      </c>
      <c r="B18868" s="86" t="s">
        <v>499</v>
      </c>
      <c r="C18868" s="2">
        <v>2</v>
      </c>
    </row>
    <row r="18869" spans="1:3" ht="22.5" x14ac:dyDescent="0.25">
      <c r="A18869" s="85">
        <v>45721</v>
      </c>
      <c r="B18869" s="87" t="s">
        <v>500</v>
      </c>
      <c r="C18869" s="2">
        <v>2</v>
      </c>
    </row>
    <row r="18870" spans="1:3" x14ac:dyDescent="0.25">
      <c r="A18870" s="85">
        <v>45721</v>
      </c>
      <c r="B18870" s="87" t="s">
        <v>502</v>
      </c>
      <c r="C18870" s="2">
        <v>1</v>
      </c>
    </row>
    <row r="18871" spans="1:3" x14ac:dyDescent="0.25">
      <c r="A18871" s="85">
        <v>45721</v>
      </c>
      <c r="B18871" s="87" t="s">
        <v>497</v>
      </c>
      <c r="C18871" s="2">
        <v>2</v>
      </c>
    </row>
    <row r="18872" spans="1:3" x14ac:dyDescent="0.25">
      <c r="A18872" s="85">
        <v>45721</v>
      </c>
      <c r="B18872" s="87" t="s">
        <v>420</v>
      </c>
      <c r="C18872" s="2">
        <v>2</v>
      </c>
    </row>
    <row r="18873" spans="1:3" ht="22.5" x14ac:dyDescent="0.25">
      <c r="A18873" s="85">
        <v>45721</v>
      </c>
      <c r="B18873" s="87" t="s">
        <v>510</v>
      </c>
      <c r="C18873" s="2">
        <v>2</v>
      </c>
    </row>
    <row r="18874" spans="1:3" ht="22.5" x14ac:dyDescent="0.25">
      <c r="A18874" s="85">
        <v>45721</v>
      </c>
      <c r="B18874" s="86" t="s">
        <v>557</v>
      </c>
      <c r="C18874" s="2">
        <v>2</v>
      </c>
    </row>
    <row r="18875" spans="1:3" ht="22.5" x14ac:dyDescent="0.25">
      <c r="A18875" s="85">
        <v>45721</v>
      </c>
      <c r="B18875" s="86" t="s">
        <v>511</v>
      </c>
      <c r="C18875" s="2">
        <v>1</v>
      </c>
    </row>
    <row r="18876" spans="1:3" x14ac:dyDescent="0.25">
      <c r="A18876" s="85">
        <v>45721</v>
      </c>
      <c r="B18876" s="86" t="s">
        <v>561</v>
      </c>
      <c r="C18876" s="2">
        <v>1</v>
      </c>
    </row>
    <row r="18877" spans="1:3" ht="22.5" x14ac:dyDescent="0.25">
      <c r="A18877" s="85">
        <v>45721</v>
      </c>
      <c r="B18877" s="86" t="s">
        <v>515</v>
      </c>
      <c r="C18877" s="2">
        <v>2</v>
      </c>
    </row>
    <row r="18878" spans="1:3" x14ac:dyDescent="0.25">
      <c r="A18878" s="85">
        <v>45721</v>
      </c>
      <c r="B18878" s="86" t="s">
        <v>519</v>
      </c>
      <c r="C18878" s="2">
        <v>2</v>
      </c>
    </row>
    <row r="18879" spans="1:3" x14ac:dyDescent="0.25">
      <c r="A18879" s="85">
        <v>45721</v>
      </c>
      <c r="B18879" s="86" t="s">
        <v>516</v>
      </c>
      <c r="C18879" s="2">
        <v>2</v>
      </c>
    </row>
    <row r="18880" spans="1:3" ht="22.5" x14ac:dyDescent="0.25">
      <c r="A18880" s="85">
        <v>45721</v>
      </c>
      <c r="B18880" s="86" t="s">
        <v>560</v>
      </c>
      <c r="C18880" s="2">
        <v>2</v>
      </c>
    </row>
    <row r="18881" spans="1:3" ht="22.5" x14ac:dyDescent="0.25">
      <c r="A18881" s="85">
        <v>45721</v>
      </c>
      <c r="B18881" s="86" t="s">
        <v>559</v>
      </c>
      <c r="C18881" s="2">
        <v>2</v>
      </c>
    </row>
    <row r="18882" spans="1:3" ht="22.5" x14ac:dyDescent="0.25">
      <c r="A18882" s="85">
        <v>45721</v>
      </c>
      <c r="B18882" s="87" t="s">
        <v>529</v>
      </c>
      <c r="C18882" s="2">
        <v>2</v>
      </c>
    </row>
    <row r="18883" spans="1:3" ht="22.5" x14ac:dyDescent="0.25">
      <c r="A18883" s="85">
        <v>45721</v>
      </c>
      <c r="B18883" s="86" t="s">
        <v>427</v>
      </c>
      <c r="C18883" s="2">
        <v>2</v>
      </c>
    </row>
    <row r="18884" spans="1:3" ht="22.5" x14ac:dyDescent="0.25">
      <c r="A18884" s="85">
        <v>45721</v>
      </c>
      <c r="B18884" s="86" t="s">
        <v>508</v>
      </c>
      <c r="C18884" s="2">
        <v>1</v>
      </c>
    </row>
    <row r="18885" spans="1:3" ht="22.5" x14ac:dyDescent="0.25">
      <c r="A18885" s="85">
        <v>45721</v>
      </c>
      <c r="B18885" s="86" t="s">
        <v>576</v>
      </c>
      <c r="C18885" s="2">
        <v>2</v>
      </c>
    </row>
    <row r="18886" spans="1:3" x14ac:dyDescent="0.25">
      <c r="A18886" s="85">
        <v>45721</v>
      </c>
      <c r="B18886" s="86" t="s">
        <v>524</v>
      </c>
      <c r="C18886" s="2">
        <v>2</v>
      </c>
    </row>
    <row r="18887" spans="1:3" ht="22.5" x14ac:dyDescent="0.25">
      <c r="A18887" s="85">
        <v>45721</v>
      </c>
      <c r="B18887" s="87" t="s">
        <v>523</v>
      </c>
      <c r="C18887" s="2">
        <v>2</v>
      </c>
    </row>
    <row r="18888" spans="1:3" x14ac:dyDescent="0.25">
      <c r="A18888" s="85">
        <v>45721</v>
      </c>
      <c r="B18888" s="87" t="s">
        <v>518</v>
      </c>
      <c r="C18888" s="2">
        <v>2</v>
      </c>
    </row>
    <row r="18889" spans="1:3" ht="22.5" x14ac:dyDescent="0.25">
      <c r="A18889" s="85">
        <v>45721</v>
      </c>
      <c r="B18889" s="87" t="s">
        <v>526</v>
      </c>
      <c r="C18889" s="2">
        <v>2</v>
      </c>
    </row>
    <row r="18890" spans="1:3" ht="22.5" x14ac:dyDescent="0.25">
      <c r="A18890" s="85">
        <v>45721</v>
      </c>
      <c r="B18890" s="86" t="s">
        <v>505</v>
      </c>
      <c r="C18890" s="2">
        <v>2</v>
      </c>
    </row>
    <row r="18891" spans="1:3" ht="22.5" x14ac:dyDescent="0.25">
      <c r="A18891" s="85">
        <v>45721</v>
      </c>
      <c r="B18891" s="87" t="s">
        <v>577</v>
      </c>
      <c r="C18891" s="2">
        <v>2</v>
      </c>
    </row>
    <row r="18892" spans="1:3" ht="22.5" x14ac:dyDescent="0.25">
      <c r="A18892" s="85">
        <v>45721</v>
      </c>
      <c r="B18892" s="87" t="s">
        <v>549</v>
      </c>
      <c r="C18892" s="2">
        <v>2</v>
      </c>
    </row>
    <row r="18893" spans="1:3" ht="22.5" x14ac:dyDescent="0.25">
      <c r="A18893" s="85">
        <v>45721</v>
      </c>
      <c r="B18893" s="87" t="s">
        <v>531</v>
      </c>
      <c r="C18893" s="2">
        <v>2</v>
      </c>
    </row>
    <row r="18894" spans="1:3" ht="22.5" x14ac:dyDescent="0.25">
      <c r="A18894" s="85">
        <v>45721</v>
      </c>
      <c r="B18894" s="87" t="s">
        <v>409</v>
      </c>
      <c r="C18894" s="2"/>
    </row>
    <row r="18895" spans="1:3" x14ac:dyDescent="0.25">
      <c r="A18895" s="85">
        <v>45721</v>
      </c>
      <c r="B18895" s="86" t="s">
        <v>527</v>
      </c>
      <c r="C18895" s="2">
        <v>2</v>
      </c>
    </row>
    <row r="18896" spans="1:3" x14ac:dyDescent="0.25">
      <c r="A18896" s="85">
        <v>45721</v>
      </c>
      <c r="B18896" s="87" t="s">
        <v>507</v>
      </c>
      <c r="C18896" s="2">
        <v>2</v>
      </c>
    </row>
    <row r="18897" spans="1:3" x14ac:dyDescent="0.25">
      <c r="A18897" s="85">
        <v>45721</v>
      </c>
      <c r="B18897" s="87" t="s">
        <v>582</v>
      </c>
      <c r="C18897" s="2">
        <v>2</v>
      </c>
    </row>
    <row r="18898" spans="1:3" ht="22.5" x14ac:dyDescent="0.25">
      <c r="A18898" s="85">
        <v>45721</v>
      </c>
      <c r="B18898" s="87" t="s">
        <v>539</v>
      </c>
      <c r="C18898" s="2">
        <v>2</v>
      </c>
    </row>
    <row r="18899" spans="1:3" ht="22.5" x14ac:dyDescent="0.25">
      <c r="A18899" s="85">
        <v>45721</v>
      </c>
      <c r="B18899" s="86" t="s">
        <v>545</v>
      </c>
      <c r="C18899" s="2">
        <v>1</v>
      </c>
    </row>
    <row r="18900" spans="1:3" ht="22.5" x14ac:dyDescent="0.25">
      <c r="A18900" s="85">
        <v>45721</v>
      </c>
      <c r="B18900" s="87" t="s">
        <v>530</v>
      </c>
      <c r="C18900" s="2">
        <v>2</v>
      </c>
    </row>
    <row r="18901" spans="1:3" ht="22.5" x14ac:dyDescent="0.25">
      <c r="A18901" s="85">
        <v>45721</v>
      </c>
      <c r="B18901" s="87" t="s">
        <v>537</v>
      </c>
      <c r="C18901" s="2">
        <v>2</v>
      </c>
    </row>
    <row r="18902" spans="1:3" ht="22.5" x14ac:dyDescent="0.25">
      <c r="A18902" s="85">
        <v>45721</v>
      </c>
      <c r="B18902" s="86" t="s">
        <v>544</v>
      </c>
      <c r="C18902" s="2">
        <v>2</v>
      </c>
    </row>
    <row r="18903" spans="1:3" x14ac:dyDescent="0.25">
      <c r="A18903" s="85">
        <v>45721</v>
      </c>
      <c r="B18903" s="87" t="s">
        <v>562</v>
      </c>
      <c r="C18903" s="2">
        <v>2</v>
      </c>
    </row>
    <row r="18904" spans="1:3" ht="22.5" x14ac:dyDescent="0.25">
      <c r="A18904" s="85">
        <v>45721</v>
      </c>
      <c r="B18904" s="87" t="s">
        <v>584</v>
      </c>
      <c r="C18904" s="2">
        <v>2</v>
      </c>
    </row>
    <row r="18905" spans="1:3" ht="22.5" x14ac:dyDescent="0.25">
      <c r="A18905" s="85">
        <v>45721</v>
      </c>
      <c r="B18905" s="86" t="s">
        <v>540</v>
      </c>
      <c r="C18905" s="2">
        <v>2</v>
      </c>
    </row>
    <row r="18906" spans="1:3" ht="22.5" x14ac:dyDescent="0.25">
      <c r="A18906" s="85">
        <v>45721</v>
      </c>
      <c r="B18906" s="86" t="s">
        <v>514</v>
      </c>
      <c r="C18906" s="2">
        <v>2</v>
      </c>
    </row>
    <row r="18907" spans="1:3" ht="22.5" x14ac:dyDescent="0.25">
      <c r="A18907" s="85">
        <v>45721</v>
      </c>
      <c r="B18907" s="86" t="s">
        <v>571</v>
      </c>
      <c r="C18907" s="2">
        <v>2</v>
      </c>
    </row>
    <row r="18908" spans="1:3" x14ac:dyDescent="0.25">
      <c r="A18908" s="85">
        <v>45721</v>
      </c>
      <c r="B18908" s="87" t="s">
        <v>536</v>
      </c>
      <c r="C18908" s="2">
        <v>2</v>
      </c>
    </row>
    <row r="18909" spans="1:3" ht="22.5" x14ac:dyDescent="0.25">
      <c r="A18909" s="85">
        <v>45721</v>
      </c>
      <c r="B18909" s="86" t="s">
        <v>542</v>
      </c>
      <c r="C18909" s="2">
        <v>2</v>
      </c>
    </row>
    <row r="18910" spans="1:3" ht="22.5" x14ac:dyDescent="0.25">
      <c r="A18910" s="85">
        <v>45721</v>
      </c>
      <c r="B18910" s="87" t="s">
        <v>504</v>
      </c>
      <c r="C18910" s="2">
        <v>2</v>
      </c>
    </row>
    <row r="18911" spans="1:3" ht="22.5" x14ac:dyDescent="0.25">
      <c r="A18911" s="85">
        <v>45721</v>
      </c>
      <c r="B18911" s="86" t="s">
        <v>535</v>
      </c>
      <c r="C18911" s="2">
        <v>2</v>
      </c>
    </row>
    <row r="18912" spans="1:3" ht="22.5" x14ac:dyDescent="0.25">
      <c r="A18912" s="85">
        <v>45721</v>
      </c>
      <c r="B18912" s="86" t="s">
        <v>563</v>
      </c>
      <c r="C18912" s="2">
        <v>2</v>
      </c>
    </row>
    <row r="18913" spans="1:3" ht="22.5" x14ac:dyDescent="0.25">
      <c r="A18913" s="85">
        <v>45721</v>
      </c>
      <c r="B18913" s="87" t="s">
        <v>538</v>
      </c>
      <c r="C18913" s="2">
        <v>2</v>
      </c>
    </row>
    <row r="18914" spans="1:3" x14ac:dyDescent="0.25">
      <c r="A18914" s="85">
        <v>45721</v>
      </c>
      <c r="B18914" s="87" t="s">
        <v>541</v>
      </c>
      <c r="C18914" s="2">
        <v>2</v>
      </c>
    </row>
    <row r="18915" spans="1:3" ht="22.5" x14ac:dyDescent="0.25">
      <c r="A18915" s="85">
        <v>45721</v>
      </c>
      <c r="B18915" s="86" t="s">
        <v>558</v>
      </c>
      <c r="C18915" s="2">
        <v>2</v>
      </c>
    </row>
    <row r="18916" spans="1:3" ht="22.5" x14ac:dyDescent="0.25">
      <c r="A18916" s="85">
        <v>45721</v>
      </c>
      <c r="B18916" s="86" t="s">
        <v>543</v>
      </c>
      <c r="C18916" s="2">
        <v>2</v>
      </c>
    </row>
    <row r="18917" spans="1:3" ht="22.5" x14ac:dyDescent="0.25">
      <c r="A18917" s="85">
        <v>45722</v>
      </c>
      <c r="B18917" s="87" t="s">
        <v>499</v>
      </c>
      <c r="C18917" s="2">
        <v>2</v>
      </c>
    </row>
    <row r="18918" spans="1:3" x14ac:dyDescent="0.25">
      <c r="A18918" s="85">
        <v>45722</v>
      </c>
      <c r="B18918" s="87" t="s">
        <v>497</v>
      </c>
      <c r="C18918" s="2">
        <v>1</v>
      </c>
    </row>
    <row r="18919" spans="1:3" ht="22.5" x14ac:dyDescent="0.25">
      <c r="A18919" s="85">
        <v>45722</v>
      </c>
      <c r="B18919" s="87" t="s">
        <v>550</v>
      </c>
      <c r="C18919" s="2"/>
    </row>
    <row r="18920" spans="1:3" ht="22.5" x14ac:dyDescent="0.25">
      <c r="A18920" s="85">
        <v>45722</v>
      </c>
      <c r="B18920" s="87" t="s">
        <v>500</v>
      </c>
      <c r="C18920" s="2"/>
    </row>
    <row r="18921" spans="1:3" ht="22.5" x14ac:dyDescent="0.25">
      <c r="A18921" s="85">
        <v>45722</v>
      </c>
      <c r="B18921" s="87" t="s">
        <v>552</v>
      </c>
      <c r="C18921" s="2">
        <v>2</v>
      </c>
    </row>
    <row r="18922" spans="1:3" ht="22.5" x14ac:dyDescent="0.25">
      <c r="A18922" s="85">
        <v>45722</v>
      </c>
      <c r="B18922" s="87" t="s">
        <v>556</v>
      </c>
      <c r="C18922" s="2"/>
    </row>
    <row r="18923" spans="1:3" ht="22.5" x14ac:dyDescent="0.25">
      <c r="A18923" s="85">
        <v>45722</v>
      </c>
      <c r="B18923" s="86" t="s">
        <v>496</v>
      </c>
      <c r="C18923" s="2">
        <v>2</v>
      </c>
    </row>
    <row r="18924" spans="1:3" x14ac:dyDescent="0.25">
      <c r="A18924" s="85">
        <v>45722</v>
      </c>
      <c r="B18924" s="86" t="s">
        <v>494</v>
      </c>
      <c r="C18924" s="2"/>
    </row>
    <row r="18925" spans="1:3" ht="22.5" x14ac:dyDescent="0.25">
      <c r="A18925" s="85">
        <v>45722</v>
      </c>
      <c r="B18925" s="87" t="s">
        <v>492</v>
      </c>
      <c r="C18925" s="2">
        <v>2</v>
      </c>
    </row>
    <row r="18926" spans="1:3" x14ac:dyDescent="0.25">
      <c r="A18926" s="85">
        <v>45722</v>
      </c>
      <c r="B18926" s="87" t="s">
        <v>495</v>
      </c>
      <c r="C18926" s="2"/>
    </row>
    <row r="18927" spans="1:3" ht="22.5" x14ac:dyDescent="0.25">
      <c r="A18927" s="85">
        <v>45722</v>
      </c>
      <c r="B18927" s="87" t="s">
        <v>493</v>
      </c>
      <c r="C18927" s="2">
        <v>2</v>
      </c>
    </row>
    <row r="18928" spans="1:3" x14ac:dyDescent="0.25">
      <c r="A18928" s="85">
        <v>45722</v>
      </c>
      <c r="B18928" s="87" t="s">
        <v>498</v>
      </c>
      <c r="C18928" s="2">
        <v>2</v>
      </c>
    </row>
    <row r="18929" spans="1:3" x14ac:dyDescent="0.25">
      <c r="A18929" s="85">
        <v>45722</v>
      </c>
      <c r="B18929" s="87" t="s">
        <v>575</v>
      </c>
      <c r="C18929" s="2">
        <v>2</v>
      </c>
    </row>
    <row r="18930" spans="1:3" ht="22.5" x14ac:dyDescent="0.25">
      <c r="A18930" s="85">
        <v>45722</v>
      </c>
      <c r="B18930" s="86" t="s">
        <v>548</v>
      </c>
      <c r="C18930" s="2">
        <v>2</v>
      </c>
    </row>
    <row r="18931" spans="1:3" ht="22.5" x14ac:dyDescent="0.25">
      <c r="A18931" s="85">
        <v>45722</v>
      </c>
      <c r="B18931" s="86" t="s">
        <v>439</v>
      </c>
      <c r="C18931" s="2">
        <v>2</v>
      </c>
    </row>
    <row r="18932" spans="1:3" x14ac:dyDescent="0.25">
      <c r="A18932" s="85">
        <v>45722</v>
      </c>
      <c r="B18932" s="86" t="s">
        <v>519</v>
      </c>
      <c r="C18932" s="2">
        <v>1</v>
      </c>
    </row>
    <row r="18933" spans="1:3" ht="22.5" x14ac:dyDescent="0.25">
      <c r="A18933" s="85">
        <v>45722</v>
      </c>
      <c r="B18933" s="86" t="s">
        <v>565</v>
      </c>
      <c r="C18933" s="2">
        <v>1</v>
      </c>
    </row>
    <row r="18934" spans="1:3" ht="22.5" x14ac:dyDescent="0.25">
      <c r="A18934" s="85">
        <v>45722</v>
      </c>
      <c r="B18934" s="86" t="s">
        <v>522</v>
      </c>
      <c r="C18934" s="2">
        <v>1</v>
      </c>
    </row>
    <row r="18935" spans="1:3" ht="22.5" x14ac:dyDescent="0.25">
      <c r="A18935" s="85">
        <v>45722</v>
      </c>
      <c r="B18935" s="87" t="s">
        <v>557</v>
      </c>
      <c r="C18935" s="2">
        <v>2</v>
      </c>
    </row>
    <row r="18936" spans="1:3" x14ac:dyDescent="0.25">
      <c r="A18936" s="85">
        <v>45722</v>
      </c>
      <c r="B18936" s="87" t="s">
        <v>518</v>
      </c>
      <c r="C18936" s="2">
        <v>1</v>
      </c>
    </row>
    <row r="18937" spans="1:3" ht="22.5" x14ac:dyDescent="0.25">
      <c r="A18937" s="85">
        <v>45722</v>
      </c>
      <c r="B18937" s="86" t="s">
        <v>511</v>
      </c>
      <c r="C18937" s="2">
        <v>1</v>
      </c>
    </row>
    <row r="18938" spans="1:3" ht="22.5" x14ac:dyDescent="0.25">
      <c r="A18938" s="85">
        <v>45722</v>
      </c>
      <c r="B18938" s="86" t="s">
        <v>512</v>
      </c>
      <c r="C18938" s="2">
        <v>2</v>
      </c>
    </row>
    <row r="18939" spans="1:3" x14ac:dyDescent="0.25">
      <c r="A18939" s="85">
        <v>45722</v>
      </c>
      <c r="B18939" s="86" t="s">
        <v>507</v>
      </c>
      <c r="C18939" s="2">
        <v>2</v>
      </c>
    </row>
    <row r="18940" spans="1:3" x14ac:dyDescent="0.25">
      <c r="A18940" s="85">
        <v>45722</v>
      </c>
      <c r="B18940" s="87" t="s">
        <v>570</v>
      </c>
      <c r="C18940" s="2">
        <v>1</v>
      </c>
    </row>
    <row r="18941" spans="1:3" x14ac:dyDescent="0.25">
      <c r="A18941" s="85">
        <v>45722</v>
      </c>
      <c r="B18941" s="87" t="s">
        <v>420</v>
      </c>
      <c r="C18941" s="2">
        <v>2</v>
      </c>
    </row>
    <row r="18942" spans="1:3" ht="22.5" x14ac:dyDescent="0.25">
      <c r="A18942" s="85">
        <v>45722</v>
      </c>
      <c r="B18942" s="87" t="s">
        <v>510</v>
      </c>
      <c r="C18942" s="2">
        <v>2</v>
      </c>
    </row>
    <row r="18943" spans="1:3" x14ac:dyDescent="0.25">
      <c r="A18943" s="85">
        <v>45722</v>
      </c>
      <c r="B18943" s="86" t="s">
        <v>525</v>
      </c>
      <c r="C18943" s="2">
        <v>2</v>
      </c>
    </row>
    <row r="18944" spans="1:3" ht="22.5" x14ac:dyDescent="0.25">
      <c r="A18944" s="85">
        <v>45722</v>
      </c>
      <c r="B18944" s="87" t="s">
        <v>505</v>
      </c>
      <c r="C18944" s="2">
        <v>2</v>
      </c>
    </row>
    <row r="18945" spans="1:3" x14ac:dyDescent="0.25">
      <c r="A18945" s="85">
        <v>45722</v>
      </c>
      <c r="B18945" s="87" t="s">
        <v>502</v>
      </c>
      <c r="C18945" s="2">
        <v>2</v>
      </c>
    </row>
    <row r="18946" spans="1:3" x14ac:dyDescent="0.25">
      <c r="A18946" s="85">
        <v>45722</v>
      </c>
      <c r="B18946" s="86" t="s">
        <v>516</v>
      </c>
      <c r="C18946" s="2">
        <v>2</v>
      </c>
    </row>
    <row r="18947" spans="1:3" ht="22.5" x14ac:dyDescent="0.25">
      <c r="A18947" s="85">
        <v>45722</v>
      </c>
      <c r="B18947" s="86" t="s">
        <v>504</v>
      </c>
      <c r="C18947" s="2"/>
    </row>
    <row r="18948" spans="1:3" ht="22.5" x14ac:dyDescent="0.25">
      <c r="A18948" s="85">
        <v>45722</v>
      </c>
      <c r="B18948" s="87" t="s">
        <v>515</v>
      </c>
      <c r="C18948" s="2">
        <v>2</v>
      </c>
    </row>
    <row r="18949" spans="1:3" ht="22.5" x14ac:dyDescent="0.25">
      <c r="A18949" s="85">
        <v>45722</v>
      </c>
      <c r="B18949" s="87" t="s">
        <v>530</v>
      </c>
      <c r="C18949" s="2">
        <v>2</v>
      </c>
    </row>
    <row r="18950" spans="1:3" ht="22.5" x14ac:dyDescent="0.25">
      <c r="A18950" s="85">
        <v>45722</v>
      </c>
      <c r="B18950" s="87" t="s">
        <v>549</v>
      </c>
      <c r="C18950" s="2">
        <v>2</v>
      </c>
    </row>
    <row r="18951" spans="1:3" ht="22.5" x14ac:dyDescent="0.25">
      <c r="A18951" s="85">
        <v>45722</v>
      </c>
      <c r="B18951" s="86" t="s">
        <v>529</v>
      </c>
      <c r="C18951" s="2">
        <v>2</v>
      </c>
    </row>
    <row r="18952" spans="1:3" x14ac:dyDescent="0.25">
      <c r="A18952" s="85">
        <v>45722</v>
      </c>
      <c r="B18952" s="86" t="s">
        <v>561</v>
      </c>
      <c r="C18952" s="2">
        <v>2</v>
      </c>
    </row>
    <row r="18953" spans="1:3" ht="22.5" x14ac:dyDescent="0.25">
      <c r="A18953" s="85">
        <v>45722</v>
      </c>
      <c r="B18953" s="86" t="s">
        <v>427</v>
      </c>
      <c r="C18953" s="2">
        <v>2</v>
      </c>
    </row>
    <row r="18954" spans="1:3" ht="22.5" x14ac:dyDescent="0.25">
      <c r="A18954" s="85">
        <v>45722</v>
      </c>
      <c r="B18954" s="87" t="s">
        <v>526</v>
      </c>
      <c r="C18954" s="2">
        <v>2</v>
      </c>
    </row>
    <row r="18955" spans="1:3" x14ac:dyDescent="0.25">
      <c r="A18955" s="85">
        <v>45722</v>
      </c>
      <c r="B18955" s="86" t="s">
        <v>527</v>
      </c>
      <c r="C18955" s="2">
        <v>2</v>
      </c>
    </row>
    <row r="18956" spans="1:3" ht="22.5" x14ac:dyDescent="0.25">
      <c r="A18956" s="85">
        <v>45722</v>
      </c>
      <c r="B18956" s="86" t="s">
        <v>514</v>
      </c>
      <c r="C18956" s="2">
        <v>2</v>
      </c>
    </row>
    <row r="18957" spans="1:3" ht="22.5" x14ac:dyDescent="0.25">
      <c r="A18957" s="85">
        <v>45722</v>
      </c>
      <c r="B18957" s="87" t="s">
        <v>531</v>
      </c>
      <c r="C18957" s="2">
        <v>2</v>
      </c>
    </row>
    <row r="18958" spans="1:3" x14ac:dyDescent="0.25">
      <c r="A18958" s="85">
        <v>45722</v>
      </c>
      <c r="B18958" s="86" t="s">
        <v>536</v>
      </c>
      <c r="C18958" s="2">
        <v>2</v>
      </c>
    </row>
    <row r="18959" spans="1:3" ht="22.5" x14ac:dyDescent="0.25">
      <c r="A18959" s="85">
        <v>45722</v>
      </c>
      <c r="B18959" s="87" t="s">
        <v>490</v>
      </c>
      <c r="C18959" s="2">
        <v>2</v>
      </c>
    </row>
    <row r="18960" spans="1:3" x14ac:dyDescent="0.25">
      <c r="A18960" s="85">
        <v>45722</v>
      </c>
      <c r="B18960" s="86" t="s">
        <v>524</v>
      </c>
      <c r="C18960" s="2">
        <v>2</v>
      </c>
    </row>
    <row r="18961" spans="1:3" ht="22.5" x14ac:dyDescent="0.25">
      <c r="A18961" s="85">
        <v>45722</v>
      </c>
      <c r="B18961" s="86" t="s">
        <v>559</v>
      </c>
      <c r="C18961" s="2">
        <v>2</v>
      </c>
    </row>
    <row r="18962" spans="1:3" ht="22.5" x14ac:dyDescent="0.25">
      <c r="A18962" s="85">
        <v>45722</v>
      </c>
      <c r="B18962" s="86" t="s">
        <v>544</v>
      </c>
      <c r="C18962" s="2">
        <v>2</v>
      </c>
    </row>
    <row r="18963" spans="1:3" ht="22.5" x14ac:dyDescent="0.25">
      <c r="A18963" s="85">
        <v>45722</v>
      </c>
      <c r="B18963" s="87" t="s">
        <v>577</v>
      </c>
      <c r="C18963" s="2">
        <v>2</v>
      </c>
    </row>
    <row r="18964" spans="1:3" ht="22.5" x14ac:dyDescent="0.25">
      <c r="A18964" s="85">
        <v>45722</v>
      </c>
      <c r="B18964" s="87" t="s">
        <v>555</v>
      </c>
      <c r="C18964" s="2">
        <v>2</v>
      </c>
    </row>
    <row r="18965" spans="1:3" ht="22.5" x14ac:dyDescent="0.25">
      <c r="A18965" s="85">
        <v>45722</v>
      </c>
      <c r="B18965" s="86" t="s">
        <v>409</v>
      </c>
      <c r="C18965" s="2"/>
    </row>
    <row r="18966" spans="1:3" ht="22.5" x14ac:dyDescent="0.25">
      <c r="A18966" s="85">
        <v>45722</v>
      </c>
      <c r="B18966" s="86" t="s">
        <v>534</v>
      </c>
      <c r="C18966" s="2">
        <v>2</v>
      </c>
    </row>
    <row r="18967" spans="1:3" ht="22.5" x14ac:dyDescent="0.25">
      <c r="A18967" s="85">
        <v>45722</v>
      </c>
      <c r="B18967" s="87" t="s">
        <v>537</v>
      </c>
      <c r="C18967" s="2">
        <v>2</v>
      </c>
    </row>
    <row r="18968" spans="1:3" ht="22.5" x14ac:dyDescent="0.25">
      <c r="A18968" s="85">
        <v>45722</v>
      </c>
      <c r="B18968" s="86" t="s">
        <v>576</v>
      </c>
      <c r="C18968" s="2">
        <v>2</v>
      </c>
    </row>
    <row r="18969" spans="1:3" ht="22.5" x14ac:dyDescent="0.25">
      <c r="A18969" s="85">
        <v>45722</v>
      </c>
      <c r="B18969" s="87" t="s">
        <v>540</v>
      </c>
      <c r="C18969" s="2">
        <v>2</v>
      </c>
    </row>
    <row r="18970" spans="1:3" ht="22.5" x14ac:dyDescent="0.25">
      <c r="A18970" s="85">
        <v>45722</v>
      </c>
      <c r="B18970" s="87" t="s">
        <v>584</v>
      </c>
      <c r="C18970" s="2">
        <v>2</v>
      </c>
    </row>
    <row r="18971" spans="1:3" ht="22.5" x14ac:dyDescent="0.25">
      <c r="A18971" s="85">
        <v>45722</v>
      </c>
      <c r="B18971" s="86" t="s">
        <v>535</v>
      </c>
      <c r="C18971" s="2">
        <v>2</v>
      </c>
    </row>
    <row r="18972" spans="1:3" x14ac:dyDescent="0.25">
      <c r="A18972" s="85">
        <v>45722</v>
      </c>
      <c r="B18972" s="86" t="s">
        <v>562</v>
      </c>
      <c r="C18972" s="2">
        <v>2</v>
      </c>
    </row>
    <row r="18973" spans="1:3" x14ac:dyDescent="0.25">
      <c r="A18973" s="85">
        <v>45722</v>
      </c>
      <c r="B18973" s="87" t="s">
        <v>546</v>
      </c>
      <c r="C18973" s="2">
        <v>1</v>
      </c>
    </row>
    <row r="18974" spans="1:3" x14ac:dyDescent="0.25">
      <c r="A18974" s="85">
        <v>45722</v>
      </c>
      <c r="B18974" s="86" t="s">
        <v>547</v>
      </c>
      <c r="C18974" s="2">
        <v>2</v>
      </c>
    </row>
    <row r="18975" spans="1:3" x14ac:dyDescent="0.25">
      <c r="A18975" s="85">
        <v>45722</v>
      </c>
      <c r="B18975" s="87" t="s">
        <v>582</v>
      </c>
      <c r="C18975" s="2">
        <v>2</v>
      </c>
    </row>
    <row r="18976" spans="1:3" ht="22.5" x14ac:dyDescent="0.25">
      <c r="A18976" s="85">
        <v>45722</v>
      </c>
      <c r="B18976" s="86" t="s">
        <v>571</v>
      </c>
      <c r="C18976" s="2">
        <v>2</v>
      </c>
    </row>
    <row r="18977" spans="1:3" ht="22.5" x14ac:dyDescent="0.25">
      <c r="A18977" s="85">
        <v>45722</v>
      </c>
      <c r="B18977" s="87" t="s">
        <v>539</v>
      </c>
      <c r="C18977" s="2">
        <v>2</v>
      </c>
    </row>
    <row r="18978" spans="1:3" ht="22.5" x14ac:dyDescent="0.25">
      <c r="A18978" s="85">
        <v>45722</v>
      </c>
      <c r="B18978" s="86" t="s">
        <v>583</v>
      </c>
      <c r="C18978" s="2">
        <v>2</v>
      </c>
    </row>
    <row r="18979" spans="1:3" ht="22.5" x14ac:dyDescent="0.25">
      <c r="A18979" s="85">
        <v>45722</v>
      </c>
      <c r="B18979" s="86" t="s">
        <v>545</v>
      </c>
      <c r="C18979" s="2">
        <v>2</v>
      </c>
    </row>
    <row r="18980" spans="1:3" ht="22.5" x14ac:dyDescent="0.25">
      <c r="A18980" s="85">
        <v>45722</v>
      </c>
      <c r="B18980" s="86" t="s">
        <v>508</v>
      </c>
      <c r="C18980" s="2">
        <v>2</v>
      </c>
    </row>
    <row r="18981" spans="1:3" ht="22.5" x14ac:dyDescent="0.25">
      <c r="A18981" s="85">
        <v>45722</v>
      </c>
      <c r="B18981" s="86" t="s">
        <v>563</v>
      </c>
      <c r="C18981" s="2">
        <v>2</v>
      </c>
    </row>
    <row r="18982" spans="1:3" x14ac:dyDescent="0.25">
      <c r="A18982" s="85">
        <v>45722</v>
      </c>
      <c r="B18982" s="86" t="s">
        <v>541</v>
      </c>
      <c r="C18982" s="2">
        <v>2</v>
      </c>
    </row>
    <row r="18983" spans="1:3" ht="22.5" x14ac:dyDescent="0.25">
      <c r="A18983" s="85">
        <v>45722</v>
      </c>
      <c r="B18983" s="87" t="s">
        <v>538</v>
      </c>
      <c r="C18983" s="2">
        <v>2</v>
      </c>
    </row>
    <row r="18984" spans="1:3" ht="22.5" x14ac:dyDescent="0.25">
      <c r="A18984" s="85">
        <v>45722</v>
      </c>
      <c r="B18984" s="86" t="s">
        <v>542</v>
      </c>
      <c r="C18984" s="2">
        <v>2</v>
      </c>
    </row>
    <row r="18985" spans="1:3" ht="22.5" x14ac:dyDescent="0.25">
      <c r="A18985" s="85">
        <v>45722</v>
      </c>
      <c r="B18985" s="87" t="s">
        <v>543</v>
      </c>
      <c r="C18985" s="2">
        <v>2</v>
      </c>
    </row>
    <row r="18986" spans="1:3" ht="22.5" x14ac:dyDescent="0.25">
      <c r="A18986" s="85">
        <v>45723</v>
      </c>
      <c r="B18986" s="87" t="s">
        <v>433</v>
      </c>
      <c r="C18986" s="2"/>
    </row>
    <row r="18987" spans="1:3" ht="22.5" x14ac:dyDescent="0.25">
      <c r="A18987" s="85">
        <v>45723</v>
      </c>
      <c r="B18987" s="87" t="s">
        <v>556</v>
      </c>
      <c r="C18987" s="2"/>
    </row>
    <row r="18988" spans="1:3" ht="22.5" x14ac:dyDescent="0.25">
      <c r="A18988" s="85">
        <v>45723</v>
      </c>
      <c r="B18988" s="87" t="s">
        <v>501</v>
      </c>
      <c r="C18988" s="2">
        <v>2</v>
      </c>
    </row>
    <row r="18989" spans="1:3" x14ac:dyDescent="0.25">
      <c r="A18989" s="85">
        <v>45723</v>
      </c>
      <c r="B18989" s="86" t="s">
        <v>498</v>
      </c>
      <c r="C18989" s="2">
        <v>2</v>
      </c>
    </row>
    <row r="18990" spans="1:3" ht="22.5" x14ac:dyDescent="0.25">
      <c r="A18990" s="85">
        <v>45723</v>
      </c>
      <c r="B18990" s="87" t="s">
        <v>491</v>
      </c>
      <c r="C18990" s="2"/>
    </row>
    <row r="18991" spans="1:3" ht="22.5" x14ac:dyDescent="0.25">
      <c r="A18991" s="85">
        <v>45723</v>
      </c>
      <c r="B18991" s="87" t="s">
        <v>492</v>
      </c>
      <c r="C18991" s="2">
        <v>2</v>
      </c>
    </row>
    <row r="18992" spans="1:3" ht="22.5" x14ac:dyDescent="0.25">
      <c r="A18992" s="85">
        <v>45723</v>
      </c>
      <c r="B18992" s="87" t="s">
        <v>552</v>
      </c>
      <c r="C18992" s="2">
        <v>2</v>
      </c>
    </row>
    <row r="18993" spans="1:3" x14ac:dyDescent="0.25">
      <c r="A18993" s="85">
        <v>45723</v>
      </c>
      <c r="B18993" s="86" t="s">
        <v>497</v>
      </c>
      <c r="C18993" s="2">
        <v>2</v>
      </c>
    </row>
    <row r="18994" spans="1:3" x14ac:dyDescent="0.25">
      <c r="A18994" s="85">
        <v>45723</v>
      </c>
      <c r="B18994" s="87" t="s">
        <v>494</v>
      </c>
      <c r="C18994" s="2"/>
    </row>
    <row r="18995" spans="1:3" ht="22.5" x14ac:dyDescent="0.25">
      <c r="A18995" s="85">
        <v>45723</v>
      </c>
      <c r="B18995" s="86" t="s">
        <v>565</v>
      </c>
      <c r="C18995" s="2">
        <v>1</v>
      </c>
    </row>
    <row r="18996" spans="1:3" ht="22.5" x14ac:dyDescent="0.25">
      <c r="A18996" s="85">
        <v>45723</v>
      </c>
      <c r="B18996" s="86" t="s">
        <v>551</v>
      </c>
      <c r="C18996" s="2">
        <v>2</v>
      </c>
    </row>
    <row r="18997" spans="1:3" x14ac:dyDescent="0.25">
      <c r="A18997" s="85">
        <v>45723</v>
      </c>
      <c r="B18997" s="87" t="s">
        <v>495</v>
      </c>
      <c r="C18997" s="2"/>
    </row>
    <row r="18998" spans="1:3" ht="22.5" x14ac:dyDescent="0.25">
      <c r="A18998" s="85">
        <v>45723</v>
      </c>
      <c r="B18998" s="86" t="s">
        <v>490</v>
      </c>
      <c r="C18998" s="2">
        <v>2</v>
      </c>
    </row>
    <row r="18999" spans="1:3" ht="22.5" x14ac:dyDescent="0.25">
      <c r="A18999" s="85">
        <v>45723</v>
      </c>
      <c r="B18999" s="87" t="s">
        <v>493</v>
      </c>
      <c r="C18999" s="2">
        <v>2</v>
      </c>
    </row>
    <row r="19000" spans="1:3" ht="22.5" x14ac:dyDescent="0.25">
      <c r="A19000" s="85">
        <v>45723</v>
      </c>
      <c r="B19000" s="86" t="s">
        <v>548</v>
      </c>
      <c r="C19000" s="2">
        <v>2</v>
      </c>
    </row>
    <row r="19001" spans="1:3" x14ac:dyDescent="0.25">
      <c r="A19001" s="85">
        <v>45723</v>
      </c>
      <c r="B19001" s="87" t="s">
        <v>532</v>
      </c>
      <c r="C19001" s="2">
        <v>2</v>
      </c>
    </row>
    <row r="19002" spans="1:3" ht="22.5" x14ac:dyDescent="0.25">
      <c r="A19002" s="85">
        <v>45723</v>
      </c>
      <c r="B19002" s="87" t="s">
        <v>505</v>
      </c>
      <c r="C19002" s="2">
        <v>1</v>
      </c>
    </row>
    <row r="19003" spans="1:3" ht="22.5" x14ac:dyDescent="0.25">
      <c r="A19003" s="85">
        <v>45723</v>
      </c>
      <c r="B19003" s="87" t="s">
        <v>510</v>
      </c>
      <c r="C19003" s="2">
        <v>1</v>
      </c>
    </row>
    <row r="19004" spans="1:3" x14ac:dyDescent="0.25">
      <c r="A19004" s="85">
        <v>45723</v>
      </c>
      <c r="B19004" s="87" t="s">
        <v>519</v>
      </c>
      <c r="C19004" s="2">
        <v>1</v>
      </c>
    </row>
    <row r="19005" spans="1:3" ht="22.5" x14ac:dyDescent="0.25">
      <c r="A19005" s="85">
        <v>45723</v>
      </c>
      <c r="B19005" s="87" t="s">
        <v>554</v>
      </c>
      <c r="C19005" s="2">
        <v>1</v>
      </c>
    </row>
    <row r="19006" spans="1:3" ht="22.5" x14ac:dyDescent="0.25">
      <c r="A19006" s="85">
        <v>45723</v>
      </c>
      <c r="B19006" s="86" t="s">
        <v>563</v>
      </c>
      <c r="C19006" s="2">
        <v>1</v>
      </c>
    </row>
    <row r="19007" spans="1:3" x14ac:dyDescent="0.25">
      <c r="A19007" s="85">
        <v>45723</v>
      </c>
      <c r="B19007" s="87" t="s">
        <v>553</v>
      </c>
      <c r="C19007" s="2">
        <v>2</v>
      </c>
    </row>
    <row r="19008" spans="1:3" x14ac:dyDescent="0.25">
      <c r="A19008" s="85">
        <v>45723</v>
      </c>
      <c r="B19008" s="87" t="s">
        <v>525</v>
      </c>
      <c r="C19008" s="2">
        <v>1</v>
      </c>
    </row>
    <row r="19009" spans="1:3" ht="22.5" x14ac:dyDescent="0.25">
      <c r="A19009" s="85">
        <v>45723</v>
      </c>
      <c r="B19009" s="86" t="s">
        <v>500</v>
      </c>
      <c r="C19009" s="2">
        <v>2</v>
      </c>
    </row>
    <row r="19010" spans="1:3" ht="22.5" x14ac:dyDescent="0.25">
      <c r="A19010" s="85">
        <v>45723</v>
      </c>
      <c r="B19010" s="86" t="s">
        <v>583</v>
      </c>
      <c r="C19010" s="2"/>
    </row>
    <row r="19011" spans="1:3" ht="22.5" x14ac:dyDescent="0.25">
      <c r="A19011" s="85">
        <v>45723</v>
      </c>
      <c r="B19011" s="86" t="s">
        <v>558</v>
      </c>
      <c r="C19011" s="2">
        <v>1</v>
      </c>
    </row>
    <row r="19012" spans="1:3" x14ac:dyDescent="0.25">
      <c r="A19012" s="85">
        <v>45723</v>
      </c>
      <c r="B19012" s="86" t="s">
        <v>520</v>
      </c>
      <c r="C19012" s="2"/>
    </row>
    <row r="19013" spans="1:3" ht="22.5" x14ac:dyDescent="0.25">
      <c r="A19013" s="85">
        <v>45723</v>
      </c>
      <c r="B19013" s="86" t="s">
        <v>522</v>
      </c>
      <c r="C19013" s="2">
        <v>1</v>
      </c>
    </row>
    <row r="19014" spans="1:3" x14ac:dyDescent="0.25">
      <c r="A19014" s="85">
        <v>45723</v>
      </c>
      <c r="B19014" s="87" t="s">
        <v>420</v>
      </c>
      <c r="C19014" s="2">
        <v>2</v>
      </c>
    </row>
    <row r="19015" spans="1:3" ht="22.5" x14ac:dyDescent="0.25">
      <c r="A19015" s="85">
        <v>45723</v>
      </c>
      <c r="B19015" s="86" t="s">
        <v>515</v>
      </c>
      <c r="C19015" s="2">
        <v>2</v>
      </c>
    </row>
    <row r="19016" spans="1:3" ht="22.5" x14ac:dyDescent="0.25">
      <c r="A19016" s="85">
        <v>45723</v>
      </c>
      <c r="B19016" s="86" t="s">
        <v>512</v>
      </c>
      <c r="C19016" s="2">
        <v>2</v>
      </c>
    </row>
    <row r="19017" spans="1:3" ht="22.5" x14ac:dyDescent="0.25">
      <c r="A19017" s="85">
        <v>45723</v>
      </c>
      <c r="B19017" s="87" t="s">
        <v>543</v>
      </c>
      <c r="C19017" s="2">
        <v>1</v>
      </c>
    </row>
    <row r="19018" spans="1:3" ht="22.5" x14ac:dyDescent="0.25">
      <c r="A19018" s="85">
        <v>45723</v>
      </c>
      <c r="B19018" s="86" t="s">
        <v>511</v>
      </c>
      <c r="C19018" s="2">
        <v>1</v>
      </c>
    </row>
    <row r="19019" spans="1:3" x14ac:dyDescent="0.25">
      <c r="A19019" s="85">
        <v>45723</v>
      </c>
      <c r="B19019" s="86" t="s">
        <v>502</v>
      </c>
      <c r="C19019" s="2">
        <v>2</v>
      </c>
    </row>
    <row r="19020" spans="1:3" x14ac:dyDescent="0.25">
      <c r="A19020" s="85">
        <v>45723</v>
      </c>
      <c r="B19020" s="86" t="s">
        <v>516</v>
      </c>
      <c r="C19020" s="2">
        <v>2</v>
      </c>
    </row>
    <row r="19021" spans="1:3" ht="22.5" x14ac:dyDescent="0.25">
      <c r="A19021" s="85">
        <v>45723</v>
      </c>
      <c r="B19021" s="86" t="s">
        <v>576</v>
      </c>
      <c r="C19021" s="2">
        <v>2</v>
      </c>
    </row>
    <row r="19022" spans="1:3" x14ac:dyDescent="0.25">
      <c r="A19022" s="85">
        <v>45723</v>
      </c>
      <c r="B19022" s="86" t="s">
        <v>507</v>
      </c>
      <c r="C19022" s="2">
        <v>2</v>
      </c>
    </row>
    <row r="19023" spans="1:3" x14ac:dyDescent="0.25">
      <c r="A19023" s="85">
        <v>45723</v>
      </c>
      <c r="B19023" s="87" t="s">
        <v>524</v>
      </c>
      <c r="C19023" s="2">
        <v>2</v>
      </c>
    </row>
    <row r="19024" spans="1:3" ht="22.5" x14ac:dyDescent="0.25">
      <c r="A19024" s="85">
        <v>45723</v>
      </c>
      <c r="B19024" s="87" t="s">
        <v>538</v>
      </c>
      <c r="C19024" s="2"/>
    </row>
    <row r="19025" spans="1:3" ht="22.5" x14ac:dyDescent="0.25">
      <c r="A19025" s="85">
        <v>45723</v>
      </c>
      <c r="B19025" s="86" t="s">
        <v>559</v>
      </c>
      <c r="C19025" s="2">
        <v>2</v>
      </c>
    </row>
    <row r="19026" spans="1:3" ht="22.5" x14ac:dyDescent="0.25">
      <c r="A19026" s="85">
        <v>45723</v>
      </c>
      <c r="B19026" s="86" t="s">
        <v>560</v>
      </c>
      <c r="C19026" s="2">
        <v>2</v>
      </c>
    </row>
    <row r="19027" spans="1:3" ht="22.5" x14ac:dyDescent="0.25">
      <c r="A19027" s="85">
        <v>45723</v>
      </c>
      <c r="B19027" s="86" t="s">
        <v>555</v>
      </c>
      <c r="C19027" s="2">
        <v>2</v>
      </c>
    </row>
    <row r="19028" spans="1:3" x14ac:dyDescent="0.25">
      <c r="A19028" s="85">
        <v>45723</v>
      </c>
      <c r="B19028" s="87" t="s">
        <v>561</v>
      </c>
      <c r="C19028" s="2">
        <v>2</v>
      </c>
    </row>
    <row r="19029" spans="1:3" ht="22.5" x14ac:dyDescent="0.25">
      <c r="A19029" s="85">
        <v>45723</v>
      </c>
      <c r="B19029" s="86" t="s">
        <v>427</v>
      </c>
      <c r="C19029" s="2">
        <v>2</v>
      </c>
    </row>
    <row r="19030" spans="1:3" ht="22.5" x14ac:dyDescent="0.25">
      <c r="A19030" s="85">
        <v>45723</v>
      </c>
      <c r="B19030" s="87" t="s">
        <v>526</v>
      </c>
      <c r="C19030" s="2">
        <v>2</v>
      </c>
    </row>
    <row r="19031" spans="1:3" ht="22.5" x14ac:dyDescent="0.25">
      <c r="A19031" s="85">
        <v>45723</v>
      </c>
      <c r="B19031" s="86" t="s">
        <v>529</v>
      </c>
      <c r="C19031" s="2">
        <v>2</v>
      </c>
    </row>
    <row r="19032" spans="1:3" x14ac:dyDescent="0.25">
      <c r="A19032" s="85">
        <v>45723</v>
      </c>
      <c r="B19032" s="86" t="s">
        <v>573</v>
      </c>
      <c r="C19032" s="2">
        <v>2</v>
      </c>
    </row>
    <row r="19033" spans="1:3" x14ac:dyDescent="0.25">
      <c r="A19033" s="85">
        <v>45723</v>
      </c>
      <c r="B19033" s="86" t="s">
        <v>536</v>
      </c>
      <c r="C19033" s="2">
        <v>2</v>
      </c>
    </row>
    <row r="19034" spans="1:3" ht="22.5" x14ac:dyDescent="0.25">
      <c r="A19034" s="85">
        <v>45723</v>
      </c>
      <c r="B19034" s="86" t="s">
        <v>545</v>
      </c>
      <c r="C19034" s="2">
        <v>1</v>
      </c>
    </row>
    <row r="19035" spans="1:3" ht="22.5" x14ac:dyDescent="0.25">
      <c r="A19035" s="85">
        <v>45723</v>
      </c>
      <c r="B19035" s="86" t="s">
        <v>584</v>
      </c>
      <c r="C19035" s="2">
        <v>2</v>
      </c>
    </row>
    <row r="19036" spans="1:3" ht="22.5" x14ac:dyDescent="0.25">
      <c r="A19036" s="85">
        <v>45723</v>
      </c>
      <c r="B19036" s="87" t="s">
        <v>534</v>
      </c>
      <c r="C19036" s="2">
        <v>2</v>
      </c>
    </row>
    <row r="19037" spans="1:3" x14ac:dyDescent="0.25">
      <c r="A19037" s="85">
        <v>45723</v>
      </c>
      <c r="B19037" s="86" t="s">
        <v>527</v>
      </c>
      <c r="C19037" s="2">
        <v>2</v>
      </c>
    </row>
    <row r="19038" spans="1:3" ht="22.5" x14ac:dyDescent="0.25">
      <c r="A19038" s="85">
        <v>45723</v>
      </c>
      <c r="B19038" s="87" t="s">
        <v>544</v>
      </c>
      <c r="C19038" s="2">
        <v>2</v>
      </c>
    </row>
    <row r="19039" spans="1:3" ht="22.5" x14ac:dyDescent="0.25">
      <c r="A19039" s="85">
        <v>45723</v>
      </c>
      <c r="B19039" s="87" t="s">
        <v>549</v>
      </c>
      <c r="C19039" s="2">
        <v>2</v>
      </c>
    </row>
    <row r="19040" spans="1:3" x14ac:dyDescent="0.25">
      <c r="A19040" s="85">
        <v>45723</v>
      </c>
      <c r="B19040" s="87" t="s">
        <v>546</v>
      </c>
      <c r="C19040" s="2">
        <v>1</v>
      </c>
    </row>
    <row r="19041" spans="1:3" x14ac:dyDescent="0.25">
      <c r="A19041" s="85">
        <v>45723</v>
      </c>
      <c r="B19041" s="87" t="s">
        <v>575</v>
      </c>
      <c r="C19041" s="2">
        <v>2</v>
      </c>
    </row>
    <row r="19042" spans="1:3" x14ac:dyDescent="0.25">
      <c r="A19042" s="85">
        <v>45723</v>
      </c>
      <c r="B19042" s="87" t="s">
        <v>562</v>
      </c>
      <c r="C19042" s="2">
        <v>2</v>
      </c>
    </row>
    <row r="19043" spans="1:3" ht="22.5" x14ac:dyDescent="0.25">
      <c r="A19043" s="85">
        <v>45723</v>
      </c>
      <c r="B19043" s="87" t="s">
        <v>514</v>
      </c>
      <c r="C19043" s="2">
        <v>2</v>
      </c>
    </row>
    <row r="19044" spans="1:3" ht="22.5" x14ac:dyDescent="0.25">
      <c r="A19044" s="85">
        <v>45723</v>
      </c>
      <c r="B19044" s="87" t="s">
        <v>571</v>
      </c>
      <c r="C19044" s="2">
        <v>2</v>
      </c>
    </row>
    <row r="19045" spans="1:3" ht="22.5" x14ac:dyDescent="0.25">
      <c r="A19045" s="85">
        <v>45723</v>
      </c>
      <c r="B19045" s="86" t="s">
        <v>531</v>
      </c>
      <c r="C19045" s="2">
        <v>2</v>
      </c>
    </row>
    <row r="19046" spans="1:3" ht="22.5" x14ac:dyDescent="0.25">
      <c r="A19046" s="85">
        <v>45723</v>
      </c>
      <c r="B19046" s="87" t="s">
        <v>537</v>
      </c>
      <c r="C19046" s="2">
        <v>2</v>
      </c>
    </row>
    <row r="19047" spans="1:3" ht="22.5" x14ac:dyDescent="0.25">
      <c r="A19047" s="85">
        <v>45723</v>
      </c>
      <c r="B19047" s="86" t="s">
        <v>523</v>
      </c>
      <c r="C19047" s="2">
        <v>2</v>
      </c>
    </row>
    <row r="19048" spans="1:3" x14ac:dyDescent="0.25">
      <c r="A19048" s="85">
        <v>45723</v>
      </c>
      <c r="B19048" s="87" t="s">
        <v>582</v>
      </c>
      <c r="C19048" s="2">
        <v>2</v>
      </c>
    </row>
    <row r="19049" spans="1:3" ht="22.5" x14ac:dyDescent="0.25">
      <c r="A19049" s="85">
        <v>45723</v>
      </c>
      <c r="B19049" s="86" t="s">
        <v>535</v>
      </c>
      <c r="C19049" s="2">
        <v>2</v>
      </c>
    </row>
    <row r="19050" spans="1:3" ht="22.5" x14ac:dyDescent="0.25">
      <c r="A19050" s="85">
        <v>45723</v>
      </c>
      <c r="B19050" s="86" t="s">
        <v>542</v>
      </c>
      <c r="C19050" s="2">
        <v>2</v>
      </c>
    </row>
    <row r="19051" spans="1:3" ht="22.5" x14ac:dyDescent="0.25">
      <c r="A19051" s="85">
        <v>45723</v>
      </c>
      <c r="B19051" s="87" t="s">
        <v>508</v>
      </c>
      <c r="C19051" s="2">
        <v>2</v>
      </c>
    </row>
    <row r="19052" spans="1:3" x14ac:dyDescent="0.25">
      <c r="A19052" s="85">
        <v>45723</v>
      </c>
      <c r="B19052" s="87" t="s">
        <v>541</v>
      </c>
      <c r="C19052" s="2">
        <v>2</v>
      </c>
    </row>
    <row r="19053" spans="1:3" x14ac:dyDescent="0.25">
      <c r="A19053" s="85">
        <v>45723</v>
      </c>
      <c r="B19053" s="86" t="s">
        <v>564</v>
      </c>
      <c r="C19053" s="2">
        <v>2</v>
      </c>
    </row>
    <row r="19054" spans="1:3" ht="22.5" x14ac:dyDescent="0.25">
      <c r="A19054" s="85">
        <v>45724</v>
      </c>
      <c r="B19054" s="86" t="s">
        <v>556</v>
      </c>
      <c r="C19054" s="2"/>
    </row>
    <row r="19055" spans="1:3" x14ac:dyDescent="0.25">
      <c r="A19055" s="85">
        <v>45724</v>
      </c>
      <c r="B19055" s="87" t="s">
        <v>497</v>
      </c>
      <c r="C19055" s="2"/>
    </row>
    <row r="19056" spans="1:3" x14ac:dyDescent="0.25">
      <c r="A19056" s="85">
        <v>45724</v>
      </c>
      <c r="B19056" s="87" t="s">
        <v>507</v>
      </c>
      <c r="C19056" s="2"/>
    </row>
    <row r="19057" spans="1:3" x14ac:dyDescent="0.25">
      <c r="A19057" s="85">
        <v>45724</v>
      </c>
      <c r="B19057" s="87" t="s">
        <v>498</v>
      </c>
      <c r="C19057" s="2"/>
    </row>
    <row r="19058" spans="1:3" x14ac:dyDescent="0.25">
      <c r="A19058" s="85">
        <v>45724</v>
      </c>
      <c r="B19058" s="86" t="s">
        <v>494</v>
      </c>
      <c r="C19058" s="2"/>
    </row>
    <row r="19059" spans="1:3" x14ac:dyDescent="0.25">
      <c r="A19059" s="85">
        <v>45724</v>
      </c>
      <c r="B19059" s="87" t="s">
        <v>502</v>
      </c>
      <c r="C19059" s="2"/>
    </row>
    <row r="19060" spans="1:3" x14ac:dyDescent="0.25">
      <c r="A19060" s="85">
        <v>45724</v>
      </c>
      <c r="B19060" s="87" t="s">
        <v>495</v>
      </c>
      <c r="C19060" s="2"/>
    </row>
    <row r="19061" spans="1:3" ht="22.5" x14ac:dyDescent="0.25">
      <c r="A19061" s="85">
        <v>45724</v>
      </c>
      <c r="B19061" s="87" t="s">
        <v>583</v>
      </c>
      <c r="C19061" s="2">
        <v>2</v>
      </c>
    </row>
    <row r="19062" spans="1:3" ht="22.5" x14ac:dyDescent="0.25">
      <c r="A19062" s="85">
        <v>45724</v>
      </c>
      <c r="B19062" s="87" t="s">
        <v>549</v>
      </c>
      <c r="C19062" s="2"/>
    </row>
    <row r="19063" spans="1:3" ht="22.5" x14ac:dyDescent="0.25">
      <c r="A19063" s="85">
        <v>45724</v>
      </c>
      <c r="B19063" s="86" t="s">
        <v>555</v>
      </c>
      <c r="C19063" s="2"/>
    </row>
    <row r="19064" spans="1:3" x14ac:dyDescent="0.25">
      <c r="A19064" s="85">
        <v>45724</v>
      </c>
      <c r="B19064" s="86" t="s">
        <v>553</v>
      </c>
      <c r="C19064" s="2">
        <v>2</v>
      </c>
    </row>
    <row r="19065" spans="1:3" x14ac:dyDescent="0.25">
      <c r="A19065" s="85">
        <v>45724</v>
      </c>
      <c r="B19065" s="86" t="s">
        <v>546</v>
      </c>
      <c r="C19065" s="2"/>
    </row>
    <row r="19066" spans="1:3" ht="22.5" x14ac:dyDescent="0.25">
      <c r="A19066" s="85">
        <v>45724</v>
      </c>
      <c r="B19066" s="86" t="s">
        <v>395</v>
      </c>
      <c r="C19066" s="2">
        <v>1</v>
      </c>
    </row>
    <row r="19067" spans="1:3" ht="22.5" x14ac:dyDescent="0.25">
      <c r="A19067" s="85">
        <v>45724</v>
      </c>
      <c r="B19067" s="86" t="s">
        <v>508</v>
      </c>
      <c r="C19067" s="2">
        <v>1</v>
      </c>
    </row>
    <row r="19068" spans="1:3" x14ac:dyDescent="0.25">
      <c r="A19068" s="85">
        <v>45724</v>
      </c>
      <c r="B19068" s="86" t="s">
        <v>520</v>
      </c>
      <c r="C19068" s="2"/>
    </row>
    <row r="19069" spans="1:3" ht="22.5" x14ac:dyDescent="0.25">
      <c r="A19069" s="85">
        <v>45724</v>
      </c>
      <c r="B19069" s="86" t="s">
        <v>510</v>
      </c>
      <c r="C19069" s="2">
        <v>2</v>
      </c>
    </row>
    <row r="19070" spans="1:3" ht="22.5" x14ac:dyDescent="0.25">
      <c r="A19070" s="85">
        <v>45724</v>
      </c>
      <c r="B19070" s="87" t="s">
        <v>568</v>
      </c>
      <c r="C19070" s="2">
        <v>2</v>
      </c>
    </row>
    <row r="19071" spans="1:3" x14ac:dyDescent="0.25">
      <c r="A19071" s="85">
        <v>45724</v>
      </c>
      <c r="B19071" s="86" t="s">
        <v>564</v>
      </c>
      <c r="C19071" s="2">
        <v>2</v>
      </c>
    </row>
    <row r="19072" spans="1:3" x14ac:dyDescent="0.25">
      <c r="A19072" s="85">
        <v>45724</v>
      </c>
      <c r="B19072" s="87" t="s">
        <v>532</v>
      </c>
      <c r="C19072" s="2">
        <v>2</v>
      </c>
    </row>
    <row r="19073" spans="1:3" x14ac:dyDescent="0.25">
      <c r="A19073" s="85">
        <v>45724</v>
      </c>
      <c r="B19073" s="87" t="s">
        <v>575</v>
      </c>
      <c r="C19073" s="2">
        <v>2</v>
      </c>
    </row>
    <row r="19074" spans="1:3" ht="22.5" x14ac:dyDescent="0.25">
      <c r="A19074" s="85">
        <v>45724</v>
      </c>
      <c r="B19074" s="87" t="s">
        <v>569</v>
      </c>
      <c r="C19074" s="2">
        <v>2</v>
      </c>
    </row>
    <row r="19075" spans="1:3" x14ac:dyDescent="0.25">
      <c r="A19075" s="85">
        <v>45724</v>
      </c>
      <c r="B19075" s="87" t="s">
        <v>582</v>
      </c>
      <c r="C19075" s="2"/>
    </row>
    <row r="19076" spans="1:3" x14ac:dyDescent="0.25">
      <c r="A19076" s="85">
        <v>45724</v>
      </c>
      <c r="B19076" s="87" t="s">
        <v>519</v>
      </c>
      <c r="C19076" s="2">
        <v>2</v>
      </c>
    </row>
    <row r="19077" spans="1:3" x14ac:dyDescent="0.25">
      <c r="A19077" s="85">
        <v>45724</v>
      </c>
      <c r="B19077" s="86" t="s">
        <v>562</v>
      </c>
      <c r="C19077" s="2">
        <v>2</v>
      </c>
    </row>
    <row r="19078" spans="1:3" x14ac:dyDescent="0.25">
      <c r="A19078" s="85">
        <v>45724</v>
      </c>
      <c r="B19078" s="87" t="s">
        <v>518</v>
      </c>
      <c r="C19078" s="2">
        <v>2</v>
      </c>
    </row>
    <row r="19079" spans="1:3" ht="22.5" x14ac:dyDescent="0.25">
      <c r="A19079" s="85">
        <v>45724</v>
      </c>
      <c r="B19079" s="86" t="s">
        <v>523</v>
      </c>
      <c r="C19079" s="2">
        <v>2</v>
      </c>
    </row>
    <row r="19080" spans="1:3" x14ac:dyDescent="0.25">
      <c r="A19080" s="85">
        <v>45724</v>
      </c>
      <c r="B19080" s="86" t="s">
        <v>536</v>
      </c>
      <c r="C19080" s="2">
        <v>2</v>
      </c>
    </row>
    <row r="19081" spans="1:3" ht="22.5" x14ac:dyDescent="0.25">
      <c r="A19081" s="85">
        <v>45724</v>
      </c>
      <c r="B19081" s="86" t="s">
        <v>528</v>
      </c>
      <c r="C19081" s="2">
        <v>2</v>
      </c>
    </row>
    <row r="19082" spans="1:3" ht="22.5" x14ac:dyDescent="0.25">
      <c r="A19082" s="85">
        <v>45724</v>
      </c>
      <c r="B19082" s="86" t="s">
        <v>559</v>
      </c>
      <c r="C19082" s="2">
        <v>2</v>
      </c>
    </row>
    <row r="19083" spans="1:3" ht="22.5" x14ac:dyDescent="0.25">
      <c r="A19083" s="85">
        <v>45724</v>
      </c>
      <c r="B19083" s="86" t="s">
        <v>531</v>
      </c>
      <c r="C19083" s="2">
        <v>2</v>
      </c>
    </row>
    <row r="19084" spans="1:3" ht="22.5" x14ac:dyDescent="0.25">
      <c r="A19084" s="85">
        <v>45724</v>
      </c>
      <c r="B19084" s="87" t="s">
        <v>544</v>
      </c>
      <c r="C19084" s="2">
        <v>2</v>
      </c>
    </row>
    <row r="19085" spans="1:3" ht="22.5" x14ac:dyDescent="0.25">
      <c r="A19085" s="85">
        <v>45724</v>
      </c>
      <c r="B19085" s="87" t="s">
        <v>529</v>
      </c>
      <c r="C19085" s="2">
        <v>2</v>
      </c>
    </row>
    <row r="19086" spans="1:3" ht="22.5" x14ac:dyDescent="0.25">
      <c r="A19086" s="85">
        <v>45724</v>
      </c>
      <c r="B19086" s="87" t="s">
        <v>537</v>
      </c>
      <c r="C19086" s="2">
        <v>2</v>
      </c>
    </row>
    <row r="19087" spans="1:3" ht="22.5" x14ac:dyDescent="0.25">
      <c r="A19087" s="85">
        <v>45724</v>
      </c>
      <c r="B19087" s="86" t="s">
        <v>535</v>
      </c>
      <c r="C19087" s="2">
        <v>2</v>
      </c>
    </row>
    <row r="19088" spans="1:3" x14ac:dyDescent="0.25">
      <c r="A19088" s="85">
        <v>45725</v>
      </c>
      <c r="B19088" s="87" t="s">
        <v>520</v>
      </c>
      <c r="C19088" s="2"/>
    </row>
    <row r="19089" spans="1:3" ht="22.5" x14ac:dyDescent="0.25">
      <c r="A19089" s="85">
        <v>45725</v>
      </c>
      <c r="B19089" s="87" t="s">
        <v>556</v>
      </c>
      <c r="C19089" s="2"/>
    </row>
    <row r="19090" spans="1:3" x14ac:dyDescent="0.25">
      <c r="A19090" s="85">
        <v>45725</v>
      </c>
      <c r="B19090" s="87" t="s">
        <v>494</v>
      </c>
      <c r="C19090" s="2"/>
    </row>
    <row r="19091" spans="1:3" x14ac:dyDescent="0.25">
      <c r="A19091" s="85">
        <v>45725</v>
      </c>
      <c r="B19091" s="87" t="s">
        <v>495</v>
      </c>
      <c r="C19091" s="2"/>
    </row>
    <row r="19092" spans="1:3" ht="22.5" x14ac:dyDescent="0.25">
      <c r="A19092" s="85">
        <v>45725</v>
      </c>
      <c r="B19092" s="86" t="s">
        <v>500</v>
      </c>
      <c r="C19092" s="2">
        <v>1</v>
      </c>
    </row>
    <row r="19093" spans="1:3" x14ac:dyDescent="0.25">
      <c r="A19093" s="85">
        <v>45725</v>
      </c>
      <c r="B19093" s="87" t="s">
        <v>553</v>
      </c>
      <c r="C19093" s="2">
        <v>2</v>
      </c>
    </row>
    <row r="19094" spans="1:3" ht="22.5" x14ac:dyDescent="0.25">
      <c r="A19094" s="85">
        <v>45725</v>
      </c>
      <c r="B19094" s="87" t="s">
        <v>395</v>
      </c>
      <c r="C19094" s="2">
        <v>5</v>
      </c>
    </row>
    <row r="19095" spans="1:3" ht="22.5" x14ac:dyDescent="0.25">
      <c r="A19095" s="85">
        <v>45725</v>
      </c>
      <c r="B19095" s="86" t="s">
        <v>501</v>
      </c>
      <c r="C19095" s="2"/>
    </row>
    <row r="19096" spans="1:3" x14ac:dyDescent="0.25">
      <c r="A19096" s="85">
        <v>45725</v>
      </c>
      <c r="B19096" s="86" t="s">
        <v>506</v>
      </c>
      <c r="C19096" s="2"/>
    </row>
    <row r="19097" spans="1:3" ht="22.5" x14ac:dyDescent="0.25">
      <c r="A19097" s="85">
        <v>45725</v>
      </c>
      <c r="B19097" s="86" t="s">
        <v>569</v>
      </c>
      <c r="C19097" s="2">
        <v>2</v>
      </c>
    </row>
    <row r="19098" spans="1:3" x14ac:dyDescent="0.25">
      <c r="A19098" s="85">
        <v>45725</v>
      </c>
      <c r="B19098" s="87" t="s">
        <v>518</v>
      </c>
      <c r="C19098" s="2">
        <v>2</v>
      </c>
    </row>
    <row r="19099" spans="1:3" ht="22.5" x14ac:dyDescent="0.25">
      <c r="A19099" s="85">
        <v>45725</v>
      </c>
      <c r="B19099" s="86" t="s">
        <v>576</v>
      </c>
      <c r="C19099" s="2">
        <v>1</v>
      </c>
    </row>
    <row r="19100" spans="1:3" x14ac:dyDescent="0.25">
      <c r="A19100" s="85">
        <v>45725</v>
      </c>
      <c r="B19100" s="87" t="s">
        <v>532</v>
      </c>
      <c r="C19100" s="2">
        <v>2</v>
      </c>
    </row>
    <row r="19101" spans="1:3" ht="22.5" x14ac:dyDescent="0.25">
      <c r="A19101" s="85">
        <v>45725</v>
      </c>
      <c r="B19101" s="87" t="s">
        <v>510</v>
      </c>
      <c r="C19101" s="2">
        <v>2</v>
      </c>
    </row>
    <row r="19102" spans="1:3" x14ac:dyDescent="0.25">
      <c r="A19102" s="85">
        <v>45725</v>
      </c>
      <c r="B19102" s="86" t="s">
        <v>564</v>
      </c>
      <c r="C19102" s="2">
        <v>2</v>
      </c>
    </row>
    <row r="19103" spans="1:3" x14ac:dyDescent="0.25">
      <c r="A19103" s="85">
        <v>45725</v>
      </c>
      <c r="B19103" s="86" t="s">
        <v>519</v>
      </c>
      <c r="C19103" s="2">
        <v>2</v>
      </c>
    </row>
    <row r="19104" spans="1:3" x14ac:dyDescent="0.25">
      <c r="A19104" s="85">
        <v>45725</v>
      </c>
      <c r="B19104" s="87" t="s">
        <v>575</v>
      </c>
      <c r="C19104" s="2">
        <v>2</v>
      </c>
    </row>
    <row r="19105" spans="1:3" ht="22.5" x14ac:dyDescent="0.25">
      <c r="A19105" s="85">
        <v>45725</v>
      </c>
      <c r="B19105" s="86" t="s">
        <v>529</v>
      </c>
      <c r="C19105" s="2">
        <v>2</v>
      </c>
    </row>
    <row r="19106" spans="1:3" ht="22.5" x14ac:dyDescent="0.25">
      <c r="A19106" s="85">
        <v>45725</v>
      </c>
      <c r="B19106" s="87" t="s">
        <v>528</v>
      </c>
      <c r="C19106" s="2">
        <v>2</v>
      </c>
    </row>
    <row r="19107" spans="1:3" x14ac:dyDescent="0.25">
      <c r="A19107" s="85">
        <v>45725</v>
      </c>
      <c r="B19107" s="86" t="s">
        <v>536</v>
      </c>
      <c r="C19107" s="2">
        <v>2</v>
      </c>
    </row>
    <row r="19108" spans="1:3" ht="22.5" x14ac:dyDescent="0.25">
      <c r="A19108" s="85">
        <v>45725</v>
      </c>
      <c r="B19108" s="86" t="s">
        <v>583</v>
      </c>
      <c r="C19108" s="2">
        <v>2</v>
      </c>
    </row>
    <row r="19109" spans="1:3" ht="22.5" x14ac:dyDescent="0.25">
      <c r="A19109" s="85">
        <v>45725</v>
      </c>
      <c r="B19109" s="87" t="s">
        <v>559</v>
      </c>
      <c r="C19109" s="2">
        <v>2</v>
      </c>
    </row>
    <row r="19110" spans="1:3" ht="22.5" x14ac:dyDescent="0.25">
      <c r="A19110" s="85">
        <v>45725</v>
      </c>
      <c r="B19110" s="86" t="s">
        <v>555</v>
      </c>
      <c r="C19110" s="2">
        <v>2</v>
      </c>
    </row>
    <row r="19111" spans="1:3" x14ac:dyDescent="0.25">
      <c r="A19111" s="85">
        <v>45725</v>
      </c>
      <c r="B19111" s="87" t="s">
        <v>562</v>
      </c>
      <c r="C19111" s="2">
        <v>2</v>
      </c>
    </row>
    <row r="19112" spans="1:3" ht="22.5" x14ac:dyDescent="0.25">
      <c r="A19112" s="85">
        <v>45725</v>
      </c>
      <c r="B19112" s="86" t="s">
        <v>537</v>
      </c>
      <c r="C19112" s="2">
        <v>2</v>
      </c>
    </row>
    <row r="19113" spans="1:3" ht="22.5" x14ac:dyDescent="0.25">
      <c r="A19113" s="85">
        <v>45725</v>
      </c>
      <c r="B19113" s="87" t="s">
        <v>544</v>
      </c>
      <c r="C19113" s="2">
        <v>2</v>
      </c>
    </row>
    <row r="19114" spans="1:3" ht="22.5" x14ac:dyDescent="0.25">
      <c r="A19114" s="85">
        <v>45725</v>
      </c>
      <c r="B19114" s="87" t="s">
        <v>535</v>
      </c>
      <c r="C19114" s="2">
        <v>2</v>
      </c>
    </row>
    <row r="19115" spans="1:3" ht="22.5" x14ac:dyDescent="0.25">
      <c r="A19115" s="85">
        <v>45725</v>
      </c>
      <c r="B19115" s="86" t="s">
        <v>568</v>
      </c>
      <c r="C19115" s="2">
        <v>2</v>
      </c>
    </row>
    <row r="19116" spans="1:3" ht="22.5" x14ac:dyDescent="0.25">
      <c r="A19116" s="85">
        <v>45725</v>
      </c>
      <c r="B19116" s="86" t="s">
        <v>531</v>
      </c>
      <c r="C19116" s="2">
        <v>2</v>
      </c>
    </row>
    <row r="19117" spans="1:3" x14ac:dyDescent="0.25">
      <c r="A19117" s="85">
        <v>45726</v>
      </c>
      <c r="B19117" s="86" t="s">
        <v>585</v>
      </c>
      <c r="C19117" s="2"/>
    </row>
    <row r="19118" spans="1:3" ht="22.5" x14ac:dyDescent="0.25">
      <c r="A19118" s="85">
        <v>45726</v>
      </c>
      <c r="B19118" s="86" t="s">
        <v>499</v>
      </c>
      <c r="C19118" s="2">
        <v>2</v>
      </c>
    </row>
    <row r="19119" spans="1:3" ht="22.5" x14ac:dyDescent="0.25">
      <c r="A19119" s="85">
        <v>45726</v>
      </c>
      <c r="B19119" s="87" t="s">
        <v>567</v>
      </c>
      <c r="C19119" s="2"/>
    </row>
    <row r="19120" spans="1:3" ht="22.5" x14ac:dyDescent="0.25">
      <c r="A19120" s="85">
        <v>45726</v>
      </c>
      <c r="B19120" s="87" t="s">
        <v>544</v>
      </c>
      <c r="C19120" s="2"/>
    </row>
    <row r="19121" spans="1:3" ht="22.5" x14ac:dyDescent="0.25">
      <c r="A19121" s="85">
        <v>45726</v>
      </c>
      <c r="B19121" s="86" t="s">
        <v>492</v>
      </c>
      <c r="C19121" s="2">
        <v>2</v>
      </c>
    </row>
    <row r="19122" spans="1:3" ht="22.5" x14ac:dyDescent="0.25">
      <c r="A19122" s="85">
        <v>45726</v>
      </c>
      <c r="B19122" s="86" t="s">
        <v>490</v>
      </c>
      <c r="C19122" s="2">
        <v>2</v>
      </c>
    </row>
    <row r="19123" spans="1:3" ht="22.5" x14ac:dyDescent="0.25">
      <c r="A19123" s="85">
        <v>45726</v>
      </c>
      <c r="B19123" s="87" t="s">
        <v>548</v>
      </c>
      <c r="C19123" s="2">
        <v>2</v>
      </c>
    </row>
    <row r="19124" spans="1:3" ht="22.5" x14ac:dyDescent="0.25">
      <c r="A19124" s="85">
        <v>45726</v>
      </c>
      <c r="B19124" s="87" t="s">
        <v>552</v>
      </c>
      <c r="C19124" s="2">
        <v>2</v>
      </c>
    </row>
    <row r="19125" spans="1:3" x14ac:dyDescent="0.25">
      <c r="A19125" s="85">
        <v>45726</v>
      </c>
      <c r="B19125" s="86" t="s">
        <v>494</v>
      </c>
      <c r="C19125" s="2"/>
    </row>
    <row r="19126" spans="1:3" ht="22.5" x14ac:dyDescent="0.25">
      <c r="A19126" s="85">
        <v>45726</v>
      </c>
      <c r="B19126" s="86" t="s">
        <v>489</v>
      </c>
      <c r="C19126" s="2"/>
    </row>
    <row r="19127" spans="1:3" x14ac:dyDescent="0.25">
      <c r="A19127" s="85">
        <v>45726</v>
      </c>
      <c r="B19127" s="87" t="s">
        <v>498</v>
      </c>
      <c r="C19127" s="2">
        <v>2</v>
      </c>
    </row>
    <row r="19128" spans="1:3" x14ac:dyDescent="0.25">
      <c r="A19128" s="85">
        <v>45726</v>
      </c>
      <c r="B19128" s="86" t="s">
        <v>497</v>
      </c>
      <c r="C19128" s="2">
        <v>2</v>
      </c>
    </row>
    <row r="19129" spans="1:3" ht="22.5" x14ac:dyDescent="0.25">
      <c r="A19129" s="85">
        <v>45726</v>
      </c>
      <c r="B19129" s="86" t="s">
        <v>515</v>
      </c>
      <c r="C19129" s="2">
        <v>2</v>
      </c>
    </row>
    <row r="19130" spans="1:3" x14ac:dyDescent="0.25">
      <c r="A19130" s="85">
        <v>45726</v>
      </c>
      <c r="B19130" s="87" t="s">
        <v>561</v>
      </c>
      <c r="C19130" s="2"/>
    </row>
    <row r="19131" spans="1:3" x14ac:dyDescent="0.25">
      <c r="A19131" s="85">
        <v>45726</v>
      </c>
      <c r="B19131" s="86" t="s">
        <v>495</v>
      </c>
      <c r="C19131" s="2"/>
    </row>
    <row r="19132" spans="1:3" ht="22.5" x14ac:dyDescent="0.25">
      <c r="A19132" s="85">
        <v>45726</v>
      </c>
      <c r="B19132" s="87" t="s">
        <v>574</v>
      </c>
      <c r="C19132" s="2"/>
    </row>
    <row r="19133" spans="1:3" ht="22.5" x14ac:dyDescent="0.25">
      <c r="A19133" s="85">
        <v>45726</v>
      </c>
      <c r="B19133" s="86" t="s">
        <v>395</v>
      </c>
      <c r="C19133" s="2"/>
    </row>
    <row r="19134" spans="1:3" x14ac:dyDescent="0.25">
      <c r="A19134" s="85">
        <v>45726</v>
      </c>
      <c r="B19134" s="87" t="s">
        <v>553</v>
      </c>
      <c r="C19134" s="2">
        <v>2</v>
      </c>
    </row>
    <row r="19135" spans="1:3" ht="22.5" x14ac:dyDescent="0.25">
      <c r="A19135" s="85">
        <v>45726</v>
      </c>
      <c r="B19135" s="86" t="s">
        <v>439</v>
      </c>
      <c r="C19135" s="2">
        <v>2</v>
      </c>
    </row>
    <row r="19136" spans="1:3" x14ac:dyDescent="0.25">
      <c r="A19136" s="85">
        <v>45726</v>
      </c>
      <c r="B19136" s="87" t="s">
        <v>519</v>
      </c>
      <c r="C19136" s="2">
        <v>1</v>
      </c>
    </row>
    <row r="19137" spans="1:3" ht="22.5" x14ac:dyDescent="0.25">
      <c r="A19137" s="85">
        <v>45726</v>
      </c>
      <c r="B19137" s="86" t="s">
        <v>551</v>
      </c>
      <c r="C19137" s="2">
        <v>2</v>
      </c>
    </row>
    <row r="19138" spans="1:3" ht="22.5" x14ac:dyDescent="0.25">
      <c r="A19138" s="85">
        <v>45726</v>
      </c>
      <c r="B19138" s="86" t="s">
        <v>545</v>
      </c>
      <c r="C19138" s="2">
        <v>1</v>
      </c>
    </row>
    <row r="19139" spans="1:3" ht="22.5" x14ac:dyDescent="0.25">
      <c r="A19139" s="85">
        <v>45726</v>
      </c>
      <c r="B19139" s="86" t="s">
        <v>565</v>
      </c>
      <c r="C19139" s="2">
        <v>1</v>
      </c>
    </row>
    <row r="19140" spans="1:3" ht="22.5" x14ac:dyDescent="0.25">
      <c r="A19140" s="85">
        <v>45726</v>
      </c>
      <c r="B19140" s="87" t="s">
        <v>500</v>
      </c>
      <c r="C19140" s="2">
        <v>2</v>
      </c>
    </row>
    <row r="19141" spans="1:3" ht="22.5" x14ac:dyDescent="0.25">
      <c r="A19141" s="85">
        <v>45726</v>
      </c>
      <c r="B19141" s="86" t="s">
        <v>529</v>
      </c>
      <c r="C19141" s="2">
        <v>1</v>
      </c>
    </row>
    <row r="19142" spans="1:3" x14ac:dyDescent="0.25">
      <c r="A19142" s="85">
        <v>45726</v>
      </c>
      <c r="B19142" s="86" t="s">
        <v>520</v>
      </c>
      <c r="C19142" s="2"/>
    </row>
    <row r="19143" spans="1:3" x14ac:dyDescent="0.25">
      <c r="A19143" s="85">
        <v>45726</v>
      </c>
      <c r="B19143" s="86" t="s">
        <v>516</v>
      </c>
      <c r="C19143" s="2">
        <v>2</v>
      </c>
    </row>
    <row r="19144" spans="1:3" x14ac:dyDescent="0.25">
      <c r="A19144" s="85">
        <v>45726</v>
      </c>
      <c r="B19144" s="87" t="s">
        <v>420</v>
      </c>
      <c r="C19144" s="2">
        <v>2</v>
      </c>
    </row>
    <row r="19145" spans="1:3" ht="22.5" x14ac:dyDescent="0.25">
      <c r="A19145" s="85">
        <v>45726</v>
      </c>
      <c r="B19145" s="87" t="s">
        <v>505</v>
      </c>
      <c r="C19145" s="2">
        <v>2</v>
      </c>
    </row>
    <row r="19146" spans="1:3" ht="22.5" x14ac:dyDescent="0.25">
      <c r="A19146" s="85">
        <v>45726</v>
      </c>
      <c r="B19146" s="86" t="s">
        <v>583</v>
      </c>
      <c r="C19146" s="2"/>
    </row>
    <row r="19147" spans="1:3" ht="22.5" x14ac:dyDescent="0.25">
      <c r="A19147" s="85">
        <v>45726</v>
      </c>
      <c r="B19147" s="87" t="s">
        <v>511</v>
      </c>
      <c r="C19147" s="2">
        <v>1</v>
      </c>
    </row>
    <row r="19148" spans="1:3" ht="22.5" x14ac:dyDescent="0.25">
      <c r="A19148" s="85">
        <v>45726</v>
      </c>
      <c r="B19148" s="87" t="s">
        <v>556</v>
      </c>
      <c r="C19148" s="2">
        <v>2</v>
      </c>
    </row>
    <row r="19149" spans="1:3" ht="22.5" x14ac:dyDescent="0.25">
      <c r="A19149" s="85">
        <v>45726</v>
      </c>
      <c r="B19149" s="86" t="s">
        <v>512</v>
      </c>
      <c r="C19149" s="2">
        <v>2</v>
      </c>
    </row>
    <row r="19150" spans="1:3" ht="22.5" x14ac:dyDescent="0.25">
      <c r="A19150" s="85">
        <v>45726</v>
      </c>
      <c r="B19150" s="86" t="s">
        <v>559</v>
      </c>
      <c r="C19150" s="2">
        <v>2</v>
      </c>
    </row>
    <row r="19151" spans="1:3" x14ac:dyDescent="0.25">
      <c r="A19151" s="85">
        <v>45726</v>
      </c>
      <c r="B19151" s="87" t="s">
        <v>575</v>
      </c>
      <c r="C19151" s="2">
        <v>2</v>
      </c>
    </row>
    <row r="19152" spans="1:3" ht="22.5" x14ac:dyDescent="0.25">
      <c r="A19152" s="85">
        <v>45726</v>
      </c>
      <c r="B19152" s="87" t="s">
        <v>510</v>
      </c>
      <c r="C19152" s="2">
        <v>2</v>
      </c>
    </row>
    <row r="19153" spans="1:3" x14ac:dyDescent="0.25">
      <c r="A19153" s="85">
        <v>45726</v>
      </c>
      <c r="B19153" s="86" t="s">
        <v>513</v>
      </c>
      <c r="C19153" s="2">
        <v>2</v>
      </c>
    </row>
    <row r="19154" spans="1:3" x14ac:dyDescent="0.25">
      <c r="A19154" s="85">
        <v>45726</v>
      </c>
      <c r="B19154" s="86" t="s">
        <v>518</v>
      </c>
      <c r="C19154" s="2">
        <v>2</v>
      </c>
    </row>
    <row r="19155" spans="1:3" ht="22.5" x14ac:dyDescent="0.25">
      <c r="A19155" s="85">
        <v>45726</v>
      </c>
      <c r="B19155" s="87" t="s">
        <v>427</v>
      </c>
      <c r="C19155" s="2">
        <v>2</v>
      </c>
    </row>
    <row r="19156" spans="1:3" ht="22.5" x14ac:dyDescent="0.25">
      <c r="A19156" s="85">
        <v>45726</v>
      </c>
      <c r="B19156" s="87" t="s">
        <v>523</v>
      </c>
      <c r="C19156" s="2">
        <v>2</v>
      </c>
    </row>
    <row r="19157" spans="1:3" ht="22.5" x14ac:dyDescent="0.25">
      <c r="A19157" s="85">
        <v>45726</v>
      </c>
      <c r="B19157" s="87" t="s">
        <v>526</v>
      </c>
      <c r="C19157" s="2">
        <v>2</v>
      </c>
    </row>
    <row r="19158" spans="1:3" ht="22.5" x14ac:dyDescent="0.25">
      <c r="A19158" s="85">
        <v>45726</v>
      </c>
      <c r="B19158" s="86" t="s">
        <v>528</v>
      </c>
      <c r="C19158" s="2">
        <v>2</v>
      </c>
    </row>
    <row r="19159" spans="1:3" ht="22.5" x14ac:dyDescent="0.25">
      <c r="A19159" s="85">
        <v>45726</v>
      </c>
      <c r="B19159" s="87" t="s">
        <v>533</v>
      </c>
      <c r="C19159" s="2">
        <v>2</v>
      </c>
    </row>
    <row r="19160" spans="1:3" ht="22.5" x14ac:dyDescent="0.25">
      <c r="A19160" s="85">
        <v>45726</v>
      </c>
      <c r="B19160" s="86" t="s">
        <v>522</v>
      </c>
      <c r="C19160" s="2">
        <v>2</v>
      </c>
    </row>
    <row r="19161" spans="1:3" ht="22.5" x14ac:dyDescent="0.25">
      <c r="A19161" s="85">
        <v>45726</v>
      </c>
      <c r="B19161" s="86" t="s">
        <v>560</v>
      </c>
      <c r="C19161" s="2">
        <v>2</v>
      </c>
    </row>
    <row r="19162" spans="1:3" x14ac:dyDescent="0.25">
      <c r="A19162" s="85">
        <v>45726</v>
      </c>
      <c r="B19162" s="87" t="s">
        <v>573</v>
      </c>
      <c r="C19162" s="2">
        <v>2</v>
      </c>
    </row>
    <row r="19163" spans="1:3" ht="22.5" x14ac:dyDescent="0.25">
      <c r="A19163" s="85">
        <v>45726</v>
      </c>
      <c r="B19163" s="87" t="s">
        <v>537</v>
      </c>
      <c r="C19163" s="2">
        <v>2</v>
      </c>
    </row>
    <row r="19164" spans="1:3" x14ac:dyDescent="0.25">
      <c r="A19164" s="85">
        <v>45726</v>
      </c>
      <c r="B19164" s="87" t="s">
        <v>527</v>
      </c>
      <c r="C19164" s="2">
        <v>2</v>
      </c>
    </row>
    <row r="19165" spans="1:3" x14ac:dyDescent="0.25">
      <c r="A19165" s="85">
        <v>45726</v>
      </c>
      <c r="B19165" s="87" t="s">
        <v>502</v>
      </c>
      <c r="C19165" s="2">
        <v>2</v>
      </c>
    </row>
    <row r="19166" spans="1:3" ht="22.5" x14ac:dyDescent="0.25">
      <c r="A19166" s="85">
        <v>45726</v>
      </c>
      <c r="B19166" s="86" t="s">
        <v>555</v>
      </c>
      <c r="C19166" s="2">
        <v>2</v>
      </c>
    </row>
    <row r="19167" spans="1:3" ht="22.5" x14ac:dyDescent="0.25">
      <c r="A19167" s="85">
        <v>45726</v>
      </c>
      <c r="B19167" s="86" t="s">
        <v>539</v>
      </c>
      <c r="C19167" s="2">
        <v>2</v>
      </c>
    </row>
    <row r="19168" spans="1:3" ht="22.5" x14ac:dyDescent="0.25">
      <c r="A19168" s="85">
        <v>45726</v>
      </c>
      <c r="B19168" s="86" t="s">
        <v>577</v>
      </c>
      <c r="C19168" s="2">
        <v>2</v>
      </c>
    </row>
    <row r="19169" spans="1:3" x14ac:dyDescent="0.25">
      <c r="A19169" s="85">
        <v>45726</v>
      </c>
      <c r="B19169" s="87" t="s">
        <v>536</v>
      </c>
      <c r="C19169" s="2">
        <v>2</v>
      </c>
    </row>
    <row r="19170" spans="1:3" ht="22.5" x14ac:dyDescent="0.25">
      <c r="A19170" s="85">
        <v>45726</v>
      </c>
      <c r="B19170" s="87" t="s">
        <v>514</v>
      </c>
      <c r="C19170" s="2">
        <v>2</v>
      </c>
    </row>
    <row r="19171" spans="1:3" ht="22.5" x14ac:dyDescent="0.25">
      <c r="A19171" s="85">
        <v>45726</v>
      </c>
      <c r="B19171" s="86" t="s">
        <v>576</v>
      </c>
      <c r="C19171" s="2">
        <v>2</v>
      </c>
    </row>
    <row r="19172" spans="1:3" x14ac:dyDescent="0.25">
      <c r="A19172" s="85">
        <v>45726</v>
      </c>
      <c r="B19172" s="87" t="s">
        <v>562</v>
      </c>
      <c r="C19172" s="2">
        <v>2</v>
      </c>
    </row>
    <row r="19173" spans="1:3" x14ac:dyDescent="0.25">
      <c r="A19173" s="85">
        <v>45726</v>
      </c>
      <c r="B19173" s="87" t="s">
        <v>532</v>
      </c>
      <c r="C19173" s="2">
        <v>2</v>
      </c>
    </row>
    <row r="19174" spans="1:3" ht="22.5" x14ac:dyDescent="0.25">
      <c r="A19174" s="85">
        <v>45726</v>
      </c>
      <c r="B19174" s="87" t="s">
        <v>531</v>
      </c>
      <c r="C19174" s="2">
        <v>2</v>
      </c>
    </row>
    <row r="19175" spans="1:3" ht="22.5" x14ac:dyDescent="0.25">
      <c r="A19175" s="85">
        <v>45726</v>
      </c>
      <c r="B19175" s="86" t="s">
        <v>540</v>
      </c>
      <c r="C19175" s="2">
        <v>2</v>
      </c>
    </row>
    <row r="19176" spans="1:3" x14ac:dyDescent="0.25">
      <c r="A19176" s="85">
        <v>45726</v>
      </c>
      <c r="B19176" s="87" t="s">
        <v>546</v>
      </c>
      <c r="C19176" s="2">
        <v>1</v>
      </c>
    </row>
    <row r="19177" spans="1:3" ht="22.5" x14ac:dyDescent="0.25">
      <c r="A19177" s="85">
        <v>45726</v>
      </c>
      <c r="B19177" s="87" t="s">
        <v>542</v>
      </c>
      <c r="C19177" s="2">
        <v>2</v>
      </c>
    </row>
    <row r="19178" spans="1:3" x14ac:dyDescent="0.25">
      <c r="A19178" s="85">
        <v>45726</v>
      </c>
      <c r="B19178" s="87" t="s">
        <v>541</v>
      </c>
      <c r="C19178" s="2">
        <v>2</v>
      </c>
    </row>
    <row r="19179" spans="1:3" ht="22.5" x14ac:dyDescent="0.25">
      <c r="A19179" s="85">
        <v>45726</v>
      </c>
      <c r="B19179" s="86" t="s">
        <v>535</v>
      </c>
      <c r="C19179" s="2">
        <v>2</v>
      </c>
    </row>
    <row r="19180" spans="1:3" ht="22.5" x14ac:dyDescent="0.25">
      <c r="A19180" s="85">
        <v>45726</v>
      </c>
      <c r="B19180" s="86" t="s">
        <v>568</v>
      </c>
      <c r="C19180" s="2">
        <v>2</v>
      </c>
    </row>
    <row r="19181" spans="1:3" x14ac:dyDescent="0.25">
      <c r="A19181" s="85">
        <v>45726</v>
      </c>
      <c r="B19181" s="86" t="s">
        <v>564</v>
      </c>
      <c r="C19181" s="2">
        <v>2</v>
      </c>
    </row>
    <row r="19182" spans="1:3" ht="22.5" x14ac:dyDescent="0.25">
      <c r="A19182" s="85">
        <v>45726</v>
      </c>
      <c r="B19182" s="87" t="s">
        <v>543</v>
      </c>
      <c r="C19182" s="2">
        <v>2</v>
      </c>
    </row>
    <row r="19183" spans="1:3" ht="22.5" x14ac:dyDescent="0.25">
      <c r="A19183" s="85">
        <v>45727</v>
      </c>
      <c r="B19183" s="87" t="s">
        <v>501</v>
      </c>
      <c r="C19183" s="2">
        <v>2</v>
      </c>
    </row>
    <row r="19184" spans="1:3" ht="22.5" x14ac:dyDescent="0.25">
      <c r="A19184" s="85">
        <v>45727</v>
      </c>
      <c r="B19184" s="87" t="s">
        <v>556</v>
      </c>
      <c r="C19184" s="2"/>
    </row>
    <row r="19185" spans="1:3" ht="22.5" x14ac:dyDescent="0.25">
      <c r="A19185" s="85">
        <v>45727</v>
      </c>
      <c r="B19185" s="87" t="s">
        <v>499</v>
      </c>
      <c r="C19185" s="2">
        <v>2</v>
      </c>
    </row>
    <row r="19186" spans="1:3" ht="22.5" x14ac:dyDescent="0.25">
      <c r="A19186" s="85">
        <v>45727</v>
      </c>
      <c r="B19186" s="87" t="s">
        <v>548</v>
      </c>
      <c r="C19186" s="2">
        <v>2</v>
      </c>
    </row>
    <row r="19187" spans="1:3" x14ac:dyDescent="0.25">
      <c r="A19187" s="85">
        <v>45727</v>
      </c>
      <c r="B19187" s="86" t="s">
        <v>494</v>
      </c>
      <c r="C19187" s="2"/>
    </row>
    <row r="19188" spans="1:3" ht="22.5" x14ac:dyDescent="0.25">
      <c r="A19188" s="85">
        <v>45727</v>
      </c>
      <c r="B19188" s="87" t="s">
        <v>490</v>
      </c>
      <c r="C19188" s="2">
        <v>2</v>
      </c>
    </row>
    <row r="19189" spans="1:3" x14ac:dyDescent="0.25">
      <c r="A19189" s="85">
        <v>45727</v>
      </c>
      <c r="B19189" s="86" t="s">
        <v>497</v>
      </c>
      <c r="C19189" s="2">
        <v>2</v>
      </c>
    </row>
    <row r="19190" spans="1:3" ht="22.5" x14ac:dyDescent="0.25">
      <c r="A19190" s="85">
        <v>45727</v>
      </c>
      <c r="B19190" s="86" t="s">
        <v>503</v>
      </c>
      <c r="C19190" s="2">
        <v>2</v>
      </c>
    </row>
    <row r="19191" spans="1:3" ht="22.5" x14ac:dyDescent="0.25">
      <c r="A19191" s="85">
        <v>45727</v>
      </c>
      <c r="B19191" s="87" t="s">
        <v>489</v>
      </c>
      <c r="C19191" s="2">
        <v>2</v>
      </c>
    </row>
    <row r="19192" spans="1:3" x14ac:dyDescent="0.25">
      <c r="A19192" s="85">
        <v>45727</v>
      </c>
      <c r="B19192" s="87" t="s">
        <v>495</v>
      </c>
      <c r="C19192" s="2"/>
    </row>
    <row r="19193" spans="1:3" ht="22.5" x14ac:dyDescent="0.25">
      <c r="A19193" s="85">
        <v>45727</v>
      </c>
      <c r="B19193" s="86" t="s">
        <v>552</v>
      </c>
      <c r="C19193" s="2">
        <v>2</v>
      </c>
    </row>
    <row r="19194" spans="1:3" ht="22.5" x14ac:dyDescent="0.25">
      <c r="A19194" s="85">
        <v>45727</v>
      </c>
      <c r="B19194" s="87" t="s">
        <v>439</v>
      </c>
      <c r="C19194" s="2">
        <v>2</v>
      </c>
    </row>
    <row r="19195" spans="1:3" x14ac:dyDescent="0.25">
      <c r="A19195" s="85">
        <v>45727</v>
      </c>
      <c r="B19195" s="86" t="s">
        <v>498</v>
      </c>
      <c r="C19195" s="2">
        <v>2</v>
      </c>
    </row>
    <row r="19196" spans="1:3" ht="22.5" x14ac:dyDescent="0.25">
      <c r="A19196" s="85">
        <v>45727</v>
      </c>
      <c r="B19196" s="87" t="s">
        <v>515</v>
      </c>
      <c r="C19196" s="2">
        <v>2</v>
      </c>
    </row>
    <row r="19197" spans="1:3" x14ac:dyDescent="0.25">
      <c r="A19197" s="85">
        <v>45727</v>
      </c>
      <c r="B19197" s="86" t="s">
        <v>561</v>
      </c>
      <c r="C19197" s="2"/>
    </row>
    <row r="19198" spans="1:3" ht="22.5" x14ac:dyDescent="0.25">
      <c r="A19198" s="85">
        <v>45727</v>
      </c>
      <c r="B19198" s="87" t="s">
        <v>395</v>
      </c>
      <c r="C19198" s="2"/>
    </row>
    <row r="19199" spans="1:3" ht="22.5" x14ac:dyDescent="0.25">
      <c r="A19199" s="85">
        <v>45727</v>
      </c>
      <c r="B19199" s="86" t="s">
        <v>554</v>
      </c>
      <c r="C19199" s="2">
        <v>1</v>
      </c>
    </row>
    <row r="19200" spans="1:3" ht="22.5" x14ac:dyDescent="0.25">
      <c r="A19200" s="85">
        <v>45727</v>
      </c>
      <c r="B19200" s="86" t="s">
        <v>500</v>
      </c>
      <c r="C19200" s="2">
        <v>2</v>
      </c>
    </row>
    <row r="19201" spans="1:3" ht="22.5" x14ac:dyDescent="0.25">
      <c r="A19201" s="85">
        <v>45727</v>
      </c>
      <c r="B19201" s="86" t="s">
        <v>557</v>
      </c>
      <c r="C19201" s="2">
        <v>2</v>
      </c>
    </row>
    <row r="19202" spans="1:3" ht="22.5" x14ac:dyDescent="0.25">
      <c r="A19202" s="85">
        <v>45727</v>
      </c>
      <c r="B19202" s="87" t="s">
        <v>508</v>
      </c>
      <c r="C19202" s="2">
        <v>1</v>
      </c>
    </row>
    <row r="19203" spans="1:3" x14ac:dyDescent="0.25">
      <c r="A19203" s="85">
        <v>45727</v>
      </c>
      <c r="B19203" s="87" t="s">
        <v>420</v>
      </c>
      <c r="C19203" s="2">
        <v>2</v>
      </c>
    </row>
    <row r="19204" spans="1:3" ht="22.5" x14ac:dyDescent="0.25">
      <c r="A19204" s="85">
        <v>45727</v>
      </c>
      <c r="B19204" s="86" t="s">
        <v>512</v>
      </c>
      <c r="C19204" s="2">
        <v>2</v>
      </c>
    </row>
    <row r="19205" spans="1:3" x14ac:dyDescent="0.25">
      <c r="A19205" s="85">
        <v>45727</v>
      </c>
      <c r="B19205" s="86" t="s">
        <v>585</v>
      </c>
      <c r="C19205" s="2"/>
    </row>
    <row r="19206" spans="1:3" ht="22.5" x14ac:dyDescent="0.25">
      <c r="A19206" s="85">
        <v>45727</v>
      </c>
      <c r="B19206" s="86" t="s">
        <v>511</v>
      </c>
      <c r="C19206" s="2">
        <v>1</v>
      </c>
    </row>
    <row r="19207" spans="1:3" ht="22.5" x14ac:dyDescent="0.25">
      <c r="A19207" s="85">
        <v>45727</v>
      </c>
      <c r="B19207" s="86" t="s">
        <v>510</v>
      </c>
      <c r="C19207" s="2">
        <v>2</v>
      </c>
    </row>
    <row r="19208" spans="1:3" ht="22.5" x14ac:dyDescent="0.25">
      <c r="A19208" s="85">
        <v>45727</v>
      </c>
      <c r="B19208" s="87" t="s">
        <v>505</v>
      </c>
      <c r="C19208" s="2">
        <v>2</v>
      </c>
    </row>
    <row r="19209" spans="1:3" x14ac:dyDescent="0.25">
      <c r="A19209" s="85">
        <v>45727</v>
      </c>
      <c r="B19209" s="86" t="s">
        <v>513</v>
      </c>
      <c r="C19209" s="2">
        <v>2</v>
      </c>
    </row>
    <row r="19210" spans="1:3" x14ac:dyDescent="0.25">
      <c r="A19210" s="85">
        <v>45727</v>
      </c>
      <c r="B19210" s="87" t="s">
        <v>516</v>
      </c>
      <c r="C19210" s="2">
        <v>2</v>
      </c>
    </row>
    <row r="19211" spans="1:3" ht="22.5" x14ac:dyDescent="0.25">
      <c r="A19211" s="85">
        <v>45727</v>
      </c>
      <c r="B19211" s="87" t="s">
        <v>517</v>
      </c>
      <c r="C19211" s="2">
        <v>2</v>
      </c>
    </row>
    <row r="19212" spans="1:3" ht="22.5" x14ac:dyDescent="0.25">
      <c r="A19212" s="85">
        <v>45727</v>
      </c>
      <c r="B19212" s="86" t="s">
        <v>559</v>
      </c>
      <c r="C19212" s="2">
        <v>2</v>
      </c>
    </row>
    <row r="19213" spans="1:3" x14ac:dyDescent="0.25">
      <c r="A19213" s="85">
        <v>45727</v>
      </c>
      <c r="B19213" s="87" t="s">
        <v>573</v>
      </c>
      <c r="C19213" s="2">
        <v>2</v>
      </c>
    </row>
    <row r="19214" spans="1:3" ht="22.5" x14ac:dyDescent="0.25">
      <c r="A19214" s="85">
        <v>45727</v>
      </c>
      <c r="B19214" s="86" t="s">
        <v>529</v>
      </c>
      <c r="C19214" s="2">
        <v>2</v>
      </c>
    </row>
    <row r="19215" spans="1:3" x14ac:dyDescent="0.25">
      <c r="A19215" s="85">
        <v>45727</v>
      </c>
      <c r="B19215" s="86" t="s">
        <v>525</v>
      </c>
      <c r="C19215" s="2">
        <v>2</v>
      </c>
    </row>
    <row r="19216" spans="1:3" x14ac:dyDescent="0.25">
      <c r="A19216" s="85">
        <v>45727</v>
      </c>
      <c r="B19216" s="87" t="s">
        <v>519</v>
      </c>
      <c r="C19216" s="2">
        <v>2</v>
      </c>
    </row>
    <row r="19217" spans="1:3" x14ac:dyDescent="0.25">
      <c r="A19217" s="85">
        <v>45727</v>
      </c>
      <c r="B19217" s="87" t="s">
        <v>575</v>
      </c>
      <c r="C19217" s="2"/>
    </row>
    <row r="19218" spans="1:3" ht="22.5" x14ac:dyDescent="0.25">
      <c r="A19218" s="85">
        <v>45727</v>
      </c>
      <c r="B19218" s="87" t="s">
        <v>576</v>
      </c>
      <c r="C19218" s="2">
        <v>2</v>
      </c>
    </row>
    <row r="19219" spans="1:3" ht="22.5" x14ac:dyDescent="0.25">
      <c r="A19219" s="85">
        <v>45727</v>
      </c>
      <c r="B19219" s="87" t="s">
        <v>523</v>
      </c>
      <c r="C19219" s="2">
        <v>2</v>
      </c>
    </row>
    <row r="19220" spans="1:3" ht="22.5" x14ac:dyDescent="0.25">
      <c r="A19220" s="85">
        <v>45727</v>
      </c>
      <c r="B19220" s="87" t="s">
        <v>531</v>
      </c>
      <c r="C19220" s="2">
        <v>2</v>
      </c>
    </row>
    <row r="19221" spans="1:3" ht="22.5" x14ac:dyDescent="0.25">
      <c r="A19221" s="85">
        <v>45727</v>
      </c>
      <c r="B19221" s="86" t="s">
        <v>526</v>
      </c>
      <c r="C19221" s="2">
        <v>2</v>
      </c>
    </row>
    <row r="19222" spans="1:3" ht="22.5" x14ac:dyDescent="0.25">
      <c r="A19222" s="85">
        <v>45727</v>
      </c>
      <c r="B19222" s="87" t="s">
        <v>533</v>
      </c>
      <c r="C19222" s="2">
        <v>2</v>
      </c>
    </row>
    <row r="19223" spans="1:3" ht="22.5" x14ac:dyDescent="0.25">
      <c r="A19223" s="85">
        <v>45727</v>
      </c>
      <c r="B19223" s="87" t="s">
        <v>537</v>
      </c>
      <c r="C19223" s="2">
        <v>2</v>
      </c>
    </row>
    <row r="19224" spans="1:3" ht="22.5" x14ac:dyDescent="0.25">
      <c r="A19224" s="85">
        <v>45727</v>
      </c>
      <c r="B19224" s="86" t="s">
        <v>530</v>
      </c>
      <c r="C19224" s="2">
        <v>2</v>
      </c>
    </row>
    <row r="19225" spans="1:3" x14ac:dyDescent="0.25">
      <c r="A19225" s="85">
        <v>45727</v>
      </c>
      <c r="B19225" s="86" t="s">
        <v>527</v>
      </c>
      <c r="C19225" s="2">
        <v>2</v>
      </c>
    </row>
    <row r="19226" spans="1:3" x14ac:dyDescent="0.25">
      <c r="A19226" s="85">
        <v>45727</v>
      </c>
      <c r="B19226" s="87" t="s">
        <v>532</v>
      </c>
      <c r="C19226" s="2">
        <v>2</v>
      </c>
    </row>
    <row r="19227" spans="1:3" x14ac:dyDescent="0.25">
      <c r="A19227" s="85">
        <v>45727</v>
      </c>
      <c r="B19227" s="86" t="s">
        <v>518</v>
      </c>
      <c r="C19227" s="2">
        <v>2</v>
      </c>
    </row>
    <row r="19228" spans="1:3" x14ac:dyDescent="0.25">
      <c r="A19228" s="85">
        <v>45727</v>
      </c>
      <c r="B19228" s="86" t="s">
        <v>502</v>
      </c>
      <c r="C19228" s="2">
        <v>2</v>
      </c>
    </row>
    <row r="19229" spans="1:3" x14ac:dyDescent="0.25">
      <c r="A19229" s="85">
        <v>45727</v>
      </c>
      <c r="B19229" s="86" t="s">
        <v>520</v>
      </c>
      <c r="C19229" s="2"/>
    </row>
    <row r="19230" spans="1:3" ht="22.5" x14ac:dyDescent="0.25">
      <c r="A19230" s="85">
        <v>45727</v>
      </c>
      <c r="B19230" s="87" t="s">
        <v>514</v>
      </c>
      <c r="C19230" s="2">
        <v>2</v>
      </c>
    </row>
    <row r="19231" spans="1:3" ht="22.5" x14ac:dyDescent="0.25">
      <c r="A19231" s="85">
        <v>45727</v>
      </c>
      <c r="B19231" s="87" t="s">
        <v>555</v>
      </c>
      <c r="C19231" s="2">
        <v>2</v>
      </c>
    </row>
    <row r="19232" spans="1:3" ht="22.5" x14ac:dyDescent="0.25">
      <c r="A19232" s="85">
        <v>45727</v>
      </c>
      <c r="B19232" s="86" t="s">
        <v>409</v>
      </c>
      <c r="C19232" s="2"/>
    </row>
    <row r="19233" spans="1:3" x14ac:dyDescent="0.25">
      <c r="A19233" s="85">
        <v>45727</v>
      </c>
      <c r="B19233" s="86" t="s">
        <v>562</v>
      </c>
      <c r="C19233" s="2">
        <v>2</v>
      </c>
    </row>
    <row r="19234" spans="1:3" ht="22.5" x14ac:dyDescent="0.25">
      <c r="A19234" s="85">
        <v>45727</v>
      </c>
      <c r="B19234" s="86" t="s">
        <v>542</v>
      </c>
      <c r="C19234" s="2">
        <v>2</v>
      </c>
    </row>
    <row r="19235" spans="1:3" ht="22.5" x14ac:dyDescent="0.25">
      <c r="A19235" s="85">
        <v>45727</v>
      </c>
      <c r="B19235" s="86" t="s">
        <v>535</v>
      </c>
      <c r="C19235" s="2">
        <v>2</v>
      </c>
    </row>
    <row r="19236" spans="1:3" ht="22.5" x14ac:dyDescent="0.25">
      <c r="A19236" s="85">
        <v>45727</v>
      </c>
      <c r="B19236" s="87" t="s">
        <v>539</v>
      </c>
      <c r="C19236" s="2">
        <v>2</v>
      </c>
    </row>
    <row r="19237" spans="1:3" ht="22.5" x14ac:dyDescent="0.25">
      <c r="A19237" s="85">
        <v>45727</v>
      </c>
      <c r="B19237" s="87" t="s">
        <v>577</v>
      </c>
      <c r="C19237" s="2">
        <v>2</v>
      </c>
    </row>
    <row r="19238" spans="1:3" ht="22.5" x14ac:dyDescent="0.25">
      <c r="A19238" s="85">
        <v>45727</v>
      </c>
      <c r="B19238" s="87" t="s">
        <v>558</v>
      </c>
      <c r="C19238" s="2">
        <v>1</v>
      </c>
    </row>
    <row r="19239" spans="1:3" x14ac:dyDescent="0.25">
      <c r="A19239" s="85">
        <v>45727</v>
      </c>
      <c r="B19239" s="87" t="s">
        <v>506</v>
      </c>
      <c r="C19239" s="2">
        <v>1</v>
      </c>
    </row>
    <row r="19240" spans="1:3" x14ac:dyDescent="0.25">
      <c r="A19240" s="85">
        <v>45727</v>
      </c>
      <c r="B19240" s="86" t="s">
        <v>564</v>
      </c>
      <c r="C19240" s="2">
        <v>2</v>
      </c>
    </row>
    <row r="19241" spans="1:3" ht="22.5" x14ac:dyDescent="0.25">
      <c r="A19241" s="85">
        <v>45727</v>
      </c>
      <c r="B19241" s="86" t="s">
        <v>540</v>
      </c>
      <c r="C19241" s="2">
        <v>2</v>
      </c>
    </row>
    <row r="19242" spans="1:3" x14ac:dyDescent="0.25">
      <c r="A19242" s="85">
        <v>45727</v>
      </c>
      <c r="B19242" s="87" t="s">
        <v>536</v>
      </c>
      <c r="C19242" s="2">
        <v>2</v>
      </c>
    </row>
    <row r="19243" spans="1:3" x14ac:dyDescent="0.25">
      <c r="A19243" s="85">
        <v>45727</v>
      </c>
      <c r="B19243" s="86" t="s">
        <v>546</v>
      </c>
      <c r="C19243" s="2">
        <v>2</v>
      </c>
    </row>
    <row r="19244" spans="1:3" ht="22.5" x14ac:dyDescent="0.25">
      <c r="A19244" s="85">
        <v>45727</v>
      </c>
      <c r="B19244" s="86" t="s">
        <v>545</v>
      </c>
      <c r="C19244" s="2">
        <v>2</v>
      </c>
    </row>
    <row r="19245" spans="1:3" ht="22.5" x14ac:dyDescent="0.25">
      <c r="A19245" s="85">
        <v>45727</v>
      </c>
      <c r="B19245" s="86" t="s">
        <v>543</v>
      </c>
      <c r="C19245" s="2">
        <v>2</v>
      </c>
    </row>
    <row r="19246" spans="1:3" ht="22.5" x14ac:dyDescent="0.25">
      <c r="A19246" s="85">
        <v>45727</v>
      </c>
      <c r="B19246" s="87" t="s">
        <v>568</v>
      </c>
      <c r="C19246" s="2">
        <v>2</v>
      </c>
    </row>
    <row r="19247" spans="1:3" ht="22.5" x14ac:dyDescent="0.25">
      <c r="A19247" s="85">
        <v>45728</v>
      </c>
      <c r="B19247" s="87" t="s">
        <v>548</v>
      </c>
      <c r="C19247" s="2">
        <v>2</v>
      </c>
    </row>
    <row r="19248" spans="1:3" x14ac:dyDescent="0.25">
      <c r="A19248" s="85">
        <v>45728</v>
      </c>
      <c r="B19248" s="87" t="s">
        <v>497</v>
      </c>
      <c r="C19248" s="2">
        <v>2</v>
      </c>
    </row>
    <row r="19249" spans="1:3" ht="22.5" x14ac:dyDescent="0.25">
      <c r="A19249" s="85">
        <v>45728</v>
      </c>
      <c r="B19249" s="86" t="s">
        <v>491</v>
      </c>
      <c r="C19249" s="2"/>
    </row>
    <row r="19250" spans="1:3" ht="22.5" x14ac:dyDescent="0.25">
      <c r="A19250" s="85">
        <v>45728</v>
      </c>
      <c r="B19250" s="86" t="s">
        <v>492</v>
      </c>
      <c r="C19250" s="2">
        <v>2</v>
      </c>
    </row>
    <row r="19251" spans="1:3" x14ac:dyDescent="0.25">
      <c r="A19251" s="85">
        <v>45728</v>
      </c>
      <c r="B19251" s="86" t="s">
        <v>494</v>
      </c>
      <c r="C19251" s="2"/>
    </row>
    <row r="19252" spans="1:3" ht="22.5" x14ac:dyDescent="0.25">
      <c r="A19252" s="85">
        <v>45728</v>
      </c>
      <c r="B19252" s="86" t="s">
        <v>515</v>
      </c>
      <c r="C19252" s="2">
        <v>2</v>
      </c>
    </row>
    <row r="19253" spans="1:3" x14ac:dyDescent="0.25">
      <c r="A19253" s="85">
        <v>45728</v>
      </c>
      <c r="B19253" s="87" t="s">
        <v>506</v>
      </c>
      <c r="C19253" s="2"/>
    </row>
    <row r="19254" spans="1:3" ht="22.5" x14ac:dyDescent="0.25">
      <c r="A19254" s="85">
        <v>45728</v>
      </c>
      <c r="B19254" s="86" t="s">
        <v>500</v>
      </c>
      <c r="C19254" s="2">
        <v>2</v>
      </c>
    </row>
    <row r="19255" spans="1:3" x14ac:dyDescent="0.25">
      <c r="A19255" s="85">
        <v>45728</v>
      </c>
      <c r="B19255" s="87" t="s">
        <v>498</v>
      </c>
      <c r="C19255" s="2">
        <v>2</v>
      </c>
    </row>
    <row r="19256" spans="1:3" x14ac:dyDescent="0.25">
      <c r="A19256" s="85">
        <v>45728</v>
      </c>
      <c r="B19256" s="86" t="s">
        <v>553</v>
      </c>
      <c r="C19256" s="2">
        <v>2</v>
      </c>
    </row>
    <row r="19257" spans="1:3" x14ac:dyDescent="0.25">
      <c r="A19257" s="85">
        <v>45728</v>
      </c>
      <c r="B19257" s="86" t="s">
        <v>520</v>
      </c>
      <c r="C19257" s="2"/>
    </row>
    <row r="19258" spans="1:3" x14ac:dyDescent="0.25">
      <c r="A19258" s="85">
        <v>45728</v>
      </c>
      <c r="B19258" s="87" t="s">
        <v>580</v>
      </c>
      <c r="C19258" s="2">
        <v>2</v>
      </c>
    </row>
    <row r="19259" spans="1:3" x14ac:dyDescent="0.25">
      <c r="A19259" s="85">
        <v>45728</v>
      </c>
      <c r="B19259" s="87" t="s">
        <v>585</v>
      </c>
      <c r="C19259" s="2"/>
    </row>
    <row r="19260" spans="1:3" ht="22.5" x14ac:dyDescent="0.25">
      <c r="A19260" s="85">
        <v>45728</v>
      </c>
      <c r="B19260" s="86" t="s">
        <v>551</v>
      </c>
      <c r="C19260" s="2">
        <v>2</v>
      </c>
    </row>
    <row r="19261" spans="1:3" ht="22.5" x14ac:dyDescent="0.25">
      <c r="A19261" s="85">
        <v>45728</v>
      </c>
      <c r="B19261" s="87" t="s">
        <v>395</v>
      </c>
      <c r="C19261" s="2"/>
    </row>
    <row r="19262" spans="1:3" ht="22.5" x14ac:dyDescent="0.25">
      <c r="A19262" s="85">
        <v>45728</v>
      </c>
      <c r="B19262" s="86" t="s">
        <v>552</v>
      </c>
      <c r="C19262" s="2">
        <v>2</v>
      </c>
    </row>
    <row r="19263" spans="1:3" ht="22.5" x14ac:dyDescent="0.25">
      <c r="A19263" s="85">
        <v>45728</v>
      </c>
      <c r="B19263" s="87" t="s">
        <v>499</v>
      </c>
      <c r="C19263" s="2">
        <v>2</v>
      </c>
    </row>
    <row r="19264" spans="1:3" ht="22.5" x14ac:dyDescent="0.25">
      <c r="A19264" s="85">
        <v>45728</v>
      </c>
      <c r="B19264" s="87" t="s">
        <v>490</v>
      </c>
      <c r="C19264" s="2">
        <v>2</v>
      </c>
    </row>
    <row r="19265" spans="1:3" ht="22.5" x14ac:dyDescent="0.25">
      <c r="A19265" s="85">
        <v>45728</v>
      </c>
      <c r="B19265" s="87" t="s">
        <v>501</v>
      </c>
      <c r="C19265" s="2">
        <v>2</v>
      </c>
    </row>
    <row r="19266" spans="1:3" x14ac:dyDescent="0.25">
      <c r="A19266" s="85">
        <v>45728</v>
      </c>
      <c r="B19266" s="86" t="s">
        <v>570</v>
      </c>
      <c r="C19266" s="2">
        <v>1</v>
      </c>
    </row>
    <row r="19267" spans="1:3" ht="22.5" x14ac:dyDescent="0.25">
      <c r="A19267" s="85">
        <v>45728</v>
      </c>
      <c r="B19267" s="86" t="s">
        <v>572</v>
      </c>
      <c r="C19267" s="2">
        <v>1</v>
      </c>
    </row>
    <row r="19268" spans="1:3" x14ac:dyDescent="0.25">
      <c r="A19268" s="85">
        <v>45728</v>
      </c>
      <c r="B19268" s="87" t="s">
        <v>420</v>
      </c>
      <c r="C19268" s="2">
        <v>2</v>
      </c>
    </row>
    <row r="19269" spans="1:3" x14ac:dyDescent="0.25">
      <c r="A19269" s="85">
        <v>45728</v>
      </c>
      <c r="B19269" s="87" t="s">
        <v>516</v>
      </c>
      <c r="C19269" s="2">
        <v>2</v>
      </c>
    </row>
    <row r="19270" spans="1:3" ht="22.5" x14ac:dyDescent="0.25">
      <c r="A19270" s="85">
        <v>45728</v>
      </c>
      <c r="B19270" s="86" t="s">
        <v>512</v>
      </c>
      <c r="C19270" s="2">
        <v>2</v>
      </c>
    </row>
    <row r="19271" spans="1:3" ht="22.5" x14ac:dyDescent="0.25">
      <c r="A19271" s="85">
        <v>45728</v>
      </c>
      <c r="B19271" s="86" t="s">
        <v>569</v>
      </c>
      <c r="C19271" s="2">
        <v>2</v>
      </c>
    </row>
    <row r="19272" spans="1:3" ht="22.5" x14ac:dyDescent="0.25">
      <c r="A19272" s="85">
        <v>45728</v>
      </c>
      <c r="B19272" s="86" t="s">
        <v>510</v>
      </c>
      <c r="C19272" s="2">
        <v>2</v>
      </c>
    </row>
    <row r="19273" spans="1:3" ht="22.5" x14ac:dyDescent="0.25">
      <c r="A19273" s="85">
        <v>45728</v>
      </c>
      <c r="B19273" s="86" t="s">
        <v>511</v>
      </c>
      <c r="C19273" s="2">
        <v>1</v>
      </c>
    </row>
    <row r="19274" spans="1:3" ht="22.5" x14ac:dyDescent="0.25">
      <c r="A19274" s="85">
        <v>45728</v>
      </c>
      <c r="B19274" s="87" t="s">
        <v>503</v>
      </c>
      <c r="C19274" s="2">
        <v>2</v>
      </c>
    </row>
    <row r="19275" spans="1:3" x14ac:dyDescent="0.25">
      <c r="A19275" s="85">
        <v>45728</v>
      </c>
      <c r="B19275" s="87" t="s">
        <v>502</v>
      </c>
      <c r="C19275" s="2">
        <v>2</v>
      </c>
    </row>
    <row r="19276" spans="1:3" x14ac:dyDescent="0.25">
      <c r="A19276" s="85">
        <v>45728</v>
      </c>
      <c r="B19276" s="87" t="s">
        <v>519</v>
      </c>
      <c r="C19276" s="2">
        <v>2</v>
      </c>
    </row>
    <row r="19277" spans="1:3" x14ac:dyDescent="0.25">
      <c r="A19277" s="85">
        <v>45728</v>
      </c>
      <c r="B19277" s="86" t="s">
        <v>561</v>
      </c>
      <c r="C19277" s="2">
        <v>1</v>
      </c>
    </row>
    <row r="19278" spans="1:3" x14ac:dyDescent="0.25">
      <c r="A19278" s="85">
        <v>45728</v>
      </c>
      <c r="B19278" s="87" t="s">
        <v>573</v>
      </c>
      <c r="C19278" s="2">
        <v>2</v>
      </c>
    </row>
    <row r="19279" spans="1:3" ht="22.5" x14ac:dyDescent="0.25">
      <c r="A19279" s="85">
        <v>45728</v>
      </c>
      <c r="B19279" s="87" t="s">
        <v>576</v>
      </c>
      <c r="C19279" s="2">
        <v>2</v>
      </c>
    </row>
    <row r="19280" spans="1:3" x14ac:dyDescent="0.25">
      <c r="A19280" s="85">
        <v>45728</v>
      </c>
      <c r="B19280" s="86" t="s">
        <v>518</v>
      </c>
      <c r="C19280" s="2">
        <v>2</v>
      </c>
    </row>
    <row r="19281" spans="1:3" ht="22.5" x14ac:dyDescent="0.25">
      <c r="A19281" s="85">
        <v>45728</v>
      </c>
      <c r="B19281" s="86" t="s">
        <v>505</v>
      </c>
      <c r="C19281" s="2">
        <v>2</v>
      </c>
    </row>
    <row r="19282" spans="1:3" ht="22.5" x14ac:dyDescent="0.25">
      <c r="A19282" s="85">
        <v>45728</v>
      </c>
      <c r="B19282" s="86" t="s">
        <v>555</v>
      </c>
      <c r="C19282" s="2">
        <v>2</v>
      </c>
    </row>
    <row r="19283" spans="1:3" ht="22.5" x14ac:dyDescent="0.25">
      <c r="A19283" s="85">
        <v>45728</v>
      </c>
      <c r="B19283" s="87" t="s">
        <v>517</v>
      </c>
      <c r="C19283" s="2">
        <v>2</v>
      </c>
    </row>
    <row r="19284" spans="1:3" ht="22.5" x14ac:dyDescent="0.25">
      <c r="A19284" s="85">
        <v>45728</v>
      </c>
      <c r="B19284" s="87" t="s">
        <v>560</v>
      </c>
      <c r="C19284" s="2">
        <v>2</v>
      </c>
    </row>
    <row r="19285" spans="1:3" x14ac:dyDescent="0.25">
      <c r="A19285" s="85">
        <v>45728</v>
      </c>
      <c r="B19285" s="87" t="s">
        <v>513</v>
      </c>
      <c r="C19285" s="2">
        <v>2</v>
      </c>
    </row>
    <row r="19286" spans="1:3" ht="22.5" x14ac:dyDescent="0.25">
      <c r="A19286" s="85">
        <v>45728</v>
      </c>
      <c r="B19286" s="87" t="s">
        <v>533</v>
      </c>
      <c r="C19286" s="2">
        <v>2</v>
      </c>
    </row>
    <row r="19287" spans="1:3" ht="22.5" x14ac:dyDescent="0.25">
      <c r="A19287" s="85">
        <v>45728</v>
      </c>
      <c r="B19287" s="86" t="s">
        <v>530</v>
      </c>
      <c r="C19287" s="2">
        <v>2</v>
      </c>
    </row>
    <row r="19288" spans="1:3" ht="22.5" x14ac:dyDescent="0.25">
      <c r="A19288" s="85">
        <v>45728</v>
      </c>
      <c r="B19288" s="86" t="s">
        <v>523</v>
      </c>
      <c r="C19288" s="2">
        <v>2</v>
      </c>
    </row>
    <row r="19289" spans="1:3" ht="22.5" x14ac:dyDescent="0.25">
      <c r="A19289" s="85">
        <v>45728</v>
      </c>
      <c r="B19289" s="87" t="s">
        <v>522</v>
      </c>
      <c r="C19289" s="2">
        <v>2</v>
      </c>
    </row>
    <row r="19290" spans="1:3" ht="22.5" x14ac:dyDescent="0.25">
      <c r="A19290" s="85">
        <v>45728</v>
      </c>
      <c r="B19290" s="87" t="s">
        <v>529</v>
      </c>
      <c r="C19290" s="2">
        <v>2</v>
      </c>
    </row>
    <row r="19291" spans="1:3" ht="22.5" x14ac:dyDescent="0.25">
      <c r="A19291" s="85">
        <v>45728</v>
      </c>
      <c r="B19291" s="86" t="s">
        <v>559</v>
      </c>
      <c r="C19291" s="2">
        <v>2</v>
      </c>
    </row>
    <row r="19292" spans="1:3" x14ac:dyDescent="0.25">
      <c r="A19292" s="85">
        <v>45728</v>
      </c>
      <c r="B19292" s="86" t="s">
        <v>527</v>
      </c>
      <c r="C19292" s="2">
        <v>2</v>
      </c>
    </row>
    <row r="19293" spans="1:3" ht="22.5" x14ac:dyDescent="0.25">
      <c r="A19293" s="85">
        <v>45728</v>
      </c>
      <c r="B19293" s="86" t="s">
        <v>542</v>
      </c>
      <c r="C19293" s="2">
        <v>2</v>
      </c>
    </row>
    <row r="19294" spans="1:3" ht="22.5" x14ac:dyDescent="0.25">
      <c r="A19294" s="85">
        <v>45728</v>
      </c>
      <c r="B19294" s="87" t="s">
        <v>577</v>
      </c>
      <c r="C19294" s="2">
        <v>2</v>
      </c>
    </row>
    <row r="19295" spans="1:3" x14ac:dyDescent="0.25">
      <c r="A19295" s="85">
        <v>45728</v>
      </c>
      <c r="B19295" s="86" t="s">
        <v>532</v>
      </c>
      <c r="C19295" s="2">
        <v>2</v>
      </c>
    </row>
    <row r="19296" spans="1:3" ht="22.5" x14ac:dyDescent="0.25">
      <c r="A19296" s="85">
        <v>45728</v>
      </c>
      <c r="B19296" s="86" t="s">
        <v>526</v>
      </c>
      <c r="C19296" s="2">
        <v>2</v>
      </c>
    </row>
    <row r="19297" spans="1:3" ht="22.5" x14ac:dyDescent="0.25">
      <c r="A19297" s="85">
        <v>45728</v>
      </c>
      <c r="B19297" s="87" t="s">
        <v>539</v>
      </c>
      <c r="C19297" s="2">
        <v>2</v>
      </c>
    </row>
    <row r="19298" spans="1:3" ht="22.5" x14ac:dyDescent="0.25">
      <c r="A19298" s="85">
        <v>45728</v>
      </c>
      <c r="B19298" s="87" t="s">
        <v>537</v>
      </c>
      <c r="C19298" s="2">
        <v>2</v>
      </c>
    </row>
    <row r="19299" spans="1:3" x14ac:dyDescent="0.25">
      <c r="A19299" s="85">
        <v>45728</v>
      </c>
      <c r="B19299" s="86" t="s">
        <v>562</v>
      </c>
      <c r="C19299" s="2">
        <v>2</v>
      </c>
    </row>
    <row r="19300" spans="1:3" ht="22.5" x14ac:dyDescent="0.25">
      <c r="A19300" s="85">
        <v>45728</v>
      </c>
      <c r="B19300" s="87" t="s">
        <v>544</v>
      </c>
      <c r="C19300" s="2">
        <v>2</v>
      </c>
    </row>
    <row r="19301" spans="1:3" ht="22.5" x14ac:dyDescent="0.25">
      <c r="A19301" s="85">
        <v>45728</v>
      </c>
      <c r="B19301" s="86" t="s">
        <v>508</v>
      </c>
      <c r="C19301" s="2">
        <v>2</v>
      </c>
    </row>
    <row r="19302" spans="1:3" ht="22.5" x14ac:dyDescent="0.25">
      <c r="A19302" s="85">
        <v>45728</v>
      </c>
      <c r="B19302" s="86" t="s">
        <v>535</v>
      </c>
      <c r="C19302" s="2">
        <v>2</v>
      </c>
    </row>
    <row r="19303" spans="1:3" x14ac:dyDescent="0.25">
      <c r="A19303" s="85">
        <v>45728</v>
      </c>
      <c r="B19303" s="86" t="s">
        <v>536</v>
      </c>
      <c r="C19303" s="2">
        <v>2</v>
      </c>
    </row>
    <row r="19304" spans="1:3" ht="22.5" x14ac:dyDescent="0.25">
      <c r="A19304" s="85">
        <v>45728</v>
      </c>
      <c r="B19304" s="87" t="s">
        <v>540</v>
      </c>
      <c r="C19304" s="2">
        <v>2</v>
      </c>
    </row>
    <row r="19305" spans="1:3" ht="22.5" x14ac:dyDescent="0.25">
      <c r="A19305" s="85">
        <v>45728</v>
      </c>
      <c r="B19305" s="87" t="s">
        <v>409</v>
      </c>
      <c r="C19305" s="2"/>
    </row>
    <row r="19306" spans="1:3" ht="22.5" x14ac:dyDescent="0.25">
      <c r="A19306" s="85">
        <v>45728</v>
      </c>
      <c r="B19306" s="87" t="s">
        <v>531</v>
      </c>
      <c r="C19306" s="2">
        <v>2</v>
      </c>
    </row>
    <row r="19307" spans="1:3" ht="22.5" x14ac:dyDescent="0.25">
      <c r="A19307" s="85">
        <v>45728</v>
      </c>
      <c r="B19307" s="87" t="s">
        <v>568</v>
      </c>
      <c r="C19307" s="2">
        <v>2</v>
      </c>
    </row>
    <row r="19308" spans="1:3" ht="22.5" x14ac:dyDescent="0.25">
      <c r="A19308" s="85">
        <v>45728</v>
      </c>
      <c r="B19308" s="86" t="s">
        <v>545</v>
      </c>
      <c r="C19308" s="2">
        <v>2</v>
      </c>
    </row>
    <row r="19309" spans="1:3" x14ac:dyDescent="0.25">
      <c r="A19309" s="85">
        <v>45728</v>
      </c>
      <c r="B19309" s="87" t="s">
        <v>564</v>
      </c>
      <c r="C19309" s="2">
        <v>2</v>
      </c>
    </row>
    <row r="19310" spans="1:3" ht="22.5" x14ac:dyDescent="0.25">
      <c r="A19310" s="85">
        <v>45728</v>
      </c>
      <c r="B19310" s="86" t="s">
        <v>543</v>
      </c>
      <c r="C19310" s="2">
        <v>2</v>
      </c>
    </row>
    <row r="19311" spans="1:3" ht="22.5" x14ac:dyDescent="0.25">
      <c r="A19311" s="85">
        <v>45729</v>
      </c>
      <c r="B19311" s="86" t="s">
        <v>578</v>
      </c>
      <c r="C19311" s="2"/>
    </row>
    <row r="19312" spans="1:3" x14ac:dyDescent="0.25">
      <c r="A19312" s="85">
        <v>45729</v>
      </c>
      <c r="B19312" s="87" t="s">
        <v>497</v>
      </c>
      <c r="C19312" s="2">
        <v>2</v>
      </c>
    </row>
    <row r="19313" spans="1:3" x14ac:dyDescent="0.25">
      <c r="A19313" s="85">
        <v>45729</v>
      </c>
      <c r="B19313" s="87" t="s">
        <v>585</v>
      </c>
      <c r="C19313" s="2"/>
    </row>
    <row r="19314" spans="1:3" ht="22.5" x14ac:dyDescent="0.25">
      <c r="A19314" s="85">
        <v>45729</v>
      </c>
      <c r="B19314" s="86" t="s">
        <v>489</v>
      </c>
      <c r="C19314" s="2">
        <v>2</v>
      </c>
    </row>
    <row r="19315" spans="1:3" ht="22.5" x14ac:dyDescent="0.25">
      <c r="A19315" s="85">
        <v>45729</v>
      </c>
      <c r="B19315" s="86" t="s">
        <v>544</v>
      </c>
      <c r="C19315" s="2"/>
    </row>
    <row r="19316" spans="1:3" x14ac:dyDescent="0.25">
      <c r="A19316" s="85">
        <v>45729</v>
      </c>
      <c r="B19316" s="86" t="s">
        <v>495</v>
      </c>
      <c r="C19316" s="2"/>
    </row>
    <row r="19317" spans="1:3" ht="22.5" x14ac:dyDescent="0.25">
      <c r="A19317" s="85">
        <v>45729</v>
      </c>
      <c r="B19317" s="87" t="s">
        <v>491</v>
      </c>
      <c r="C19317" s="2"/>
    </row>
    <row r="19318" spans="1:3" x14ac:dyDescent="0.25">
      <c r="A19318" s="85">
        <v>45729</v>
      </c>
      <c r="B19318" s="86" t="s">
        <v>494</v>
      </c>
      <c r="C19318" s="2"/>
    </row>
    <row r="19319" spans="1:3" ht="22.5" x14ac:dyDescent="0.25">
      <c r="A19319" s="85">
        <v>45729</v>
      </c>
      <c r="B19319" s="87" t="s">
        <v>515</v>
      </c>
      <c r="C19319" s="2">
        <v>2</v>
      </c>
    </row>
    <row r="19320" spans="1:3" ht="22.5" x14ac:dyDescent="0.25">
      <c r="A19320" s="85">
        <v>45729</v>
      </c>
      <c r="B19320" s="86" t="s">
        <v>492</v>
      </c>
      <c r="C19320" s="2">
        <v>2</v>
      </c>
    </row>
    <row r="19321" spans="1:3" ht="22.5" x14ac:dyDescent="0.25">
      <c r="A19321" s="85">
        <v>45729</v>
      </c>
      <c r="B19321" s="86" t="s">
        <v>552</v>
      </c>
      <c r="C19321" s="2">
        <v>2</v>
      </c>
    </row>
    <row r="19322" spans="1:3" ht="22.5" x14ac:dyDescent="0.25">
      <c r="A19322" s="85">
        <v>45729</v>
      </c>
      <c r="B19322" s="86" t="s">
        <v>565</v>
      </c>
      <c r="C19322" s="2">
        <v>1</v>
      </c>
    </row>
    <row r="19323" spans="1:3" ht="22.5" x14ac:dyDescent="0.25">
      <c r="A19323" s="85">
        <v>45729</v>
      </c>
      <c r="B19323" s="86" t="s">
        <v>490</v>
      </c>
      <c r="C19323" s="2">
        <v>2</v>
      </c>
    </row>
    <row r="19324" spans="1:3" ht="22.5" x14ac:dyDescent="0.25">
      <c r="A19324" s="85">
        <v>45729</v>
      </c>
      <c r="B19324" s="86" t="s">
        <v>439</v>
      </c>
      <c r="C19324" s="2">
        <v>2</v>
      </c>
    </row>
    <row r="19325" spans="1:3" ht="22.5" x14ac:dyDescent="0.25">
      <c r="A19325" s="85">
        <v>45729</v>
      </c>
      <c r="B19325" s="86" t="s">
        <v>551</v>
      </c>
      <c r="C19325" s="2">
        <v>2</v>
      </c>
    </row>
    <row r="19326" spans="1:3" x14ac:dyDescent="0.25">
      <c r="A19326" s="85">
        <v>45729</v>
      </c>
      <c r="B19326" s="86" t="s">
        <v>506</v>
      </c>
      <c r="C19326" s="2">
        <v>1</v>
      </c>
    </row>
    <row r="19327" spans="1:3" x14ac:dyDescent="0.25">
      <c r="A19327" s="85">
        <v>45729</v>
      </c>
      <c r="B19327" s="86" t="s">
        <v>509</v>
      </c>
      <c r="C19327" s="2">
        <v>1</v>
      </c>
    </row>
    <row r="19328" spans="1:3" ht="22.5" x14ac:dyDescent="0.25">
      <c r="A19328" s="85">
        <v>45729</v>
      </c>
      <c r="B19328" s="87" t="s">
        <v>503</v>
      </c>
      <c r="C19328" s="2">
        <v>2</v>
      </c>
    </row>
    <row r="19329" spans="1:3" ht="22.5" x14ac:dyDescent="0.25">
      <c r="A19329" s="85">
        <v>45729</v>
      </c>
      <c r="B19329" s="87" t="s">
        <v>548</v>
      </c>
      <c r="C19329" s="2">
        <v>2</v>
      </c>
    </row>
    <row r="19330" spans="1:3" ht="22.5" x14ac:dyDescent="0.25">
      <c r="A19330" s="85">
        <v>45729</v>
      </c>
      <c r="B19330" s="86" t="s">
        <v>557</v>
      </c>
      <c r="C19330" s="2">
        <v>2</v>
      </c>
    </row>
    <row r="19331" spans="1:3" x14ac:dyDescent="0.25">
      <c r="A19331" s="85">
        <v>45729</v>
      </c>
      <c r="B19331" s="87" t="s">
        <v>420</v>
      </c>
      <c r="C19331" s="2">
        <v>2</v>
      </c>
    </row>
    <row r="19332" spans="1:3" ht="22.5" x14ac:dyDescent="0.25">
      <c r="A19332" s="85">
        <v>45729</v>
      </c>
      <c r="B19332" s="87" t="s">
        <v>512</v>
      </c>
      <c r="C19332" s="2">
        <v>2</v>
      </c>
    </row>
    <row r="19333" spans="1:3" ht="22.5" x14ac:dyDescent="0.25">
      <c r="A19333" s="85">
        <v>45729</v>
      </c>
      <c r="B19333" s="86" t="s">
        <v>508</v>
      </c>
      <c r="C19333" s="2">
        <v>1</v>
      </c>
    </row>
    <row r="19334" spans="1:3" ht="22.5" x14ac:dyDescent="0.25">
      <c r="A19334" s="85">
        <v>45729</v>
      </c>
      <c r="B19334" s="87" t="s">
        <v>500</v>
      </c>
      <c r="C19334" s="2">
        <v>2</v>
      </c>
    </row>
    <row r="19335" spans="1:3" ht="22.5" x14ac:dyDescent="0.25">
      <c r="A19335" s="85">
        <v>45729</v>
      </c>
      <c r="B19335" s="87" t="s">
        <v>569</v>
      </c>
      <c r="C19335" s="2">
        <v>2</v>
      </c>
    </row>
    <row r="19336" spans="1:3" x14ac:dyDescent="0.25">
      <c r="A19336" s="85">
        <v>45729</v>
      </c>
      <c r="B19336" s="86" t="s">
        <v>518</v>
      </c>
      <c r="C19336" s="2">
        <v>2</v>
      </c>
    </row>
    <row r="19337" spans="1:3" x14ac:dyDescent="0.25">
      <c r="A19337" s="85">
        <v>45729</v>
      </c>
      <c r="B19337" s="87" t="s">
        <v>519</v>
      </c>
      <c r="C19337" s="2">
        <v>2</v>
      </c>
    </row>
    <row r="19338" spans="1:3" ht="22.5" x14ac:dyDescent="0.25">
      <c r="A19338" s="85">
        <v>45729</v>
      </c>
      <c r="B19338" s="87" t="s">
        <v>510</v>
      </c>
      <c r="C19338" s="2">
        <v>2</v>
      </c>
    </row>
    <row r="19339" spans="1:3" ht="22.5" x14ac:dyDescent="0.25">
      <c r="A19339" s="85">
        <v>45729</v>
      </c>
      <c r="B19339" s="86" t="s">
        <v>559</v>
      </c>
      <c r="C19339" s="2">
        <v>2</v>
      </c>
    </row>
    <row r="19340" spans="1:3" ht="22.5" x14ac:dyDescent="0.25">
      <c r="A19340" s="85">
        <v>45729</v>
      </c>
      <c r="B19340" s="87" t="s">
        <v>517</v>
      </c>
      <c r="C19340" s="2">
        <v>2</v>
      </c>
    </row>
    <row r="19341" spans="1:3" x14ac:dyDescent="0.25">
      <c r="A19341" s="85">
        <v>45729</v>
      </c>
      <c r="B19341" s="87" t="s">
        <v>561</v>
      </c>
      <c r="C19341" s="2">
        <v>2</v>
      </c>
    </row>
    <row r="19342" spans="1:3" x14ac:dyDescent="0.25">
      <c r="A19342" s="85">
        <v>45729</v>
      </c>
      <c r="B19342" s="86" t="s">
        <v>532</v>
      </c>
      <c r="C19342" s="2">
        <v>2</v>
      </c>
    </row>
    <row r="19343" spans="1:3" ht="22.5" x14ac:dyDescent="0.25">
      <c r="A19343" s="85">
        <v>45729</v>
      </c>
      <c r="B19343" s="87" t="s">
        <v>511</v>
      </c>
      <c r="C19343" s="2">
        <v>1</v>
      </c>
    </row>
    <row r="19344" spans="1:3" ht="22.5" x14ac:dyDescent="0.25">
      <c r="A19344" s="85">
        <v>45729</v>
      </c>
      <c r="B19344" s="86" t="s">
        <v>523</v>
      </c>
      <c r="C19344" s="2">
        <v>2</v>
      </c>
    </row>
    <row r="19345" spans="1:3" ht="22.5" x14ac:dyDescent="0.25">
      <c r="A19345" s="85">
        <v>45729</v>
      </c>
      <c r="B19345" s="86" t="s">
        <v>535</v>
      </c>
      <c r="C19345" s="2">
        <v>2</v>
      </c>
    </row>
    <row r="19346" spans="1:3" x14ac:dyDescent="0.25">
      <c r="A19346" s="85">
        <v>45729</v>
      </c>
      <c r="B19346" s="86" t="s">
        <v>516</v>
      </c>
      <c r="C19346" s="2">
        <v>2</v>
      </c>
    </row>
    <row r="19347" spans="1:3" x14ac:dyDescent="0.25">
      <c r="A19347" s="85">
        <v>45729</v>
      </c>
      <c r="B19347" s="87" t="s">
        <v>527</v>
      </c>
      <c r="C19347" s="2">
        <v>2</v>
      </c>
    </row>
    <row r="19348" spans="1:3" x14ac:dyDescent="0.25">
      <c r="A19348" s="85">
        <v>45729</v>
      </c>
      <c r="B19348" s="87" t="s">
        <v>502</v>
      </c>
      <c r="C19348" s="2">
        <v>2</v>
      </c>
    </row>
    <row r="19349" spans="1:3" ht="22.5" x14ac:dyDescent="0.25">
      <c r="A19349" s="85">
        <v>45729</v>
      </c>
      <c r="B19349" s="86" t="s">
        <v>522</v>
      </c>
      <c r="C19349" s="2">
        <v>2</v>
      </c>
    </row>
    <row r="19350" spans="1:3" x14ac:dyDescent="0.25">
      <c r="A19350" s="85">
        <v>45729</v>
      </c>
      <c r="B19350" s="87" t="s">
        <v>573</v>
      </c>
      <c r="C19350" s="2">
        <v>2</v>
      </c>
    </row>
    <row r="19351" spans="1:3" ht="22.5" x14ac:dyDescent="0.25">
      <c r="A19351" s="85">
        <v>45729</v>
      </c>
      <c r="B19351" s="86" t="s">
        <v>521</v>
      </c>
      <c r="C19351" s="2">
        <v>2</v>
      </c>
    </row>
    <row r="19352" spans="1:3" ht="22.5" x14ac:dyDescent="0.25">
      <c r="A19352" s="85">
        <v>45729</v>
      </c>
      <c r="B19352" s="86" t="s">
        <v>526</v>
      </c>
      <c r="C19352" s="2">
        <v>2</v>
      </c>
    </row>
    <row r="19353" spans="1:3" ht="22.5" x14ac:dyDescent="0.25">
      <c r="A19353" s="85">
        <v>45729</v>
      </c>
      <c r="B19353" s="86" t="s">
        <v>545</v>
      </c>
      <c r="C19353" s="2">
        <v>2</v>
      </c>
    </row>
    <row r="19354" spans="1:3" ht="22.5" x14ac:dyDescent="0.25">
      <c r="A19354" s="85">
        <v>45729</v>
      </c>
      <c r="B19354" s="87" t="s">
        <v>555</v>
      </c>
      <c r="C19354" s="2">
        <v>2</v>
      </c>
    </row>
    <row r="19355" spans="1:3" ht="22.5" x14ac:dyDescent="0.25">
      <c r="A19355" s="85">
        <v>45729</v>
      </c>
      <c r="B19355" s="87" t="s">
        <v>501</v>
      </c>
      <c r="C19355" s="2">
        <v>2</v>
      </c>
    </row>
    <row r="19356" spans="1:3" ht="22.5" x14ac:dyDescent="0.25">
      <c r="A19356" s="85">
        <v>45729</v>
      </c>
      <c r="B19356" s="86" t="s">
        <v>577</v>
      </c>
      <c r="C19356" s="2">
        <v>2</v>
      </c>
    </row>
    <row r="19357" spans="1:3" x14ac:dyDescent="0.25">
      <c r="A19357" s="85">
        <v>45729</v>
      </c>
      <c r="B19357" s="87" t="s">
        <v>525</v>
      </c>
      <c r="C19357" s="2">
        <v>2</v>
      </c>
    </row>
    <row r="19358" spans="1:3" ht="22.5" x14ac:dyDescent="0.25">
      <c r="A19358" s="85">
        <v>45729</v>
      </c>
      <c r="B19358" s="87" t="s">
        <v>514</v>
      </c>
      <c r="C19358" s="2">
        <v>2</v>
      </c>
    </row>
    <row r="19359" spans="1:3" ht="22.5" x14ac:dyDescent="0.25">
      <c r="A19359" s="85">
        <v>45729</v>
      </c>
      <c r="B19359" s="87" t="s">
        <v>576</v>
      </c>
      <c r="C19359" s="2">
        <v>2</v>
      </c>
    </row>
    <row r="19360" spans="1:3" ht="22.5" x14ac:dyDescent="0.25">
      <c r="A19360" s="85">
        <v>45729</v>
      </c>
      <c r="B19360" s="86" t="s">
        <v>505</v>
      </c>
      <c r="C19360" s="2">
        <v>2</v>
      </c>
    </row>
    <row r="19361" spans="1:3" ht="22.5" x14ac:dyDescent="0.25">
      <c r="A19361" s="85">
        <v>45729</v>
      </c>
      <c r="B19361" s="86" t="s">
        <v>531</v>
      </c>
      <c r="C19361" s="2">
        <v>2</v>
      </c>
    </row>
    <row r="19362" spans="1:3" ht="22.5" x14ac:dyDescent="0.25">
      <c r="A19362" s="85">
        <v>45729</v>
      </c>
      <c r="B19362" s="87" t="s">
        <v>529</v>
      </c>
      <c r="C19362" s="2">
        <v>2</v>
      </c>
    </row>
    <row r="19363" spans="1:3" ht="22.5" x14ac:dyDescent="0.25">
      <c r="A19363" s="85">
        <v>45729</v>
      </c>
      <c r="B19363" s="87" t="s">
        <v>409</v>
      </c>
      <c r="C19363" s="2"/>
    </row>
    <row r="19364" spans="1:3" x14ac:dyDescent="0.25">
      <c r="A19364" s="85">
        <v>45729</v>
      </c>
      <c r="B19364" s="87" t="s">
        <v>546</v>
      </c>
      <c r="C19364" s="2">
        <v>1</v>
      </c>
    </row>
    <row r="19365" spans="1:3" x14ac:dyDescent="0.25">
      <c r="A19365" s="85">
        <v>45729</v>
      </c>
      <c r="B19365" s="86" t="s">
        <v>536</v>
      </c>
      <c r="C19365" s="2">
        <v>2</v>
      </c>
    </row>
    <row r="19366" spans="1:3" ht="22.5" x14ac:dyDescent="0.25">
      <c r="A19366" s="85">
        <v>45729</v>
      </c>
      <c r="B19366" s="87" t="s">
        <v>537</v>
      </c>
      <c r="C19366" s="2">
        <v>2</v>
      </c>
    </row>
    <row r="19367" spans="1:3" ht="22.5" x14ac:dyDescent="0.25">
      <c r="A19367" s="85">
        <v>45729</v>
      </c>
      <c r="B19367" s="86" t="s">
        <v>504</v>
      </c>
      <c r="C19367" s="2">
        <v>2</v>
      </c>
    </row>
    <row r="19368" spans="1:3" ht="22.5" x14ac:dyDescent="0.25">
      <c r="A19368" s="85">
        <v>45729</v>
      </c>
      <c r="B19368" s="86" t="s">
        <v>558</v>
      </c>
      <c r="C19368" s="2">
        <v>1</v>
      </c>
    </row>
    <row r="19369" spans="1:3" ht="22.5" x14ac:dyDescent="0.25">
      <c r="A19369" s="85">
        <v>45729</v>
      </c>
      <c r="B19369" s="87" t="s">
        <v>542</v>
      </c>
      <c r="C19369" s="2">
        <v>2</v>
      </c>
    </row>
    <row r="19370" spans="1:3" ht="22.5" x14ac:dyDescent="0.25">
      <c r="A19370" s="85">
        <v>45729</v>
      </c>
      <c r="B19370" s="87" t="s">
        <v>540</v>
      </c>
      <c r="C19370" s="2">
        <v>2</v>
      </c>
    </row>
    <row r="19371" spans="1:3" x14ac:dyDescent="0.25">
      <c r="A19371" s="85">
        <v>45729</v>
      </c>
      <c r="B19371" s="87" t="s">
        <v>562</v>
      </c>
      <c r="C19371" s="2">
        <v>2</v>
      </c>
    </row>
    <row r="19372" spans="1:3" x14ac:dyDescent="0.25">
      <c r="A19372" s="85">
        <v>45729</v>
      </c>
      <c r="B19372" s="86" t="s">
        <v>520</v>
      </c>
      <c r="C19372" s="2"/>
    </row>
    <row r="19373" spans="1:3" ht="22.5" x14ac:dyDescent="0.25">
      <c r="A19373" s="85">
        <v>45729</v>
      </c>
      <c r="B19373" s="86" t="s">
        <v>539</v>
      </c>
      <c r="C19373" s="2">
        <v>2</v>
      </c>
    </row>
    <row r="19374" spans="1:3" ht="22.5" x14ac:dyDescent="0.25">
      <c r="A19374" s="85">
        <v>45729</v>
      </c>
      <c r="B19374" s="87" t="s">
        <v>563</v>
      </c>
      <c r="C19374" s="2">
        <v>2</v>
      </c>
    </row>
    <row r="19375" spans="1:3" ht="22.5" x14ac:dyDescent="0.25">
      <c r="A19375" s="85">
        <v>45729</v>
      </c>
      <c r="B19375" s="87" t="s">
        <v>530</v>
      </c>
      <c r="C19375" s="2">
        <v>2</v>
      </c>
    </row>
    <row r="19376" spans="1:3" ht="22.5" x14ac:dyDescent="0.25">
      <c r="A19376" s="85">
        <v>45729</v>
      </c>
      <c r="B19376" s="86" t="s">
        <v>568</v>
      </c>
      <c r="C19376" s="2">
        <v>2</v>
      </c>
    </row>
    <row r="19377" spans="1:3" ht="22.5" x14ac:dyDescent="0.25">
      <c r="A19377" s="85">
        <v>45729</v>
      </c>
      <c r="B19377" s="87" t="s">
        <v>543</v>
      </c>
      <c r="C19377" s="2">
        <v>2</v>
      </c>
    </row>
    <row r="19378" spans="1:3" ht="22.5" x14ac:dyDescent="0.25">
      <c r="A19378" s="85">
        <v>45730</v>
      </c>
      <c r="B19378" s="86" t="s">
        <v>490</v>
      </c>
      <c r="C19378" s="2">
        <v>2</v>
      </c>
    </row>
    <row r="19379" spans="1:3" ht="22.5" x14ac:dyDescent="0.25">
      <c r="A19379" s="85">
        <v>45730</v>
      </c>
      <c r="B19379" s="86" t="s">
        <v>499</v>
      </c>
      <c r="C19379" s="2">
        <v>2</v>
      </c>
    </row>
    <row r="19380" spans="1:3" x14ac:dyDescent="0.25">
      <c r="A19380" s="85">
        <v>45730</v>
      </c>
      <c r="B19380" s="87" t="s">
        <v>497</v>
      </c>
      <c r="C19380" s="2">
        <v>1</v>
      </c>
    </row>
    <row r="19381" spans="1:3" ht="22.5" x14ac:dyDescent="0.25">
      <c r="A19381" s="85">
        <v>45730</v>
      </c>
      <c r="B19381" s="86" t="s">
        <v>548</v>
      </c>
      <c r="C19381" s="2">
        <v>2</v>
      </c>
    </row>
    <row r="19382" spans="1:3" x14ac:dyDescent="0.25">
      <c r="A19382" s="85">
        <v>45730</v>
      </c>
      <c r="B19382" s="87" t="s">
        <v>580</v>
      </c>
      <c r="C19382" s="2">
        <v>2</v>
      </c>
    </row>
    <row r="19383" spans="1:3" ht="22.5" x14ac:dyDescent="0.25">
      <c r="A19383" s="85">
        <v>45730</v>
      </c>
      <c r="B19383" s="86" t="s">
        <v>491</v>
      </c>
      <c r="C19383" s="2"/>
    </row>
    <row r="19384" spans="1:3" ht="22.5" x14ac:dyDescent="0.25">
      <c r="A19384" s="85">
        <v>45730</v>
      </c>
      <c r="B19384" s="87" t="s">
        <v>515</v>
      </c>
      <c r="C19384" s="2">
        <v>2</v>
      </c>
    </row>
    <row r="19385" spans="1:3" ht="22.5" x14ac:dyDescent="0.25">
      <c r="A19385" s="85">
        <v>45730</v>
      </c>
      <c r="B19385" s="87" t="s">
        <v>409</v>
      </c>
      <c r="C19385" s="2"/>
    </row>
    <row r="19386" spans="1:3" x14ac:dyDescent="0.25">
      <c r="A19386" s="85">
        <v>45730</v>
      </c>
      <c r="B19386" s="86" t="s">
        <v>495</v>
      </c>
      <c r="C19386" s="2"/>
    </row>
    <row r="19387" spans="1:3" ht="22.5" x14ac:dyDescent="0.25">
      <c r="A19387" s="85">
        <v>45730</v>
      </c>
      <c r="B19387" s="87" t="s">
        <v>492</v>
      </c>
      <c r="C19387" s="2">
        <v>2</v>
      </c>
    </row>
    <row r="19388" spans="1:3" x14ac:dyDescent="0.25">
      <c r="A19388" s="85">
        <v>45730</v>
      </c>
      <c r="B19388" s="87" t="s">
        <v>494</v>
      </c>
      <c r="C19388" s="2"/>
    </row>
    <row r="19389" spans="1:3" ht="22.5" x14ac:dyDescent="0.25">
      <c r="A19389" s="85">
        <v>45730</v>
      </c>
      <c r="B19389" s="86" t="s">
        <v>552</v>
      </c>
      <c r="C19389" s="2">
        <v>2</v>
      </c>
    </row>
    <row r="19390" spans="1:3" ht="22.5" x14ac:dyDescent="0.25">
      <c r="A19390" s="85">
        <v>45730</v>
      </c>
      <c r="B19390" s="87" t="s">
        <v>551</v>
      </c>
      <c r="C19390" s="2">
        <v>2</v>
      </c>
    </row>
    <row r="19391" spans="1:3" ht="22.5" x14ac:dyDescent="0.25">
      <c r="A19391" s="85">
        <v>45730</v>
      </c>
      <c r="B19391" s="87" t="s">
        <v>500</v>
      </c>
      <c r="C19391" s="2">
        <v>2</v>
      </c>
    </row>
    <row r="19392" spans="1:3" x14ac:dyDescent="0.25">
      <c r="A19392" s="85">
        <v>45730</v>
      </c>
      <c r="B19392" s="87" t="s">
        <v>553</v>
      </c>
      <c r="C19392" s="2">
        <v>2</v>
      </c>
    </row>
    <row r="19393" spans="1:3" ht="22.5" x14ac:dyDescent="0.25">
      <c r="A19393" s="85">
        <v>45730</v>
      </c>
      <c r="B19393" s="86" t="s">
        <v>572</v>
      </c>
      <c r="C19393" s="2"/>
    </row>
    <row r="19394" spans="1:3" ht="22.5" x14ac:dyDescent="0.25">
      <c r="A19394" s="85">
        <v>45730</v>
      </c>
      <c r="B19394" s="87" t="s">
        <v>557</v>
      </c>
      <c r="C19394" s="2">
        <v>2</v>
      </c>
    </row>
    <row r="19395" spans="1:3" ht="22.5" x14ac:dyDescent="0.25">
      <c r="A19395" s="85">
        <v>45730</v>
      </c>
      <c r="B19395" s="87" t="s">
        <v>556</v>
      </c>
      <c r="C19395" s="2"/>
    </row>
    <row r="19396" spans="1:3" x14ac:dyDescent="0.25">
      <c r="A19396" s="85">
        <v>45730</v>
      </c>
      <c r="B19396" s="86" t="s">
        <v>520</v>
      </c>
      <c r="C19396" s="2"/>
    </row>
    <row r="19397" spans="1:3" ht="22.5" x14ac:dyDescent="0.25">
      <c r="A19397" s="85">
        <v>45730</v>
      </c>
      <c r="B19397" s="87" t="s">
        <v>554</v>
      </c>
      <c r="C19397" s="2">
        <v>1</v>
      </c>
    </row>
    <row r="19398" spans="1:3" ht="22.5" x14ac:dyDescent="0.25">
      <c r="A19398" s="85">
        <v>45730</v>
      </c>
      <c r="B19398" s="87" t="s">
        <v>504</v>
      </c>
      <c r="C19398" s="2">
        <v>2</v>
      </c>
    </row>
    <row r="19399" spans="1:3" ht="22.5" x14ac:dyDescent="0.25">
      <c r="A19399" s="85">
        <v>45730</v>
      </c>
      <c r="B19399" s="86" t="s">
        <v>545</v>
      </c>
      <c r="C19399" s="2">
        <v>2</v>
      </c>
    </row>
    <row r="19400" spans="1:3" x14ac:dyDescent="0.25">
      <c r="A19400" s="85">
        <v>45730</v>
      </c>
      <c r="B19400" s="87" t="s">
        <v>513</v>
      </c>
      <c r="C19400" s="2">
        <v>1</v>
      </c>
    </row>
    <row r="19401" spans="1:3" x14ac:dyDescent="0.25">
      <c r="A19401" s="85">
        <v>45730</v>
      </c>
      <c r="B19401" s="86" t="s">
        <v>525</v>
      </c>
      <c r="C19401" s="2">
        <v>1</v>
      </c>
    </row>
    <row r="19402" spans="1:3" x14ac:dyDescent="0.25">
      <c r="A19402" s="85">
        <v>45730</v>
      </c>
      <c r="B19402" s="87" t="s">
        <v>516</v>
      </c>
      <c r="C19402" s="2">
        <v>2</v>
      </c>
    </row>
    <row r="19403" spans="1:3" x14ac:dyDescent="0.25">
      <c r="A19403" s="85">
        <v>45730</v>
      </c>
      <c r="B19403" s="87" t="s">
        <v>585</v>
      </c>
      <c r="C19403" s="2"/>
    </row>
    <row r="19404" spans="1:3" ht="22.5" x14ac:dyDescent="0.25">
      <c r="A19404" s="85">
        <v>45730</v>
      </c>
      <c r="B19404" s="87" t="s">
        <v>503</v>
      </c>
      <c r="C19404" s="2">
        <v>2</v>
      </c>
    </row>
    <row r="19405" spans="1:3" ht="22.5" x14ac:dyDescent="0.25">
      <c r="A19405" s="85">
        <v>45730</v>
      </c>
      <c r="B19405" s="86" t="s">
        <v>512</v>
      </c>
      <c r="C19405" s="2">
        <v>2</v>
      </c>
    </row>
    <row r="19406" spans="1:3" x14ac:dyDescent="0.25">
      <c r="A19406" s="85">
        <v>45730</v>
      </c>
      <c r="B19406" s="87" t="s">
        <v>420</v>
      </c>
      <c r="C19406" s="2">
        <v>2</v>
      </c>
    </row>
    <row r="19407" spans="1:3" ht="22.5" x14ac:dyDescent="0.25">
      <c r="A19407" s="85">
        <v>45730</v>
      </c>
      <c r="B19407" s="86" t="s">
        <v>510</v>
      </c>
      <c r="C19407" s="2">
        <v>2</v>
      </c>
    </row>
    <row r="19408" spans="1:3" ht="22.5" x14ac:dyDescent="0.25">
      <c r="A19408" s="85">
        <v>45730</v>
      </c>
      <c r="B19408" s="86" t="s">
        <v>569</v>
      </c>
      <c r="C19408" s="2">
        <v>2</v>
      </c>
    </row>
    <row r="19409" spans="1:3" x14ac:dyDescent="0.25">
      <c r="A19409" s="85">
        <v>45730</v>
      </c>
      <c r="B19409" s="86" t="s">
        <v>532</v>
      </c>
      <c r="C19409" s="2"/>
    </row>
    <row r="19410" spans="1:3" x14ac:dyDescent="0.25">
      <c r="A19410" s="85">
        <v>45730</v>
      </c>
      <c r="B19410" s="86" t="s">
        <v>509</v>
      </c>
      <c r="C19410" s="2">
        <v>1</v>
      </c>
    </row>
    <row r="19411" spans="1:3" ht="22.5" x14ac:dyDescent="0.25">
      <c r="A19411" s="85">
        <v>45730</v>
      </c>
      <c r="B19411" s="86" t="s">
        <v>427</v>
      </c>
      <c r="C19411" s="2">
        <v>2</v>
      </c>
    </row>
    <row r="19412" spans="1:3" x14ac:dyDescent="0.25">
      <c r="A19412" s="85">
        <v>45730</v>
      </c>
      <c r="B19412" s="86" t="s">
        <v>570</v>
      </c>
      <c r="C19412" s="2">
        <v>1</v>
      </c>
    </row>
    <row r="19413" spans="1:3" ht="22.5" x14ac:dyDescent="0.25">
      <c r="A19413" s="85">
        <v>45730</v>
      </c>
      <c r="B19413" s="86" t="s">
        <v>555</v>
      </c>
      <c r="C19413" s="2">
        <v>2</v>
      </c>
    </row>
    <row r="19414" spans="1:3" ht="22.5" x14ac:dyDescent="0.25">
      <c r="A19414" s="85">
        <v>45730</v>
      </c>
      <c r="B19414" s="87" t="s">
        <v>560</v>
      </c>
      <c r="C19414" s="2">
        <v>2</v>
      </c>
    </row>
    <row r="19415" spans="1:3" x14ac:dyDescent="0.25">
      <c r="A19415" s="85">
        <v>45730</v>
      </c>
      <c r="B19415" s="86" t="s">
        <v>573</v>
      </c>
      <c r="C19415" s="2">
        <v>2</v>
      </c>
    </row>
    <row r="19416" spans="1:3" ht="22.5" x14ac:dyDescent="0.25">
      <c r="A19416" s="85">
        <v>45730</v>
      </c>
      <c r="B19416" s="87" t="s">
        <v>517</v>
      </c>
      <c r="C19416" s="2">
        <v>2</v>
      </c>
    </row>
    <row r="19417" spans="1:3" x14ac:dyDescent="0.25">
      <c r="A19417" s="85">
        <v>45730</v>
      </c>
      <c r="B19417" s="87" t="s">
        <v>502</v>
      </c>
      <c r="C19417" s="2">
        <v>2</v>
      </c>
    </row>
    <row r="19418" spans="1:3" ht="22.5" x14ac:dyDescent="0.25">
      <c r="A19418" s="85">
        <v>45730</v>
      </c>
      <c r="B19418" s="86" t="s">
        <v>529</v>
      </c>
      <c r="C19418" s="2">
        <v>2</v>
      </c>
    </row>
    <row r="19419" spans="1:3" ht="22.5" x14ac:dyDescent="0.25">
      <c r="A19419" s="85">
        <v>45730</v>
      </c>
      <c r="B19419" s="86" t="s">
        <v>526</v>
      </c>
      <c r="C19419" s="2">
        <v>2</v>
      </c>
    </row>
    <row r="19420" spans="1:3" x14ac:dyDescent="0.25">
      <c r="A19420" s="85">
        <v>45730</v>
      </c>
      <c r="B19420" s="87" t="s">
        <v>519</v>
      </c>
      <c r="C19420" s="2">
        <v>2</v>
      </c>
    </row>
    <row r="19421" spans="1:3" ht="22.5" x14ac:dyDescent="0.25">
      <c r="A19421" s="85">
        <v>45730</v>
      </c>
      <c r="B19421" s="86" t="s">
        <v>521</v>
      </c>
      <c r="C19421" s="2">
        <v>2</v>
      </c>
    </row>
    <row r="19422" spans="1:3" ht="22.5" x14ac:dyDescent="0.25">
      <c r="A19422" s="85">
        <v>45730</v>
      </c>
      <c r="B19422" s="87" t="s">
        <v>522</v>
      </c>
      <c r="C19422" s="2">
        <v>2</v>
      </c>
    </row>
    <row r="19423" spans="1:3" ht="22.5" x14ac:dyDescent="0.25">
      <c r="A19423" s="85">
        <v>45730</v>
      </c>
      <c r="B19423" s="86" t="s">
        <v>523</v>
      </c>
      <c r="C19423" s="2">
        <v>2</v>
      </c>
    </row>
    <row r="19424" spans="1:3" x14ac:dyDescent="0.25">
      <c r="A19424" s="85">
        <v>45730</v>
      </c>
      <c r="B19424" s="87" t="s">
        <v>527</v>
      </c>
      <c r="C19424" s="2">
        <v>2</v>
      </c>
    </row>
    <row r="19425" spans="1:3" x14ac:dyDescent="0.25">
      <c r="A19425" s="85">
        <v>45730</v>
      </c>
      <c r="B19425" s="86" t="s">
        <v>561</v>
      </c>
      <c r="C19425" s="2">
        <v>2</v>
      </c>
    </row>
    <row r="19426" spans="1:3" ht="22.5" x14ac:dyDescent="0.25">
      <c r="A19426" s="85">
        <v>45730</v>
      </c>
      <c r="B19426" s="87" t="s">
        <v>501</v>
      </c>
      <c r="C19426" s="2">
        <v>2</v>
      </c>
    </row>
    <row r="19427" spans="1:3" ht="22.5" x14ac:dyDescent="0.25">
      <c r="A19427" s="85">
        <v>45730</v>
      </c>
      <c r="B19427" s="86" t="s">
        <v>514</v>
      </c>
      <c r="C19427" s="2">
        <v>2</v>
      </c>
    </row>
    <row r="19428" spans="1:3" ht="22.5" x14ac:dyDescent="0.25">
      <c r="A19428" s="85">
        <v>45730</v>
      </c>
      <c r="B19428" s="86" t="s">
        <v>577</v>
      </c>
      <c r="C19428" s="2">
        <v>2</v>
      </c>
    </row>
    <row r="19429" spans="1:3" ht="22.5" x14ac:dyDescent="0.25">
      <c r="A19429" s="85">
        <v>45730</v>
      </c>
      <c r="B19429" s="87" t="s">
        <v>395</v>
      </c>
      <c r="C19429" s="2"/>
    </row>
    <row r="19430" spans="1:3" ht="22.5" x14ac:dyDescent="0.25">
      <c r="A19430" s="85">
        <v>45730</v>
      </c>
      <c r="B19430" s="86" t="s">
        <v>559</v>
      </c>
      <c r="C19430" s="2">
        <v>2</v>
      </c>
    </row>
    <row r="19431" spans="1:3" x14ac:dyDescent="0.25">
      <c r="A19431" s="85">
        <v>45730</v>
      </c>
      <c r="B19431" s="87" t="s">
        <v>506</v>
      </c>
      <c r="C19431" s="2">
        <v>1</v>
      </c>
    </row>
    <row r="19432" spans="1:3" x14ac:dyDescent="0.25">
      <c r="A19432" s="85">
        <v>45730</v>
      </c>
      <c r="B19432" s="87" t="s">
        <v>562</v>
      </c>
      <c r="C19432" s="2">
        <v>2</v>
      </c>
    </row>
    <row r="19433" spans="1:3" ht="22.5" x14ac:dyDescent="0.25">
      <c r="A19433" s="85">
        <v>45730</v>
      </c>
      <c r="B19433" s="87" t="s">
        <v>531</v>
      </c>
      <c r="C19433" s="2">
        <v>2</v>
      </c>
    </row>
    <row r="19434" spans="1:3" ht="22.5" x14ac:dyDescent="0.25">
      <c r="A19434" s="85">
        <v>45730</v>
      </c>
      <c r="B19434" s="87" t="s">
        <v>540</v>
      </c>
      <c r="C19434" s="2">
        <v>2</v>
      </c>
    </row>
    <row r="19435" spans="1:3" x14ac:dyDescent="0.25">
      <c r="A19435" s="85">
        <v>45730</v>
      </c>
      <c r="B19435" s="87" t="s">
        <v>564</v>
      </c>
      <c r="C19435" s="2">
        <v>2</v>
      </c>
    </row>
    <row r="19436" spans="1:3" x14ac:dyDescent="0.25">
      <c r="A19436" s="85">
        <v>45730</v>
      </c>
      <c r="B19436" s="86" t="s">
        <v>546</v>
      </c>
      <c r="C19436" s="2">
        <v>1</v>
      </c>
    </row>
    <row r="19437" spans="1:3" ht="22.5" x14ac:dyDescent="0.25">
      <c r="A19437" s="85">
        <v>45730</v>
      </c>
      <c r="B19437" s="87" t="s">
        <v>537</v>
      </c>
      <c r="C19437" s="2">
        <v>2</v>
      </c>
    </row>
    <row r="19438" spans="1:3" ht="22.5" x14ac:dyDescent="0.25">
      <c r="A19438" s="85">
        <v>45730</v>
      </c>
      <c r="B19438" s="86" t="s">
        <v>542</v>
      </c>
      <c r="C19438" s="2">
        <v>2</v>
      </c>
    </row>
    <row r="19439" spans="1:3" ht="22.5" x14ac:dyDescent="0.25">
      <c r="A19439" s="85">
        <v>45730</v>
      </c>
      <c r="B19439" s="86" t="s">
        <v>539</v>
      </c>
      <c r="C19439" s="2">
        <v>2</v>
      </c>
    </row>
    <row r="19440" spans="1:3" x14ac:dyDescent="0.25">
      <c r="A19440" s="85">
        <v>45730</v>
      </c>
      <c r="B19440" s="86" t="s">
        <v>518</v>
      </c>
      <c r="C19440" s="2">
        <v>2</v>
      </c>
    </row>
    <row r="19441" spans="1:3" ht="22.5" x14ac:dyDescent="0.25">
      <c r="A19441" s="85">
        <v>45730</v>
      </c>
      <c r="B19441" s="86" t="s">
        <v>530</v>
      </c>
      <c r="C19441" s="2">
        <v>2</v>
      </c>
    </row>
    <row r="19442" spans="1:3" ht="22.5" x14ac:dyDescent="0.25">
      <c r="A19442" s="85">
        <v>45730</v>
      </c>
      <c r="B19442" s="86" t="s">
        <v>533</v>
      </c>
      <c r="C19442" s="2">
        <v>2</v>
      </c>
    </row>
    <row r="19443" spans="1:3" ht="22.5" x14ac:dyDescent="0.25">
      <c r="A19443" s="85">
        <v>45730</v>
      </c>
      <c r="B19443" s="86" t="s">
        <v>508</v>
      </c>
      <c r="C19443" s="2">
        <v>2</v>
      </c>
    </row>
    <row r="19444" spans="1:3" x14ac:dyDescent="0.25">
      <c r="A19444" s="85">
        <v>45730</v>
      </c>
      <c r="B19444" s="86" t="s">
        <v>536</v>
      </c>
      <c r="C19444" s="2">
        <v>2</v>
      </c>
    </row>
    <row r="19445" spans="1:3" ht="22.5" x14ac:dyDescent="0.25">
      <c r="A19445" s="85">
        <v>45730</v>
      </c>
      <c r="B19445" s="87" t="s">
        <v>568</v>
      </c>
      <c r="C19445" s="2">
        <v>2</v>
      </c>
    </row>
    <row r="19446" spans="1:3" ht="22.5" x14ac:dyDescent="0.25">
      <c r="A19446" s="85">
        <v>45730</v>
      </c>
      <c r="B19446" s="87" t="s">
        <v>563</v>
      </c>
      <c r="C19446" s="2">
        <v>2</v>
      </c>
    </row>
    <row r="19447" spans="1:3" ht="22.5" x14ac:dyDescent="0.25">
      <c r="A19447" s="85">
        <v>45730</v>
      </c>
      <c r="B19447" s="87" t="s">
        <v>576</v>
      </c>
      <c r="C19447" s="2">
        <v>2</v>
      </c>
    </row>
    <row r="19448" spans="1:3" ht="22.5" x14ac:dyDescent="0.25">
      <c r="A19448" s="85">
        <v>45730</v>
      </c>
      <c r="B19448" s="86" t="s">
        <v>543</v>
      </c>
      <c r="C19448" s="2">
        <v>2</v>
      </c>
    </row>
    <row r="19449" spans="1:3" ht="22.5" x14ac:dyDescent="0.25">
      <c r="A19449" s="85">
        <v>45731</v>
      </c>
      <c r="B19449" s="86" t="s">
        <v>490</v>
      </c>
      <c r="C19449" s="2"/>
    </row>
    <row r="19450" spans="1:3" x14ac:dyDescent="0.25">
      <c r="A19450" s="85">
        <v>45731</v>
      </c>
      <c r="B19450" s="86" t="s">
        <v>495</v>
      </c>
      <c r="C19450" s="2"/>
    </row>
    <row r="19451" spans="1:3" ht="22.5" x14ac:dyDescent="0.25">
      <c r="A19451" s="85">
        <v>45731</v>
      </c>
      <c r="B19451" s="87" t="s">
        <v>533</v>
      </c>
      <c r="C19451" s="2"/>
    </row>
    <row r="19452" spans="1:3" ht="22.5" x14ac:dyDescent="0.25">
      <c r="A19452" s="85">
        <v>45731</v>
      </c>
      <c r="B19452" s="86" t="s">
        <v>439</v>
      </c>
      <c r="C19452" s="2">
        <v>2</v>
      </c>
    </row>
    <row r="19453" spans="1:3" ht="22.5" x14ac:dyDescent="0.25">
      <c r="A19453" s="85">
        <v>45731</v>
      </c>
      <c r="B19453" s="86" t="s">
        <v>576</v>
      </c>
      <c r="C19453" s="2">
        <v>1</v>
      </c>
    </row>
    <row r="19454" spans="1:3" ht="22.5" x14ac:dyDescent="0.25">
      <c r="A19454" s="85">
        <v>45731</v>
      </c>
      <c r="B19454" s="87" t="s">
        <v>530</v>
      </c>
      <c r="C19454" s="2"/>
    </row>
    <row r="19455" spans="1:3" ht="22.5" x14ac:dyDescent="0.25">
      <c r="A19455" s="85">
        <v>45731</v>
      </c>
      <c r="B19455" s="86" t="s">
        <v>549</v>
      </c>
      <c r="C19455" s="2">
        <v>1</v>
      </c>
    </row>
    <row r="19456" spans="1:3" x14ac:dyDescent="0.25">
      <c r="A19456" s="85">
        <v>45731</v>
      </c>
      <c r="B19456" s="87" t="s">
        <v>580</v>
      </c>
      <c r="C19456" s="2"/>
    </row>
    <row r="19457" spans="1:3" ht="22.5" x14ac:dyDescent="0.25">
      <c r="A19457" s="85">
        <v>45731</v>
      </c>
      <c r="B19457" s="86" t="s">
        <v>503</v>
      </c>
      <c r="C19457" s="2"/>
    </row>
    <row r="19458" spans="1:3" x14ac:dyDescent="0.25">
      <c r="A19458" s="85">
        <v>45731</v>
      </c>
      <c r="B19458" s="87" t="s">
        <v>546</v>
      </c>
      <c r="C19458" s="2"/>
    </row>
    <row r="19459" spans="1:3" ht="22.5" x14ac:dyDescent="0.25">
      <c r="A19459" s="85">
        <v>45731</v>
      </c>
      <c r="B19459" s="86" t="s">
        <v>572</v>
      </c>
      <c r="C19459" s="2">
        <v>1</v>
      </c>
    </row>
    <row r="19460" spans="1:3" ht="22.5" x14ac:dyDescent="0.25">
      <c r="A19460" s="85">
        <v>45731</v>
      </c>
      <c r="B19460" s="87" t="s">
        <v>538</v>
      </c>
      <c r="C19460" s="2">
        <v>2</v>
      </c>
    </row>
    <row r="19461" spans="1:3" ht="22.5" x14ac:dyDescent="0.25">
      <c r="A19461" s="85">
        <v>45731</v>
      </c>
      <c r="B19461" s="87" t="s">
        <v>563</v>
      </c>
      <c r="C19461" s="2">
        <v>1</v>
      </c>
    </row>
    <row r="19462" spans="1:3" ht="22.5" x14ac:dyDescent="0.25">
      <c r="A19462" s="85">
        <v>45731</v>
      </c>
      <c r="B19462" s="86" t="s">
        <v>508</v>
      </c>
      <c r="C19462" s="2">
        <v>1</v>
      </c>
    </row>
    <row r="19463" spans="1:3" x14ac:dyDescent="0.25">
      <c r="A19463" s="85">
        <v>45731</v>
      </c>
      <c r="B19463" s="87" t="s">
        <v>520</v>
      </c>
      <c r="C19463" s="2"/>
    </row>
    <row r="19464" spans="1:3" ht="22.5" x14ac:dyDescent="0.25">
      <c r="A19464" s="85">
        <v>45731</v>
      </c>
      <c r="B19464" s="87" t="s">
        <v>523</v>
      </c>
      <c r="C19464" s="2">
        <v>1</v>
      </c>
    </row>
    <row r="19465" spans="1:3" ht="22.5" x14ac:dyDescent="0.25">
      <c r="A19465" s="85">
        <v>45731</v>
      </c>
      <c r="B19465" s="87" t="s">
        <v>522</v>
      </c>
      <c r="C19465" s="2">
        <v>2</v>
      </c>
    </row>
    <row r="19466" spans="1:3" x14ac:dyDescent="0.25">
      <c r="A19466" s="85">
        <v>45731</v>
      </c>
      <c r="B19466" s="87" t="s">
        <v>502</v>
      </c>
      <c r="C19466" s="2">
        <v>2</v>
      </c>
    </row>
    <row r="19467" spans="1:3" ht="22.5" x14ac:dyDescent="0.25">
      <c r="A19467" s="85">
        <v>45731</v>
      </c>
      <c r="B19467" s="86" t="s">
        <v>505</v>
      </c>
      <c r="C19467" s="2">
        <v>2</v>
      </c>
    </row>
    <row r="19468" spans="1:3" ht="22.5" x14ac:dyDescent="0.25">
      <c r="A19468" s="85">
        <v>45731</v>
      </c>
      <c r="B19468" s="87" t="s">
        <v>492</v>
      </c>
      <c r="C19468" s="2">
        <v>2</v>
      </c>
    </row>
    <row r="19469" spans="1:3" x14ac:dyDescent="0.25">
      <c r="A19469" s="85">
        <v>45731</v>
      </c>
      <c r="B19469" s="86" t="s">
        <v>573</v>
      </c>
      <c r="C19469" s="2">
        <v>2</v>
      </c>
    </row>
    <row r="19470" spans="1:3" ht="22.5" x14ac:dyDescent="0.25">
      <c r="A19470" s="85">
        <v>45731</v>
      </c>
      <c r="B19470" s="86" t="s">
        <v>555</v>
      </c>
      <c r="C19470" s="2">
        <v>2</v>
      </c>
    </row>
    <row r="19471" spans="1:3" ht="22.5" x14ac:dyDescent="0.25">
      <c r="A19471" s="85">
        <v>45731</v>
      </c>
      <c r="B19471" s="86" t="s">
        <v>539</v>
      </c>
      <c r="C19471" s="2">
        <v>2</v>
      </c>
    </row>
    <row r="19472" spans="1:3" ht="22.5" x14ac:dyDescent="0.25">
      <c r="A19472" s="85">
        <v>45731</v>
      </c>
      <c r="B19472" s="87" t="s">
        <v>577</v>
      </c>
      <c r="C19472" s="2">
        <v>2</v>
      </c>
    </row>
    <row r="19473" spans="1:3" ht="22.5" x14ac:dyDescent="0.25">
      <c r="A19473" s="85">
        <v>45731</v>
      </c>
      <c r="B19473" s="86" t="s">
        <v>552</v>
      </c>
      <c r="C19473" s="2">
        <v>2</v>
      </c>
    </row>
    <row r="19474" spans="1:3" x14ac:dyDescent="0.25">
      <c r="A19474" s="85">
        <v>45731</v>
      </c>
      <c r="B19474" s="87" t="s">
        <v>564</v>
      </c>
      <c r="C19474" s="2">
        <v>2</v>
      </c>
    </row>
    <row r="19475" spans="1:3" ht="22.5" x14ac:dyDescent="0.25">
      <c r="A19475" s="85">
        <v>45731</v>
      </c>
      <c r="B19475" s="87" t="s">
        <v>542</v>
      </c>
      <c r="C19475" s="2">
        <v>2</v>
      </c>
    </row>
    <row r="19476" spans="1:3" ht="22.5" x14ac:dyDescent="0.25">
      <c r="A19476" s="85">
        <v>45731</v>
      </c>
      <c r="B19476" s="86" t="s">
        <v>568</v>
      </c>
      <c r="C19476" s="2">
        <v>2</v>
      </c>
    </row>
    <row r="19477" spans="1:3" ht="22.5" x14ac:dyDescent="0.25">
      <c r="A19477" s="85">
        <v>45731</v>
      </c>
      <c r="B19477" s="87" t="s">
        <v>504</v>
      </c>
      <c r="C19477" s="2">
        <v>2</v>
      </c>
    </row>
    <row r="19478" spans="1:3" ht="22.5" x14ac:dyDescent="0.25">
      <c r="A19478" s="85">
        <v>45731</v>
      </c>
      <c r="B19478" s="87" t="s">
        <v>545</v>
      </c>
      <c r="C19478" s="2">
        <v>2</v>
      </c>
    </row>
    <row r="19479" spans="1:3" x14ac:dyDescent="0.25">
      <c r="A19479" s="85">
        <v>45731</v>
      </c>
      <c r="B19479" s="86" t="s">
        <v>506</v>
      </c>
      <c r="C19479" s="2">
        <v>2</v>
      </c>
    </row>
    <row r="19480" spans="1:3" ht="22.5" x14ac:dyDescent="0.25">
      <c r="A19480" s="85">
        <v>45731</v>
      </c>
      <c r="B19480" s="86" t="s">
        <v>390</v>
      </c>
      <c r="C19480" s="2">
        <v>2</v>
      </c>
    </row>
    <row r="19481" spans="1:3" x14ac:dyDescent="0.25">
      <c r="A19481" s="85">
        <v>45732</v>
      </c>
      <c r="B19481" s="86" t="s">
        <v>573</v>
      </c>
      <c r="C19481" s="2"/>
    </row>
    <row r="19482" spans="1:3" ht="22.5" x14ac:dyDescent="0.25">
      <c r="A19482" s="85">
        <v>45732</v>
      </c>
      <c r="B19482" s="87" t="s">
        <v>567</v>
      </c>
      <c r="C19482" s="2"/>
    </row>
    <row r="19483" spans="1:3" ht="22.5" x14ac:dyDescent="0.25">
      <c r="A19483" s="85">
        <v>45732</v>
      </c>
      <c r="B19483" s="86" t="s">
        <v>501</v>
      </c>
      <c r="C19483" s="2"/>
    </row>
    <row r="19484" spans="1:3" ht="22.5" x14ac:dyDescent="0.25">
      <c r="A19484" s="85">
        <v>45732</v>
      </c>
      <c r="B19484" s="87" t="s">
        <v>439</v>
      </c>
      <c r="C19484" s="2">
        <v>2</v>
      </c>
    </row>
    <row r="19485" spans="1:3" ht="22.5" x14ac:dyDescent="0.25">
      <c r="A19485" s="85">
        <v>45732</v>
      </c>
      <c r="B19485" s="87" t="s">
        <v>533</v>
      </c>
      <c r="C19485" s="2"/>
    </row>
    <row r="19486" spans="1:3" ht="22.5" x14ac:dyDescent="0.25">
      <c r="A19486" s="85">
        <v>45732</v>
      </c>
      <c r="B19486" s="87" t="s">
        <v>549</v>
      </c>
      <c r="C19486" s="2"/>
    </row>
    <row r="19487" spans="1:3" x14ac:dyDescent="0.25">
      <c r="A19487" s="85">
        <v>45732</v>
      </c>
      <c r="B19487" s="86" t="s">
        <v>575</v>
      </c>
      <c r="C19487" s="2">
        <v>2</v>
      </c>
    </row>
    <row r="19488" spans="1:3" ht="22.5" x14ac:dyDescent="0.25">
      <c r="A19488" s="85">
        <v>45732</v>
      </c>
      <c r="B19488" s="87" t="s">
        <v>395</v>
      </c>
      <c r="C19488" s="2"/>
    </row>
    <row r="19489" spans="1:3" ht="22.5" x14ac:dyDescent="0.25">
      <c r="A19489" s="85">
        <v>45732</v>
      </c>
      <c r="B19489" s="86" t="s">
        <v>571</v>
      </c>
      <c r="C19489" s="2"/>
    </row>
    <row r="19490" spans="1:3" ht="22.5" x14ac:dyDescent="0.25">
      <c r="A19490" s="85">
        <v>45732</v>
      </c>
      <c r="B19490" s="87" t="s">
        <v>508</v>
      </c>
      <c r="C19490" s="2"/>
    </row>
    <row r="19491" spans="1:3" ht="22.5" x14ac:dyDescent="0.25">
      <c r="A19491" s="85">
        <v>45732</v>
      </c>
      <c r="B19491" s="87" t="s">
        <v>576</v>
      </c>
      <c r="C19491" s="2"/>
    </row>
    <row r="19492" spans="1:3" ht="22.5" x14ac:dyDescent="0.25">
      <c r="A19492" s="85">
        <v>45732</v>
      </c>
      <c r="B19492" s="87" t="s">
        <v>572</v>
      </c>
      <c r="C19492" s="2">
        <v>1</v>
      </c>
    </row>
    <row r="19493" spans="1:3" ht="22.5" x14ac:dyDescent="0.25">
      <c r="A19493" s="85">
        <v>45732</v>
      </c>
      <c r="B19493" s="87" t="s">
        <v>568</v>
      </c>
      <c r="C19493" s="2"/>
    </row>
    <row r="19494" spans="1:3" ht="22.5" x14ac:dyDescent="0.25">
      <c r="A19494" s="85">
        <v>45732</v>
      </c>
      <c r="B19494" s="86" t="s">
        <v>523</v>
      </c>
      <c r="C19494" s="2">
        <v>1</v>
      </c>
    </row>
    <row r="19495" spans="1:3" ht="22.5" x14ac:dyDescent="0.25">
      <c r="A19495" s="85">
        <v>45732</v>
      </c>
      <c r="B19495" s="87" t="s">
        <v>505</v>
      </c>
      <c r="C19495" s="2">
        <v>2</v>
      </c>
    </row>
    <row r="19496" spans="1:3" ht="22.5" x14ac:dyDescent="0.25">
      <c r="A19496" s="85">
        <v>45732</v>
      </c>
      <c r="B19496" s="86" t="s">
        <v>492</v>
      </c>
      <c r="C19496" s="2">
        <v>2</v>
      </c>
    </row>
    <row r="19497" spans="1:3" ht="22.5" x14ac:dyDescent="0.25">
      <c r="A19497" s="85">
        <v>45732</v>
      </c>
      <c r="B19497" s="86" t="s">
        <v>522</v>
      </c>
      <c r="C19497" s="2">
        <v>2</v>
      </c>
    </row>
    <row r="19498" spans="1:3" ht="22.5" x14ac:dyDescent="0.25">
      <c r="A19498" s="85">
        <v>45732</v>
      </c>
      <c r="B19498" s="86" t="s">
        <v>555</v>
      </c>
      <c r="C19498" s="2">
        <v>2</v>
      </c>
    </row>
    <row r="19499" spans="1:3" x14ac:dyDescent="0.25">
      <c r="A19499" s="85">
        <v>45732</v>
      </c>
      <c r="B19499" s="86" t="s">
        <v>502</v>
      </c>
      <c r="C19499" s="2">
        <v>2</v>
      </c>
    </row>
    <row r="19500" spans="1:3" ht="22.5" x14ac:dyDescent="0.25">
      <c r="A19500" s="85">
        <v>45732</v>
      </c>
      <c r="B19500" s="86" t="s">
        <v>552</v>
      </c>
      <c r="C19500" s="2">
        <v>2</v>
      </c>
    </row>
    <row r="19501" spans="1:3" ht="22.5" x14ac:dyDescent="0.25">
      <c r="A19501" s="85">
        <v>45732</v>
      </c>
      <c r="B19501" s="87" t="s">
        <v>577</v>
      </c>
      <c r="C19501" s="2">
        <v>2</v>
      </c>
    </row>
    <row r="19502" spans="1:3" ht="22.5" x14ac:dyDescent="0.25">
      <c r="A19502" s="85">
        <v>45732</v>
      </c>
      <c r="B19502" s="86" t="s">
        <v>538</v>
      </c>
      <c r="C19502" s="2">
        <v>2</v>
      </c>
    </row>
    <row r="19503" spans="1:3" ht="22.5" x14ac:dyDescent="0.25">
      <c r="A19503" s="85">
        <v>45732</v>
      </c>
      <c r="B19503" s="86" t="s">
        <v>563</v>
      </c>
      <c r="C19503" s="2">
        <v>2</v>
      </c>
    </row>
    <row r="19504" spans="1:3" x14ac:dyDescent="0.25">
      <c r="A19504" s="85">
        <v>45732</v>
      </c>
      <c r="B19504" s="86" t="s">
        <v>564</v>
      </c>
      <c r="C19504" s="2">
        <v>2</v>
      </c>
    </row>
    <row r="19505" spans="1:3" x14ac:dyDescent="0.25">
      <c r="A19505" s="85">
        <v>45732</v>
      </c>
      <c r="B19505" s="87" t="s">
        <v>506</v>
      </c>
      <c r="C19505" s="2">
        <v>2</v>
      </c>
    </row>
    <row r="19506" spans="1:3" ht="22.5" x14ac:dyDescent="0.25">
      <c r="A19506" s="85">
        <v>45732</v>
      </c>
      <c r="B19506" s="87" t="s">
        <v>504</v>
      </c>
      <c r="C19506" s="2">
        <v>2</v>
      </c>
    </row>
    <row r="19507" spans="1:3" ht="22.5" x14ac:dyDescent="0.25">
      <c r="A19507" s="85">
        <v>45732</v>
      </c>
      <c r="B19507" s="86" t="s">
        <v>545</v>
      </c>
      <c r="C19507" s="2">
        <v>2</v>
      </c>
    </row>
    <row r="19508" spans="1:3" ht="22.5" x14ac:dyDescent="0.25">
      <c r="A19508" s="85">
        <v>45732</v>
      </c>
      <c r="B19508" s="87" t="s">
        <v>539</v>
      </c>
      <c r="C19508" s="2">
        <v>2</v>
      </c>
    </row>
    <row r="19509" spans="1:3" ht="22.5" x14ac:dyDescent="0.25">
      <c r="A19509" s="85">
        <v>45732</v>
      </c>
      <c r="B19509" s="86" t="s">
        <v>542</v>
      </c>
      <c r="C19509" s="2">
        <v>2</v>
      </c>
    </row>
    <row r="19510" spans="1:3" ht="22.5" x14ac:dyDescent="0.25">
      <c r="A19510" s="85">
        <v>45732</v>
      </c>
      <c r="B19510" s="87" t="s">
        <v>390</v>
      </c>
      <c r="C19510" s="2">
        <v>2</v>
      </c>
    </row>
    <row r="19511" spans="1:3" ht="22.5" x14ac:dyDescent="0.25">
      <c r="A19511" s="85">
        <v>45733</v>
      </c>
      <c r="B19511" s="86" t="s">
        <v>493</v>
      </c>
      <c r="C19511" s="2">
        <v>2</v>
      </c>
    </row>
    <row r="19512" spans="1:3" ht="22.5" x14ac:dyDescent="0.25">
      <c r="A19512" s="85">
        <v>45733</v>
      </c>
      <c r="B19512" s="87" t="s">
        <v>548</v>
      </c>
      <c r="C19512" s="2">
        <v>2</v>
      </c>
    </row>
    <row r="19513" spans="1:3" ht="22.5" x14ac:dyDescent="0.25">
      <c r="A19513" s="85">
        <v>45733</v>
      </c>
      <c r="B19513" s="87" t="s">
        <v>489</v>
      </c>
      <c r="C19513" s="2"/>
    </row>
    <row r="19514" spans="1:3" x14ac:dyDescent="0.25">
      <c r="A19514" s="85">
        <v>45733</v>
      </c>
      <c r="B19514" s="86" t="s">
        <v>580</v>
      </c>
      <c r="C19514" s="2">
        <v>2</v>
      </c>
    </row>
    <row r="19515" spans="1:3" x14ac:dyDescent="0.25">
      <c r="A19515" s="85">
        <v>45733</v>
      </c>
      <c r="B19515" s="87" t="s">
        <v>506</v>
      </c>
      <c r="C19515" s="2"/>
    </row>
    <row r="19516" spans="1:3" x14ac:dyDescent="0.25">
      <c r="A19516" s="85">
        <v>45733</v>
      </c>
      <c r="B19516" s="87" t="s">
        <v>498</v>
      </c>
      <c r="C19516" s="2">
        <v>2</v>
      </c>
    </row>
    <row r="19517" spans="1:3" ht="22.5" x14ac:dyDescent="0.25">
      <c r="A19517" s="85">
        <v>45733</v>
      </c>
      <c r="B19517" s="87" t="s">
        <v>490</v>
      </c>
      <c r="C19517" s="2">
        <v>2</v>
      </c>
    </row>
    <row r="19518" spans="1:3" ht="22.5" x14ac:dyDescent="0.25">
      <c r="A19518" s="85">
        <v>45733</v>
      </c>
      <c r="B19518" s="86" t="s">
        <v>492</v>
      </c>
      <c r="C19518" s="2">
        <v>2</v>
      </c>
    </row>
    <row r="19519" spans="1:3" ht="22.5" x14ac:dyDescent="0.25">
      <c r="A19519" s="85">
        <v>45733</v>
      </c>
      <c r="B19519" s="86" t="s">
        <v>567</v>
      </c>
      <c r="C19519" s="2"/>
    </row>
    <row r="19520" spans="1:3" ht="22.5" x14ac:dyDescent="0.25">
      <c r="A19520" s="85">
        <v>45733</v>
      </c>
      <c r="B19520" s="87" t="s">
        <v>552</v>
      </c>
      <c r="C19520" s="2">
        <v>2</v>
      </c>
    </row>
    <row r="19521" spans="1:3" x14ac:dyDescent="0.25">
      <c r="A19521" s="85">
        <v>45733</v>
      </c>
      <c r="B19521" s="87" t="s">
        <v>495</v>
      </c>
      <c r="C19521" s="2"/>
    </row>
    <row r="19522" spans="1:3" ht="22.5" x14ac:dyDescent="0.25">
      <c r="A19522" s="85">
        <v>45733</v>
      </c>
      <c r="B19522" s="87" t="s">
        <v>565</v>
      </c>
      <c r="C19522" s="2">
        <v>1</v>
      </c>
    </row>
    <row r="19523" spans="1:3" ht="22.5" x14ac:dyDescent="0.25">
      <c r="A19523" s="85">
        <v>45733</v>
      </c>
      <c r="B19523" s="87" t="s">
        <v>550</v>
      </c>
      <c r="C19523" s="2"/>
    </row>
    <row r="19524" spans="1:3" ht="22.5" x14ac:dyDescent="0.25">
      <c r="A19524" s="85">
        <v>45733</v>
      </c>
      <c r="B19524" s="86" t="s">
        <v>491</v>
      </c>
      <c r="C19524" s="2"/>
    </row>
    <row r="19525" spans="1:3" x14ac:dyDescent="0.25">
      <c r="A19525" s="85">
        <v>45733</v>
      </c>
      <c r="B19525" s="87" t="s">
        <v>494</v>
      </c>
      <c r="C19525" s="2"/>
    </row>
    <row r="19526" spans="1:3" x14ac:dyDescent="0.25">
      <c r="A19526" s="85">
        <v>45733</v>
      </c>
      <c r="B19526" s="86" t="s">
        <v>497</v>
      </c>
      <c r="C19526" s="2">
        <v>2</v>
      </c>
    </row>
    <row r="19527" spans="1:3" ht="22.5" x14ac:dyDescent="0.25">
      <c r="A19527" s="85">
        <v>45733</v>
      </c>
      <c r="B19527" s="86" t="s">
        <v>551</v>
      </c>
      <c r="C19527" s="2">
        <v>2</v>
      </c>
    </row>
    <row r="19528" spans="1:3" x14ac:dyDescent="0.25">
      <c r="A19528" s="85">
        <v>45733</v>
      </c>
      <c r="B19528" s="86" t="s">
        <v>553</v>
      </c>
      <c r="C19528" s="2">
        <v>2</v>
      </c>
    </row>
    <row r="19529" spans="1:3" ht="22.5" x14ac:dyDescent="0.25">
      <c r="A19529" s="85">
        <v>45733</v>
      </c>
      <c r="B19529" s="86" t="s">
        <v>572</v>
      </c>
      <c r="C19529" s="2">
        <v>1</v>
      </c>
    </row>
    <row r="19530" spans="1:3" ht="22.5" x14ac:dyDescent="0.25">
      <c r="A19530" s="85">
        <v>45733</v>
      </c>
      <c r="B19530" s="87" t="s">
        <v>438</v>
      </c>
      <c r="C19530" s="2">
        <v>1</v>
      </c>
    </row>
    <row r="19531" spans="1:3" x14ac:dyDescent="0.25">
      <c r="A19531" s="85">
        <v>45733</v>
      </c>
      <c r="B19531" s="86" t="s">
        <v>582</v>
      </c>
      <c r="C19531" s="2">
        <v>2</v>
      </c>
    </row>
    <row r="19532" spans="1:3" ht="22.5" x14ac:dyDescent="0.25">
      <c r="A19532" s="85">
        <v>45733</v>
      </c>
      <c r="B19532" s="86" t="s">
        <v>529</v>
      </c>
      <c r="C19532" s="2">
        <v>1</v>
      </c>
    </row>
    <row r="19533" spans="1:3" ht="22.5" x14ac:dyDescent="0.25">
      <c r="A19533" s="85">
        <v>45733</v>
      </c>
      <c r="B19533" s="87" t="s">
        <v>499</v>
      </c>
      <c r="C19533" s="2">
        <v>2</v>
      </c>
    </row>
    <row r="19534" spans="1:3" ht="22.5" x14ac:dyDescent="0.25">
      <c r="A19534" s="85">
        <v>45733</v>
      </c>
      <c r="B19534" s="87" t="s">
        <v>500</v>
      </c>
      <c r="C19534" s="2">
        <v>2</v>
      </c>
    </row>
    <row r="19535" spans="1:3" ht="22.5" x14ac:dyDescent="0.25">
      <c r="A19535" s="85">
        <v>45733</v>
      </c>
      <c r="B19535" s="87" t="s">
        <v>557</v>
      </c>
      <c r="C19535" s="2">
        <v>2</v>
      </c>
    </row>
    <row r="19536" spans="1:3" x14ac:dyDescent="0.25">
      <c r="A19536" s="85">
        <v>45733</v>
      </c>
      <c r="B19536" s="87" t="s">
        <v>525</v>
      </c>
      <c r="C19536" s="2">
        <v>1</v>
      </c>
    </row>
    <row r="19537" spans="1:3" x14ac:dyDescent="0.25">
      <c r="A19537" s="85">
        <v>45733</v>
      </c>
      <c r="B19537" s="86" t="s">
        <v>509</v>
      </c>
      <c r="C19537" s="2">
        <v>1</v>
      </c>
    </row>
    <row r="19538" spans="1:3" ht="22.5" x14ac:dyDescent="0.25">
      <c r="A19538" s="85">
        <v>45733</v>
      </c>
      <c r="B19538" s="87" t="s">
        <v>511</v>
      </c>
      <c r="C19538" s="2">
        <v>1</v>
      </c>
    </row>
    <row r="19539" spans="1:3" x14ac:dyDescent="0.25">
      <c r="A19539" s="85">
        <v>45733</v>
      </c>
      <c r="B19539" s="87" t="s">
        <v>516</v>
      </c>
      <c r="C19539" s="2">
        <v>2</v>
      </c>
    </row>
    <row r="19540" spans="1:3" x14ac:dyDescent="0.25">
      <c r="A19540" s="85">
        <v>45733</v>
      </c>
      <c r="B19540" s="86" t="s">
        <v>502</v>
      </c>
      <c r="C19540" s="2">
        <v>2</v>
      </c>
    </row>
    <row r="19541" spans="1:3" ht="22.5" x14ac:dyDescent="0.25">
      <c r="A19541" s="85">
        <v>45733</v>
      </c>
      <c r="B19541" s="86" t="s">
        <v>538</v>
      </c>
      <c r="C19541" s="2"/>
    </row>
    <row r="19542" spans="1:3" ht="22.5" x14ac:dyDescent="0.25">
      <c r="A19542" s="85">
        <v>45733</v>
      </c>
      <c r="B19542" s="87" t="s">
        <v>515</v>
      </c>
      <c r="C19542" s="2">
        <v>2</v>
      </c>
    </row>
    <row r="19543" spans="1:3" x14ac:dyDescent="0.25">
      <c r="A19543" s="85">
        <v>45733</v>
      </c>
      <c r="B19543" s="86" t="s">
        <v>507</v>
      </c>
      <c r="C19543" s="2">
        <v>2</v>
      </c>
    </row>
    <row r="19544" spans="1:3" ht="22.5" x14ac:dyDescent="0.25">
      <c r="A19544" s="85">
        <v>45733</v>
      </c>
      <c r="B19544" s="86" t="s">
        <v>510</v>
      </c>
      <c r="C19544" s="2">
        <v>2</v>
      </c>
    </row>
    <row r="19545" spans="1:3" x14ac:dyDescent="0.25">
      <c r="A19545" s="85">
        <v>45733</v>
      </c>
      <c r="B19545" s="87" t="s">
        <v>518</v>
      </c>
      <c r="C19545" s="2">
        <v>2</v>
      </c>
    </row>
    <row r="19546" spans="1:3" x14ac:dyDescent="0.25">
      <c r="A19546" s="85">
        <v>45733</v>
      </c>
      <c r="B19546" s="87" t="s">
        <v>519</v>
      </c>
      <c r="C19546" s="2">
        <v>2</v>
      </c>
    </row>
    <row r="19547" spans="1:3" ht="22.5" x14ac:dyDescent="0.25">
      <c r="A19547" s="85">
        <v>45733</v>
      </c>
      <c r="B19547" s="86" t="s">
        <v>517</v>
      </c>
      <c r="C19547" s="2">
        <v>2</v>
      </c>
    </row>
    <row r="19548" spans="1:3" ht="22.5" x14ac:dyDescent="0.25">
      <c r="A19548" s="85">
        <v>45733</v>
      </c>
      <c r="B19548" s="87" t="s">
        <v>427</v>
      </c>
      <c r="C19548" s="2">
        <v>2</v>
      </c>
    </row>
    <row r="19549" spans="1:3" ht="22.5" x14ac:dyDescent="0.25">
      <c r="A19549" s="85">
        <v>45733</v>
      </c>
      <c r="B19549" s="86" t="s">
        <v>533</v>
      </c>
      <c r="C19549" s="2">
        <v>2</v>
      </c>
    </row>
    <row r="19550" spans="1:3" x14ac:dyDescent="0.25">
      <c r="A19550" s="85">
        <v>45733</v>
      </c>
      <c r="B19550" s="86" t="s">
        <v>520</v>
      </c>
      <c r="C19550" s="2"/>
    </row>
    <row r="19551" spans="1:3" ht="22.5" x14ac:dyDescent="0.25">
      <c r="A19551" s="85">
        <v>45733</v>
      </c>
      <c r="B19551" s="87" t="s">
        <v>559</v>
      </c>
      <c r="C19551" s="2">
        <v>2</v>
      </c>
    </row>
    <row r="19552" spans="1:3" x14ac:dyDescent="0.25">
      <c r="A19552" s="85">
        <v>45733</v>
      </c>
      <c r="B19552" s="86" t="s">
        <v>575</v>
      </c>
      <c r="C19552" s="2">
        <v>2</v>
      </c>
    </row>
    <row r="19553" spans="1:3" ht="22.5" x14ac:dyDescent="0.25">
      <c r="A19553" s="85">
        <v>45733</v>
      </c>
      <c r="B19553" s="86" t="s">
        <v>521</v>
      </c>
      <c r="C19553" s="2">
        <v>2</v>
      </c>
    </row>
    <row r="19554" spans="1:3" ht="22.5" x14ac:dyDescent="0.25">
      <c r="A19554" s="85">
        <v>45733</v>
      </c>
      <c r="B19554" s="87" t="s">
        <v>563</v>
      </c>
      <c r="C19554" s="2">
        <v>2</v>
      </c>
    </row>
    <row r="19555" spans="1:3" ht="22.5" x14ac:dyDescent="0.25">
      <c r="A19555" s="85">
        <v>45733</v>
      </c>
      <c r="B19555" s="87" t="s">
        <v>522</v>
      </c>
      <c r="C19555" s="2">
        <v>2</v>
      </c>
    </row>
    <row r="19556" spans="1:3" ht="22.5" x14ac:dyDescent="0.25">
      <c r="A19556" s="85">
        <v>45733</v>
      </c>
      <c r="B19556" s="86" t="s">
        <v>523</v>
      </c>
      <c r="C19556" s="2">
        <v>2</v>
      </c>
    </row>
    <row r="19557" spans="1:3" ht="22.5" x14ac:dyDescent="0.25">
      <c r="A19557" s="85">
        <v>45733</v>
      </c>
      <c r="B19557" s="87" t="s">
        <v>505</v>
      </c>
      <c r="C19557" s="2">
        <v>2</v>
      </c>
    </row>
    <row r="19558" spans="1:3" x14ac:dyDescent="0.25">
      <c r="A19558" s="85">
        <v>45733</v>
      </c>
      <c r="B19558" s="87" t="s">
        <v>536</v>
      </c>
      <c r="C19558" s="2">
        <v>2</v>
      </c>
    </row>
    <row r="19559" spans="1:3" ht="22.5" x14ac:dyDescent="0.25">
      <c r="A19559" s="85">
        <v>45733</v>
      </c>
      <c r="B19559" s="87" t="s">
        <v>535</v>
      </c>
      <c r="C19559" s="2">
        <v>2</v>
      </c>
    </row>
    <row r="19560" spans="1:3" x14ac:dyDescent="0.25">
      <c r="A19560" s="85">
        <v>45733</v>
      </c>
      <c r="B19560" s="86" t="s">
        <v>573</v>
      </c>
      <c r="C19560" s="2">
        <v>2</v>
      </c>
    </row>
    <row r="19561" spans="1:3" ht="22.5" x14ac:dyDescent="0.25">
      <c r="A19561" s="85">
        <v>45733</v>
      </c>
      <c r="B19561" s="86" t="s">
        <v>526</v>
      </c>
      <c r="C19561" s="2">
        <v>2</v>
      </c>
    </row>
    <row r="19562" spans="1:3" ht="22.5" x14ac:dyDescent="0.25">
      <c r="A19562" s="85">
        <v>45733</v>
      </c>
      <c r="B19562" s="86" t="s">
        <v>534</v>
      </c>
      <c r="C19562" s="2">
        <v>2</v>
      </c>
    </row>
    <row r="19563" spans="1:3" ht="22.5" x14ac:dyDescent="0.25">
      <c r="A19563" s="85">
        <v>45733</v>
      </c>
      <c r="B19563" s="87" t="s">
        <v>514</v>
      </c>
      <c r="C19563" s="2">
        <v>2</v>
      </c>
    </row>
    <row r="19564" spans="1:3" ht="22.5" x14ac:dyDescent="0.25">
      <c r="A19564" s="85">
        <v>45733</v>
      </c>
      <c r="B19564" s="86" t="s">
        <v>530</v>
      </c>
      <c r="C19564" s="2">
        <v>2</v>
      </c>
    </row>
    <row r="19565" spans="1:3" ht="22.5" x14ac:dyDescent="0.25">
      <c r="A19565" s="85">
        <v>45733</v>
      </c>
      <c r="B19565" s="86" t="s">
        <v>537</v>
      </c>
      <c r="C19565" s="2">
        <v>2</v>
      </c>
    </row>
    <row r="19566" spans="1:3" x14ac:dyDescent="0.25">
      <c r="A19566" s="85">
        <v>45733</v>
      </c>
      <c r="B19566" s="86" t="s">
        <v>562</v>
      </c>
      <c r="C19566" s="2">
        <v>2</v>
      </c>
    </row>
    <row r="19567" spans="1:3" x14ac:dyDescent="0.25">
      <c r="A19567" s="85">
        <v>45733</v>
      </c>
      <c r="B19567" s="87" t="s">
        <v>546</v>
      </c>
      <c r="C19567" s="2">
        <v>1</v>
      </c>
    </row>
    <row r="19568" spans="1:3" ht="22.5" x14ac:dyDescent="0.25">
      <c r="A19568" s="85">
        <v>45733</v>
      </c>
      <c r="B19568" s="87" t="s">
        <v>409</v>
      </c>
      <c r="C19568" s="2"/>
    </row>
    <row r="19569" spans="1:3" ht="22.5" x14ac:dyDescent="0.25">
      <c r="A19569" s="85">
        <v>45733</v>
      </c>
      <c r="B19569" s="86" t="s">
        <v>540</v>
      </c>
      <c r="C19569" s="2">
        <v>2</v>
      </c>
    </row>
    <row r="19570" spans="1:3" ht="22.5" x14ac:dyDescent="0.25">
      <c r="A19570" s="85">
        <v>45733</v>
      </c>
      <c r="B19570" s="87" t="s">
        <v>544</v>
      </c>
      <c r="C19570" s="2">
        <v>2</v>
      </c>
    </row>
    <row r="19571" spans="1:3" ht="22.5" x14ac:dyDescent="0.25">
      <c r="A19571" s="85">
        <v>45733</v>
      </c>
      <c r="B19571" s="86" t="s">
        <v>504</v>
      </c>
      <c r="C19571" s="2">
        <v>2</v>
      </c>
    </row>
    <row r="19572" spans="1:3" ht="22.5" x14ac:dyDescent="0.25">
      <c r="A19572" s="85">
        <v>45733</v>
      </c>
      <c r="B19572" s="87" t="s">
        <v>508</v>
      </c>
      <c r="C19572" s="2">
        <v>2</v>
      </c>
    </row>
    <row r="19573" spans="1:3" ht="22.5" x14ac:dyDescent="0.25">
      <c r="A19573" s="85">
        <v>45733</v>
      </c>
      <c r="B19573" s="87" t="s">
        <v>545</v>
      </c>
      <c r="C19573" s="2">
        <v>2</v>
      </c>
    </row>
    <row r="19574" spans="1:3" ht="22.5" x14ac:dyDescent="0.25">
      <c r="A19574" s="85">
        <v>45733</v>
      </c>
      <c r="B19574" s="86" t="s">
        <v>571</v>
      </c>
      <c r="C19574" s="2">
        <v>2</v>
      </c>
    </row>
    <row r="19575" spans="1:3" x14ac:dyDescent="0.25">
      <c r="A19575" s="85">
        <v>45733</v>
      </c>
      <c r="B19575" s="86" t="s">
        <v>564</v>
      </c>
      <c r="C19575" s="2">
        <v>2</v>
      </c>
    </row>
    <row r="19576" spans="1:3" ht="22.5" x14ac:dyDescent="0.25">
      <c r="A19576" s="85">
        <v>45733</v>
      </c>
      <c r="B19576" s="86" t="s">
        <v>543</v>
      </c>
      <c r="C19576" s="2">
        <v>2</v>
      </c>
    </row>
    <row r="19577" spans="1:3" x14ac:dyDescent="0.25">
      <c r="A19577" s="85">
        <v>45734</v>
      </c>
      <c r="B19577" s="87" t="s">
        <v>580</v>
      </c>
      <c r="C19577" s="2">
        <v>2</v>
      </c>
    </row>
    <row r="19578" spans="1:3" ht="22.5" x14ac:dyDescent="0.25">
      <c r="A19578" s="85">
        <v>45734</v>
      </c>
      <c r="B19578" s="86" t="s">
        <v>499</v>
      </c>
      <c r="C19578" s="2">
        <v>2</v>
      </c>
    </row>
    <row r="19579" spans="1:3" ht="22.5" x14ac:dyDescent="0.25">
      <c r="A19579" s="85">
        <v>45734</v>
      </c>
      <c r="B19579" s="87" t="s">
        <v>490</v>
      </c>
      <c r="C19579" s="2">
        <v>2</v>
      </c>
    </row>
    <row r="19580" spans="1:3" ht="22.5" x14ac:dyDescent="0.25">
      <c r="A19580" s="85">
        <v>45734</v>
      </c>
      <c r="B19580" s="86" t="s">
        <v>496</v>
      </c>
      <c r="C19580" s="2">
        <v>2</v>
      </c>
    </row>
    <row r="19581" spans="1:3" x14ac:dyDescent="0.25">
      <c r="A19581" s="85">
        <v>45734</v>
      </c>
      <c r="B19581" s="87" t="s">
        <v>495</v>
      </c>
      <c r="C19581" s="2"/>
    </row>
    <row r="19582" spans="1:3" ht="22.5" x14ac:dyDescent="0.25">
      <c r="A19582" s="85">
        <v>45734</v>
      </c>
      <c r="B19582" s="87" t="s">
        <v>565</v>
      </c>
      <c r="C19582" s="2"/>
    </row>
    <row r="19583" spans="1:3" ht="22.5" x14ac:dyDescent="0.25">
      <c r="A19583" s="85">
        <v>45734</v>
      </c>
      <c r="B19583" s="87" t="s">
        <v>548</v>
      </c>
      <c r="C19583" s="2">
        <v>2</v>
      </c>
    </row>
    <row r="19584" spans="1:3" ht="22.5" x14ac:dyDescent="0.25">
      <c r="A19584" s="85">
        <v>45734</v>
      </c>
      <c r="B19584" s="87" t="s">
        <v>550</v>
      </c>
      <c r="C19584" s="2"/>
    </row>
    <row r="19585" spans="1:3" ht="22.5" x14ac:dyDescent="0.25">
      <c r="A19585" s="85">
        <v>45734</v>
      </c>
      <c r="B19585" s="86" t="s">
        <v>567</v>
      </c>
      <c r="C19585" s="2"/>
    </row>
    <row r="19586" spans="1:3" ht="22.5" x14ac:dyDescent="0.25">
      <c r="A19586" s="85">
        <v>45734</v>
      </c>
      <c r="B19586" s="86" t="s">
        <v>492</v>
      </c>
      <c r="C19586" s="2">
        <v>2</v>
      </c>
    </row>
    <row r="19587" spans="1:3" x14ac:dyDescent="0.25">
      <c r="A19587" s="85">
        <v>45734</v>
      </c>
      <c r="B19587" s="87" t="s">
        <v>502</v>
      </c>
      <c r="C19587" s="2"/>
    </row>
    <row r="19588" spans="1:3" x14ac:dyDescent="0.25">
      <c r="A19588" s="85">
        <v>45734</v>
      </c>
      <c r="B19588" s="86" t="s">
        <v>498</v>
      </c>
      <c r="C19588" s="2">
        <v>2</v>
      </c>
    </row>
    <row r="19589" spans="1:3" x14ac:dyDescent="0.25">
      <c r="A19589" s="85">
        <v>45734</v>
      </c>
      <c r="B19589" s="87" t="s">
        <v>494</v>
      </c>
      <c r="C19589" s="2"/>
    </row>
    <row r="19590" spans="1:3" ht="22.5" x14ac:dyDescent="0.25">
      <c r="A19590" s="85">
        <v>45734</v>
      </c>
      <c r="B19590" s="86" t="s">
        <v>439</v>
      </c>
      <c r="C19590" s="2">
        <v>2</v>
      </c>
    </row>
    <row r="19591" spans="1:3" x14ac:dyDescent="0.25">
      <c r="A19591" s="85">
        <v>45734</v>
      </c>
      <c r="B19591" s="86" t="s">
        <v>520</v>
      </c>
      <c r="C19591" s="2"/>
    </row>
    <row r="19592" spans="1:3" ht="22.5" x14ac:dyDescent="0.25">
      <c r="A19592" s="85">
        <v>45734</v>
      </c>
      <c r="B19592" s="86" t="s">
        <v>493</v>
      </c>
      <c r="C19592" s="2">
        <v>2</v>
      </c>
    </row>
    <row r="19593" spans="1:3" x14ac:dyDescent="0.25">
      <c r="A19593" s="85">
        <v>45734</v>
      </c>
      <c r="B19593" s="87" t="s">
        <v>497</v>
      </c>
      <c r="C19593" s="2">
        <v>2</v>
      </c>
    </row>
    <row r="19594" spans="1:3" x14ac:dyDescent="0.25">
      <c r="A19594" s="85">
        <v>45734</v>
      </c>
      <c r="B19594" s="86" t="s">
        <v>507</v>
      </c>
      <c r="C19594" s="2">
        <v>2</v>
      </c>
    </row>
    <row r="19595" spans="1:3" ht="22.5" x14ac:dyDescent="0.25">
      <c r="A19595" s="85">
        <v>45734</v>
      </c>
      <c r="B19595" s="87" t="s">
        <v>554</v>
      </c>
      <c r="C19595" s="2">
        <v>1</v>
      </c>
    </row>
    <row r="19596" spans="1:3" x14ac:dyDescent="0.25">
      <c r="A19596" s="85">
        <v>45734</v>
      </c>
      <c r="B19596" s="86" t="s">
        <v>506</v>
      </c>
      <c r="C19596" s="2">
        <v>1</v>
      </c>
    </row>
    <row r="19597" spans="1:3" ht="22.5" x14ac:dyDescent="0.25">
      <c r="A19597" s="85">
        <v>45734</v>
      </c>
      <c r="B19597" s="86" t="s">
        <v>409</v>
      </c>
      <c r="C19597" s="2"/>
    </row>
    <row r="19598" spans="1:3" ht="22.5" x14ac:dyDescent="0.25">
      <c r="A19598" s="85">
        <v>45734</v>
      </c>
      <c r="B19598" s="87" t="s">
        <v>500</v>
      </c>
      <c r="C19598" s="2">
        <v>2</v>
      </c>
    </row>
    <row r="19599" spans="1:3" ht="22.5" x14ac:dyDescent="0.25">
      <c r="A19599" s="85">
        <v>45734</v>
      </c>
      <c r="B19599" s="87" t="s">
        <v>545</v>
      </c>
      <c r="C19599" s="2">
        <v>2</v>
      </c>
    </row>
    <row r="19600" spans="1:3" ht="22.5" x14ac:dyDescent="0.25">
      <c r="A19600" s="85">
        <v>45734</v>
      </c>
      <c r="B19600" s="86" t="s">
        <v>511</v>
      </c>
      <c r="C19600" s="2">
        <v>1</v>
      </c>
    </row>
    <row r="19601" spans="1:3" x14ac:dyDescent="0.25">
      <c r="A19601" s="85">
        <v>45734</v>
      </c>
      <c r="B19601" s="86" t="s">
        <v>509</v>
      </c>
      <c r="C19601" s="2">
        <v>1</v>
      </c>
    </row>
    <row r="19602" spans="1:3" ht="22.5" x14ac:dyDescent="0.25">
      <c r="A19602" s="85">
        <v>45734</v>
      </c>
      <c r="B19602" s="87" t="s">
        <v>512</v>
      </c>
      <c r="C19602" s="2">
        <v>2</v>
      </c>
    </row>
    <row r="19603" spans="1:3" x14ac:dyDescent="0.25">
      <c r="A19603" s="85">
        <v>45734</v>
      </c>
      <c r="B19603" s="86" t="s">
        <v>525</v>
      </c>
      <c r="C19603" s="2">
        <v>1</v>
      </c>
    </row>
    <row r="19604" spans="1:3" x14ac:dyDescent="0.25">
      <c r="A19604" s="85">
        <v>45734</v>
      </c>
      <c r="B19604" s="87" t="s">
        <v>516</v>
      </c>
      <c r="C19604" s="2">
        <v>2</v>
      </c>
    </row>
    <row r="19605" spans="1:3" ht="22.5" x14ac:dyDescent="0.25">
      <c r="A19605" s="85">
        <v>45734</v>
      </c>
      <c r="B19605" s="86" t="s">
        <v>510</v>
      </c>
      <c r="C19605" s="2">
        <v>2</v>
      </c>
    </row>
    <row r="19606" spans="1:3" ht="22.5" x14ac:dyDescent="0.25">
      <c r="A19606" s="85">
        <v>45734</v>
      </c>
      <c r="B19606" s="87" t="s">
        <v>427</v>
      </c>
      <c r="C19606" s="2">
        <v>2</v>
      </c>
    </row>
    <row r="19607" spans="1:3" ht="22.5" x14ac:dyDescent="0.25">
      <c r="A19607" s="85">
        <v>45734</v>
      </c>
      <c r="B19607" s="87" t="s">
        <v>505</v>
      </c>
      <c r="C19607" s="2">
        <v>2</v>
      </c>
    </row>
    <row r="19608" spans="1:3" ht="22.5" x14ac:dyDescent="0.25">
      <c r="A19608" s="85">
        <v>45734</v>
      </c>
      <c r="B19608" s="87" t="s">
        <v>542</v>
      </c>
      <c r="C19608" s="2">
        <v>1</v>
      </c>
    </row>
    <row r="19609" spans="1:3" ht="22.5" x14ac:dyDescent="0.25">
      <c r="A19609" s="85">
        <v>45734</v>
      </c>
      <c r="B19609" s="86" t="s">
        <v>517</v>
      </c>
      <c r="C19609" s="2">
        <v>2</v>
      </c>
    </row>
    <row r="19610" spans="1:3" x14ac:dyDescent="0.25">
      <c r="A19610" s="85">
        <v>45734</v>
      </c>
      <c r="B19610" s="87" t="s">
        <v>518</v>
      </c>
      <c r="C19610" s="2">
        <v>2</v>
      </c>
    </row>
    <row r="19611" spans="1:3" x14ac:dyDescent="0.25">
      <c r="A19611" s="85">
        <v>45734</v>
      </c>
      <c r="B19611" s="87" t="s">
        <v>408</v>
      </c>
      <c r="C19611" s="2"/>
    </row>
    <row r="19612" spans="1:3" x14ac:dyDescent="0.25">
      <c r="A19612" s="85">
        <v>45734</v>
      </c>
      <c r="B19612" s="87" t="s">
        <v>519</v>
      </c>
      <c r="C19612" s="2">
        <v>2</v>
      </c>
    </row>
    <row r="19613" spans="1:3" x14ac:dyDescent="0.25">
      <c r="A19613" s="85">
        <v>45734</v>
      </c>
      <c r="B19613" s="87" t="s">
        <v>513</v>
      </c>
      <c r="C19613" s="2">
        <v>2</v>
      </c>
    </row>
    <row r="19614" spans="1:3" ht="22.5" x14ac:dyDescent="0.25">
      <c r="A19614" s="85">
        <v>45734</v>
      </c>
      <c r="B19614" s="87" t="s">
        <v>559</v>
      </c>
      <c r="C19614" s="2">
        <v>2</v>
      </c>
    </row>
    <row r="19615" spans="1:3" ht="22.5" x14ac:dyDescent="0.25">
      <c r="A19615" s="85">
        <v>45734</v>
      </c>
      <c r="B19615" s="87" t="s">
        <v>521</v>
      </c>
      <c r="C19615" s="2">
        <v>2</v>
      </c>
    </row>
    <row r="19616" spans="1:3" x14ac:dyDescent="0.25">
      <c r="A19616" s="85">
        <v>45734</v>
      </c>
      <c r="B19616" s="86" t="s">
        <v>573</v>
      </c>
      <c r="C19616" s="2">
        <v>2</v>
      </c>
    </row>
    <row r="19617" spans="1:3" ht="22.5" x14ac:dyDescent="0.25">
      <c r="A19617" s="85">
        <v>45734</v>
      </c>
      <c r="B19617" s="86" t="s">
        <v>523</v>
      </c>
      <c r="C19617" s="2">
        <v>2</v>
      </c>
    </row>
    <row r="19618" spans="1:3" ht="22.5" x14ac:dyDescent="0.25">
      <c r="A19618" s="85">
        <v>45734</v>
      </c>
      <c r="B19618" s="86" t="s">
        <v>522</v>
      </c>
      <c r="C19618" s="2">
        <v>2</v>
      </c>
    </row>
    <row r="19619" spans="1:3" x14ac:dyDescent="0.25">
      <c r="A19619" s="85">
        <v>45734</v>
      </c>
      <c r="B19619" s="87" t="s">
        <v>524</v>
      </c>
      <c r="C19619" s="2">
        <v>2</v>
      </c>
    </row>
    <row r="19620" spans="1:3" x14ac:dyDescent="0.25">
      <c r="A19620" s="85">
        <v>45734</v>
      </c>
      <c r="B19620" s="86" t="s">
        <v>575</v>
      </c>
      <c r="C19620" s="2">
        <v>2</v>
      </c>
    </row>
    <row r="19621" spans="1:3" ht="22.5" x14ac:dyDescent="0.25">
      <c r="A19621" s="85">
        <v>45734</v>
      </c>
      <c r="B19621" s="86" t="s">
        <v>530</v>
      </c>
      <c r="C19621" s="2">
        <v>2</v>
      </c>
    </row>
    <row r="19622" spans="1:3" ht="22.5" x14ac:dyDescent="0.25">
      <c r="A19622" s="85">
        <v>45734</v>
      </c>
      <c r="B19622" s="87" t="s">
        <v>514</v>
      </c>
      <c r="C19622" s="2">
        <v>2</v>
      </c>
    </row>
    <row r="19623" spans="1:3" ht="22.5" x14ac:dyDescent="0.25">
      <c r="A19623" s="85">
        <v>45734</v>
      </c>
      <c r="B19623" s="86" t="s">
        <v>549</v>
      </c>
      <c r="C19623" s="2">
        <v>2</v>
      </c>
    </row>
    <row r="19624" spans="1:3" ht="22.5" x14ac:dyDescent="0.25">
      <c r="A19624" s="85">
        <v>45734</v>
      </c>
      <c r="B19624" s="87" t="s">
        <v>577</v>
      </c>
      <c r="C19624" s="2">
        <v>2</v>
      </c>
    </row>
    <row r="19625" spans="1:3" x14ac:dyDescent="0.25">
      <c r="A19625" s="85">
        <v>45734</v>
      </c>
      <c r="B19625" s="86" t="s">
        <v>527</v>
      </c>
      <c r="C19625" s="2">
        <v>2</v>
      </c>
    </row>
    <row r="19626" spans="1:3" ht="22.5" x14ac:dyDescent="0.25">
      <c r="A19626" s="85">
        <v>45734</v>
      </c>
      <c r="B19626" s="86" t="s">
        <v>533</v>
      </c>
      <c r="C19626" s="2">
        <v>2</v>
      </c>
    </row>
    <row r="19627" spans="1:3" x14ac:dyDescent="0.25">
      <c r="A19627" s="85">
        <v>45734</v>
      </c>
      <c r="B19627" s="86" t="s">
        <v>547</v>
      </c>
      <c r="C19627" s="2">
        <v>2</v>
      </c>
    </row>
    <row r="19628" spans="1:3" ht="22.5" x14ac:dyDescent="0.25">
      <c r="A19628" s="85">
        <v>45734</v>
      </c>
      <c r="B19628" s="86" t="s">
        <v>534</v>
      </c>
      <c r="C19628" s="2">
        <v>2</v>
      </c>
    </row>
    <row r="19629" spans="1:3" ht="22.5" x14ac:dyDescent="0.25">
      <c r="A19629" s="85">
        <v>45734</v>
      </c>
      <c r="B19629" s="86" t="s">
        <v>529</v>
      </c>
      <c r="C19629" s="2">
        <v>2</v>
      </c>
    </row>
    <row r="19630" spans="1:3" x14ac:dyDescent="0.25">
      <c r="A19630" s="85">
        <v>45734</v>
      </c>
      <c r="B19630" s="86" t="s">
        <v>536</v>
      </c>
      <c r="C19630" s="2">
        <v>2</v>
      </c>
    </row>
    <row r="19631" spans="1:3" ht="22.5" x14ac:dyDescent="0.25">
      <c r="A19631" s="85">
        <v>45734</v>
      </c>
      <c r="B19631" s="87" t="s">
        <v>539</v>
      </c>
      <c r="C19631" s="2">
        <v>2</v>
      </c>
    </row>
    <row r="19632" spans="1:3" ht="22.5" x14ac:dyDescent="0.25">
      <c r="A19632" s="85">
        <v>45734</v>
      </c>
      <c r="B19632" s="86" t="s">
        <v>537</v>
      </c>
      <c r="C19632" s="2">
        <v>2</v>
      </c>
    </row>
    <row r="19633" spans="1:3" ht="22.5" x14ac:dyDescent="0.25">
      <c r="A19633" s="85">
        <v>45734</v>
      </c>
      <c r="B19633" s="87" t="s">
        <v>540</v>
      </c>
      <c r="C19633" s="2">
        <v>2</v>
      </c>
    </row>
    <row r="19634" spans="1:3" ht="22.5" x14ac:dyDescent="0.25">
      <c r="A19634" s="85">
        <v>45734</v>
      </c>
      <c r="B19634" s="86" t="s">
        <v>571</v>
      </c>
      <c r="C19634" s="2">
        <v>2</v>
      </c>
    </row>
    <row r="19635" spans="1:3" ht="22.5" x14ac:dyDescent="0.25">
      <c r="A19635" s="85">
        <v>45734</v>
      </c>
      <c r="B19635" s="87" t="s">
        <v>438</v>
      </c>
      <c r="C19635" s="2">
        <v>2</v>
      </c>
    </row>
    <row r="19636" spans="1:3" ht="22.5" x14ac:dyDescent="0.25">
      <c r="A19636" s="85">
        <v>45734</v>
      </c>
      <c r="B19636" s="87" t="s">
        <v>535</v>
      </c>
      <c r="C19636" s="2">
        <v>2</v>
      </c>
    </row>
    <row r="19637" spans="1:3" ht="22.5" x14ac:dyDescent="0.25">
      <c r="A19637" s="85">
        <v>45734</v>
      </c>
      <c r="B19637" s="86" t="s">
        <v>544</v>
      </c>
      <c r="C19637" s="2">
        <v>2</v>
      </c>
    </row>
    <row r="19638" spans="1:3" ht="22.5" x14ac:dyDescent="0.25">
      <c r="A19638" s="85">
        <v>45734</v>
      </c>
      <c r="B19638" s="86" t="s">
        <v>508</v>
      </c>
      <c r="C19638" s="2">
        <v>2</v>
      </c>
    </row>
    <row r="19639" spans="1:3" ht="22.5" x14ac:dyDescent="0.25">
      <c r="A19639" s="85">
        <v>45734</v>
      </c>
      <c r="B19639" s="86" t="s">
        <v>563</v>
      </c>
      <c r="C19639" s="2">
        <v>2</v>
      </c>
    </row>
    <row r="19640" spans="1:3" ht="22.5" x14ac:dyDescent="0.25">
      <c r="A19640" s="85">
        <v>45734</v>
      </c>
      <c r="B19640" s="87" t="s">
        <v>504</v>
      </c>
      <c r="C19640" s="2">
        <v>2</v>
      </c>
    </row>
    <row r="19641" spans="1:3" x14ac:dyDescent="0.25">
      <c r="A19641" s="85">
        <v>45734</v>
      </c>
      <c r="B19641" s="87" t="s">
        <v>582</v>
      </c>
      <c r="C19641" s="2">
        <v>2</v>
      </c>
    </row>
    <row r="19642" spans="1:3" x14ac:dyDescent="0.25">
      <c r="A19642" s="85">
        <v>45734</v>
      </c>
      <c r="B19642" s="86" t="s">
        <v>546</v>
      </c>
      <c r="C19642" s="2">
        <v>2</v>
      </c>
    </row>
    <row r="19643" spans="1:3" ht="22.5" x14ac:dyDescent="0.25">
      <c r="A19643" s="85">
        <v>45734</v>
      </c>
      <c r="B19643" s="87" t="s">
        <v>543</v>
      </c>
      <c r="C19643" s="2">
        <v>2</v>
      </c>
    </row>
    <row r="19644" spans="1:3" x14ac:dyDescent="0.25">
      <c r="A19644" s="85">
        <v>45735</v>
      </c>
      <c r="B19644" s="86" t="s">
        <v>497</v>
      </c>
      <c r="C19644" s="2">
        <v>2</v>
      </c>
    </row>
    <row r="19645" spans="1:3" ht="22.5" x14ac:dyDescent="0.25">
      <c r="A19645" s="85">
        <v>45735</v>
      </c>
      <c r="B19645" s="87" t="s">
        <v>574</v>
      </c>
      <c r="C19645" s="2"/>
    </row>
    <row r="19646" spans="1:3" x14ac:dyDescent="0.25">
      <c r="A19646" s="85">
        <v>45735</v>
      </c>
      <c r="B19646" s="87" t="s">
        <v>580</v>
      </c>
      <c r="C19646" s="2">
        <v>2</v>
      </c>
    </row>
    <row r="19647" spans="1:3" ht="22.5" x14ac:dyDescent="0.25">
      <c r="A19647" s="85">
        <v>45735</v>
      </c>
      <c r="B19647" s="86" t="s">
        <v>493</v>
      </c>
      <c r="C19647" s="2">
        <v>2</v>
      </c>
    </row>
    <row r="19648" spans="1:3" ht="22.5" x14ac:dyDescent="0.25">
      <c r="A19648" s="85">
        <v>45735</v>
      </c>
      <c r="B19648" s="87" t="s">
        <v>550</v>
      </c>
      <c r="C19648" s="2"/>
    </row>
    <row r="19649" spans="1:3" ht="22.5" x14ac:dyDescent="0.25">
      <c r="A19649" s="85">
        <v>45735</v>
      </c>
      <c r="B19649" s="87" t="s">
        <v>567</v>
      </c>
      <c r="C19649" s="2"/>
    </row>
    <row r="19650" spans="1:3" ht="22.5" x14ac:dyDescent="0.25">
      <c r="A19650" s="85">
        <v>45735</v>
      </c>
      <c r="B19650" s="86" t="s">
        <v>492</v>
      </c>
      <c r="C19650" s="2">
        <v>2</v>
      </c>
    </row>
    <row r="19651" spans="1:3" ht="22.5" x14ac:dyDescent="0.25">
      <c r="A19651" s="85">
        <v>45735</v>
      </c>
      <c r="B19651" s="87" t="s">
        <v>499</v>
      </c>
      <c r="C19651" s="2">
        <v>2</v>
      </c>
    </row>
    <row r="19652" spans="1:3" x14ac:dyDescent="0.25">
      <c r="A19652" s="85">
        <v>45735</v>
      </c>
      <c r="B19652" s="86" t="s">
        <v>506</v>
      </c>
      <c r="C19652" s="2"/>
    </row>
    <row r="19653" spans="1:3" x14ac:dyDescent="0.25">
      <c r="A19653" s="85">
        <v>45735</v>
      </c>
      <c r="B19653" s="87" t="s">
        <v>494</v>
      </c>
      <c r="C19653" s="2"/>
    </row>
    <row r="19654" spans="1:3" ht="22.5" x14ac:dyDescent="0.25">
      <c r="A19654" s="85">
        <v>45735</v>
      </c>
      <c r="B19654" s="86" t="s">
        <v>574</v>
      </c>
      <c r="C19654" s="2"/>
    </row>
    <row r="19655" spans="1:3" x14ac:dyDescent="0.25">
      <c r="A19655" s="85">
        <v>45735</v>
      </c>
      <c r="B19655" s="86" t="s">
        <v>495</v>
      </c>
      <c r="C19655" s="2"/>
    </row>
    <row r="19656" spans="1:3" ht="22.5" x14ac:dyDescent="0.25">
      <c r="A19656" s="85">
        <v>45735</v>
      </c>
      <c r="B19656" s="87" t="s">
        <v>491</v>
      </c>
      <c r="C19656" s="2"/>
    </row>
    <row r="19657" spans="1:3" ht="22.5" x14ac:dyDescent="0.25">
      <c r="A19657" s="85">
        <v>45735</v>
      </c>
      <c r="B19657" s="87" t="s">
        <v>565</v>
      </c>
      <c r="C19657" s="2"/>
    </row>
    <row r="19658" spans="1:3" x14ac:dyDescent="0.25">
      <c r="A19658" s="85">
        <v>45735</v>
      </c>
      <c r="B19658" s="86" t="s">
        <v>520</v>
      </c>
      <c r="C19658" s="2"/>
    </row>
    <row r="19659" spans="1:3" ht="22.5" x14ac:dyDescent="0.25">
      <c r="A19659" s="85">
        <v>45735</v>
      </c>
      <c r="B19659" s="86" t="s">
        <v>439</v>
      </c>
      <c r="C19659" s="2">
        <v>2</v>
      </c>
    </row>
    <row r="19660" spans="1:3" x14ac:dyDescent="0.25">
      <c r="A19660" s="85">
        <v>45735</v>
      </c>
      <c r="B19660" s="87" t="s">
        <v>408</v>
      </c>
      <c r="C19660" s="2"/>
    </row>
    <row r="19661" spans="1:3" x14ac:dyDescent="0.25">
      <c r="A19661" s="85">
        <v>45735</v>
      </c>
      <c r="B19661" s="86" t="s">
        <v>525</v>
      </c>
      <c r="C19661" s="2">
        <v>1</v>
      </c>
    </row>
    <row r="19662" spans="1:3" x14ac:dyDescent="0.25">
      <c r="A19662" s="85">
        <v>45735</v>
      </c>
      <c r="B19662" s="87" t="s">
        <v>553</v>
      </c>
      <c r="C19662" s="2">
        <v>2</v>
      </c>
    </row>
    <row r="19663" spans="1:3" ht="22.5" x14ac:dyDescent="0.25">
      <c r="A19663" s="85">
        <v>45735</v>
      </c>
      <c r="B19663" s="87" t="s">
        <v>552</v>
      </c>
      <c r="C19663" s="2">
        <v>2</v>
      </c>
    </row>
    <row r="19664" spans="1:3" ht="22.5" x14ac:dyDescent="0.25">
      <c r="A19664" s="85">
        <v>45735</v>
      </c>
      <c r="B19664" s="87" t="s">
        <v>551</v>
      </c>
      <c r="C19664" s="2">
        <v>2</v>
      </c>
    </row>
    <row r="19665" spans="1:3" ht="22.5" x14ac:dyDescent="0.25">
      <c r="A19665" s="85">
        <v>45735</v>
      </c>
      <c r="B19665" s="86" t="s">
        <v>533</v>
      </c>
      <c r="C19665" s="2">
        <v>2</v>
      </c>
    </row>
    <row r="19666" spans="1:3" ht="22.5" x14ac:dyDescent="0.25">
      <c r="A19666" s="85">
        <v>45735</v>
      </c>
      <c r="B19666" s="87" t="s">
        <v>554</v>
      </c>
      <c r="C19666" s="2">
        <v>1</v>
      </c>
    </row>
    <row r="19667" spans="1:3" x14ac:dyDescent="0.25">
      <c r="A19667" s="85">
        <v>45735</v>
      </c>
      <c r="B19667" s="86" t="s">
        <v>498</v>
      </c>
      <c r="C19667" s="2">
        <v>2</v>
      </c>
    </row>
    <row r="19668" spans="1:3" ht="22.5" x14ac:dyDescent="0.25">
      <c r="A19668" s="85">
        <v>45735</v>
      </c>
      <c r="B19668" s="87" t="s">
        <v>557</v>
      </c>
      <c r="C19668" s="2">
        <v>2</v>
      </c>
    </row>
    <row r="19669" spans="1:3" ht="22.5" x14ac:dyDescent="0.25">
      <c r="A19669" s="85">
        <v>45735</v>
      </c>
      <c r="B19669" s="87" t="s">
        <v>512</v>
      </c>
      <c r="C19669" s="2">
        <v>2</v>
      </c>
    </row>
    <row r="19670" spans="1:3" ht="22.5" x14ac:dyDescent="0.25">
      <c r="A19670" s="85">
        <v>45735</v>
      </c>
      <c r="B19670" s="87" t="s">
        <v>511</v>
      </c>
      <c r="C19670" s="2">
        <v>1</v>
      </c>
    </row>
    <row r="19671" spans="1:3" ht="22.5" x14ac:dyDescent="0.25">
      <c r="A19671" s="85">
        <v>45735</v>
      </c>
      <c r="B19671" s="86" t="s">
        <v>510</v>
      </c>
      <c r="C19671" s="2">
        <v>2</v>
      </c>
    </row>
    <row r="19672" spans="1:3" ht="22.5" x14ac:dyDescent="0.25">
      <c r="A19672" s="85">
        <v>45735</v>
      </c>
      <c r="B19672" s="87" t="s">
        <v>508</v>
      </c>
      <c r="C19672" s="2">
        <v>1</v>
      </c>
    </row>
    <row r="19673" spans="1:3" x14ac:dyDescent="0.25">
      <c r="A19673" s="85">
        <v>45735</v>
      </c>
      <c r="B19673" s="86" t="s">
        <v>561</v>
      </c>
      <c r="C19673" s="2">
        <v>1</v>
      </c>
    </row>
    <row r="19674" spans="1:3" x14ac:dyDescent="0.25">
      <c r="A19674" s="85">
        <v>45735</v>
      </c>
      <c r="B19674" s="87" t="s">
        <v>513</v>
      </c>
      <c r="C19674" s="2">
        <v>2</v>
      </c>
    </row>
    <row r="19675" spans="1:3" ht="22.5" x14ac:dyDescent="0.25">
      <c r="A19675" s="85">
        <v>45735</v>
      </c>
      <c r="B19675" s="87" t="s">
        <v>548</v>
      </c>
      <c r="C19675" s="2">
        <v>2</v>
      </c>
    </row>
    <row r="19676" spans="1:3" ht="22.5" x14ac:dyDescent="0.25">
      <c r="A19676" s="85">
        <v>45735</v>
      </c>
      <c r="B19676" s="87" t="s">
        <v>559</v>
      </c>
      <c r="C19676" s="2">
        <v>2</v>
      </c>
    </row>
    <row r="19677" spans="1:3" x14ac:dyDescent="0.25">
      <c r="A19677" s="85">
        <v>45735</v>
      </c>
      <c r="B19677" s="87" t="s">
        <v>519</v>
      </c>
      <c r="C19677" s="2">
        <v>2</v>
      </c>
    </row>
    <row r="19678" spans="1:3" ht="22.5" x14ac:dyDescent="0.25">
      <c r="A19678" s="85">
        <v>45735</v>
      </c>
      <c r="B19678" s="87" t="s">
        <v>427</v>
      </c>
      <c r="C19678" s="2">
        <v>2</v>
      </c>
    </row>
    <row r="19679" spans="1:3" ht="22.5" x14ac:dyDescent="0.25">
      <c r="A19679" s="85">
        <v>45735</v>
      </c>
      <c r="B19679" s="86" t="s">
        <v>505</v>
      </c>
      <c r="C19679" s="2">
        <v>2</v>
      </c>
    </row>
    <row r="19680" spans="1:3" ht="22.5" x14ac:dyDescent="0.25">
      <c r="A19680" s="85">
        <v>45735</v>
      </c>
      <c r="B19680" s="87" t="s">
        <v>523</v>
      </c>
      <c r="C19680" s="2">
        <v>2</v>
      </c>
    </row>
    <row r="19681" spans="1:3" ht="22.5" x14ac:dyDescent="0.25">
      <c r="A19681" s="85">
        <v>45735</v>
      </c>
      <c r="B19681" s="86" t="s">
        <v>517</v>
      </c>
      <c r="C19681" s="2">
        <v>2</v>
      </c>
    </row>
    <row r="19682" spans="1:3" ht="22.5" x14ac:dyDescent="0.25">
      <c r="A19682" s="85">
        <v>45735</v>
      </c>
      <c r="B19682" s="87" t="s">
        <v>558</v>
      </c>
      <c r="C19682" s="2">
        <v>1</v>
      </c>
    </row>
    <row r="19683" spans="1:3" ht="22.5" x14ac:dyDescent="0.25">
      <c r="A19683" s="85">
        <v>45735</v>
      </c>
      <c r="B19683" s="87" t="s">
        <v>529</v>
      </c>
      <c r="C19683" s="2">
        <v>2</v>
      </c>
    </row>
    <row r="19684" spans="1:3" x14ac:dyDescent="0.25">
      <c r="A19684" s="85">
        <v>45735</v>
      </c>
      <c r="B19684" s="86" t="s">
        <v>518</v>
      </c>
      <c r="C19684" s="2">
        <v>2</v>
      </c>
    </row>
    <row r="19685" spans="1:3" ht="22.5" x14ac:dyDescent="0.25">
      <c r="A19685" s="85">
        <v>45735</v>
      </c>
      <c r="B19685" s="86" t="s">
        <v>515</v>
      </c>
      <c r="C19685" s="2">
        <v>2</v>
      </c>
    </row>
    <row r="19686" spans="1:3" ht="22.5" x14ac:dyDescent="0.25">
      <c r="A19686" s="85">
        <v>45735</v>
      </c>
      <c r="B19686" s="86" t="s">
        <v>530</v>
      </c>
      <c r="C19686" s="2">
        <v>2</v>
      </c>
    </row>
    <row r="19687" spans="1:3" x14ac:dyDescent="0.25">
      <c r="A19687" s="85">
        <v>45735</v>
      </c>
      <c r="B19687" s="86" t="s">
        <v>507</v>
      </c>
      <c r="C19687" s="2">
        <v>2</v>
      </c>
    </row>
    <row r="19688" spans="1:3" ht="22.5" x14ac:dyDescent="0.25">
      <c r="A19688" s="85">
        <v>45735</v>
      </c>
      <c r="B19688" s="86" t="s">
        <v>560</v>
      </c>
      <c r="C19688" s="2">
        <v>2</v>
      </c>
    </row>
    <row r="19689" spans="1:3" ht="22.5" x14ac:dyDescent="0.25">
      <c r="A19689" s="85">
        <v>45735</v>
      </c>
      <c r="B19689" s="86" t="s">
        <v>526</v>
      </c>
      <c r="C19689" s="2">
        <v>2</v>
      </c>
    </row>
    <row r="19690" spans="1:3" x14ac:dyDescent="0.25">
      <c r="A19690" s="85">
        <v>45735</v>
      </c>
      <c r="B19690" s="87" t="s">
        <v>524</v>
      </c>
      <c r="C19690" s="2">
        <v>2</v>
      </c>
    </row>
    <row r="19691" spans="1:3" ht="22.5" x14ac:dyDescent="0.25">
      <c r="A19691" s="85">
        <v>45735</v>
      </c>
      <c r="B19691" s="87" t="s">
        <v>521</v>
      </c>
      <c r="C19691" s="2">
        <v>2</v>
      </c>
    </row>
    <row r="19692" spans="1:3" ht="22.5" x14ac:dyDescent="0.25">
      <c r="A19692" s="85">
        <v>45735</v>
      </c>
      <c r="B19692" s="86" t="s">
        <v>522</v>
      </c>
      <c r="C19692" s="2">
        <v>2</v>
      </c>
    </row>
    <row r="19693" spans="1:3" x14ac:dyDescent="0.25">
      <c r="A19693" s="85">
        <v>45735</v>
      </c>
      <c r="B19693" s="86" t="s">
        <v>582</v>
      </c>
      <c r="C19693" s="2">
        <v>2</v>
      </c>
    </row>
    <row r="19694" spans="1:3" x14ac:dyDescent="0.25">
      <c r="A19694" s="85">
        <v>45735</v>
      </c>
      <c r="B19694" s="87" t="s">
        <v>527</v>
      </c>
      <c r="C19694" s="2">
        <v>2</v>
      </c>
    </row>
    <row r="19695" spans="1:3" ht="22.5" x14ac:dyDescent="0.25">
      <c r="A19695" s="85">
        <v>45735</v>
      </c>
      <c r="B19695" s="87" t="s">
        <v>576</v>
      </c>
      <c r="C19695" s="2">
        <v>2</v>
      </c>
    </row>
    <row r="19696" spans="1:3" ht="22.5" x14ac:dyDescent="0.25">
      <c r="A19696" s="85">
        <v>45735</v>
      </c>
      <c r="B19696" s="86" t="s">
        <v>555</v>
      </c>
      <c r="C19696" s="2">
        <v>2</v>
      </c>
    </row>
    <row r="19697" spans="1:3" ht="22.5" x14ac:dyDescent="0.25">
      <c r="A19697" s="85">
        <v>45735</v>
      </c>
      <c r="B19697" s="86" t="s">
        <v>577</v>
      </c>
      <c r="C19697" s="2">
        <v>2</v>
      </c>
    </row>
    <row r="19698" spans="1:3" x14ac:dyDescent="0.25">
      <c r="A19698" s="85">
        <v>45735</v>
      </c>
      <c r="B19698" s="86" t="s">
        <v>573</v>
      </c>
      <c r="C19698" s="2">
        <v>2</v>
      </c>
    </row>
    <row r="19699" spans="1:3" ht="22.5" x14ac:dyDescent="0.25">
      <c r="A19699" s="85">
        <v>45735</v>
      </c>
      <c r="B19699" s="86" t="s">
        <v>545</v>
      </c>
      <c r="C19699" s="2">
        <v>2</v>
      </c>
    </row>
    <row r="19700" spans="1:3" ht="22.5" x14ac:dyDescent="0.25">
      <c r="A19700" s="85">
        <v>45735</v>
      </c>
      <c r="B19700" s="86" t="s">
        <v>537</v>
      </c>
      <c r="C19700" s="2">
        <v>2</v>
      </c>
    </row>
    <row r="19701" spans="1:3" x14ac:dyDescent="0.25">
      <c r="A19701" s="85">
        <v>45735</v>
      </c>
      <c r="B19701" s="86" t="s">
        <v>562</v>
      </c>
      <c r="C19701" s="2">
        <v>2</v>
      </c>
    </row>
    <row r="19702" spans="1:3" x14ac:dyDescent="0.25">
      <c r="A19702" s="85">
        <v>45735</v>
      </c>
      <c r="B19702" s="86" t="s">
        <v>536</v>
      </c>
      <c r="C19702" s="2">
        <v>2</v>
      </c>
    </row>
    <row r="19703" spans="1:3" ht="22.5" x14ac:dyDescent="0.25">
      <c r="A19703" s="85">
        <v>45735</v>
      </c>
      <c r="B19703" s="87" t="s">
        <v>544</v>
      </c>
      <c r="C19703" s="2">
        <v>2</v>
      </c>
    </row>
    <row r="19704" spans="1:3" ht="22.5" x14ac:dyDescent="0.25">
      <c r="A19704" s="85">
        <v>45735</v>
      </c>
      <c r="B19704" s="86" t="s">
        <v>409</v>
      </c>
      <c r="C19704" s="2"/>
    </row>
    <row r="19705" spans="1:3" ht="22.5" x14ac:dyDescent="0.25">
      <c r="A19705" s="85">
        <v>45735</v>
      </c>
      <c r="B19705" s="87" t="s">
        <v>540</v>
      </c>
      <c r="C19705" s="2">
        <v>2</v>
      </c>
    </row>
    <row r="19706" spans="1:3" ht="22.5" x14ac:dyDescent="0.25">
      <c r="A19706" s="85">
        <v>45735</v>
      </c>
      <c r="B19706" s="87" t="s">
        <v>535</v>
      </c>
      <c r="C19706" s="2">
        <v>2</v>
      </c>
    </row>
    <row r="19707" spans="1:3" ht="22.5" x14ac:dyDescent="0.25">
      <c r="A19707" s="85">
        <v>45735</v>
      </c>
      <c r="B19707" s="86" t="s">
        <v>542</v>
      </c>
      <c r="C19707" s="2">
        <v>2</v>
      </c>
    </row>
    <row r="19708" spans="1:3" ht="22.5" x14ac:dyDescent="0.25">
      <c r="A19708" s="85">
        <v>45735</v>
      </c>
      <c r="B19708" s="86" t="s">
        <v>539</v>
      </c>
      <c r="C19708" s="2">
        <v>2</v>
      </c>
    </row>
    <row r="19709" spans="1:3" x14ac:dyDescent="0.25">
      <c r="A19709" s="85">
        <v>45735</v>
      </c>
      <c r="B19709" s="86" t="s">
        <v>575</v>
      </c>
      <c r="C19709" s="2">
        <v>2</v>
      </c>
    </row>
    <row r="19710" spans="1:3" ht="22.5" x14ac:dyDescent="0.25">
      <c r="A19710" s="85">
        <v>45735</v>
      </c>
      <c r="B19710" s="87" t="s">
        <v>571</v>
      </c>
      <c r="C19710" s="2">
        <v>2</v>
      </c>
    </row>
    <row r="19711" spans="1:3" ht="22.5" x14ac:dyDescent="0.25">
      <c r="A19711" s="85">
        <v>45735</v>
      </c>
      <c r="B19711" s="86" t="s">
        <v>504</v>
      </c>
      <c r="C19711" s="2">
        <v>2</v>
      </c>
    </row>
    <row r="19712" spans="1:3" ht="22.5" x14ac:dyDescent="0.25">
      <c r="A19712" s="85">
        <v>45735</v>
      </c>
      <c r="B19712" s="87" t="s">
        <v>563</v>
      </c>
      <c r="C19712" s="2">
        <v>2</v>
      </c>
    </row>
    <row r="19713" spans="1:3" ht="22.5" x14ac:dyDescent="0.25">
      <c r="A19713" s="85">
        <v>45735</v>
      </c>
      <c r="B19713" s="87" t="s">
        <v>438</v>
      </c>
      <c r="C19713" s="2">
        <v>2</v>
      </c>
    </row>
    <row r="19714" spans="1:3" x14ac:dyDescent="0.25">
      <c r="A19714" s="85">
        <v>45735</v>
      </c>
      <c r="B19714" s="86" t="s">
        <v>564</v>
      </c>
      <c r="C19714" s="2">
        <v>2</v>
      </c>
    </row>
    <row r="19715" spans="1:3" ht="22.5" x14ac:dyDescent="0.25">
      <c r="A19715" s="85">
        <v>45735</v>
      </c>
      <c r="B19715" s="87" t="s">
        <v>543</v>
      </c>
      <c r="C19715" s="2">
        <v>2</v>
      </c>
    </row>
    <row r="19716" spans="1:3" ht="22.5" x14ac:dyDescent="0.25">
      <c r="A19716" s="85">
        <v>45736</v>
      </c>
      <c r="B19716" s="86" t="s">
        <v>492</v>
      </c>
      <c r="C19716" s="2"/>
    </row>
    <row r="19717" spans="1:3" x14ac:dyDescent="0.25">
      <c r="A19717" s="85">
        <v>45736</v>
      </c>
      <c r="B19717" s="86" t="s">
        <v>498</v>
      </c>
      <c r="C19717" s="2">
        <v>2</v>
      </c>
    </row>
    <row r="19718" spans="1:3" ht="22.5" x14ac:dyDescent="0.25">
      <c r="A19718" s="85">
        <v>45736</v>
      </c>
      <c r="B19718" s="87" t="s">
        <v>489</v>
      </c>
      <c r="C19718" s="2">
        <v>2</v>
      </c>
    </row>
    <row r="19719" spans="1:3" ht="22.5" x14ac:dyDescent="0.25">
      <c r="A19719" s="85">
        <v>45736</v>
      </c>
      <c r="B19719" s="87" t="s">
        <v>490</v>
      </c>
      <c r="C19719" s="2">
        <v>2</v>
      </c>
    </row>
    <row r="19720" spans="1:3" ht="22.5" x14ac:dyDescent="0.25">
      <c r="A19720" s="85">
        <v>45736</v>
      </c>
      <c r="B19720" s="86" t="s">
        <v>395</v>
      </c>
      <c r="C19720" s="2"/>
    </row>
    <row r="19721" spans="1:3" ht="22.5" x14ac:dyDescent="0.25">
      <c r="A19721" s="85">
        <v>45736</v>
      </c>
      <c r="B19721" s="87" t="s">
        <v>550</v>
      </c>
      <c r="C19721" s="2"/>
    </row>
    <row r="19722" spans="1:3" ht="22.5" x14ac:dyDescent="0.25">
      <c r="A19722" s="85">
        <v>45736</v>
      </c>
      <c r="B19722" s="86" t="s">
        <v>493</v>
      </c>
      <c r="C19722" s="2">
        <v>2</v>
      </c>
    </row>
    <row r="19723" spans="1:3" ht="22.5" x14ac:dyDescent="0.25">
      <c r="A19723" s="85">
        <v>45736</v>
      </c>
      <c r="B19723" s="87" t="s">
        <v>499</v>
      </c>
      <c r="C19723" s="2">
        <v>2</v>
      </c>
    </row>
    <row r="19724" spans="1:3" ht="22.5" x14ac:dyDescent="0.25">
      <c r="A19724" s="85">
        <v>45736</v>
      </c>
      <c r="B19724" s="87" t="s">
        <v>491</v>
      </c>
      <c r="C19724" s="2"/>
    </row>
    <row r="19725" spans="1:3" ht="22.5" x14ac:dyDescent="0.25">
      <c r="A19725" s="85">
        <v>45736</v>
      </c>
      <c r="B19725" s="87" t="s">
        <v>552</v>
      </c>
      <c r="C19725" s="2">
        <v>2</v>
      </c>
    </row>
    <row r="19726" spans="1:3" x14ac:dyDescent="0.25">
      <c r="A19726" s="85">
        <v>45736</v>
      </c>
      <c r="B19726" s="86" t="s">
        <v>495</v>
      </c>
      <c r="C19726" s="2"/>
    </row>
    <row r="19727" spans="1:3" x14ac:dyDescent="0.25">
      <c r="A19727" s="85">
        <v>45736</v>
      </c>
      <c r="B19727" s="87" t="s">
        <v>494</v>
      </c>
      <c r="C19727" s="2"/>
    </row>
    <row r="19728" spans="1:3" ht="22.5" x14ac:dyDescent="0.25">
      <c r="A19728" s="85">
        <v>45736</v>
      </c>
      <c r="B19728" s="87" t="s">
        <v>515</v>
      </c>
      <c r="C19728" s="2">
        <v>2</v>
      </c>
    </row>
    <row r="19729" spans="1:3" x14ac:dyDescent="0.25">
      <c r="A19729" s="85">
        <v>45736</v>
      </c>
      <c r="B19729" s="86" t="s">
        <v>520</v>
      </c>
      <c r="C19729" s="2"/>
    </row>
    <row r="19730" spans="1:3" ht="22.5" x14ac:dyDescent="0.25">
      <c r="A19730" s="85">
        <v>45736</v>
      </c>
      <c r="B19730" s="87" t="s">
        <v>439</v>
      </c>
      <c r="C19730" s="2">
        <v>2</v>
      </c>
    </row>
    <row r="19731" spans="1:3" x14ac:dyDescent="0.25">
      <c r="A19731" s="85">
        <v>45736</v>
      </c>
      <c r="B19731" s="86" t="s">
        <v>506</v>
      </c>
      <c r="C19731" s="2">
        <v>1</v>
      </c>
    </row>
    <row r="19732" spans="1:3" ht="22.5" x14ac:dyDescent="0.25">
      <c r="A19732" s="85">
        <v>45736</v>
      </c>
      <c r="B19732" s="87" t="s">
        <v>557</v>
      </c>
      <c r="C19732" s="2">
        <v>1</v>
      </c>
    </row>
    <row r="19733" spans="1:3" x14ac:dyDescent="0.25">
      <c r="A19733" s="85">
        <v>45736</v>
      </c>
      <c r="B19733" s="86" t="s">
        <v>502</v>
      </c>
      <c r="C19733" s="2">
        <v>2</v>
      </c>
    </row>
    <row r="19734" spans="1:3" x14ac:dyDescent="0.25">
      <c r="A19734" s="85">
        <v>45736</v>
      </c>
      <c r="B19734" s="86" t="s">
        <v>497</v>
      </c>
      <c r="C19734" s="2">
        <v>1</v>
      </c>
    </row>
    <row r="19735" spans="1:3" ht="22.5" x14ac:dyDescent="0.25">
      <c r="A19735" s="85">
        <v>45736</v>
      </c>
      <c r="B19735" s="87" t="s">
        <v>409</v>
      </c>
      <c r="C19735" s="2"/>
    </row>
    <row r="19736" spans="1:3" ht="22.5" x14ac:dyDescent="0.25">
      <c r="A19736" s="85">
        <v>45736</v>
      </c>
      <c r="B19736" s="87" t="s">
        <v>565</v>
      </c>
      <c r="C19736" s="2">
        <v>1</v>
      </c>
    </row>
    <row r="19737" spans="1:3" ht="22.5" x14ac:dyDescent="0.25">
      <c r="A19737" s="85">
        <v>45736</v>
      </c>
      <c r="B19737" s="86" t="s">
        <v>533</v>
      </c>
      <c r="C19737" s="2">
        <v>2</v>
      </c>
    </row>
    <row r="19738" spans="1:3" ht="22.5" x14ac:dyDescent="0.25">
      <c r="A19738" s="85">
        <v>45736</v>
      </c>
      <c r="B19738" s="86" t="s">
        <v>511</v>
      </c>
      <c r="C19738" s="2">
        <v>1</v>
      </c>
    </row>
    <row r="19739" spans="1:3" ht="22.5" x14ac:dyDescent="0.25">
      <c r="A19739" s="85">
        <v>45736</v>
      </c>
      <c r="B19739" s="87" t="s">
        <v>548</v>
      </c>
      <c r="C19739" s="2">
        <v>2</v>
      </c>
    </row>
    <row r="19740" spans="1:3" ht="22.5" x14ac:dyDescent="0.25">
      <c r="A19740" s="85">
        <v>45736</v>
      </c>
      <c r="B19740" s="87" t="s">
        <v>510</v>
      </c>
      <c r="C19740" s="2">
        <v>2</v>
      </c>
    </row>
    <row r="19741" spans="1:3" ht="22.5" x14ac:dyDescent="0.25">
      <c r="A19741" s="85">
        <v>45736</v>
      </c>
      <c r="B19741" s="87" t="s">
        <v>508</v>
      </c>
      <c r="C19741" s="2">
        <v>1</v>
      </c>
    </row>
    <row r="19742" spans="1:3" x14ac:dyDescent="0.25">
      <c r="A19742" s="85">
        <v>45736</v>
      </c>
      <c r="B19742" s="86" t="s">
        <v>516</v>
      </c>
      <c r="C19742" s="2">
        <v>2</v>
      </c>
    </row>
    <row r="19743" spans="1:3" ht="22.5" x14ac:dyDescent="0.25">
      <c r="A19743" s="85">
        <v>45736</v>
      </c>
      <c r="B19743" s="87" t="s">
        <v>505</v>
      </c>
      <c r="C19743" s="2">
        <v>2</v>
      </c>
    </row>
    <row r="19744" spans="1:3" ht="22.5" x14ac:dyDescent="0.25">
      <c r="A19744" s="85">
        <v>45736</v>
      </c>
      <c r="B19744" s="87" t="s">
        <v>512</v>
      </c>
      <c r="C19744" s="2">
        <v>2</v>
      </c>
    </row>
    <row r="19745" spans="1:3" x14ac:dyDescent="0.25">
      <c r="A19745" s="85">
        <v>45736</v>
      </c>
      <c r="B19745" s="86" t="s">
        <v>408</v>
      </c>
      <c r="C19745" s="2">
        <v>2</v>
      </c>
    </row>
    <row r="19746" spans="1:3" ht="22.5" x14ac:dyDescent="0.25">
      <c r="A19746" s="85">
        <v>45736</v>
      </c>
      <c r="B19746" s="87" t="s">
        <v>545</v>
      </c>
      <c r="C19746" s="2">
        <v>1</v>
      </c>
    </row>
    <row r="19747" spans="1:3" ht="22.5" x14ac:dyDescent="0.25">
      <c r="A19747" s="85">
        <v>45736</v>
      </c>
      <c r="B19747" s="86" t="s">
        <v>517</v>
      </c>
      <c r="C19747" s="2">
        <v>2</v>
      </c>
    </row>
    <row r="19748" spans="1:3" x14ac:dyDescent="0.25">
      <c r="A19748" s="85">
        <v>45736</v>
      </c>
      <c r="B19748" s="86" t="s">
        <v>507</v>
      </c>
      <c r="C19748" s="2">
        <v>2</v>
      </c>
    </row>
    <row r="19749" spans="1:3" ht="22.5" x14ac:dyDescent="0.25">
      <c r="A19749" s="85">
        <v>45736</v>
      </c>
      <c r="B19749" s="87" t="s">
        <v>555</v>
      </c>
      <c r="C19749" s="2">
        <v>2</v>
      </c>
    </row>
    <row r="19750" spans="1:3" ht="22.5" x14ac:dyDescent="0.25">
      <c r="A19750" s="85">
        <v>45736</v>
      </c>
      <c r="B19750" s="86" t="s">
        <v>529</v>
      </c>
      <c r="C19750" s="2">
        <v>2</v>
      </c>
    </row>
    <row r="19751" spans="1:3" x14ac:dyDescent="0.25">
      <c r="A19751" s="85">
        <v>45736</v>
      </c>
      <c r="B19751" s="87" t="s">
        <v>547</v>
      </c>
      <c r="C19751" s="2">
        <v>2</v>
      </c>
    </row>
    <row r="19752" spans="1:3" ht="22.5" x14ac:dyDescent="0.25">
      <c r="A19752" s="85">
        <v>45736</v>
      </c>
      <c r="B19752" s="87" t="s">
        <v>576</v>
      </c>
      <c r="C19752" s="2">
        <v>2</v>
      </c>
    </row>
    <row r="19753" spans="1:3" ht="22.5" x14ac:dyDescent="0.25">
      <c r="A19753" s="85">
        <v>45736</v>
      </c>
      <c r="B19753" s="86" t="s">
        <v>521</v>
      </c>
      <c r="C19753" s="2">
        <v>2</v>
      </c>
    </row>
    <row r="19754" spans="1:3" x14ac:dyDescent="0.25">
      <c r="A19754" s="85">
        <v>45736</v>
      </c>
      <c r="B19754" s="87" t="s">
        <v>519</v>
      </c>
      <c r="C19754" s="2">
        <v>2</v>
      </c>
    </row>
    <row r="19755" spans="1:3" x14ac:dyDescent="0.25">
      <c r="A19755" s="85">
        <v>45736</v>
      </c>
      <c r="B19755" s="86" t="s">
        <v>561</v>
      </c>
      <c r="C19755" s="2">
        <v>2</v>
      </c>
    </row>
    <row r="19756" spans="1:3" ht="22.5" x14ac:dyDescent="0.25">
      <c r="A19756" s="85">
        <v>45736</v>
      </c>
      <c r="B19756" s="86" t="s">
        <v>526</v>
      </c>
      <c r="C19756" s="2">
        <v>2</v>
      </c>
    </row>
    <row r="19757" spans="1:3" x14ac:dyDescent="0.25">
      <c r="A19757" s="85">
        <v>45736</v>
      </c>
      <c r="B19757" s="86" t="s">
        <v>573</v>
      </c>
      <c r="C19757" s="2">
        <v>2</v>
      </c>
    </row>
    <row r="19758" spans="1:3" ht="22.5" x14ac:dyDescent="0.25">
      <c r="A19758" s="85">
        <v>45736</v>
      </c>
      <c r="B19758" s="86" t="s">
        <v>523</v>
      </c>
      <c r="C19758" s="2">
        <v>2</v>
      </c>
    </row>
    <row r="19759" spans="1:3" ht="22.5" x14ac:dyDescent="0.25">
      <c r="A19759" s="85">
        <v>45736</v>
      </c>
      <c r="B19759" s="87" t="s">
        <v>514</v>
      </c>
      <c r="C19759" s="2">
        <v>2</v>
      </c>
    </row>
    <row r="19760" spans="1:3" x14ac:dyDescent="0.25">
      <c r="A19760" s="85">
        <v>45736</v>
      </c>
      <c r="B19760" s="86" t="s">
        <v>518</v>
      </c>
      <c r="C19760" s="2">
        <v>2</v>
      </c>
    </row>
    <row r="19761" spans="1:3" x14ac:dyDescent="0.25">
      <c r="A19761" s="85">
        <v>45736</v>
      </c>
      <c r="B19761" s="87" t="s">
        <v>527</v>
      </c>
      <c r="C19761" s="2">
        <v>2</v>
      </c>
    </row>
    <row r="19762" spans="1:3" ht="22.5" x14ac:dyDescent="0.25">
      <c r="A19762" s="85">
        <v>45736</v>
      </c>
      <c r="B19762" s="86" t="s">
        <v>522</v>
      </c>
      <c r="C19762" s="2">
        <v>2</v>
      </c>
    </row>
    <row r="19763" spans="1:3" x14ac:dyDescent="0.25">
      <c r="A19763" s="85">
        <v>45736</v>
      </c>
      <c r="B19763" s="86" t="s">
        <v>575</v>
      </c>
      <c r="C19763" s="2">
        <v>2</v>
      </c>
    </row>
    <row r="19764" spans="1:3" x14ac:dyDescent="0.25">
      <c r="A19764" s="85">
        <v>45736</v>
      </c>
      <c r="B19764" s="87" t="s">
        <v>524</v>
      </c>
      <c r="C19764" s="2">
        <v>2</v>
      </c>
    </row>
    <row r="19765" spans="1:3" ht="22.5" x14ac:dyDescent="0.25">
      <c r="A19765" s="85">
        <v>45736</v>
      </c>
      <c r="B19765" s="86" t="s">
        <v>540</v>
      </c>
      <c r="C19765" s="2">
        <v>2</v>
      </c>
    </row>
    <row r="19766" spans="1:3" ht="22.5" x14ac:dyDescent="0.25">
      <c r="A19766" s="85">
        <v>45736</v>
      </c>
      <c r="B19766" s="86" t="s">
        <v>530</v>
      </c>
      <c r="C19766" s="2">
        <v>2</v>
      </c>
    </row>
    <row r="19767" spans="1:3" ht="22.5" x14ac:dyDescent="0.25">
      <c r="A19767" s="85">
        <v>45736</v>
      </c>
      <c r="B19767" s="86" t="s">
        <v>534</v>
      </c>
      <c r="C19767" s="2">
        <v>2</v>
      </c>
    </row>
    <row r="19768" spans="1:3" ht="22.5" x14ac:dyDescent="0.25">
      <c r="A19768" s="85">
        <v>45736</v>
      </c>
      <c r="B19768" s="87" t="s">
        <v>559</v>
      </c>
      <c r="C19768" s="2">
        <v>2</v>
      </c>
    </row>
    <row r="19769" spans="1:3" ht="22.5" x14ac:dyDescent="0.25">
      <c r="A19769" s="85">
        <v>45736</v>
      </c>
      <c r="B19769" s="87" t="s">
        <v>558</v>
      </c>
      <c r="C19769" s="2">
        <v>1</v>
      </c>
    </row>
    <row r="19770" spans="1:3" ht="22.5" x14ac:dyDescent="0.25">
      <c r="A19770" s="85">
        <v>45736</v>
      </c>
      <c r="B19770" s="87" t="s">
        <v>539</v>
      </c>
      <c r="C19770" s="2">
        <v>2</v>
      </c>
    </row>
    <row r="19771" spans="1:3" x14ac:dyDescent="0.25">
      <c r="A19771" s="85">
        <v>45736</v>
      </c>
      <c r="B19771" s="86" t="s">
        <v>525</v>
      </c>
      <c r="C19771" s="2">
        <v>2</v>
      </c>
    </row>
    <row r="19772" spans="1:3" ht="22.5" x14ac:dyDescent="0.25">
      <c r="A19772" s="85">
        <v>45736</v>
      </c>
      <c r="B19772" s="86" t="s">
        <v>577</v>
      </c>
      <c r="C19772" s="2">
        <v>2</v>
      </c>
    </row>
    <row r="19773" spans="1:3" ht="22.5" x14ac:dyDescent="0.25">
      <c r="A19773" s="85">
        <v>45736</v>
      </c>
      <c r="B19773" s="87" t="s">
        <v>549</v>
      </c>
      <c r="C19773" s="2">
        <v>2</v>
      </c>
    </row>
    <row r="19774" spans="1:3" x14ac:dyDescent="0.25">
      <c r="A19774" s="85">
        <v>45736</v>
      </c>
      <c r="B19774" s="87" t="s">
        <v>536</v>
      </c>
      <c r="C19774" s="2">
        <v>2</v>
      </c>
    </row>
    <row r="19775" spans="1:3" ht="22.5" x14ac:dyDescent="0.25">
      <c r="A19775" s="85">
        <v>45736</v>
      </c>
      <c r="B19775" s="86" t="s">
        <v>537</v>
      </c>
      <c r="C19775" s="2">
        <v>2</v>
      </c>
    </row>
    <row r="19776" spans="1:3" x14ac:dyDescent="0.25">
      <c r="A19776" s="85">
        <v>45736</v>
      </c>
      <c r="B19776" s="86" t="s">
        <v>546</v>
      </c>
      <c r="C19776" s="2">
        <v>1</v>
      </c>
    </row>
    <row r="19777" spans="1:3" x14ac:dyDescent="0.25">
      <c r="A19777" s="85">
        <v>45736</v>
      </c>
      <c r="B19777" s="86" t="s">
        <v>562</v>
      </c>
      <c r="C19777" s="2">
        <v>2</v>
      </c>
    </row>
    <row r="19778" spans="1:3" x14ac:dyDescent="0.25">
      <c r="A19778" s="85">
        <v>45736</v>
      </c>
      <c r="B19778" s="86" t="s">
        <v>564</v>
      </c>
      <c r="C19778" s="2"/>
    </row>
    <row r="19779" spans="1:3" x14ac:dyDescent="0.25">
      <c r="A19779" s="85">
        <v>45736</v>
      </c>
      <c r="B19779" s="87" t="s">
        <v>541</v>
      </c>
      <c r="C19779" s="2">
        <v>2</v>
      </c>
    </row>
    <row r="19780" spans="1:3" ht="22.5" x14ac:dyDescent="0.25">
      <c r="A19780" s="85">
        <v>45736</v>
      </c>
      <c r="B19780" s="87" t="s">
        <v>563</v>
      </c>
      <c r="C19780" s="2">
        <v>2</v>
      </c>
    </row>
    <row r="19781" spans="1:3" ht="22.5" x14ac:dyDescent="0.25">
      <c r="A19781" s="85">
        <v>45736</v>
      </c>
      <c r="B19781" s="87" t="s">
        <v>535</v>
      </c>
      <c r="C19781" s="2">
        <v>2</v>
      </c>
    </row>
    <row r="19782" spans="1:3" ht="22.5" x14ac:dyDescent="0.25">
      <c r="A19782" s="85">
        <v>45736</v>
      </c>
      <c r="B19782" s="87" t="s">
        <v>542</v>
      </c>
      <c r="C19782" s="2">
        <v>2</v>
      </c>
    </row>
    <row r="19783" spans="1:3" ht="22.5" x14ac:dyDescent="0.25">
      <c r="A19783" s="85">
        <v>45736</v>
      </c>
      <c r="B19783" s="87" t="s">
        <v>571</v>
      </c>
      <c r="C19783" s="2">
        <v>2</v>
      </c>
    </row>
    <row r="19784" spans="1:3" x14ac:dyDescent="0.25">
      <c r="A19784" s="85">
        <v>45736</v>
      </c>
      <c r="B19784" s="86" t="s">
        <v>582</v>
      </c>
      <c r="C19784" s="2">
        <v>2</v>
      </c>
    </row>
    <row r="19785" spans="1:3" ht="22.5" x14ac:dyDescent="0.25">
      <c r="A19785" s="85">
        <v>45736</v>
      </c>
      <c r="B19785" s="86" t="s">
        <v>504</v>
      </c>
      <c r="C19785" s="2">
        <v>2</v>
      </c>
    </row>
    <row r="19786" spans="1:3" ht="22.5" x14ac:dyDescent="0.25">
      <c r="A19786" s="85">
        <v>45736</v>
      </c>
      <c r="B19786" s="86" t="s">
        <v>544</v>
      </c>
      <c r="C19786" s="2">
        <v>2</v>
      </c>
    </row>
    <row r="19787" spans="1:3" ht="22.5" x14ac:dyDescent="0.25">
      <c r="A19787" s="85">
        <v>45736</v>
      </c>
      <c r="B19787" s="86" t="s">
        <v>438</v>
      </c>
      <c r="C19787" s="2">
        <v>2</v>
      </c>
    </row>
    <row r="19788" spans="1:3" ht="22.5" x14ac:dyDescent="0.25">
      <c r="A19788" s="85">
        <v>45736</v>
      </c>
      <c r="B19788" s="87" t="s">
        <v>543</v>
      </c>
      <c r="C19788" s="2">
        <v>2</v>
      </c>
    </row>
    <row r="19789" spans="1:3" ht="22.5" x14ac:dyDescent="0.25">
      <c r="A19789" s="85">
        <v>45737</v>
      </c>
      <c r="B19789" s="87" t="s">
        <v>549</v>
      </c>
      <c r="C19789" s="2">
        <v>2</v>
      </c>
    </row>
    <row r="19790" spans="1:3" x14ac:dyDescent="0.25">
      <c r="A19790" s="85">
        <v>45737</v>
      </c>
      <c r="B19790" s="87" t="s">
        <v>497</v>
      </c>
      <c r="C19790" s="2">
        <v>2</v>
      </c>
    </row>
    <row r="19791" spans="1:3" ht="22.5" x14ac:dyDescent="0.25">
      <c r="A19791" s="85">
        <v>45737</v>
      </c>
      <c r="B19791" s="87" t="s">
        <v>574</v>
      </c>
      <c r="C19791" s="2"/>
    </row>
    <row r="19792" spans="1:3" ht="22.5" x14ac:dyDescent="0.25">
      <c r="A19792" s="85">
        <v>45737</v>
      </c>
      <c r="B19792" s="86" t="s">
        <v>550</v>
      </c>
      <c r="C19792" s="2"/>
    </row>
    <row r="19793" spans="1:3" ht="22.5" x14ac:dyDescent="0.25">
      <c r="A19793" s="85">
        <v>45737</v>
      </c>
      <c r="B19793" s="86" t="s">
        <v>492</v>
      </c>
      <c r="C19793" s="2">
        <v>2</v>
      </c>
    </row>
    <row r="19794" spans="1:3" ht="22.5" x14ac:dyDescent="0.25">
      <c r="A19794" s="85">
        <v>45737</v>
      </c>
      <c r="B19794" s="87" t="s">
        <v>552</v>
      </c>
      <c r="C19794" s="2">
        <v>2</v>
      </c>
    </row>
    <row r="19795" spans="1:3" ht="22.5" x14ac:dyDescent="0.25">
      <c r="A19795" s="85">
        <v>45737</v>
      </c>
      <c r="B19795" s="87" t="s">
        <v>565</v>
      </c>
      <c r="C19795" s="2">
        <v>1</v>
      </c>
    </row>
    <row r="19796" spans="1:3" x14ac:dyDescent="0.25">
      <c r="A19796" s="85">
        <v>45737</v>
      </c>
      <c r="B19796" s="86" t="s">
        <v>494</v>
      </c>
      <c r="C19796" s="2"/>
    </row>
    <row r="19797" spans="1:3" ht="22.5" x14ac:dyDescent="0.25">
      <c r="A19797" s="85">
        <v>45737</v>
      </c>
      <c r="B19797" s="87" t="s">
        <v>515</v>
      </c>
      <c r="C19797" s="2">
        <v>2</v>
      </c>
    </row>
    <row r="19798" spans="1:3" ht="22.5" x14ac:dyDescent="0.25">
      <c r="A19798" s="85">
        <v>45737</v>
      </c>
      <c r="B19798" s="87" t="s">
        <v>493</v>
      </c>
      <c r="C19798" s="2">
        <v>2</v>
      </c>
    </row>
    <row r="19799" spans="1:3" x14ac:dyDescent="0.25">
      <c r="A19799" s="85">
        <v>45737</v>
      </c>
      <c r="B19799" s="86" t="s">
        <v>498</v>
      </c>
      <c r="C19799" s="2">
        <v>2</v>
      </c>
    </row>
    <row r="19800" spans="1:3" ht="22.5" x14ac:dyDescent="0.25">
      <c r="A19800" s="85">
        <v>45737</v>
      </c>
      <c r="B19800" s="87" t="s">
        <v>551</v>
      </c>
      <c r="C19800" s="2">
        <v>2</v>
      </c>
    </row>
    <row r="19801" spans="1:3" x14ac:dyDescent="0.25">
      <c r="A19801" s="85">
        <v>45737</v>
      </c>
      <c r="B19801" s="87" t="s">
        <v>547</v>
      </c>
      <c r="C19801" s="2">
        <v>2</v>
      </c>
    </row>
    <row r="19802" spans="1:3" x14ac:dyDescent="0.25">
      <c r="A19802" s="85">
        <v>45737</v>
      </c>
      <c r="B19802" s="87" t="s">
        <v>553</v>
      </c>
      <c r="C19802" s="2">
        <v>2</v>
      </c>
    </row>
    <row r="19803" spans="1:3" x14ac:dyDescent="0.25">
      <c r="A19803" s="85">
        <v>45737</v>
      </c>
      <c r="B19803" s="86" t="s">
        <v>408</v>
      </c>
      <c r="C19803" s="2"/>
    </row>
    <row r="19804" spans="1:3" ht="22.5" x14ac:dyDescent="0.25">
      <c r="A19804" s="85">
        <v>45737</v>
      </c>
      <c r="B19804" s="87" t="s">
        <v>489</v>
      </c>
      <c r="C19804" s="2">
        <v>2</v>
      </c>
    </row>
    <row r="19805" spans="1:3" ht="22.5" x14ac:dyDescent="0.25">
      <c r="A19805" s="85">
        <v>45737</v>
      </c>
      <c r="B19805" s="86" t="s">
        <v>505</v>
      </c>
      <c r="C19805" s="2">
        <v>1</v>
      </c>
    </row>
    <row r="19806" spans="1:3" x14ac:dyDescent="0.25">
      <c r="A19806" s="85">
        <v>45737</v>
      </c>
      <c r="B19806" s="87" t="s">
        <v>525</v>
      </c>
      <c r="C19806" s="2">
        <v>1</v>
      </c>
    </row>
    <row r="19807" spans="1:3" ht="22.5" x14ac:dyDescent="0.25">
      <c r="A19807" s="85">
        <v>45737</v>
      </c>
      <c r="B19807" s="87" t="s">
        <v>500</v>
      </c>
      <c r="C19807" s="2">
        <v>2</v>
      </c>
    </row>
    <row r="19808" spans="1:3" ht="22.5" x14ac:dyDescent="0.25">
      <c r="A19808" s="85">
        <v>45737</v>
      </c>
      <c r="B19808" s="87" t="s">
        <v>490</v>
      </c>
      <c r="C19808" s="2">
        <v>2</v>
      </c>
    </row>
    <row r="19809" spans="1:3" x14ac:dyDescent="0.25">
      <c r="A19809" s="85">
        <v>45737</v>
      </c>
      <c r="B19809" s="87" t="s">
        <v>507</v>
      </c>
      <c r="C19809" s="2">
        <v>2</v>
      </c>
    </row>
    <row r="19810" spans="1:3" ht="22.5" x14ac:dyDescent="0.25">
      <c r="A19810" s="85">
        <v>45737</v>
      </c>
      <c r="B19810" s="87" t="s">
        <v>511</v>
      </c>
      <c r="C19810" s="2">
        <v>1</v>
      </c>
    </row>
    <row r="19811" spans="1:3" ht="22.5" x14ac:dyDescent="0.25">
      <c r="A19811" s="85">
        <v>45737</v>
      </c>
      <c r="B19811" s="86" t="s">
        <v>557</v>
      </c>
      <c r="C19811" s="2">
        <v>2</v>
      </c>
    </row>
    <row r="19812" spans="1:3" ht="22.5" x14ac:dyDescent="0.25">
      <c r="A19812" s="85">
        <v>45737</v>
      </c>
      <c r="B19812" s="87" t="s">
        <v>533</v>
      </c>
      <c r="C19812" s="2">
        <v>2</v>
      </c>
    </row>
    <row r="19813" spans="1:3" ht="22.5" x14ac:dyDescent="0.25">
      <c r="A19813" s="85">
        <v>45737</v>
      </c>
      <c r="B19813" s="86" t="s">
        <v>512</v>
      </c>
      <c r="C19813" s="2">
        <v>2</v>
      </c>
    </row>
    <row r="19814" spans="1:3" ht="22.5" x14ac:dyDescent="0.25">
      <c r="A19814" s="85">
        <v>45737</v>
      </c>
      <c r="B19814" s="87" t="s">
        <v>522</v>
      </c>
      <c r="C19814" s="2">
        <v>1</v>
      </c>
    </row>
    <row r="19815" spans="1:3" ht="22.5" x14ac:dyDescent="0.25">
      <c r="A19815" s="85">
        <v>45737</v>
      </c>
      <c r="B19815" s="86" t="s">
        <v>558</v>
      </c>
      <c r="C19815" s="2">
        <v>1</v>
      </c>
    </row>
    <row r="19816" spans="1:3" ht="22.5" x14ac:dyDescent="0.25">
      <c r="A19816" s="85">
        <v>45737</v>
      </c>
      <c r="B19816" s="86" t="s">
        <v>510</v>
      </c>
      <c r="C19816" s="2">
        <v>2</v>
      </c>
    </row>
    <row r="19817" spans="1:3" x14ac:dyDescent="0.25">
      <c r="A19817" s="85">
        <v>45737</v>
      </c>
      <c r="B19817" s="87" t="s">
        <v>519</v>
      </c>
      <c r="C19817" s="2">
        <v>2</v>
      </c>
    </row>
    <row r="19818" spans="1:3" x14ac:dyDescent="0.25">
      <c r="A19818" s="85">
        <v>45737</v>
      </c>
      <c r="B19818" s="86" t="s">
        <v>502</v>
      </c>
      <c r="C19818" s="2">
        <v>2</v>
      </c>
    </row>
    <row r="19819" spans="1:3" ht="22.5" x14ac:dyDescent="0.25">
      <c r="A19819" s="85">
        <v>45737</v>
      </c>
      <c r="B19819" s="87" t="s">
        <v>560</v>
      </c>
      <c r="C19819" s="2">
        <v>2</v>
      </c>
    </row>
    <row r="19820" spans="1:3" ht="22.5" x14ac:dyDescent="0.25">
      <c r="A19820" s="85">
        <v>45737</v>
      </c>
      <c r="B19820" s="86" t="s">
        <v>517</v>
      </c>
      <c r="C19820" s="2">
        <v>2</v>
      </c>
    </row>
    <row r="19821" spans="1:3" ht="22.5" x14ac:dyDescent="0.25">
      <c r="A19821" s="85">
        <v>45737</v>
      </c>
      <c r="B19821" s="86" t="s">
        <v>559</v>
      </c>
      <c r="C19821" s="2">
        <v>2</v>
      </c>
    </row>
    <row r="19822" spans="1:3" x14ac:dyDescent="0.25">
      <c r="A19822" s="85">
        <v>45737</v>
      </c>
      <c r="B19822" s="87" t="s">
        <v>516</v>
      </c>
      <c r="C19822" s="2">
        <v>2</v>
      </c>
    </row>
    <row r="19823" spans="1:3" ht="22.5" x14ac:dyDescent="0.25">
      <c r="A19823" s="85">
        <v>45737</v>
      </c>
      <c r="B19823" s="87" t="s">
        <v>529</v>
      </c>
      <c r="C19823" s="2">
        <v>2</v>
      </c>
    </row>
    <row r="19824" spans="1:3" x14ac:dyDescent="0.25">
      <c r="A19824" s="85">
        <v>45737</v>
      </c>
      <c r="B19824" s="86" t="s">
        <v>520</v>
      </c>
      <c r="C19824" s="2"/>
    </row>
    <row r="19825" spans="1:3" x14ac:dyDescent="0.25">
      <c r="A19825" s="85">
        <v>45737</v>
      </c>
      <c r="B19825" s="86" t="s">
        <v>564</v>
      </c>
      <c r="C19825" s="2">
        <v>2</v>
      </c>
    </row>
    <row r="19826" spans="1:3" ht="22.5" x14ac:dyDescent="0.25">
      <c r="A19826" s="85">
        <v>45737</v>
      </c>
      <c r="B19826" s="86" t="s">
        <v>576</v>
      </c>
      <c r="C19826" s="2">
        <v>2</v>
      </c>
    </row>
    <row r="19827" spans="1:3" x14ac:dyDescent="0.25">
      <c r="A19827" s="85">
        <v>45737</v>
      </c>
      <c r="B19827" s="86" t="s">
        <v>527</v>
      </c>
      <c r="C19827" s="2">
        <v>2</v>
      </c>
    </row>
    <row r="19828" spans="1:3" x14ac:dyDescent="0.25">
      <c r="A19828" s="85">
        <v>45737</v>
      </c>
      <c r="B19828" s="86" t="s">
        <v>561</v>
      </c>
      <c r="C19828" s="2">
        <v>2</v>
      </c>
    </row>
    <row r="19829" spans="1:3" ht="22.5" x14ac:dyDescent="0.25">
      <c r="A19829" s="85">
        <v>45737</v>
      </c>
      <c r="B19829" s="87" t="s">
        <v>526</v>
      </c>
      <c r="C19829" s="2">
        <v>2</v>
      </c>
    </row>
    <row r="19830" spans="1:3" x14ac:dyDescent="0.25">
      <c r="A19830" s="85">
        <v>45737</v>
      </c>
      <c r="B19830" s="86" t="s">
        <v>524</v>
      </c>
      <c r="C19830" s="2">
        <v>2</v>
      </c>
    </row>
    <row r="19831" spans="1:3" ht="22.5" x14ac:dyDescent="0.25">
      <c r="A19831" s="85">
        <v>45737</v>
      </c>
      <c r="B19831" s="86" t="s">
        <v>530</v>
      </c>
      <c r="C19831" s="2">
        <v>2</v>
      </c>
    </row>
    <row r="19832" spans="1:3" x14ac:dyDescent="0.25">
      <c r="A19832" s="85">
        <v>45737</v>
      </c>
      <c r="B19832" s="87" t="s">
        <v>573</v>
      </c>
      <c r="C19832" s="2">
        <v>2</v>
      </c>
    </row>
    <row r="19833" spans="1:3" ht="22.5" x14ac:dyDescent="0.25">
      <c r="A19833" s="85">
        <v>45737</v>
      </c>
      <c r="B19833" s="86" t="s">
        <v>555</v>
      </c>
      <c r="C19833" s="2">
        <v>2</v>
      </c>
    </row>
    <row r="19834" spans="1:3" x14ac:dyDescent="0.25">
      <c r="A19834" s="85">
        <v>45737</v>
      </c>
      <c r="B19834" s="87" t="s">
        <v>582</v>
      </c>
      <c r="C19834" s="2">
        <v>2</v>
      </c>
    </row>
    <row r="19835" spans="1:3" ht="22.5" x14ac:dyDescent="0.25">
      <c r="A19835" s="85">
        <v>45737</v>
      </c>
      <c r="B19835" s="86" t="s">
        <v>534</v>
      </c>
      <c r="C19835" s="2">
        <v>2</v>
      </c>
    </row>
    <row r="19836" spans="1:3" ht="22.5" x14ac:dyDescent="0.25">
      <c r="A19836" s="85">
        <v>45737</v>
      </c>
      <c r="B19836" s="87" t="s">
        <v>537</v>
      </c>
      <c r="C19836" s="2">
        <v>2</v>
      </c>
    </row>
    <row r="19837" spans="1:3" ht="22.5" x14ac:dyDescent="0.25">
      <c r="A19837" s="85">
        <v>45737</v>
      </c>
      <c r="B19837" s="87" t="s">
        <v>577</v>
      </c>
      <c r="C19837" s="2">
        <v>2</v>
      </c>
    </row>
    <row r="19838" spans="1:3" ht="22.5" x14ac:dyDescent="0.25">
      <c r="A19838" s="85">
        <v>45737</v>
      </c>
      <c r="B19838" s="86" t="s">
        <v>542</v>
      </c>
      <c r="C19838" s="2">
        <v>2</v>
      </c>
    </row>
    <row r="19839" spans="1:3" x14ac:dyDescent="0.25">
      <c r="A19839" s="85">
        <v>45737</v>
      </c>
      <c r="B19839" s="86" t="s">
        <v>562</v>
      </c>
      <c r="C19839" s="2">
        <v>2</v>
      </c>
    </row>
    <row r="19840" spans="1:3" ht="22.5" x14ac:dyDescent="0.25">
      <c r="A19840" s="85">
        <v>45737</v>
      </c>
      <c r="B19840" s="86" t="s">
        <v>571</v>
      </c>
      <c r="C19840" s="2">
        <v>2</v>
      </c>
    </row>
    <row r="19841" spans="1:3" ht="22.5" x14ac:dyDescent="0.25">
      <c r="A19841" s="85">
        <v>45737</v>
      </c>
      <c r="B19841" s="87" t="s">
        <v>504</v>
      </c>
      <c r="C19841" s="2">
        <v>2</v>
      </c>
    </row>
    <row r="19842" spans="1:3" x14ac:dyDescent="0.25">
      <c r="A19842" s="85">
        <v>45737</v>
      </c>
      <c r="B19842" s="87" t="s">
        <v>506</v>
      </c>
      <c r="C19842" s="2">
        <v>1</v>
      </c>
    </row>
    <row r="19843" spans="1:3" x14ac:dyDescent="0.25">
      <c r="A19843" s="85">
        <v>45737</v>
      </c>
      <c r="B19843" s="86" t="s">
        <v>546</v>
      </c>
      <c r="C19843" s="2">
        <v>1</v>
      </c>
    </row>
    <row r="19844" spans="1:3" ht="22.5" x14ac:dyDescent="0.25">
      <c r="A19844" s="85">
        <v>45737</v>
      </c>
      <c r="B19844" s="86" t="s">
        <v>539</v>
      </c>
      <c r="C19844" s="2">
        <v>2</v>
      </c>
    </row>
    <row r="19845" spans="1:3" ht="22.5" x14ac:dyDescent="0.25">
      <c r="A19845" s="85">
        <v>45737</v>
      </c>
      <c r="B19845" s="87" t="s">
        <v>540</v>
      </c>
      <c r="C19845" s="2">
        <v>2</v>
      </c>
    </row>
    <row r="19846" spans="1:3" ht="22.5" x14ac:dyDescent="0.25">
      <c r="A19846" s="85">
        <v>45737</v>
      </c>
      <c r="B19846" s="87" t="s">
        <v>544</v>
      </c>
      <c r="C19846" s="2">
        <v>2</v>
      </c>
    </row>
    <row r="19847" spans="1:3" x14ac:dyDescent="0.25">
      <c r="A19847" s="85">
        <v>45737</v>
      </c>
      <c r="B19847" s="86" t="s">
        <v>536</v>
      </c>
      <c r="C19847" s="2">
        <v>2</v>
      </c>
    </row>
    <row r="19848" spans="1:3" x14ac:dyDescent="0.25">
      <c r="A19848" s="85">
        <v>45737</v>
      </c>
      <c r="B19848" s="87" t="s">
        <v>575</v>
      </c>
      <c r="C19848" s="2">
        <v>2</v>
      </c>
    </row>
    <row r="19849" spans="1:3" ht="22.5" x14ac:dyDescent="0.25">
      <c r="A19849" s="85">
        <v>45737</v>
      </c>
      <c r="B19849" s="86" t="s">
        <v>535</v>
      </c>
      <c r="C19849" s="2">
        <v>2</v>
      </c>
    </row>
    <row r="19850" spans="1:3" x14ac:dyDescent="0.25">
      <c r="A19850" s="85">
        <v>45737</v>
      </c>
      <c r="B19850" s="86" t="s">
        <v>541</v>
      </c>
      <c r="C19850" s="2">
        <v>2</v>
      </c>
    </row>
    <row r="19851" spans="1:3" ht="22.5" x14ac:dyDescent="0.25">
      <c r="A19851" s="85">
        <v>45737</v>
      </c>
      <c r="B19851" s="86" t="s">
        <v>545</v>
      </c>
      <c r="C19851" s="2">
        <v>1</v>
      </c>
    </row>
    <row r="19852" spans="1:3" ht="22.5" x14ac:dyDescent="0.25">
      <c r="A19852" s="85">
        <v>45737</v>
      </c>
      <c r="B19852" s="86" t="s">
        <v>563</v>
      </c>
      <c r="C19852" s="2">
        <v>2</v>
      </c>
    </row>
    <row r="19853" spans="1:3" ht="22.5" x14ac:dyDescent="0.25">
      <c r="A19853" s="85">
        <v>45737</v>
      </c>
      <c r="B19853" s="86" t="s">
        <v>543</v>
      </c>
      <c r="C19853" s="2">
        <v>2</v>
      </c>
    </row>
    <row r="19854" spans="1:3" ht="22.5" x14ac:dyDescent="0.25">
      <c r="A19854" s="85">
        <v>45737</v>
      </c>
      <c r="B19854" s="87" t="s">
        <v>438</v>
      </c>
      <c r="C19854" s="2">
        <v>2</v>
      </c>
    </row>
    <row r="19855" spans="1:3" ht="22.5" x14ac:dyDescent="0.25">
      <c r="A19855" s="85">
        <v>45738</v>
      </c>
      <c r="B19855" s="86" t="s">
        <v>535</v>
      </c>
      <c r="C19855" s="2"/>
    </row>
    <row r="19856" spans="1:3" ht="22.5" x14ac:dyDescent="0.25">
      <c r="A19856" s="85">
        <v>45738</v>
      </c>
      <c r="B19856" s="86" t="s">
        <v>526</v>
      </c>
      <c r="C19856" s="2"/>
    </row>
    <row r="19857" spans="1:3" ht="22.5" x14ac:dyDescent="0.25">
      <c r="A19857" s="85">
        <v>45738</v>
      </c>
      <c r="B19857" s="87" t="s">
        <v>533</v>
      </c>
      <c r="C19857" s="2">
        <v>1</v>
      </c>
    </row>
    <row r="19858" spans="1:3" x14ac:dyDescent="0.25">
      <c r="A19858" s="85">
        <v>45738</v>
      </c>
      <c r="B19858" s="86" t="s">
        <v>506</v>
      </c>
      <c r="C19858" s="2"/>
    </row>
    <row r="19859" spans="1:3" x14ac:dyDescent="0.25">
      <c r="A19859" s="85">
        <v>45738</v>
      </c>
      <c r="B19859" s="86" t="s">
        <v>520</v>
      </c>
      <c r="C19859" s="2"/>
    </row>
    <row r="19860" spans="1:3" ht="22.5" x14ac:dyDescent="0.25">
      <c r="A19860" s="85">
        <v>45738</v>
      </c>
      <c r="B19860" s="86" t="s">
        <v>529</v>
      </c>
      <c r="C19860" s="2">
        <v>1</v>
      </c>
    </row>
    <row r="19861" spans="1:3" ht="22.5" x14ac:dyDescent="0.25">
      <c r="A19861" s="85">
        <v>45738</v>
      </c>
      <c r="B19861" s="87" t="s">
        <v>510</v>
      </c>
      <c r="C19861" s="2">
        <v>2</v>
      </c>
    </row>
    <row r="19862" spans="1:3" ht="22.5" x14ac:dyDescent="0.25">
      <c r="A19862" s="85">
        <v>45738</v>
      </c>
      <c r="B19862" s="86" t="s">
        <v>568</v>
      </c>
      <c r="C19862" s="2">
        <v>2</v>
      </c>
    </row>
    <row r="19863" spans="1:3" x14ac:dyDescent="0.25">
      <c r="A19863" s="85">
        <v>45738</v>
      </c>
      <c r="B19863" s="86" t="s">
        <v>507</v>
      </c>
      <c r="C19863" s="2">
        <v>2</v>
      </c>
    </row>
    <row r="19864" spans="1:3" x14ac:dyDescent="0.25">
      <c r="A19864" s="85">
        <v>45738</v>
      </c>
      <c r="B19864" s="87" t="s">
        <v>541</v>
      </c>
      <c r="C19864" s="2">
        <v>1</v>
      </c>
    </row>
    <row r="19865" spans="1:3" x14ac:dyDescent="0.25">
      <c r="A19865" s="85">
        <v>45738</v>
      </c>
      <c r="B19865" s="86" t="s">
        <v>564</v>
      </c>
      <c r="C19865" s="2">
        <v>2</v>
      </c>
    </row>
    <row r="19866" spans="1:3" x14ac:dyDescent="0.25">
      <c r="A19866" s="85">
        <v>45738</v>
      </c>
      <c r="B19866" s="86" t="s">
        <v>518</v>
      </c>
      <c r="C19866" s="2">
        <v>2</v>
      </c>
    </row>
    <row r="19867" spans="1:3" ht="22.5" x14ac:dyDescent="0.25">
      <c r="A19867" s="85">
        <v>45738</v>
      </c>
      <c r="B19867" s="87" t="s">
        <v>556</v>
      </c>
      <c r="C19867" s="2">
        <v>2</v>
      </c>
    </row>
    <row r="19868" spans="1:3" ht="22.5" x14ac:dyDescent="0.25">
      <c r="A19868" s="85">
        <v>45738</v>
      </c>
      <c r="B19868" s="86" t="s">
        <v>504</v>
      </c>
      <c r="C19868" s="2"/>
    </row>
    <row r="19869" spans="1:3" x14ac:dyDescent="0.25">
      <c r="A19869" s="85">
        <v>45738</v>
      </c>
      <c r="B19869" s="87" t="s">
        <v>575</v>
      </c>
      <c r="C19869" s="2">
        <v>2</v>
      </c>
    </row>
    <row r="19870" spans="1:3" ht="22.5" x14ac:dyDescent="0.25">
      <c r="A19870" s="85">
        <v>45738</v>
      </c>
      <c r="B19870" s="86" t="s">
        <v>540</v>
      </c>
      <c r="C19870" s="2">
        <v>2</v>
      </c>
    </row>
    <row r="19871" spans="1:3" ht="22.5" x14ac:dyDescent="0.25">
      <c r="A19871" s="85">
        <v>45738</v>
      </c>
      <c r="B19871" s="87" t="s">
        <v>563</v>
      </c>
      <c r="C19871" s="2">
        <v>2</v>
      </c>
    </row>
    <row r="19872" spans="1:3" x14ac:dyDescent="0.25">
      <c r="A19872" s="85">
        <v>45738</v>
      </c>
      <c r="B19872" s="86" t="s">
        <v>582</v>
      </c>
      <c r="C19872" s="2">
        <v>2</v>
      </c>
    </row>
    <row r="19873" spans="1:3" x14ac:dyDescent="0.25">
      <c r="A19873" s="85">
        <v>45738</v>
      </c>
      <c r="B19873" s="87" t="s">
        <v>524</v>
      </c>
      <c r="C19873" s="2">
        <v>2</v>
      </c>
    </row>
    <row r="19874" spans="1:3" ht="22.5" x14ac:dyDescent="0.25">
      <c r="A19874" s="85">
        <v>45738</v>
      </c>
      <c r="B19874" s="87" t="s">
        <v>544</v>
      </c>
      <c r="C19874" s="2">
        <v>2</v>
      </c>
    </row>
    <row r="19875" spans="1:3" ht="22.5" x14ac:dyDescent="0.25">
      <c r="A19875" s="85">
        <v>45738</v>
      </c>
      <c r="B19875" s="87" t="s">
        <v>549</v>
      </c>
      <c r="C19875" s="2">
        <v>2</v>
      </c>
    </row>
    <row r="19876" spans="1:3" ht="22.5" x14ac:dyDescent="0.25">
      <c r="A19876" s="85">
        <v>45738</v>
      </c>
      <c r="B19876" s="87" t="s">
        <v>530</v>
      </c>
      <c r="C19876" s="2">
        <v>2</v>
      </c>
    </row>
    <row r="19877" spans="1:3" ht="22.5" x14ac:dyDescent="0.25">
      <c r="A19877" s="85">
        <v>45738</v>
      </c>
      <c r="B19877" s="87" t="s">
        <v>576</v>
      </c>
      <c r="C19877" s="2">
        <v>2</v>
      </c>
    </row>
    <row r="19878" spans="1:3" ht="22.5" x14ac:dyDescent="0.25">
      <c r="A19878" s="85">
        <v>45738</v>
      </c>
      <c r="B19878" s="86" t="s">
        <v>508</v>
      </c>
      <c r="C19878" s="2">
        <v>2</v>
      </c>
    </row>
    <row r="19879" spans="1:3" ht="22.5" x14ac:dyDescent="0.25">
      <c r="A19879" s="85">
        <v>45738</v>
      </c>
      <c r="B19879" s="87" t="s">
        <v>571</v>
      </c>
      <c r="C19879" s="2">
        <v>2</v>
      </c>
    </row>
    <row r="19880" spans="1:3" ht="22.5" x14ac:dyDescent="0.25">
      <c r="A19880" s="85">
        <v>45738</v>
      </c>
      <c r="B19880" s="87" t="s">
        <v>543</v>
      </c>
      <c r="C19880" s="2">
        <v>2</v>
      </c>
    </row>
    <row r="19881" spans="1:3" ht="22.5" x14ac:dyDescent="0.25">
      <c r="A19881" s="85">
        <v>45739</v>
      </c>
      <c r="B19881" s="86" t="s">
        <v>548</v>
      </c>
      <c r="C19881" s="2"/>
    </row>
    <row r="19882" spans="1:3" ht="22.5" x14ac:dyDescent="0.25">
      <c r="A19882" s="85">
        <v>45739</v>
      </c>
      <c r="B19882" s="87" t="s">
        <v>491</v>
      </c>
      <c r="C19882" s="2"/>
    </row>
    <row r="19883" spans="1:3" ht="22.5" x14ac:dyDescent="0.25">
      <c r="A19883" s="85">
        <v>45739</v>
      </c>
      <c r="B19883" s="86" t="s">
        <v>500</v>
      </c>
      <c r="C19883" s="2">
        <v>1</v>
      </c>
    </row>
    <row r="19884" spans="1:3" ht="22.5" x14ac:dyDescent="0.25">
      <c r="A19884" s="85">
        <v>45739</v>
      </c>
      <c r="B19884" s="86" t="s">
        <v>555</v>
      </c>
      <c r="C19884" s="2"/>
    </row>
    <row r="19885" spans="1:3" x14ac:dyDescent="0.25">
      <c r="A19885" s="85">
        <v>45739</v>
      </c>
      <c r="B19885" s="86" t="s">
        <v>506</v>
      </c>
      <c r="C19885" s="2"/>
    </row>
    <row r="19886" spans="1:3" x14ac:dyDescent="0.25">
      <c r="A19886" s="85">
        <v>45739</v>
      </c>
      <c r="B19886" s="86" t="s">
        <v>519</v>
      </c>
      <c r="C19886" s="2">
        <v>1</v>
      </c>
    </row>
    <row r="19887" spans="1:3" ht="22.5" x14ac:dyDescent="0.25">
      <c r="A19887" s="85">
        <v>45739</v>
      </c>
      <c r="B19887" s="86" t="s">
        <v>529</v>
      </c>
      <c r="C19887" s="2">
        <v>1</v>
      </c>
    </row>
    <row r="19888" spans="1:3" ht="22.5" x14ac:dyDescent="0.25">
      <c r="A19888" s="85">
        <v>45739</v>
      </c>
      <c r="B19888" s="87" t="s">
        <v>557</v>
      </c>
      <c r="C19888" s="2">
        <v>2</v>
      </c>
    </row>
    <row r="19889" spans="1:3" ht="22.5" x14ac:dyDescent="0.25">
      <c r="A19889" s="85">
        <v>45739</v>
      </c>
      <c r="B19889" s="87" t="s">
        <v>549</v>
      </c>
      <c r="C19889" s="2">
        <v>1</v>
      </c>
    </row>
    <row r="19890" spans="1:3" x14ac:dyDescent="0.25">
      <c r="A19890" s="85">
        <v>45739</v>
      </c>
      <c r="B19890" s="87" t="s">
        <v>518</v>
      </c>
      <c r="C19890" s="2">
        <v>2</v>
      </c>
    </row>
    <row r="19891" spans="1:3" x14ac:dyDescent="0.25">
      <c r="A19891" s="85">
        <v>45739</v>
      </c>
      <c r="B19891" s="86" t="s">
        <v>564</v>
      </c>
      <c r="C19891" s="2">
        <v>2</v>
      </c>
    </row>
    <row r="19892" spans="1:3" ht="22.5" x14ac:dyDescent="0.25">
      <c r="A19892" s="85">
        <v>45739</v>
      </c>
      <c r="B19892" s="87" t="s">
        <v>530</v>
      </c>
      <c r="C19892" s="2">
        <v>2</v>
      </c>
    </row>
    <row r="19893" spans="1:3" x14ac:dyDescent="0.25">
      <c r="A19893" s="85">
        <v>45739</v>
      </c>
      <c r="B19893" s="87" t="s">
        <v>524</v>
      </c>
      <c r="C19893" s="2">
        <v>2</v>
      </c>
    </row>
    <row r="19894" spans="1:3" x14ac:dyDescent="0.25">
      <c r="A19894" s="85">
        <v>45739</v>
      </c>
      <c r="B19894" s="86" t="s">
        <v>582</v>
      </c>
      <c r="C19894" s="2">
        <v>2</v>
      </c>
    </row>
    <row r="19895" spans="1:3" ht="22.5" x14ac:dyDescent="0.25">
      <c r="A19895" s="85">
        <v>45739</v>
      </c>
      <c r="B19895" s="87" t="s">
        <v>563</v>
      </c>
      <c r="C19895" s="2">
        <v>2</v>
      </c>
    </row>
    <row r="19896" spans="1:3" ht="22.5" x14ac:dyDescent="0.25">
      <c r="A19896" s="85">
        <v>45739</v>
      </c>
      <c r="B19896" s="87" t="s">
        <v>544</v>
      </c>
      <c r="C19896" s="2">
        <v>2</v>
      </c>
    </row>
    <row r="19897" spans="1:3" ht="22.5" x14ac:dyDescent="0.25">
      <c r="A19897" s="85">
        <v>45739</v>
      </c>
      <c r="B19897" s="86" t="s">
        <v>540</v>
      </c>
      <c r="C19897" s="2">
        <v>2</v>
      </c>
    </row>
    <row r="19898" spans="1:3" ht="22.5" x14ac:dyDescent="0.25">
      <c r="A19898" s="85">
        <v>45739</v>
      </c>
      <c r="B19898" s="86" t="s">
        <v>576</v>
      </c>
      <c r="C19898" s="2">
        <v>2</v>
      </c>
    </row>
    <row r="19899" spans="1:3" x14ac:dyDescent="0.25">
      <c r="A19899" s="85">
        <v>45739</v>
      </c>
      <c r="B19899" s="87" t="s">
        <v>541</v>
      </c>
      <c r="C19899" s="2">
        <v>2</v>
      </c>
    </row>
    <row r="19900" spans="1:3" x14ac:dyDescent="0.25">
      <c r="A19900" s="85">
        <v>45739</v>
      </c>
      <c r="B19900" s="87" t="s">
        <v>575</v>
      </c>
      <c r="C19900" s="2">
        <v>2</v>
      </c>
    </row>
    <row r="19901" spans="1:3" ht="22.5" x14ac:dyDescent="0.25">
      <c r="A19901" s="85">
        <v>45739</v>
      </c>
      <c r="B19901" s="87" t="s">
        <v>537</v>
      </c>
      <c r="C19901" s="2">
        <v>2</v>
      </c>
    </row>
    <row r="19902" spans="1:3" ht="22.5" x14ac:dyDescent="0.25">
      <c r="A19902" s="85">
        <v>45739</v>
      </c>
      <c r="B19902" s="87" t="s">
        <v>571</v>
      </c>
      <c r="C19902" s="2">
        <v>2</v>
      </c>
    </row>
    <row r="19903" spans="1:3" ht="22.5" x14ac:dyDescent="0.25">
      <c r="A19903" s="85">
        <v>45739</v>
      </c>
      <c r="B19903" s="86" t="s">
        <v>508</v>
      </c>
      <c r="C19903" s="2">
        <v>2</v>
      </c>
    </row>
    <row r="19904" spans="1:3" ht="22.5" x14ac:dyDescent="0.25">
      <c r="A19904" s="85">
        <v>45739</v>
      </c>
      <c r="B19904" s="86" t="s">
        <v>568</v>
      </c>
      <c r="C19904" s="2">
        <v>2</v>
      </c>
    </row>
    <row r="19905" spans="1:3" ht="22.5" x14ac:dyDescent="0.25">
      <c r="A19905" s="85">
        <v>45740</v>
      </c>
      <c r="B19905" s="87" t="s">
        <v>493</v>
      </c>
      <c r="C19905" s="2">
        <v>2</v>
      </c>
    </row>
    <row r="19906" spans="1:3" ht="22.5" x14ac:dyDescent="0.25">
      <c r="A19906" s="85">
        <v>45740</v>
      </c>
      <c r="B19906" s="87" t="s">
        <v>492</v>
      </c>
      <c r="C19906" s="2">
        <v>2</v>
      </c>
    </row>
    <row r="19907" spans="1:3" x14ac:dyDescent="0.25">
      <c r="A19907" s="85">
        <v>45740</v>
      </c>
      <c r="B19907" s="87" t="s">
        <v>497</v>
      </c>
      <c r="C19907" s="2">
        <v>2</v>
      </c>
    </row>
    <row r="19908" spans="1:3" x14ac:dyDescent="0.25">
      <c r="A19908" s="85">
        <v>45740</v>
      </c>
      <c r="B19908" s="87" t="s">
        <v>585</v>
      </c>
      <c r="C19908" s="2"/>
    </row>
    <row r="19909" spans="1:3" ht="22.5" x14ac:dyDescent="0.25">
      <c r="A19909" s="85">
        <v>45740</v>
      </c>
      <c r="B19909" s="86" t="s">
        <v>501</v>
      </c>
      <c r="C19909" s="2">
        <v>2</v>
      </c>
    </row>
    <row r="19910" spans="1:3" ht="22.5" x14ac:dyDescent="0.25">
      <c r="A19910" s="85">
        <v>45740</v>
      </c>
      <c r="B19910" s="87" t="s">
        <v>491</v>
      </c>
      <c r="C19910" s="2"/>
    </row>
    <row r="19911" spans="1:3" x14ac:dyDescent="0.25">
      <c r="A19911" s="85">
        <v>45740</v>
      </c>
      <c r="B19911" s="87" t="s">
        <v>494</v>
      </c>
      <c r="C19911" s="2"/>
    </row>
    <row r="19912" spans="1:3" ht="22.5" x14ac:dyDescent="0.25">
      <c r="A19912" s="85">
        <v>45740</v>
      </c>
      <c r="B19912" s="86" t="s">
        <v>548</v>
      </c>
      <c r="C19912" s="2">
        <v>2</v>
      </c>
    </row>
    <row r="19913" spans="1:3" ht="22.5" x14ac:dyDescent="0.25">
      <c r="A19913" s="85">
        <v>45740</v>
      </c>
      <c r="B19913" s="86" t="s">
        <v>552</v>
      </c>
      <c r="C19913" s="2">
        <v>2</v>
      </c>
    </row>
    <row r="19914" spans="1:3" x14ac:dyDescent="0.25">
      <c r="A19914" s="85">
        <v>45740</v>
      </c>
      <c r="B19914" s="86" t="s">
        <v>498</v>
      </c>
      <c r="C19914" s="2">
        <v>2</v>
      </c>
    </row>
    <row r="19915" spans="1:3" ht="22.5" x14ac:dyDescent="0.25">
      <c r="A19915" s="85">
        <v>45740</v>
      </c>
      <c r="B19915" s="86" t="s">
        <v>515</v>
      </c>
      <c r="C19915" s="2">
        <v>2</v>
      </c>
    </row>
    <row r="19916" spans="1:3" x14ac:dyDescent="0.25">
      <c r="A19916" s="85">
        <v>45740</v>
      </c>
      <c r="B19916" s="87" t="s">
        <v>532</v>
      </c>
      <c r="C19916" s="2">
        <v>2</v>
      </c>
    </row>
    <row r="19917" spans="1:3" ht="22.5" x14ac:dyDescent="0.25">
      <c r="A19917" s="85">
        <v>45740</v>
      </c>
      <c r="B19917" s="87" t="s">
        <v>551</v>
      </c>
      <c r="C19917" s="2">
        <v>2</v>
      </c>
    </row>
    <row r="19918" spans="1:3" ht="22.5" x14ac:dyDescent="0.25">
      <c r="A19918" s="85">
        <v>45740</v>
      </c>
      <c r="B19918" s="87" t="s">
        <v>500</v>
      </c>
      <c r="C19918" s="2">
        <v>2</v>
      </c>
    </row>
    <row r="19919" spans="1:3" ht="22.5" x14ac:dyDescent="0.25">
      <c r="A19919" s="85">
        <v>45740</v>
      </c>
      <c r="B19919" s="87" t="s">
        <v>490</v>
      </c>
      <c r="C19919" s="2">
        <v>2</v>
      </c>
    </row>
    <row r="19920" spans="1:3" ht="22.5" x14ac:dyDescent="0.25">
      <c r="A19920" s="85">
        <v>45740</v>
      </c>
      <c r="B19920" s="86" t="s">
        <v>554</v>
      </c>
      <c r="C19920" s="2">
        <v>1</v>
      </c>
    </row>
    <row r="19921" spans="1:3" ht="22.5" x14ac:dyDescent="0.25">
      <c r="A19921" s="85">
        <v>45740</v>
      </c>
      <c r="B19921" s="86" t="s">
        <v>565</v>
      </c>
      <c r="C19921" s="2">
        <v>1</v>
      </c>
    </row>
    <row r="19922" spans="1:3" x14ac:dyDescent="0.25">
      <c r="A19922" s="85">
        <v>45740</v>
      </c>
      <c r="B19922" s="86" t="s">
        <v>561</v>
      </c>
      <c r="C19922" s="2">
        <v>1</v>
      </c>
    </row>
    <row r="19923" spans="1:3" x14ac:dyDescent="0.25">
      <c r="A19923" s="85">
        <v>45740</v>
      </c>
      <c r="B19923" s="87" t="s">
        <v>506</v>
      </c>
      <c r="C19923" s="2"/>
    </row>
    <row r="19924" spans="1:3" x14ac:dyDescent="0.25">
      <c r="A19924" s="85">
        <v>45740</v>
      </c>
      <c r="B19924" s="87" t="s">
        <v>420</v>
      </c>
      <c r="C19924" s="2">
        <v>2</v>
      </c>
    </row>
    <row r="19925" spans="1:3" ht="22.5" x14ac:dyDescent="0.25">
      <c r="A19925" s="85">
        <v>45740</v>
      </c>
      <c r="B19925" s="86" t="s">
        <v>505</v>
      </c>
      <c r="C19925" s="2">
        <v>1</v>
      </c>
    </row>
    <row r="19926" spans="1:3" x14ac:dyDescent="0.25">
      <c r="A19926" s="85">
        <v>45740</v>
      </c>
      <c r="B19926" s="87" t="s">
        <v>553</v>
      </c>
      <c r="C19926" s="2">
        <v>2</v>
      </c>
    </row>
    <row r="19927" spans="1:3" ht="22.5" x14ac:dyDescent="0.25">
      <c r="A19927" s="85">
        <v>45740</v>
      </c>
      <c r="B19927" s="87" t="s">
        <v>569</v>
      </c>
      <c r="C19927" s="2">
        <v>2</v>
      </c>
    </row>
    <row r="19928" spans="1:3" x14ac:dyDescent="0.25">
      <c r="A19928" s="85">
        <v>45740</v>
      </c>
      <c r="B19928" s="86" t="s">
        <v>525</v>
      </c>
      <c r="C19928" s="2">
        <v>1</v>
      </c>
    </row>
    <row r="19929" spans="1:3" x14ac:dyDescent="0.25">
      <c r="A19929" s="85">
        <v>45740</v>
      </c>
      <c r="B19929" s="87" t="s">
        <v>507</v>
      </c>
      <c r="C19929" s="2">
        <v>2</v>
      </c>
    </row>
    <row r="19930" spans="1:3" ht="22.5" x14ac:dyDescent="0.25">
      <c r="A19930" s="85">
        <v>45740</v>
      </c>
      <c r="B19930" s="87" t="s">
        <v>538</v>
      </c>
      <c r="C19930" s="2">
        <v>2</v>
      </c>
    </row>
    <row r="19931" spans="1:3" x14ac:dyDescent="0.25">
      <c r="A19931" s="85">
        <v>45740</v>
      </c>
      <c r="B19931" s="86" t="s">
        <v>502</v>
      </c>
      <c r="C19931" s="2">
        <v>2</v>
      </c>
    </row>
    <row r="19932" spans="1:3" ht="22.5" x14ac:dyDescent="0.25">
      <c r="A19932" s="85">
        <v>45740</v>
      </c>
      <c r="B19932" s="86" t="s">
        <v>511</v>
      </c>
      <c r="C19932" s="2">
        <v>1</v>
      </c>
    </row>
    <row r="19933" spans="1:3" ht="22.5" x14ac:dyDescent="0.25">
      <c r="A19933" s="85">
        <v>45740</v>
      </c>
      <c r="B19933" s="86" t="s">
        <v>572</v>
      </c>
      <c r="C19933" s="2">
        <v>1</v>
      </c>
    </row>
    <row r="19934" spans="1:3" x14ac:dyDescent="0.25">
      <c r="A19934" s="85">
        <v>45740</v>
      </c>
      <c r="B19934" s="86" t="s">
        <v>516</v>
      </c>
      <c r="C19934" s="2">
        <v>2</v>
      </c>
    </row>
    <row r="19935" spans="1:3" x14ac:dyDescent="0.25">
      <c r="A19935" s="85">
        <v>45740</v>
      </c>
      <c r="B19935" s="87" t="s">
        <v>580</v>
      </c>
      <c r="C19935" s="2">
        <v>2</v>
      </c>
    </row>
    <row r="19936" spans="1:3" ht="22.5" x14ac:dyDescent="0.25">
      <c r="A19936" s="85">
        <v>45740</v>
      </c>
      <c r="B19936" s="87" t="s">
        <v>558</v>
      </c>
      <c r="C19936" s="2">
        <v>1</v>
      </c>
    </row>
    <row r="19937" spans="1:3" ht="22.5" x14ac:dyDescent="0.25">
      <c r="A19937" s="85">
        <v>45740</v>
      </c>
      <c r="B19937" s="87" t="s">
        <v>522</v>
      </c>
      <c r="C19937" s="2">
        <v>1</v>
      </c>
    </row>
    <row r="19938" spans="1:3" ht="22.5" x14ac:dyDescent="0.25">
      <c r="A19938" s="85">
        <v>45740</v>
      </c>
      <c r="B19938" s="86" t="s">
        <v>427</v>
      </c>
      <c r="C19938" s="2">
        <v>2</v>
      </c>
    </row>
    <row r="19939" spans="1:3" ht="22.5" x14ac:dyDescent="0.25">
      <c r="A19939" s="85">
        <v>45740</v>
      </c>
      <c r="B19939" s="86" t="s">
        <v>512</v>
      </c>
      <c r="C19939" s="2">
        <v>2</v>
      </c>
    </row>
    <row r="19940" spans="1:3" ht="22.5" x14ac:dyDescent="0.25">
      <c r="A19940" s="85">
        <v>45740</v>
      </c>
      <c r="B19940" s="87" t="s">
        <v>517</v>
      </c>
      <c r="C19940" s="2">
        <v>2</v>
      </c>
    </row>
    <row r="19941" spans="1:3" x14ac:dyDescent="0.25">
      <c r="A19941" s="85">
        <v>45740</v>
      </c>
      <c r="B19941" s="86" t="s">
        <v>513</v>
      </c>
      <c r="C19941" s="2">
        <v>2</v>
      </c>
    </row>
    <row r="19942" spans="1:3" x14ac:dyDescent="0.25">
      <c r="A19942" s="85">
        <v>45740</v>
      </c>
      <c r="B19942" s="87" t="s">
        <v>519</v>
      </c>
      <c r="C19942" s="2">
        <v>2</v>
      </c>
    </row>
    <row r="19943" spans="1:3" ht="22.5" x14ac:dyDescent="0.25">
      <c r="A19943" s="85">
        <v>45740</v>
      </c>
      <c r="B19943" s="86" t="s">
        <v>556</v>
      </c>
      <c r="C19943" s="2">
        <v>2</v>
      </c>
    </row>
    <row r="19944" spans="1:3" ht="22.5" x14ac:dyDescent="0.25">
      <c r="A19944" s="85">
        <v>45740</v>
      </c>
      <c r="B19944" s="87" t="s">
        <v>545</v>
      </c>
      <c r="C19944" s="2">
        <v>1</v>
      </c>
    </row>
    <row r="19945" spans="1:3" x14ac:dyDescent="0.25">
      <c r="A19945" s="85">
        <v>45740</v>
      </c>
      <c r="B19945" s="86" t="s">
        <v>520</v>
      </c>
      <c r="C19945" s="2"/>
    </row>
    <row r="19946" spans="1:3" x14ac:dyDescent="0.25">
      <c r="A19946" s="85">
        <v>45740</v>
      </c>
      <c r="B19946" s="86" t="s">
        <v>582</v>
      </c>
      <c r="C19946" s="2"/>
    </row>
    <row r="19947" spans="1:3" x14ac:dyDescent="0.25">
      <c r="A19947" s="85">
        <v>45740</v>
      </c>
      <c r="B19947" s="87" t="s">
        <v>518</v>
      </c>
      <c r="C19947" s="2">
        <v>2</v>
      </c>
    </row>
    <row r="19948" spans="1:3" ht="22.5" x14ac:dyDescent="0.25">
      <c r="A19948" s="85">
        <v>45740</v>
      </c>
      <c r="B19948" s="86" t="s">
        <v>526</v>
      </c>
      <c r="C19948" s="2">
        <v>2</v>
      </c>
    </row>
    <row r="19949" spans="1:3" ht="22.5" x14ac:dyDescent="0.25">
      <c r="A19949" s="85">
        <v>45740</v>
      </c>
      <c r="B19949" s="87" t="s">
        <v>529</v>
      </c>
      <c r="C19949" s="2">
        <v>2</v>
      </c>
    </row>
    <row r="19950" spans="1:3" ht="22.5" x14ac:dyDescent="0.25">
      <c r="A19950" s="85">
        <v>45740</v>
      </c>
      <c r="B19950" s="87" t="s">
        <v>555</v>
      </c>
      <c r="C19950" s="2">
        <v>2</v>
      </c>
    </row>
    <row r="19951" spans="1:3" ht="22.5" x14ac:dyDescent="0.25">
      <c r="A19951" s="85">
        <v>45740</v>
      </c>
      <c r="B19951" s="87" t="s">
        <v>560</v>
      </c>
      <c r="C19951" s="2">
        <v>2</v>
      </c>
    </row>
    <row r="19952" spans="1:3" x14ac:dyDescent="0.25">
      <c r="A19952" s="85">
        <v>45740</v>
      </c>
      <c r="B19952" s="87" t="s">
        <v>575</v>
      </c>
      <c r="C19952" s="2"/>
    </row>
    <row r="19953" spans="1:3" ht="22.5" x14ac:dyDescent="0.25">
      <c r="A19953" s="85">
        <v>45740</v>
      </c>
      <c r="B19953" s="87" t="s">
        <v>549</v>
      </c>
      <c r="C19953" s="2">
        <v>2</v>
      </c>
    </row>
    <row r="19954" spans="1:3" ht="22.5" x14ac:dyDescent="0.25">
      <c r="A19954" s="85">
        <v>45740</v>
      </c>
      <c r="B19954" s="87" t="s">
        <v>577</v>
      </c>
      <c r="C19954" s="2">
        <v>2</v>
      </c>
    </row>
    <row r="19955" spans="1:3" ht="22.5" x14ac:dyDescent="0.25">
      <c r="A19955" s="85">
        <v>45740</v>
      </c>
      <c r="B19955" s="86" t="s">
        <v>523</v>
      </c>
      <c r="C19955" s="2">
        <v>2</v>
      </c>
    </row>
    <row r="19956" spans="1:3" x14ac:dyDescent="0.25">
      <c r="A19956" s="85">
        <v>45740</v>
      </c>
      <c r="B19956" s="86" t="s">
        <v>573</v>
      </c>
      <c r="C19956" s="2">
        <v>2</v>
      </c>
    </row>
    <row r="19957" spans="1:3" x14ac:dyDescent="0.25">
      <c r="A19957" s="85">
        <v>45740</v>
      </c>
      <c r="B19957" s="86" t="s">
        <v>524</v>
      </c>
      <c r="C19957" s="2">
        <v>2</v>
      </c>
    </row>
    <row r="19958" spans="1:3" x14ac:dyDescent="0.25">
      <c r="A19958" s="85">
        <v>45740</v>
      </c>
      <c r="B19958" s="87" t="s">
        <v>536</v>
      </c>
      <c r="C19958" s="2">
        <v>2</v>
      </c>
    </row>
    <row r="19959" spans="1:3" ht="22.5" x14ac:dyDescent="0.25">
      <c r="A19959" s="85">
        <v>45740</v>
      </c>
      <c r="B19959" s="86" t="s">
        <v>534</v>
      </c>
      <c r="C19959" s="2">
        <v>2</v>
      </c>
    </row>
    <row r="19960" spans="1:3" ht="22.5" x14ac:dyDescent="0.25">
      <c r="A19960" s="85">
        <v>45740</v>
      </c>
      <c r="B19960" s="87" t="s">
        <v>542</v>
      </c>
      <c r="C19960" s="2">
        <v>2</v>
      </c>
    </row>
    <row r="19961" spans="1:3" ht="22.5" x14ac:dyDescent="0.25">
      <c r="A19961" s="85">
        <v>45740</v>
      </c>
      <c r="B19961" s="87" t="s">
        <v>563</v>
      </c>
      <c r="C19961" s="2">
        <v>2</v>
      </c>
    </row>
    <row r="19962" spans="1:3" ht="22.5" x14ac:dyDescent="0.25">
      <c r="A19962" s="85">
        <v>45740</v>
      </c>
      <c r="B19962" s="87" t="s">
        <v>531</v>
      </c>
      <c r="C19962" s="2">
        <v>2</v>
      </c>
    </row>
    <row r="19963" spans="1:3" x14ac:dyDescent="0.25">
      <c r="A19963" s="85">
        <v>45740</v>
      </c>
      <c r="B19963" s="86" t="s">
        <v>546</v>
      </c>
      <c r="C19963" s="2">
        <v>2</v>
      </c>
    </row>
    <row r="19964" spans="1:3" ht="22.5" x14ac:dyDescent="0.25">
      <c r="A19964" s="85">
        <v>45740</v>
      </c>
      <c r="B19964" s="86" t="s">
        <v>533</v>
      </c>
      <c r="C19964" s="2">
        <v>2</v>
      </c>
    </row>
    <row r="19965" spans="1:3" x14ac:dyDescent="0.25">
      <c r="A19965" s="85">
        <v>45740</v>
      </c>
      <c r="B19965" s="86" t="s">
        <v>562</v>
      </c>
      <c r="C19965" s="2">
        <v>2</v>
      </c>
    </row>
    <row r="19966" spans="1:3" ht="22.5" x14ac:dyDescent="0.25">
      <c r="A19966" s="85">
        <v>45740</v>
      </c>
      <c r="B19966" s="86" t="s">
        <v>537</v>
      </c>
      <c r="C19966" s="2">
        <v>2</v>
      </c>
    </row>
    <row r="19967" spans="1:3" x14ac:dyDescent="0.25">
      <c r="A19967" s="85">
        <v>45740</v>
      </c>
      <c r="B19967" s="86" t="s">
        <v>547</v>
      </c>
      <c r="C19967" s="2">
        <v>2</v>
      </c>
    </row>
    <row r="19968" spans="1:3" ht="22.5" x14ac:dyDescent="0.25">
      <c r="A19968" s="85">
        <v>45740</v>
      </c>
      <c r="B19968" s="86" t="s">
        <v>540</v>
      </c>
      <c r="C19968" s="2">
        <v>2</v>
      </c>
    </row>
    <row r="19969" spans="1:3" ht="22.5" x14ac:dyDescent="0.25">
      <c r="A19969" s="85">
        <v>45740</v>
      </c>
      <c r="B19969" s="86" t="s">
        <v>568</v>
      </c>
      <c r="C19969" s="2">
        <v>2</v>
      </c>
    </row>
    <row r="19970" spans="1:3" ht="22.5" x14ac:dyDescent="0.25">
      <c r="A19970" s="85">
        <v>45740</v>
      </c>
      <c r="B19970" s="86" t="s">
        <v>571</v>
      </c>
      <c r="C19970" s="2">
        <v>2</v>
      </c>
    </row>
    <row r="19971" spans="1:3" ht="22.5" x14ac:dyDescent="0.25">
      <c r="A19971" s="85">
        <v>45740</v>
      </c>
      <c r="B19971" s="87" t="s">
        <v>465</v>
      </c>
      <c r="C19971" s="2">
        <v>2</v>
      </c>
    </row>
    <row r="19972" spans="1:3" x14ac:dyDescent="0.25">
      <c r="A19972" s="85">
        <v>45740</v>
      </c>
      <c r="B19972" s="86" t="s">
        <v>564</v>
      </c>
      <c r="C19972" s="2">
        <v>2</v>
      </c>
    </row>
    <row r="19973" spans="1:3" ht="22.5" x14ac:dyDescent="0.25">
      <c r="A19973" s="85">
        <v>45740</v>
      </c>
      <c r="B19973" s="87" t="s">
        <v>438</v>
      </c>
      <c r="C19973" s="2">
        <v>2</v>
      </c>
    </row>
    <row r="19974" spans="1:3" ht="22.5" x14ac:dyDescent="0.25">
      <c r="A19974" s="85">
        <v>45740</v>
      </c>
      <c r="B19974" s="86" t="s">
        <v>543</v>
      </c>
      <c r="C19974" s="2">
        <v>2</v>
      </c>
    </row>
    <row r="19975" spans="1:3" x14ac:dyDescent="0.25">
      <c r="A19975" s="85">
        <v>45741</v>
      </c>
      <c r="B19975" s="87" t="s">
        <v>498</v>
      </c>
      <c r="C19975" s="2">
        <v>2</v>
      </c>
    </row>
    <row r="19976" spans="1:3" ht="22.5" x14ac:dyDescent="0.25">
      <c r="A19976" s="85">
        <v>45741</v>
      </c>
      <c r="B19976" s="87" t="s">
        <v>501</v>
      </c>
      <c r="C19976" s="2">
        <v>2</v>
      </c>
    </row>
    <row r="19977" spans="1:3" x14ac:dyDescent="0.25">
      <c r="A19977" s="85">
        <v>45741</v>
      </c>
      <c r="B19977" s="86" t="s">
        <v>585</v>
      </c>
      <c r="C19977" s="2"/>
    </row>
    <row r="19978" spans="1:3" x14ac:dyDescent="0.25">
      <c r="A19978" s="85">
        <v>45741</v>
      </c>
      <c r="B19978" s="86" t="s">
        <v>580</v>
      </c>
      <c r="C19978" s="2">
        <v>2</v>
      </c>
    </row>
    <row r="19979" spans="1:3" ht="22.5" x14ac:dyDescent="0.25">
      <c r="A19979" s="85">
        <v>45741</v>
      </c>
      <c r="B19979" s="87" t="s">
        <v>496</v>
      </c>
      <c r="C19979" s="2">
        <v>2</v>
      </c>
    </row>
    <row r="19980" spans="1:3" ht="22.5" x14ac:dyDescent="0.25">
      <c r="A19980" s="85">
        <v>45741</v>
      </c>
      <c r="B19980" s="86" t="s">
        <v>567</v>
      </c>
      <c r="C19980" s="2"/>
    </row>
    <row r="19981" spans="1:3" ht="22.5" x14ac:dyDescent="0.25">
      <c r="A19981" s="85">
        <v>45741</v>
      </c>
      <c r="B19981" s="86" t="s">
        <v>499</v>
      </c>
      <c r="C19981" s="2">
        <v>2</v>
      </c>
    </row>
    <row r="19982" spans="1:3" ht="22.5" x14ac:dyDescent="0.25">
      <c r="A19982" s="85">
        <v>45741</v>
      </c>
      <c r="B19982" s="86" t="s">
        <v>491</v>
      </c>
      <c r="C19982" s="2"/>
    </row>
    <row r="19983" spans="1:3" ht="22.5" x14ac:dyDescent="0.25">
      <c r="A19983" s="85">
        <v>45741</v>
      </c>
      <c r="B19983" s="86" t="s">
        <v>492</v>
      </c>
      <c r="C19983" s="2">
        <v>2</v>
      </c>
    </row>
    <row r="19984" spans="1:3" x14ac:dyDescent="0.25">
      <c r="A19984" s="85">
        <v>45741</v>
      </c>
      <c r="B19984" s="87" t="s">
        <v>506</v>
      </c>
      <c r="C19984" s="2"/>
    </row>
    <row r="19985" spans="1:3" x14ac:dyDescent="0.25">
      <c r="A19985" s="85">
        <v>45741</v>
      </c>
      <c r="B19985" s="87" t="s">
        <v>494</v>
      </c>
      <c r="C19985" s="2"/>
    </row>
    <row r="19986" spans="1:3" x14ac:dyDescent="0.25">
      <c r="A19986" s="85">
        <v>45741</v>
      </c>
      <c r="B19986" s="86" t="s">
        <v>497</v>
      </c>
      <c r="C19986" s="2">
        <v>2</v>
      </c>
    </row>
    <row r="19987" spans="1:3" x14ac:dyDescent="0.25">
      <c r="A19987" s="85">
        <v>45741</v>
      </c>
      <c r="B19987" s="87" t="s">
        <v>561</v>
      </c>
      <c r="C19987" s="2"/>
    </row>
    <row r="19988" spans="1:3" ht="22.5" x14ac:dyDescent="0.25">
      <c r="A19988" s="85">
        <v>45741</v>
      </c>
      <c r="B19988" s="87" t="s">
        <v>493</v>
      </c>
      <c r="C19988" s="2">
        <v>2</v>
      </c>
    </row>
    <row r="19989" spans="1:3" x14ac:dyDescent="0.25">
      <c r="A19989" s="85">
        <v>45741</v>
      </c>
      <c r="B19989" s="86" t="s">
        <v>502</v>
      </c>
      <c r="C19989" s="2">
        <v>2</v>
      </c>
    </row>
    <row r="19990" spans="1:3" ht="22.5" x14ac:dyDescent="0.25">
      <c r="A19990" s="85">
        <v>45741</v>
      </c>
      <c r="B19990" s="86" t="s">
        <v>556</v>
      </c>
      <c r="C19990" s="2">
        <v>2</v>
      </c>
    </row>
    <row r="19991" spans="1:3" ht="22.5" x14ac:dyDescent="0.25">
      <c r="A19991" s="85">
        <v>45741</v>
      </c>
      <c r="B19991" s="87" t="s">
        <v>569</v>
      </c>
      <c r="C19991" s="2">
        <v>2</v>
      </c>
    </row>
    <row r="19992" spans="1:3" ht="22.5" x14ac:dyDescent="0.25">
      <c r="A19992" s="85">
        <v>45741</v>
      </c>
      <c r="B19992" s="86" t="s">
        <v>572</v>
      </c>
      <c r="C19992" s="2">
        <v>1</v>
      </c>
    </row>
    <row r="19993" spans="1:3" x14ac:dyDescent="0.25">
      <c r="A19993" s="85">
        <v>45741</v>
      </c>
      <c r="B19993" s="87" t="s">
        <v>420</v>
      </c>
      <c r="C19993" s="2">
        <v>2</v>
      </c>
    </row>
    <row r="19994" spans="1:3" ht="22.5" x14ac:dyDescent="0.25">
      <c r="A19994" s="85">
        <v>45741</v>
      </c>
      <c r="B19994" s="86" t="s">
        <v>555</v>
      </c>
      <c r="C19994" s="2">
        <v>1</v>
      </c>
    </row>
    <row r="19995" spans="1:3" ht="22.5" x14ac:dyDescent="0.25">
      <c r="A19995" s="85">
        <v>45741</v>
      </c>
      <c r="B19995" s="87" t="s">
        <v>511</v>
      </c>
      <c r="C19995" s="2">
        <v>1</v>
      </c>
    </row>
    <row r="19996" spans="1:3" ht="22.5" x14ac:dyDescent="0.25">
      <c r="A19996" s="85">
        <v>45741</v>
      </c>
      <c r="B19996" s="86" t="s">
        <v>500</v>
      </c>
      <c r="C19996" s="2">
        <v>2</v>
      </c>
    </row>
    <row r="19997" spans="1:3" ht="22.5" x14ac:dyDescent="0.25">
      <c r="A19997" s="85">
        <v>45741</v>
      </c>
      <c r="B19997" s="86" t="s">
        <v>514</v>
      </c>
      <c r="C19997" s="2">
        <v>1</v>
      </c>
    </row>
    <row r="19998" spans="1:3" x14ac:dyDescent="0.25">
      <c r="A19998" s="85">
        <v>45741</v>
      </c>
      <c r="B19998" s="87" t="s">
        <v>516</v>
      </c>
      <c r="C19998" s="2">
        <v>2</v>
      </c>
    </row>
    <row r="19999" spans="1:3" ht="22.5" x14ac:dyDescent="0.25">
      <c r="A19999" s="85">
        <v>45741</v>
      </c>
      <c r="B19999" s="86" t="s">
        <v>558</v>
      </c>
      <c r="C19999" s="2">
        <v>1</v>
      </c>
    </row>
    <row r="20000" spans="1:3" x14ac:dyDescent="0.25">
      <c r="A20000" s="85">
        <v>45741</v>
      </c>
      <c r="B20000" s="87" t="s">
        <v>507</v>
      </c>
      <c r="C20000" s="2">
        <v>2</v>
      </c>
    </row>
    <row r="20001" spans="1:3" ht="22.5" x14ac:dyDescent="0.25">
      <c r="A20001" s="85">
        <v>45741</v>
      </c>
      <c r="B20001" s="87" t="s">
        <v>522</v>
      </c>
      <c r="C20001" s="2">
        <v>1</v>
      </c>
    </row>
    <row r="20002" spans="1:3" ht="22.5" x14ac:dyDescent="0.25">
      <c r="A20002" s="85">
        <v>45741</v>
      </c>
      <c r="B20002" s="86" t="s">
        <v>512</v>
      </c>
      <c r="C20002" s="2">
        <v>2</v>
      </c>
    </row>
    <row r="20003" spans="1:3" ht="22.5" x14ac:dyDescent="0.25">
      <c r="A20003" s="85">
        <v>45741</v>
      </c>
      <c r="B20003" s="86" t="s">
        <v>490</v>
      </c>
      <c r="C20003" s="2">
        <v>2</v>
      </c>
    </row>
    <row r="20004" spans="1:3" ht="22.5" x14ac:dyDescent="0.25">
      <c r="A20004" s="85">
        <v>45741</v>
      </c>
      <c r="B20004" s="86" t="s">
        <v>510</v>
      </c>
      <c r="C20004" s="2">
        <v>2</v>
      </c>
    </row>
    <row r="20005" spans="1:3" ht="22.5" x14ac:dyDescent="0.25">
      <c r="A20005" s="85">
        <v>45741</v>
      </c>
      <c r="B20005" s="87" t="s">
        <v>508</v>
      </c>
      <c r="C20005" s="2">
        <v>1</v>
      </c>
    </row>
    <row r="20006" spans="1:3" ht="22.5" x14ac:dyDescent="0.25">
      <c r="A20006" s="85">
        <v>45741</v>
      </c>
      <c r="B20006" s="87" t="s">
        <v>427</v>
      </c>
      <c r="C20006" s="2">
        <v>2</v>
      </c>
    </row>
    <row r="20007" spans="1:3" ht="22.5" x14ac:dyDescent="0.25">
      <c r="A20007" s="85">
        <v>45741</v>
      </c>
      <c r="B20007" s="87" t="s">
        <v>517</v>
      </c>
      <c r="C20007" s="2">
        <v>2</v>
      </c>
    </row>
    <row r="20008" spans="1:3" x14ac:dyDescent="0.25">
      <c r="A20008" s="85">
        <v>45741</v>
      </c>
      <c r="B20008" s="87" t="s">
        <v>519</v>
      </c>
      <c r="C20008" s="2">
        <v>2</v>
      </c>
    </row>
    <row r="20009" spans="1:3" x14ac:dyDescent="0.25">
      <c r="A20009" s="85">
        <v>45741</v>
      </c>
      <c r="B20009" s="86" t="s">
        <v>518</v>
      </c>
      <c r="C20009" s="2">
        <v>2</v>
      </c>
    </row>
    <row r="20010" spans="1:3" x14ac:dyDescent="0.25">
      <c r="A20010" s="85">
        <v>45741</v>
      </c>
      <c r="B20010" s="86" t="s">
        <v>520</v>
      </c>
      <c r="C20010" s="2"/>
    </row>
    <row r="20011" spans="1:3" x14ac:dyDescent="0.25">
      <c r="A20011" s="85">
        <v>45741</v>
      </c>
      <c r="B20011" s="87" t="s">
        <v>513</v>
      </c>
      <c r="C20011" s="2">
        <v>2</v>
      </c>
    </row>
    <row r="20012" spans="1:3" x14ac:dyDescent="0.25">
      <c r="A20012" s="85">
        <v>45741</v>
      </c>
      <c r="B20012" s="87" t="s">
        <v>562</v>
      </c>
      <c r="C20012" s="2">
        <v>2</v>
      </c>
    </row>
    <row r="20013" spans="1:3" x14ac:dyDescent="0.25">
      <c r="A20013" s="85">
        <v>45741</v>
      </c>
      <c r="B20013" s="87" t="s">
        <v>532</v>
      </c>
      <c r="C20013" s="2">
        <v>2</v>
      </c>
    </row>
    <row r="20014" spans="1:3" x14ac:dyDescent="0.25">
      <c r="A20014" s="85">
        <v>45741</v>
      </c>
      <c r="B20014" s="87" t="s">
        <v>524</v>
      </c>
      <c r="C20014" s="2">
        <v>2</v>
      </c>
    </row>
    <row r="20015" spans="1:3" ht="22.5" x14ac:dyDescent="0.25">
      <c r="A20015" s="85">
        <v>45741</v>
      </c>
      <c r="B20015" s="86" t="s">
        <v>537</v>
      </c>
      <c r="C20015" s="2">
        <v>2</v>
      </c>
    </row>
    <row r="20016" spans="1:3" ht="22.5" x14ac:dyDescent="0.25">
      <c r="A20016" s="85">
        <v>45741</v>
      </c>
      <c r="B20016" s="86" t="s">
        <v>533</v>
      </c>
      <c r="C20016" s="2">
        <v>2</v>
      </c>
    </row>
    <row r="20017" spans="1:3" ht="22.5" x14ac:dyDescent="0.25">
      <c r="A20017" s="85">
        <v>45741</v>
      </c>
      <c r="B20017" s="87" t="s">
        <v>576</v>
      </c>
      <c r="C20017" s="2">
        <v>2</v>
      </c>
    </row>
    <row r="20018" spans="1:3" x14ac:dyDescent="0.25">
      <c r="A20018" s="85">
        <v>45741</v>
      </c>
      <c r="B20018" s="86" t="s">
        <v>527</v>
      </c>
      <c r="C20018" s="2">
        <v>2</v>
      </c>
    </row>
    <row r="20019" spans="1:3" ht="22.5" x14ac:dyDescent="0.25">
      <c r="A20019" s="85">
        <v>45741</v>
      </c>
      <c r="B20019" s="86" t="s">
        <v>531</v>
      </c>
      <c r="C20019" s="2">
        <v>2</v>
      </c>
    </row>
    <row r="20020" spans="1:3" x14ac:dyDescent="0.25">
      <c r="A20020" s="85">
        <v>45741</v>
      </c>
      <c r="B20020" s="86" t="s">
        <v>573</v>
      </c>
      <c r="C20020" s="2">
        <v>2</v>
      </c>
    </row>
    <row r="20021" spans="1:3" ht="22.5" x14ac:dyDescent="0.25">
      <c r="A20021" s="85">
        <v>45741</v>
      </c>
      <c r="B20021" s="87" t="s">
        <v>545</v>
      </c>
      <c r="C20021" s="2">
        <v>2</v>
      </c>
    </row>
    <row r="20022" spans="1:3" x14ac:dyDescent="0.25">
      <c r="A20022" s="85">
        <v>45741</v>
      </c>
      <c r="B20022" s="87" t="s">
        <v>564</v>
      </c>
      <c r="C20022" s="2">
        <v>2</v>
      </c>
    </row>
    <row r="20023" spans="1:3" x14ac:dyDescent="0.25">
      <c r="A20023" s="85">
        <v>45741</v>
      </c>
      <c r="B20023" s="87" t="s">
        <v>547</v>
      </c>
      <c r="C20023" s="2">
        <v>2</v>
      </c>
    </row>
    <row r="20024" spans="1:3" ht="22.5" x14ac:dyDescent="0.25">
      <c r="A20024" s="85">
        <v>45741</v>
      </c>
      <c r="B20024" s="86" t="s">
        <v>530</v>
      </c>
      <c r="C20024" s="2">
        <v>2</v>
      </c>
    </row>
    <row r="20025" spans="1:3" ht="22.5" x14ac:dyDescent="0.25">
      <c r="A20025" s="85">
        <v>45741</v>
      </c>
      <c r="B20025" s="87" t="s">
        <v>523</v>
      </c>
      <c r="C20025" s="2">
        <v>2</v>
      </c>
    </row>
    <row r="20026" spans="1:3" x14ac:dyDescent="0.25">
      <c r="A20026" s="85">
        <v>45741</v>
      </c>
      <c r="B20026" s="86" t="s">
        <v>570</v>
      </c>
      <c r="C20026" s="2">
        <v>1</v>
      </c>
    </row>
    <row r="20027" spans="1:3" ht="22.5" x14ac:dyDescent="0.25">
      <c r="A20027" s="85">
        <v>45741</v>
      </c>
      <c r="B20027" s="86" t="s">
        <v>526</v>
      </c>
      <c r="C20027" s="2">
        <v>2</v>
      </c>
    </row>
    <row r="20028" spans="1:3" x14ac:dyDescent="0.25">
      <c r="A20028" s="85">
        <v>45741</v>
      </c>
      <c r="B20028" s="87" t="s">
        <v>525</v>
      </c>
      <c r="C20028" s="2">
        <v>2</v>
      </c>
    </row>
    <row r="20029" spans="1:3" ht="22.5" x14ac:dyDescent="0.25">
      <c r="A20029" s="85">
        <v>45741</v>
      </c>
      <c r="B20029" s="87" t="s">
        <v>534</v>
      </c>
      <c r="C20029" s="2">
        <v>2</v>
      </c>
    </row>
    <row r="20030" spans="1:3" ht="22.5" x14ac:dyDescent="0.25">
      <c r="A20030" s="85">
        <v>45741</v>
      </c>
      <c r="B20030" s="87" t="s">
        <v>577</v>
      </c>
      <c r="C20030" s="2">
        <v>2</v>
      </c>
    </row>
    <row r="20031" spans="1:3" x14ac:dyDescent="0.25">
      <c r="A20031" s="85">
        <v>45741</v>
      </c>
      <c r="B20031" s="86" t="s">
        <v>536</v>
      </c>
      <c r="C20031" s="2">
        <v>2</v>
      </c>
    </row>
    <row r="20032" spans="1:3" ht="22.5" x14ac:dyDescent="0.25">
      <c r="A20032" s="85">
        <v>45741</v>
      </c>
      <c r="B20032" s="87" t="s">
        <v>529</v>
      </c>
      <c r="C20032" s="2">
        <v>2</v>
      </c>
    </row>
    <row r="20033" spans="1:3" ht="22.5" x14ac:dyDescent="0.25">
      <c r="A20033" s="85">
        <v>45741</v>
      </c>
      <c r="B20033" s="86" t="s">
        <v>549</v>
      </c>
      <c r="C20033" s="2">
        <v>2</v>
      </c>
    </row>
    <row r="20034" spans="1:3" ht="22.5" x14ac:dyDescent="0.25">
      <c r="A20034" s="85">
        <v>45741</v>
      </c>
      <c r="B20034" s="86" t="s">
        <v>539</v>
      </c>
      <c r="C20034" s="2">
        <v>2</v>
      </c>
    </row>
    <row r="20035" spans="1:3" ht="22.5" x14ac:dyDescent="0.25">
      <c r="A20035" s="85">
        <v>45741</v>
      </c>
      <c r="B20035" s="86" t="s">
        <v>542</v>
      </c>
      <c r="C20035" s="2">
        <v>2</v>
      </c>
    </row>
    <row r="20036" spans="1:3" ht="22.5" x14ac:dyDescent="0.25">
      <c r="A20036" s="85">
        <v>45741</v>
      </c>
      <c r="B20036" s="86" t="s">
        <v>465</v>
      </c>
      <c r="C20036" s="2">
        <v>2</v>
      </c>
    </row>
    <row r="20037" spans="1:3" x14ac:dyDescent="0.25">
      <c r="A20037" s="85">
        <v>45741</v>
      </c>
      <c r="B20037" s="86" t="s">
        <v>541</v>
      </c>
      <c r="C20037" s="2">
        <v>2</v>
      </c>
    </row>
    <row r="20038" spans="1:3" ht="22.5" x14ac:dyDescent="0.25">
      <c r="A20038" s="85">
        <v>45741</v>
      </c>
      <c r="B20038" s="87" t="s">
        <v>563</v>
      </c>
      <c r="C20038" s="2">
        <v>2</v>
      </c>
    </row>
    <row r="20039" spans="1:3" ht="22.5" x14ac:dyDescent="0.25">
      <c r="A20039" s="85">
        <v>45741</v>
      </c>
      <c r="B20039" s="86" t="s">
        <v>538</v>
      </c>
      <c r="C20039" s="2">
        <v>2</v>
      </c>
    </row>
    <row r="20040" spans="1:3" ht="22.5" x14ac:dyDescent="0.25">
      <c r="A20040" s="85">
        <v>45741</v>
      </c>
      <c r="B20040" s="87" t="s">
        <v>568</v>
      </c>
      <c r="C20040" s="2">
        <v>2</v>
      </c>
    </row>
    <row r="20041" spans="1:3" x14ac:dyDescent="0.25">
      <c r="A20041" s="85">
        <v>45741</v>
      </c>
      <c r="B20041" s="87" t="s">
        <v>546</v>
      </c>
      <c r="C20041" s="2">
        <v>2</v>
      </c>
    </row>
    <row r="20042" spans="1:3" ht="22.5" x14ac:dyDescent="0.25">
      <c r="A20042" s="85">
        <v>45741</v>
      </c>
      <c r="B20042" s="87" t="s">
        <v>438</v>
      </c>
      <c r="C20042" s="2">
        <v>2</v>
      </c>
    </row>
    <row r="20043" spans="1:3" ht="22.5" x14ac:dyDescent="0.25">
      <c r="A20043" s="85">
        <v>45741</v>
      </c>
      <c r="B20043" s="86" t="s">
        <v>543</v>
      </c>
      <c r="C20043" s="2">
        <v>2</v>
      </c>
    </row>
    <row r="20044" spans="1:3" x14ac:dyDescent="0.25">
      <c r="A20044" s="85">
        <v>45742</v>
      </c>
      <c r="B20044" s="87" t="s">
        <v>546</v>
      </c>
      <c r="C20044" s="2"/>
    </row>
    <row r="20045" spans="1:3" ht="22.5" x14ac:dyDescent="0.25">
      <c r="A20045" s="85">
        <v>45742</v>
      </c>
      <c r="B20045" s="86" t="s">
        <v>548</v>
      </c>
      <c r="C20045" s="2">
        <v>2</v>
      </c>
    </row>
    <row r="20046" spans="1:3" x14ac:dyDescent="0.25">
      <c r="A20046" s="85">
        <v>45742</v>
      </c>
      <c r="B20046" s="86" t="s">
        <v>498</v>
      </c>
      <c r="C20046" s="2">
        <v>2</v>
      </c>
    </row>
    <row r="20047" spans="1:3" x14ac:dyDescent="0.25">
      <c r="A20047" s="85">
        <v>45742</v>
      </c>
      <c r="B20047" s="86" t="s">
        <v>494</v>
      </c>
      <c r="C20047" s="2"/>
    </row>
    <row r="20048" spans="1:3" ht="22.5" x14ac:dyDescent="0.25">
      <c r="A20048" s="85">
        <v>45742</v>
      </c>
      <c r="B20048" s="87" t="s">
        <v>581</v>
      </c>
      <c r="C20048" s="2"/>
    </row>
    <row r="20049" spans="1:3" x14ac:dyDescent="0.25">
      <c r="A20049" s="85">
        <v>45742</v>
      </c>
      <c r="B20049" s="87" t="s">
        <v>509</v>
      </c>
      <c r="C20049" s="2">
        <v>2</v>
      </c>
    </row>
    <row r="20050" spans="1:3" ht="22.5" x14ac:dyDescent="0.25">
      <c r="A20050" s="85">
        <v>45742</v>
      </c>
      <c r="B20050" s="86" t="s">
        <v>496</v>
      </c>
      <c r="C20050" s="2">
        <v>2</v>
      </c>
    </row>
    <row r="20051" spans="1:3" x14ac:dyDescent="0.25">
      <c r="A20051" s="85">
        <v>45742</v>
      </c>
      <c r="B20051" s="86" t="s">
        <v>495</v>
      </c>
      <c r="C20051" s="2"/>
    </row>
    <row r="20052" spans="1:3" ht="22.5" x14ac:dyDescent="0.25">
      <c r="A20052" s="85">
        <v>45742</v>
      </c>
      <c r="B20052" s="87" t="s">
        <v>492</v>
      </c>
      <c r="C20052" s="2">
        <v>2</v>
      </c>
    </row>
    <row r="20053" spans="1:3" ht="22.5" x14ac:dyDescent="0.25">
      <c r="A20053" s="85">
        <v>45742</v>
      </c>
      <c r="B20053" s="87" t="s">
        <v>491</v>
      </c>
      <c r="C20053" s="2"/>
    </row>
    <row r="20054" spans="1:3" ht="22.5" x14ac:dyDescent="0.25">
      <c r="A20054" s="85">
        <v>45742</v>
      </c>
      <c r="B20054" s="86" t="s">
        <v>552</v>
      </c>
      <c r="C20054" s="2">
        <v>2</v>
      </c>
    </row>
    <row r="20055" spans="1:3" ht="22.5" x14ac:dyDescent="0.25">
      <c r="A20055" s="85">
        <v>45742</v>
      </c>
      <c r="B20055" s="87" t="s">
        <v>490</v>
      </c>
      <c r="C20055" s="2">
        <v>2</v>
      </c>
    </row>
    <row r="20056" spans="1:3" x14ac:dyDescent="0.25">
      <c r="A20056" s="85">
        <v>45742</v>
      </c>
      <c r="B20056" s="87" t="s">
        <v>506</v>
      </c>
      <c r="C20056" s="2"/>
    </row>
    <row r="20057" spans="1:3" ht="22.5" x14ac:dyDescent="0.25">
      <c r="A20057" s="85">
        <v>45742</v>
      </c>
      <c r="B20057" s="87" t="s">
        <v>551</v>
      </c>
      <c r="C20057" s="2">
        <v>2</v>
      </c>
    </row>
    <row r="20058" spans="1:3" ht="22.5" x14ac:dyDescent="0.25">
      <c r="A20058" s="85">
        <v>45742</v>
      </c>
      <c r="B20058" s="87" t="s">
        <v>574</v>
      </c>
      <c r="C20058" s="2"/>
    </row>
    <row r="20059" spans="1:3" ht="22.5" x14ac:dyDescent="0.25">
      <c r="A20059" s="85">
        <v>45742</v>
      </c>
      <c r="B20059" s="87" t="s">
        <v>556</v>
      </c>
      <c r="C20059" s="2">
        <v>2</v>
      </c>
    </row>
    <row r="20060" spans="1:3" ht="22.5" x14ac:dyDescent="0.25">
      <c r="A20060" s="85">
        <v>45742</v>
      </c>
      <c r="B20060" s="86" t="s">
        <v>500</v>
      </c>
      <c r="C20060" s="2">
        <v>2</v>
      </c>
    </row>
    <row r="20061" spans="1:3" ht="22.5" x14ac:dyDescent="0.25">
      <c r="A20061" s="85">
        <v>45742</v>
      </c>
      <c r="B20061" s="86" t="s">
        <v>572</v>
      </c>
      <c r="C20061" s="2">
        <v>2</v>
      </c>
    </row>
    <row r="20062" spans="1:3" ht="22.5" x14ac:dyDescent="0.25">
      <c r="A20062" s="85">
        <v>45742</v>
      </c>
      <c r="B20062" s="87" t="s">
        <v>505</v>
      </c>
      <c r="C20062" s="2">
        <v>1</v>
      </c>
    </row>
    <row r="20063" spans="1:3" x14ac:dyDescent="0.25">
      <c r="A20063" s="85">
        <v>45742</v>
      </c>
      <c r="B20063" s="86" t="s">
        <v>553</v>
      </c>
      <c r="C20063" s="2">
        <v>2</v>
      </c>
    </row>
    <row r="20064" spans="1:3" ht="22.5" x14ac:dyDescent="0.25">
      <c r="A20064" s="85">
        <v>45742</v>
      </c>
      <c r="B20064" s="86" t="s">
        <v>499</v>
      </c>
      <c r="C20064" s="2">
        <v>2</v>
      </c>
    </row>
    <row r="20065" spans="1:3" x14ac:dyDescent="0.25">
      <c r="A20065" s="85">
        <v>45742</v>
      </c>
      <c r="B20065" s="87" t="s">
        <v>420</v>
      </c>
      <c r="C20065" s="2">
        <v>2</v>
      </c>
    </row>
    <row r="20066" spans="1:3" x14ac:dyDescent="0.25">
      <c r="A20066" s="85">
        <v>45742</v>
      </c>
      <c r="B20066" s="87" t="s">
        <v>561</v>
      </c>
      <c r="C20066" s="2">
        <v>1</v>
      </c>
    </row>
    <row r="20067" spans="1:3" ht="22.5" x14ac:dyDescent="0.25">
      <c r="A20067" s="85">
        <v>45742</v>
      </c>
      <c r="B20067" s="87" t="s">
        <v>554</v>
      </c>
      <c r="C20067" s="2">
        <v>1</v>
      </c>
    </row>
    <row r="20068" spans="1:3" ht="22.5" x14ac:dyDescent="0.25">
      <c r="A20068" s="85">
        <v>45742</v>
      </c>
      <c r="B20068" s="86" t="s">
        <v>555</v>
      </c>
      <c r="C20068" s="2">
        <v>1</v>
      </c>
    </row>
    <row r="20069" spans="1:3" ht="22.5" x14ac:dyDescent="0.25">
      <c r="A20069" s="85">
        <v>45742</v>
      </c>
      <c r="B20069" s="87" t="s">
        <v>493</v>
      </c>
      <c r="C20069" s="2">
        <v>2</v>
      </c>
    </row>
    <row r="20070" spans="1:3" x14ac:dyDescent="0.25">
      <c r="A20070" s="85">
        <v>45742</v>
      </c>
      <c r="B20070" s="87" t="s">
        <v>497</v>
      </c>
      <c r="C20070" s="2">
        <v>2</v>
      </c>
    </row>
    <row r="20071" spans="1:3" ht="22.5" x14ac:dyDescent="0.25">
      <c r="A20071" s="85">
        <v>45742</v>
      </c>
      <c r="B20071" s="86" t="s">
        <v>465</v>
      </c>
      <c r="C20071" s="2"/>
    </row>
    <row r="20072" spans="1:3" ht="22.5" x14ac:dyDescent="0.25">
      <c r="A20072" s="85">
        <v>45742</v>
      </c>
      <c r="B20072" s="86" t="s">
        <v>557</v>
      </c>
      <c r="C20072" s="2">
        <v>2</v>
      </c>
    </row>
    <row r="20073" spans="1:3" x14ac:dyDescent="0.25">
      <c r="A20073" s="85">
        <v>45742</v>
      </c>
      <c r="B20073" s="86" t="s">
        <v>516</v>
      </c>
      <c r="C20073" s="2">
        <v>2</v>
      </c>
    </row>
    <row r="20074" spans="1:3" x14ac:dyDescent="0.25">
      <c r="A20074" s="85">
        <v>45742</v>
      </c>
      <c r="B20074" s="86" t="s">
        <v>585</v>
      </c>
      <c r="C20074" s="2"/>
    </row>
    <row r="20075" spans="1:3" ht="22.5" x14ac:dyDescent="0.25">
      <c r="A20075" s="85">
        <v>45742</v>
      </c>
      <c r="B20075" s="86" t="s">
        <v>529</v>
      </c>
      <c r="C20075" s="2">
        <v>1</v>
      </c>
    </row>
    <row r="20076" spans="1:3" ht="22.5" x14ac:dyDescent="0.25">
      <c r="A20076" s="85">
        <v>45742</v>
      </c>
      <c r="B20076" s="87" t="s">
        <v>533</v>
      </c>
      <c r="C20076" s="2">
        <v>2</v>
      </c>
    </row>
    <row r="20077" spans="1:3" ht="22.5" x14ac:dyDescent="0.25">
      <c r="A20077" s="85">
        <v>45742</v>
      </c>
      <c r="B20077" s="86" t="s">
        <v>511</v>
      </c>
      <c r="C20077" s="2">
        <v>1</v>
      </c>
    </row>
    <row r="20078" spans="1:3" ht="22.5" x14ac:dyDescent="0.25">
      <c r="A20078" s="85">
        <v>45742</v>
      </c>
      <c r="B20078" s="87" t="s">
        <v>510</v>
      </c>
      <c r="C20078" s="2">
        <v>2</v>
      </c>
    </row>
    <row r="20079" spans="1:3" ht="22.5" x14ac:dyDescent="0.25">
      <c r="A20079" s="85">
        <v>45742</v>
      </c>
      <c r="B20079" s="87" t="s">
        <v>508</v>
      </c>
      <c r="C20079" s="2">
        <v>1</v>
      </c>
    </row>
    <row r="20080" spans="1:3" x14ac:dyDescent="0.25">
      <c r="A20080" s="85">
        <v>45742</v>
      </c>
      <c r="B20080" s="86" t="s">
        <v>520</v>
      </c>
      <c r="C20080" s="2"/>
    </row>
    <row r="20081" spans="1:3" x14ac:dyDescent="0.25">
      <c r="A20081" s="85">
        <v>45742</v>
      </c>
      <c r="B20081" s="87" t="s">
        <v>519</v>
      </c>
      <c r="C20081" s="2">
        <v>2</v>
      </c>
    </row>
    <row r="20082" spans="1:3" ht="22.5" x14ac:dyDescent="0.25">
      <c r="A20082" s="85">
        <v>45742</v>
      </c>
      <c r="B20082" s="87" t="s">
        <v>522</v>
      </c>
      <c r="C20082" s="2">
        <v>1</v>
      </c>
    </row>
    <row r="20083" spans="1:3" ht="22.5" x14ac:dyDescent="0.25">
      <c r="A20083" s="85">
        <v>45742</v>
      </c>
      <c r="B20083" s="87" t="s">
        <v>569</v>
      </c>
      <c r="C20083" s="2">
        <v>2</v>
      </c>
    </row>
    <row r="20084" spans="1:3" ht="22.5" x14ac:dyDescent="0.25">
      <c r="A20084" s="85">
        <v>45742</v>
      </c>
      <c r="B20084" s="86" t="s">
        <v>545</v>
      </c>
      <c r="C20084" s="2">
        <v>1</v>
      </c>
    </row>
    <row r="20085" spans="1:3" ht="22.5" x14ac:dyDescent="0.25">
      <c r="A20085" s="85">
        <v>45742</v>
      </c>
      <c r="B20085" s="86" t="s">
        <v>515</v>
      </c>
      <c r="C20085" s="2">
        <v>2</v>
      </c>
    </row>
    <row r="20086" spans="1:3" x14ac:dyDescent="0.25">
      <c r="A20086" s="85">
        <v>45742</v>
      </c>
      <c r="B20086" s="86" t="s">
        <v>513</v>
      </c>
      <c r="C20086" s="2">
        <v>2</v>
      </c>
    </row>
    <row r="20087" spans="1:3" ht="22.5" x14ac:dyDescent="0.25">
      <c r="A20087" s="85">
        <v>45742</v>
      </c>
      <c r="B20087" s="86" t="s">
        <v>560</v>
      </c>
      <c r="C20087" s="2">
        <v>2</v>
      </c>
    </row>
    <row r="20088" spans="1:3" x14ac:dyDescent="0.25">
      <c r="A20088" s="85">
        <v>45742</v>
      </c>
      <c r="B20088" s="86" t="s">
        <v>564</v>
      </c>
      <c r="C20088" s="2">
        <v>1</v>
      </c>
    </row>
    <row r="20089" spans="1:3" ht="22.5" x14ac:dyDescent="0.25">
      <c r="A20089" s="85">
        <v>45742</v>
      </c>
      <c r="B20089" s="87" t="s">
        <v>523</v>
      </c>
      <c r="C20089" s="2">
        <v>2</v>
      </c>
    </row>
    <row r="20090" spans="1:3" ht="22.5" x14ac:dyDescent="0.25">
      <c r="A20090" s="85">
        <v>45742</v>
      </c>
      <c r="B20090" s="87" t="s">
        <v>526</v>
      </c>
      <c r="C20090" s="2">
        <v>2</v>
      </c>
    </row>
    <row r="20091" spans="1:3" x14ac:dyDescent="0.25">
      <c r="A20091" s="85">
        <v>45742</v>
      </c>
      <c r="B20091" s="86" t="s">
        <v>532</v>
      </c>
      <c r="C20091" s="2">
        <v>2</v>
      </c>
    </row>
    <row r="20092" spans="1:3" ht="22.5" x14ac:dyDescent="0.25">
      <c r="A20092" s="85">
        <v>45742</v>
      </c>
      <c r="B20092" s="87" t="s">
        <v>517</v>
      </c>
      <c r="C20092" s="2">
        <v>2</v>
      </c>
    </row>
    <row r="20093" spans="1:3" x14ac:dyDescent="0.25">
      <c r="A20093" s="85">
        <v>45742</v>
      </c>
      <c r="B20093" s="87" t="s">
        <v>573</v>
      </c>
      <c r="C20093" s="2">
        <v>2</v>
      </c>
    </row>
    <row r="20094" spans="1:3" ht="22.5" x14ac:dyDescent="0.25">
      <c r="A20094" s="85">
        <v>45742</v>
      </c>
      <c r="B20094" s="87" t="s">
        <v>501</v>
      </c>
      <c r="C20094" s="2">
        <v>2</v>
      </c>
    </row>
    <row r="20095" spans="1:3" x14ac:dyDescent="0.25">
      <c r="A20095" s="85">
        <v>45742</v>
      </c>
      <c r="B20095" s="87" t="s">
        <v>524</v>
      </c>
      <c r="C20095" s="2">
        <v>2</v>
      </c>
    </row>
    <row r="20096" spans="1:3" ht="22.5" x14ac:dyDescent="0.25">
      <c r="A20096" s="85">
        <v>45742</v>
      </c>
      <c r="B20096" s="86" t="s">
        <v>563</v>
      </c>
      <c r="C20096" s="2">
        <v>2</v>
      </c>
    </row>
    <row r="20097" spans="1:3" ht="22.5" x14ac:dyDescent="0.25">
      <c r="A20097" s="85">
        <v>45742</v>
      </c>
      <c r="B20097" s="87" t="s">
        <v>558</v>
      </c>
      <c r="C20097" s="2">
        <v>1</v>
      </c>
    </row>
    <row r="20098" spans="1:3" x14ac:dyDescent="0.25">
      <c r="A20098" s="85">
        <v>45742</v>
      </c>
      <c r="B20098" s="86" t="s">
        <v>518</v>
      </c>
      <c r="C20098" s="2">
        <v>2</v>
      </c>
    </row>
    <row r="20099" spans="1:3" x14ac:dyDescent="0.25">
      <c r="A20099" s="85">
        <v>45742</v>
      </c>
      <c r="B20099" s="87" t="s">
        <v>527</v>
      </c>
      <c r="C20099" s="2">
        <v>2</v>
      </c>
    </row>
    <row r="20100" spans="1:3" ht="22.5" x14ac:dyDescent="0.25">
      <c r="A20100" s="85">
        <v>45742</v>
      </c>
      <c r="B20100" s="86" t="s">
        <v>427</v>
      </c>
      <c r="C20100" s="2">
        <v>2</v>
      </c>
    </row>
    <row r="20101" spans="1:3" ht="22.5" x14ac:dyDescent="0.25">
      <c r="A20101" s="85">
        <v>45742</v>
      </c>
      <c r="B20101" s="86" t="s">
        <v>576</v>
      </c>
      <c r="C20101" s="2">
        <v>2</v>
      </c>
    </row>
    <row r="20102" spans="1:3" ht="22.5" x14ac:dyDescent="0.25">
      <c r="A20102" s="85">
        <v>45742</v>
      </c>
      <c r="B20102" s="86" t="s">
        <v>530</v>
      </c>
      <c r="C20102" s="2">
        <v>2</v>
      </c>
    </row>
    <row r="20103" spans="1:3" ht="22.5" x14ac:dyDescent="0.25">
      <c r="A20103" s="85">
        <v>45742</v>
      </c>
      <c r="B20103" s="86" t="s">
        <v>577</v>
      </c>
      <c r="C20103" s="2">
        <v>2</v>
      </c>
    </row>
    <row r="20104" spans="1:3" x14ac:dyDescent="0.25">
      <c r="A20104" s="85">
        <v>45742</v>
      </c>
      <c r="B20104" s="86" t="s">
        <v>507</v>
      </c>
      <c r="C20104" s="2">
        <v>2</v>
      </c>
    </row>
    <row r="20105" spans="1:3" ht="22.5" x14ac:dyDescent="0.25">
      <c r="A20105" s="85">
        <v>45742</v>
      </c>
      <c r="B20105" s="86" t="s">
        <v>537</v>
      </c>
      <c r="C20105" s="2">
        <v>2</v>
      </c>
    </row>
    <row r="20106" spans="1:3" x14ac:dyDescent="0.25">
      <c r="A20106" s="85">
        <v>45742</v>
      </c>
      <c r="B20106" s="87" t="s">
        <v>536</v>
      </c>
      <c r="C20106" s="2">
        <v>2</v>
      </c>
    </row>
    <row r="20107" spans="1:3" ht="22.5" x14ac:dyDescent="0.25">
      <c r="A20107" s="85">
        <v>45742</v>
      </c>
      <c r="B20107" s="87" t="s">
        <v>539</v>
      </c>
      <c r="C20107" s="2">
        <v>2</v>
      </c>
    </row>
    <row r="20108" spans="1:3" ht="22.5" x14ac:dyDescent="0.25">
      <c r="A20108" s="85">
        <v>45742</v>
      </c>
      <c r="B20108" s="87" t="s">
        <v>571</v>
      </c>
      <c r="C20108" s="2">
        <v>2</v>
      </c>
    </row>
    <row r="20109" spans="1:3" ht="22.5" x14ac:dyDescent="0.25">
      <c r="A20109" s="85">
        <v>45742</v>
      </c>
      <c r="B20109" s="86" t="s">
        <v>531</v>
      </c>
      <c r="C20109" s="2">
        <v>2</v>
      </c>
    </row>
    <row r="20110" spans="1:3" ht="22.5" x14ac:dyDescent="0.25">
      <c r="A20110" s="85">
        <v>45742</v>
      </c>
      <c r="B20110" s="86" t="s">
        <v>568</v>
      </c>
      <c r="C20110" s="2">
        <v>2</v>
      </c>
    </row>
    <row r="20111" spans="1:3" ht="33.75" x14ac:dyDescent="0.25">
      <c r="A20111" s="85">
        <v>45742</v>
      </c>
      <c r="B20111" s="86" t="s">
        <v>442</v>
      </c>
      <c r="C20111" s="2">
        <v>2</v>
      </c>
    </row>
    <row r="20112" spans="1:3" x14ac:dyDescent="0.25">
      <c r="A20112" s="85">
        <v>45742</v>
      </c>
      <c r="B20112" s="87" t="s">
        <v>541</v>
      </c>
      <c r="C20112" s="2">
        <v>2</v>
      </c>
    </row>
    <row r="20113" spans="1:3" ht="22.5" x14ac:dyDescent="0.25">
      <c r="A20113" s="85">
        <v>45742</v>
      </c>
      <c r="B20113" s="87" t="s">
        <v>542</v>
      </c>
      <c r="C20113" s="2">
        <v>2</v>
      </c>
    </row>
    <row r="20114" spans="1:3" ht="22.5" x14ac:dyDescent="0.25">
      <c r="A20114" s="85">
        <v>45742</v>
      </c>
      <c r="B20114" s="87" t="s">
        <v>538</v>
      </c>
      <c r="C20114" s="2">
        <v>2</v>
      </c>
    </row>
    <row r="20115" spans="1:3" ht="22.5" x14ac:dyDescent="0.25">
      <c r="A20115" s="85">
        <v>45742</v>
      </c>
      <c r="B20115" s="86" t="s">
        <v>543</v>
      </c>
      <c r="C20115" s="2">
        <v>2</v>
      </c>
    </row>
    <row r="20116" spans="1:3" ht="22.5" x14ac:dyDescent="0.25">
      <c r="A20116" s="85">
        <v>45742</v>
      </c>
      <c r="B20116" s="86" t="s">
        <v>438</v>
      </c>
      <c r="C20116" s="2">
        <v>2</v>
      </c>
    </row>
    <row r="20117" spans="1:3" x14ac:dyDescent="0.25">
      <c r="A20117" s="85">
        <v>45743</v>
      </c>
      <c r="B20117" s="87" t="s">
        <v>546</v>
      </c>
      <c r="C20117" s="2"/>
    </row>
    <row r="20118" spans="1:3" x14ac:dyDescent="0.25">
      <c r="A20118" s="85">
        <v>45743</v>
      </c>
      <c r="B20118" s="86" t="s">
        <v>580</v>
      </c>
      <c r="C20118" s="2">
        <v>2</v>
      </c>
    </row>
    <row r="20119" spans="1:3" ht="22.5" x14ac:dyDescent="0.25">
      <c r="A20119" s="85">
        <v>45743</v>
      </c>
      <c r="B20119" s="87" t="s">
        <v>499</v>
      </c>
      <c r="C20119" s="2">
        <v>2</v>
      </c>
    </row>
    <row r="20120" spans="1:3" ht="22.5" x14ac:dyDescent="0.25">
      <c r="A20120" s="85">
        <v>45743</v>
      </c>
      <c r="B20120" s="87" t="s">
        <v>492</v>
      </c>
      <c r="C20120" s="2">
        <v>2</v>
      </c>
    </row>
    <row r="20121" spans="1:3" x14ac:dyDescent="0.25">
      <c r="A20121" s="85">
        <v>45743</v>
      </c>
      <c r="B20121" s="86" t="s">
        <v>494</v>
      </c>
      <c r="C20121" s="2"/>
    </row>
    <row r="20122" spans="1:3" ht="22.5" x14ac:dyDescent="0.25">
      <c r="A20122" s="85">
        <v>45743</v>
      </c>
      <c r="B20122" s="87" t="s">
        <v>496</v>
      </c>
      <c r="C20122" s="2">
        <v>2</v>
      </c>
    </row>
    <row r="20123" spans="1:3" x14ac:dyDescent="0.25">
      <c r="A20123" s="85">
        <v>45743</v>
      </c>
      <c r="B20123" s="87" t="s">
        <v>498</v>
      </c>
      <c r="C20123" s="2">
        <v>2</v>
      </c>
    </row>
    <row r="20124" spans="1:3" x14ac:dyDescent="0.25">
      <c r="A20124" s="85">
        <v>45743</v>
      </c>
      <c r="B20124" s="87" t="s">
        <v>585</v>
      </c>
      <c r="C20124" s="2"/>
    </row>
    <row r="20125" spans="1:3" x14ac:dyDescent="0.25">
      <c r="A20125" s="85">
        <v>45743</v>
      </c>
      <c r="B20125" s="86" t="s">
        <v>495</v>
      </c>
      <c r="C20125" s="2"/>
    </row>
    <row r="20126" spans="1:3" ht="22.5" x14ac:dyDescent="0.25">
      <c r="A20126" s="85">
        <v>45743</v>
      </c>
      <c r="B20126" s="87" t="s">
        <v>552</v>
      </c>
      <c r="C20126" s="2">
        <v>2</v>
      </c>
    </row>
    <row r="20127" spans="1:3" x14ac:dyDescent="0.25">
      <c r="A20127" s="85">
        <v>45743</v>
      </c>
      <c r="B20127" s="86" t="s">
        <v>497</v>
      </c>
      <c r="C20127" s="2">
        <v>2</v>
      </c>
    </row>
    <row r="20128" spans="1:3" x14ac:dyDescent="0.25">
      <c r="A20128" s="85">
        <v>45743</v>
      </c>
      <c r="B20128" s="86" t="s">
        <v>520</v>
      </c>
      <c r="C20128" s="2"/>
    </row>
    <row r="20129" spans="1:3" ht="22.5" x14ac:dyDescent="0.25">
      <c r="A20129" s="85">
        <v>45743</v>
      </c>
      <c r="B20129" s="86" t="s">
        <v>551</v>
      </c>
      <c r="C20129" s="2">
        <v>2</v>
      </c>
    </row>
    <row r="20130" spans="1:3" ht="22.5" x14ac:dyDescent="0.25">
      <c r="A20130" s="85">
        <v>45743</v>
      </c>
      <c r="B20130" s="86" t="s">
        <v>504</v>
      </c>
      <c r="C20130" s="2">
        <v>2</v>
      </c>
    </row>
    <row r="20131" spans="1:3" ht="22.5" x14ac:dyDescent="0.25">
      <c r="A20131" s="85">
        <v>45743</v>
      </c>
      <c r="B20131" s="87" t="s">
        <v>574</v>
      </c>
      <c r="C20131" s="2"/>
    </row>
    <row r="20132" spans="1:3" ht="22.5" x14ac:dyDescent="0.25">
      <c r="A20132" s="85">
        <v>45743</v>
      </c>
      <c r="B20132" s="87" t="s">
        <v>493</v>
      </c>
      <c r="C20132" s="2">
        <v>1</v>
      </c>
    </row>
    <row r="20133" spans="1:3" ht="22.5" x14ac:dyDescent="0.25">
      <c r="A20133" s="85">
        <v>45743</v>
      </c>
      <c r="B20133" s="87" t="s">
        <v>565</v>
      </c>
      <c r="C20133" s="2">
        <v>1</v>
      </c>
    </row>
    <row r="20134" spans="1:3" ht="22.5" x14ac:dyDescent="0.25">
      <c r="A20134" s="85">
        <v>45743</v>
      </c>
      <c r="B20134" s="86" t="s">
        <v>500</v>
      </c>
      <c r="C20134" s="2">
        <v>2</v>
      </c>
    </row>
    <row r="20135" spans="1:3" x14ac:dyDescent="0.25">
      <c r="A20135" s="85">
        <v>45743</v>
      </c>
      <c r="B20135" s="87" t="s">
        <v>420</v>
      </c>
      <c r="C20135" s="2">
        <v>2</v>
      </c>
    </row>
    <row r="20136" spans="1:3" ht="22.5" x14ac:dyDescent="0.25">
      <c r="A20136" s="85">
        <v>45743</v>
      </c>
      <c r="B20136" s="86" t="s">
        <v>557</v>
      </c>
      <c r="C20136" s="2">
        <v>2</v>
      </c>
    </row>
    <row r="20137" spans="1:3" x14ac:dyDescent="0.25">
      <c r="A20137" s="85">
        <v>45743</v>
      </c>
      <c r="B20137" s="87" t="s">
        <v>507</v>
      </c>
      <c r="C20137" s="2">
        <v>2</v>
      </c>
    </row>
    <row r="20138" spans="1:3" ht="22.5" x14ac:dyDescent="0.25">
      <c r="A20138" s="85">
        <v>45743</v>
      </c>
      <c r="B20138" s="87" t="s">
        <v>569</v>
      </c>
      <c r="C20138" s="2">
        <v>2</v>
      </c>
    </row>
    <row r="20139" spans="1:3" ht="22.5" x14ac:dyDescent="0.25">
      <c r="A20139" s="85">
        <v>45743</v>
      </c>
      <c r="B20139" s="86" t="s">
        <v>548</v>
      </c>
      <c r="C20139" s="2">
        <v>2</v>
      </c>
    </row>
    <row r="20140" spans="1:3" x14ac:dyDescent="0.25">
      <c r="A20140" s="85">
        <v>45743</v>
      </c>
      <c r="B20140" s="86" t="s">
        <v>509</v>
      </c>
      <c r="C20140" s="2">
        <v>1</v>
      </c>
    </row>
    <row r="20141" spans="1:3" ht="22.5" x14ac:dyDescent="0.25">
      <c r="A20141" s="85">
        <v>45743</v>
      </c>
      <c r="B20141" s="86" t="s">
        <v>542</v>
      </c>
      <c r="C20141" s="2">
        <v>1</v>
      </c>
    </row>
    <row r="20142" spans="1:3" ht="22.5" x14ac:dyDescent="0.25">
      <c r="A20142" s="85">
        <v>45743</v>
      </c>
      <c r="B20142" s="87" t="s">
        <v>568</v>
      </c>
      <c r="C20142" s="2"/>
    </row>
    <row r="20143" spans="1:3" ht="22.5" x14ac:dyDescent="0.25">
      <c r="A20143" s="85">
        <v>45743</v>
      </c>
      <c r="B20143" s="86" t="s">
        <v>512</v>
      </c>
      <c r="C20143" s="2">
        <v>2</v>
      </c>
    </row>
    <row r="20144" spans="1:3" ht="22.5" x14ac:dyDescent="0.25">
      <c r="A20144" s="85">
        <v>45743</v>
      </c>
      <c r="B20144" s="86" t="s">
        <v>508</v>
      </c>
      <c r="C20144" s="2">
        <v>1</v>
      </c>
    </row>
    <row r="20145" spans="1:3" ht="22.5" x14ac:dyDescent="0.25">
      <c r="A20145" s="85">
        <v>45743</v>
      </c>
      <c r="B20145" s="87" t="s">
        <v>511</v>
      </c>
      <c r="C20145" s="2">
        <v>1</v>
      </c>
    </row>
    <row r="20146" spans="1:3" ht="22.5" x14ac:dyDescent="0.25">
      <c r="A20146" s="85">
        <v>45743</v>
      </c>
      <c r="B20146" s="87" t="s">
        <v>510</v>
      </c>
      <c r="C20146" s="2">
        <v>2</v>
      </c>
    </row>
    <row r="20147" spans="1:3" x14ac:dyDescent="0.25">
      <c r="A20147" s="85">
        <v>45743</v>
      </c>
      <c r="B20147" s="86" t="s">
        <v>518</v>
      </c>
      <c r="C20147" s="2">
        <v>2</v>
      </c>
    </row>
    <row r="20148" spans="1:3" x14ac:dyDescent="0.25">
      <c r="A20148" s="85">
        <v>45743</v>
      </c>
      <c r="B20148" s="87" t="s">
        <v>502</v>
      </c>
      <c r="C20148" s="2">
        <v>2</v>
      </c>
    </row>
    <row r="20149" spans="1:3" ht="22.5" x14ac:dyDescent="0.25">
      <c r="A20149" s="85">
        <v>45743</v>
      </c>
      <c r="B20149" s="87" t="s">
        <v>515</v>
      </c>
      <c r="C20149" s="2">
        <v>2</v>
      </c>
    </row>
    <row r="20150" spans="1:3" ht="22.5" x14ac:dyDescent="0.25">
      <c r="A20150" s="85">
        <v>45743</v>
      </c>
      <c r="B20150" s="86" t="s">
        <v>522</v>
      </c>
      <c r="C20150" s="2">
        <v>2</v>
      </c>
    </row>
    <row r="20151" spans="1:3" ht="22.5" x14ac:dyDescent="0.25">
      <c r="A20151" s="85">
        <v>45743</v>
      </c>
      <c r="B20151" s="86" t="s">
        <v>545</v>
      </c>
      <c r="C20151" s="2">
        <v>1</v>
      </c>
    </row>
    <row r="20152" spans="1:3" x14ac:dyDescent="0.25">
      <c r="A20152" s="85">
        <v>45743</v>
      </c>
      <c r="B20152" s="87" t="s">
        <v>547</v>
      </c>
      <c r="C20152" s="2">
        <v>2</v>
      </c>
    </row>
    <row r="20153" spans="1:3" x14ac:dyDescent="0.25">
      <c r="A20153" s="85">
        <v>45743</v>
      </c>
      <c r="B20153" s="87" t="s">
        <v>519</v>
      </c>
      <c r="C20153" s="2">
        <v>2</v>
      </c>
    </row>
    <row r="20154" spans="1:3" x14ac:dyDescent="0.25">
      <c r="A20154" s="85">
        <v>45743</v>
      </c>
      <c r="B20154" s="86" t="s">
        <v>564</v>
      </c>
      <c r="C20154" s="2">
        <v>2</v>
      </c>
    </row>
    <row r="20155" spans="1:3" x14ac:dyDescent="0.25">
      <c r="A20155" s="85">
        <v>45743</v>
      </c>
      <c r="B20155" s="86" t="s">
        <v>516</v>
      </c>
      <c r="C20155" s="2">
        <v>2</v>
      </c>
    </row>
    <row r="20156" spans="1:3" ht="22.5" x14ac:dyDescent="0.25">
      <c r="A20156" s="85">
        <v>45743</v>
      </c>
      <c r="B20156" s="86" t="s">
        <v>523</v>
      </c>
      <c r="C20156" s="2">
        <v>2</v>
      </c>
    </row>
    <row r="20157" spans="1:3" ht="22.5" x14ac:dyDescent="0.25">
      <c r="A20157" s="85">
        <v>45743</v>
      </c>
      <c r="B20157" s="86" t="s">
        <v>555</v>
      </c>
      <c r="C20157" s="2">
        <v>2</v>
      </c>
    </row>
    <row r="20158" spans="1:3" ht="22.5" x14ac:dyDescent="0.25">
      <c r="A20158" s="85">
        <v>45743</v>
      </c>
      <c r="B20158" s="86" t="s">
        <v>558</v>
      </c>
      <c r="C20158" s="2">
        <v>1</v>
      </c>
    </row>
    <row r="20159" spans="1:3" ht="22.5" x14ac:dyDescent="0.25">
      <c r="A20159" s="85">
        <v>45743</v>
      </c>
      <c r="B20159" s="86" t="s">
        <v>427</v>
      </c>
      <c r="C20159" s="2">
        <v>2</v>
      </c>
    </row>
    <row r="20160" spans="1:3" ht="22.5" x14ac:dyDescent="0.25">
      <c r="A20160" s="85">
        <v>45743</v>
      </c>
      <c r="B20160" s="86" t="s">
        <v>517</v>
      </c>
      <c r="C20160" s="2">
        <v>2</v>
      </c>
    </row>
    <row r="20161" spans="1:3" ht="22.5" x14ac:dyDescent="0.25">
      <c r="A20161" s="85">
        <v>45743</v>
      </c>
      <c r="B20161" s="87" t="s">
        <v>549</v>
      </c>
      <c r="C20161" s="2">
        <v>2</v>
      </c>
    </row>
    <row r="20162" spans="1:3" x14ac:dyDescent="0.25">
      <c r="A20162" s="85">
        <v>45743</v>
      </c>
      <c r="B20162" s="86" t="s">
        <v>570</v>
      </c>
      <c r="C20162" s="2">
        <v>1</v>
      </c>
    </row>
    <row r="20163" spans="1:3" x14ac:dyDescent="0.25">
      <c r="A20163" s="85">
        <v>45743</v>
      </c>
      <c r="B20163" s="87" t="s">
        <v>527</v>
      </c>
      <c r="C20163" s="2">
        <v>2</v>
      </c>
    </row>
    <row r="20164" spans="1:3" ht="22.5" x14ac:dyDescent="0.25">
      <c r="A20164" s="85">
        <v>45743</v>
      </c>
      <c r="B20164" s="87" t="s">
        <v>501</v>
      </c>
      <c r="C20164" s="2">
        <v>2</v>
      </c>
    </row>
    <row r="20165" spans="1:3" x14ac:dyDescent="0.25">
      <c r="A20165" s="85">
        <v>45743</v>
      </c>
      <c r="B20165" s="87" t="s">
        <v>561</v>
      </c>
      <c r="C20165" s="2">
        <v>2</v>
      </c>
    </row>
    <row r="20166" spans="1:3" ht="22.5" x14ac:dyDescent="0.25">
      <c r="A20166" s="85">
        <v>45743</v>
      </c>
      <c r="B20166" s="87" t="s">
        <v>528</v>
      </c>
      <c r="C20166" s="2">
        <v>2</v>
      </c>
    </row>
    <row r="20167" spans="1:3" x14ac:dyDescent="0.25">
      <c r="A20167" s="85">
        <v>45743</v>
      </c>
      <c r="B20167" s="87" t="s">
        <v>524</v>
      </c>
      <c r="C20167" s="2">
        <v>2</v>
      </c>
    </row>
    <row r="20168" spans="1:3" ht="22.5" x14ac:dyDescent="0.25">
      <c r="A20168" s="85">
        <v>45743</v>
      </c>
      <c r="B20168" s="86" t="s">
        <v>531</v>
      </c>
      <c r="C20168" s="2">
        <v>2</v>
      </c>
    </row>
    <row r="20169" spans="1:3" ht="22.5" x14ac:dyDescent="0.25">
      <c r="A20169" s="85">
        <v>45743</v>
      </c>
      <c r="B20169" s="86" t="s">
        <v>576</v>
      </c>
      <c r="C20169" s="2">
        <v>2</v>
      </c>
    </row>
    <row r="20170" spans="1:3" x14ac:dyDescent="0.25">
      <c r="A20170" s="85">
        <v>45743</v>
      </c>
      <c r="B20170" s="87" t="s">
        <v>573</v>
      </c>
      <c r="C20170" s="2">
        <v>2</v>
      </c>
    </row>
    <row r="20171" spans="1:3" ht="22.5" x14ac:dyDescent="0.25">
      <c r="A20171" s="85">
        <v>45743</v>
      </c>
      <c r="B20171" s="86" t="s">
        <v>529</v>
      </c>
      <c r="C20171" s="2">
        <v>2</v>
      </c>
    </row>
    <row r="20172" spans="1:3" ht="22.5" x14ac:dyDescent="0.25">
      <c r="A20172" s="85">
        <v>45743</v>
      </c>
      <c r="B20172" s="86" t="s">
        <v>530</v>
      </c>
      <c r="C20172" s="2">
        <v>2</v>
      </c>
    </row>
    <row r="20173" spans="1:3" ht="22.5" x14ac:dyDescent="0.25">
      <c r="A20173" s="85">
        <v>45743</v>
      </c>
      <c r="B20173" s="87" t="s">
        <v>514</v>
      </c>
      <c r="C20173" s="2">
        <v>2</v>
      </c>
    </row>
    <row r="20174" spans="1:3" x14ac:dyDescent="0.25">
      <c r="A20174" s="85">
        <v>45743</v>
      </c>
      <c r="B20174" s="87" t="s">
        <v>536</v>
      </c>
      <c r="C20174" s="2">
        <v>2</v>
      </c>
    </row>
    <row r="20175" spans="1:3" ht="22.5" x14ac:dyDescent="0.25">
      <c r="A20175" s="85">
        <v>45743</v>
      </c>
      <c r="B20175" s="86" t="s">
        <v>577</v>
      </c>
      <c r="C20175" s="2">
        <v>2</v>
      </c>
    </row>
    <row r="20176" spans="1:3" ht="22.5" x14ac:dyDescent="0.25">
      <c r="A20176" s="85">
        <v>45743</v>
      </c>
      <c r="B20176" s="86" t="s">
        <v>539</v>
      </c>
      <c r="C20176" s="2">
        <v>2</v>
      </c>
    </row>
    <row r="20177" spans="1:3" x14ac:dyDescent="0.25">
      <c r="A20177" s="85">
        <v>45743</v>
      </c>
      <c r="B20177" s="87" t="s">
        <v>532</v>
      </c>
      <c r="C20177" s="2">
        <v>2</v>
      </c>
    </row>
    <row r="20178" spans="1:3" ht="22.5" x14ac:dyDescent="0.25">
      <c r="A20178" s="85">
        <v>45743</v>
      </c>
      <c r="B20178" s="87" t="s">
        <v>571</v>
      </c>
      <c r="C20178" s="2">
        <v>2</v>
      </c>
    </row>
    <row r="20179" spans="1:3" ht="22.5" x14ac:dyDescent="0.25">
      <c r="A20179" s="85">
        <v>45743</v>
      </c>
      <c r="B20179" s="86" t="s">
        <v>537</v>
      </c>
      <c r="C20179" s="2">
        <v>2</v>
      </c>
    </row>
    <row r="20180" spans="1:3" x14ac:dyDescent="0.25">
      <c r="A20180" s="85">
        <v>45743</v>
      </c>
      <c r="B20180" s="87" t="s">
        <v>525</v>
      </c>
      <c r="C20180" s="2">
        <v>2</v>
      </c>
    </row>
    <row r="20181" spans="1:3" ht="22.5" x14ac:dyDescent="0.25">
      <c r="A20181" s="85">
        <v>45743</v>
      </c>
      <c r="B20181" s="86" t="s">
        <v>540</v>
      </c>
      <c r="C20181" s="2">
        <v>2</v>
      </c>
    </row>
    <row r="20182" spans="1:3" x14ac:dyDescent="0.25">
      <c r="A20182" s="85">
        <v>45743</v>
      </c>
      <c r="B20182" s="86" t="s">
        <v>541</v>
      </c>
      <c r="C20182" s="2">
        <v>2</v>
      </c>
    </row>
    <row r="20183" spans="1:3" ht="22.5" x14ac:dyDescent="0.25">
      <c r="A20183" s="85">
        <v>45743</v>
      </c>
      <c r="B20183" s="87" t="s">
        <v>543</v>
      </c>
      <c r="C20183" s="2">
        <v>2</v>
      </c>
    </row>
    <row r="20184" spans="1:3" ht="33.75" x14ac:dyDescent="0.25">
      <c r="A20184" s="85">
        <v>45743</v>
      </c>
      <c r="B20184" s="87" t="s">
        <v>442</v>
      </c>
      <c r="C20184" s="2"/>
    </row>
    <row r="20185" spans="1:3" ht="22.5" x14ac:dyDescent="0.25">
      <c r="A20185" s="85">
        <v>45743</v>
      </c>
      <c r="B20185" s="86" t="s">
        <v>538</v>
      </c>
      <c r="C20185" s="2">
        <v>2</v>
      </c>
    </row>
    <row r="20186" spans="1:3" ht="22.5" x14ac:dyDescent="0.25">
      <c r="A20186" s="85">
        <v>45743</v>
      </c>
      <c r="B20186" s="87" t="s">
        <v>556</v>
      </c>
      <c r="C20186" s="2">
        <v>2</v>
      </c>
    </row>
    <row r="20187" spans="1:3" ht="22.5" x14ac:dyDescent="0.25">
      <c r="A20187" s="85">
        <v>45743</v>
      </c>
      <c r="B20187" s="86" t="s">
        <v>438</v>
      </c>
      <c r="C20187" s="2">
        <v>2</v>
      </c>
    </row>
    <row r="20188" spans="1:3" ht="22.5" x14ac:dyDescent="0.25">
      <c r="A20188" s="85">
        <v>45744</v>
      </c>
      <c r="B20188" s="87" t="s">
        <v>489</v>
      </c>
      <c r="C20188" s="2">
        <v>2</v>
      </c>
    </row>
    <row r="20189" spans="1:3" ht="22.5" x14ac:dyDescent="0.25">
      <c r="A20189" s="85">
        <v>45744</v>
      </c>
      <c r="B20189" s="87" t="s">
        <v>496</v>
      </c>
      <c r="C20189" s="2">
        <v>2</v>
      </c>
    </row>
    <row r="20190" spans="1:3" ht="22.5" x14ac:dyDescent="0.25">
      <c r="A20190" s="85">
        <v>45744</v>
      </c>
      <c r="B20190" s="86" t="s">
        <v>499</v>
      </c>
      <c r="C20190" s="2">
        <v>2</v>
      </c>
    </row>
    <row r="20191" spans="1:3" ht="22.5" x14ac:dyDescent="0.25">
      <c r="A20191" s="85">
        <v>45744</v>
      </c>
      <c r="B20191" s="87" t="s">
        <v>552</v>
      </c>
      <c r="C20191" s="2">
        <v>2</v>
      </c>
    </row>
    <row r="20192" spans="1:3" x14ac:dyDescent="0.25">
      <c r="A20192" s="85">
        <v>45744</v>
      </c>
      <c r="B20192" s="87" t="s">
        <v>494</v>
      </c>
      <c r="C20192" s="2"/>
    </row>
    <row r="20193" spans="1:3" ht="22.5" x14ac:dyDescent="0.25">
      <c r="A20193" s="85">
        <v>45744</v>
      </c>
      <c r="B20193" s="87" t="s">
        <v>492</v>
      </c>
      <c r="C20193" s="2">
        <v>2</v>
      </c>
    </row>
    <row r="20194" spans="1:3" ht="22.5" x14ac:dyDescent="0.25">
      <c r="A20194" s="85">
        <v>45744</v>
      </c>
      <c r="B20194" s="86" t="s">
        <v>503</v>
      </c>
      <c r="C20194" s="2">
        <v>2</v>
      </c>
    </row>
    <row r="20195" spans="1:3" ht="22.5" x14ac:dyDescent="0.25">
      <c r="A20195" s="85">
        <v>45744</v>
      </c>
      <c r="B20195" s="86" t="s">
        <v>493</v>
      </c>
      <c r="C20195" s="2">
        <v>2</v>
      </c>
    </row>
    <row r="20196" spans="1:3" x14ac:dyDescent="0.25">
      <c r="A20196" s="85">
        <v>45744</v>
      </c>
      <c r="B20196" s="86" t="s">
        <v>495</v>
      </c>
      <c r="C20196" s="2"/>
    </row>
    <row r="20197" spans="1:3" x14ac:dyDescent="0.25">
      <c r="A20197" s="85">
        <v>45744</v>
      </c>
      <c r="B20197" s="87" t="s">
        <v>580</v>
      </c>
      <c r="C20197" s="2">
        <v>2</v>
      </c>
    </row>
    <row r="20198" spans="1:3" ht="22.5" x14ac:dyDescent="0.25">
      <c r="A20198" s="85">
        <v>45744</v>
      </c>
      <c r="B20198" s="87" t="s">
        <v>551</v>
      </c>
      <c r="C20198" s="2">
        <v>2</v>
      </c>
    </row>
    <row r="20199" spans="1:3" x14ac:dyDescent="0.25">
      <c r="A20199" s="85">
        <v>45744</v>
      </c>
      <c r="B20199" s="86" t="s">
        <v>520</v>
      </c>
      <c r="C20199" s="2"/>
    </row>
    <row r="20200" spans="1:3" ht="22.5" x14ac:dyDescent="0.25">
      <c r="A20200" s="85">
        <v>45744</v>
      </c>
      <c r="B20200" s="87" t="s">
        <v>565</v>
      </c>
      <c r="C20200" s="2">
        <v>1</v>
      </c>
    </row>
    <row r="20201" spans="1:3" ht="22.5" x14ac:dyDescent="0.25">
      <c r="A20201" s="85">
        <v>45744</v>
      </c>
      <c r="B20201" s="86" t="s">
        <v>530</v>
      </c>
      <c r="C20201" s="2"/>
    </row>
    <row r="20202" spans="1:3" x14ac:dyDescent="0.25">
      <c r="A20202" s="85">
        <v>45744</v>
      </c>
      <c r="B20202" s="86" t="s">
        <v>498</v>
      </c>
      <c r="C20202" s="2">
        <v>2</v>
      </c>
    </row>
    <row r="20203" spans="1:3" x14ac:dyDescent="0.25">
      <c r="A20203" s="85">
        <v>45744</v>
      </c>
      <c r="B20203" s="87" t="s">
        <v>553</v>
      </c>
      <c r="C20203" s="2">
        <v>2</v>
      </c>
    </row>
    <row r="20204" spans="1:3" x14ac:dyDescent="0.25">
      <c r="A20204" s="85">
        <v>45744</v>
      </c>
      <c r="B20204" s="87" t="s">
        <v>519</v>
      </c>
      <c r="C20204" s="2">
        <v>1</v>
      </c>
    </row>
    <row r="20205" spans="1:3" x14ac:dyDescent="0.25">
      <c r="A20205" s="85">
        <v>45744</v>
      </c>
      <c r="B20205" s="86" t="s">
        <v>420</v>
      </c>
      <c r="C20205" s="2">
        <v>2</v>
      </c>
    </row>
    <row r="20206" spans="1:3" ht="22.5" x14ac:dyDescent="0.25">
      <c r="A20206" s="85">
        <v>45744</v>
      </c>
      <c r="B20206" s="86" t="s">
        <v>528</v>
      </c>
      <c r="C20206" s="2">
        <v>2</v>
      </c>
    </row>
    <row r="20207" spans="1:3" ht="22.5" x14ac:dyDescent="0.25">
      <c r="A20207" s="85">
        <v>45744</v>
      </c>
      <c r="B20207" s="86" t="s">
        <v>549</v>
      </c>
      <c r="C20207" s="2">
        <v>1</v>
      </c>
    </row>
    <row r="20208" spans="1:3" ht="22.5" x14ac:dyDescent="0.25">
      <c r="A20208" s="85">
        <v>45744</v>
      </c>
      <c r="B20208" s="86" t="s">
        <v>569</v>
      </c>
      <c r="C20208" s="2">
        <v>2</v>
      </c>
    </row>
    <row r="20209" spans="1:3" x14ac:dyDescent="0.25">
      <c r="A20209" s="85">
        <v>45744</v>
      </c>
      <c r="B20209" s="87" t="s">
        <v>507</v>
      </c>
      <c r="C20209" s="2">
        <v>2</v>
      </c>
    </row>
    <row r="20210" spans="1:3" x14ac:dyDescent="0.25">
      <c r="A20210" s="85">
        <v>45744</v>
      </c>
      <c r="B20210" s="86" t="s">
        <v>509</v>
      </c>
      <c r="C20210" s="2">
        <v>1</v>
      </c>
    </row>
    <row r="20211" spans="1:3" x14ac:dyDescent="0.25">
      <c r="A20211" s="85">
        <v>45744</v>
      </c>
      <c r="B20211" s="86" t="s">
        <v>585</v>
      </c>
      <c r="C20211" s="2"/>
    </row>
    <row r="20212" spans="1:3" ht="22.5" x14ac:dyDescent="0.25">
      <c r="A20212" s="85">
        <v>45744</v>
      </c>
      <c r="B20212" s="87" t="s">
        <v>557</v>
      </c>
      <c r="C20212" s="2">
        <v>2</v>
      </c>
    </row>
    <row r="20213" spans="1:3" x14ac:dyDescent="0.25">
      <c r="A20213" s="85">
        <v>45744</v>
      </c>
      <c r="B20213" s="87" t="s">
        <v>506</v>
      </c>
      <c r="C20213" s="2">
        <v>1</v>
      </c>
    </row>
    <row r="20214" spans="1:3" x14ac:dyDescent="0.25">
      <c r="A20214" s="85">
        <v>45744</v>
      </c>
      <c r="B20214" s="86" t="s">
        <v>525</v>
      </c>
      <c r="C20214" s="2">
        <v>1</v>
      </c>
    </row>
    <row r="20215" spans="1:3" ht="22.5" x14ac:dyDescent="0.25">
      <c r="A20215" s="85">
        <v>45744</v>
      </c>
      <c r="B20215" s="86" t="s">
        <v>512</v>
      </c>
      <c r="C20215" s="2">
        <v>2</v>
      </c>
    </row>
    <row r="20216" spans="1:3" x14ac:dyDescent="0.25">
      <c r="A20216" s="85">
        <v>45744</v>
      </c>
      <c r="B20216" s="86" t="s">
        <v>497</v>
      </c>
      <c r="C20216" s="2">
        <v>2</v>
      </c>
    </row>
    <row r="20217" spans="1:3" x14ac:dyDescent="0.25">
      <c r="A20217" s="85">
        <v>45744</v>
      </c>
      <c r="B20217" s="87" t="s">
        <v>502</v>
      </c>
      <c r="C20217" s="2">
        <v>2</v>
      </c>
    </row>
    <row r="20218" spans="1:3" x14ac:dyDescent="0.25">
      <c r="A20218" s="85">
        <v>45744</v>
      </c>
      <c r="B20218" s="87" t="s">
        <v>516</v>
      </c>
      <c r="C20218" s="2">
        <v>2</v>
      </c>
    </row>
    <row r="20219" spans="1:3" ht="22.5" x14ac:dyDescent="0.25">
      <c r="A20219" s="85">
        <v>45744</v>
      </c>
      <c r="B20219" s="87" t="s">
        <v>515</v>
      </c>
      <c r="C20219" s="2">
        <v>2</v>
      </c>
    </row>
    <row r="20220" spans="1:3" ht="22.5" x14ac:dyDescent="0.25">
      <c r="A20220" s="85">
        <v>45744</v>
      </c>
      <c r="B20220" s="87" t="s">
        <v>504</v>
      </c>
      <c r="C20220" s="2"/>
    </row>
    <row r="20221" spans="1:3" ht="22.5" x14ac:dyDescent="0.25">
      <c r="A20221" s="85">
        <v>45744</v>
      </c>
      <c r="B20221" s="87" t="s">
        <v>560</v>
      </c>
      <c r="C20221" s="2">
        <v>2</v>
      </c>
    </row>
    <row r="20222" spans="1:3" ht="22.5" x14ac:dyDescent="0.25">
      <c r="A20222" s="85">
        <v>45744</v>
      </c>
      <c r="B20222" s="87" t="s">
        <v>490</v>
      </c>
      <c r="C20222" s="2">
        <v>2</v>
      </c>
    </row>
    <row r="20223" spans="1:3" ht="22.5" x14ac:dyDescent="0.25">
      <c r="A20223" s="85">
        <v>45744</v>
      </c>
      <c r="B20223" s="87" t="s">
        <v>558</v>
      </c>
      <c r="C20223" s="2">
        <v>1</v>
      </c>
    </row>
    <row r="20224" spans="1:3" x14ac:dyDescent="0.25">
      <c r="A20224" s="85">
        <v>45744</v>
      </c>
      <c r="B20224" s="87" t="s">
        <v>564</v>
      </c>
      <c r="C20224" s="2">
        <v>2</v>
      </c>
    </row>
    <row r="20225" spans="1:3" ht="22.5" x14ac:dyDescent="0.25">
      <c r="A20225" s="85">
        <v>45744</v>
      </c>
      <c r="B20225" s="86" t="s">
        <v>510</v>
      </c>
      <c r="C20225" s="2">
        <v>2</v>
      </c>
    </row>
    <row r="20226" spans="1:3" x14ac:dyDescent="0.25">
      <c r="A20226" s="85">
        <v>45744</v>
      </c>
      <c r="B20226" s="86" t="s">
        <v>518</v>
      </c>
      <c r="C20226" s="2">
        <v>2</v>
      </c>
    </row>
    <row r="20227" spans="1:3" ht="22.5" x14ac:dyDescent="0.25">
      <c r="A20227" s="85">
        <v>45744</v>
      </c>
      <c r="B20227" s="86" t="s">
        <v>517</v>
      </c>
      <c r="C20227" s="2">
        <v>2</v>
      </c>
    </row>
    <row r="20228" spans="1:3" ht="22.5" x14ac:dyDescent="0.25">
      <c r="A20228" s="85">
        <v>45744</v>
      </c>
      <c r="B20228" s="86" t="s">
        <v>508</v>
      </c>
      <c r="C20228" s="2">
        <v>2</v>
      </c>
    </row>
    <row r="20229" spans="1:3" x14ac:dyDescent="0.25">
      <c r="A20229" s="85">
        <v>45744</v>
      </c>
      <c r="B20229" s="87" t="s">
        <v>527</v>
      </c>
      <c r="C20229" s="2">
        <v>2</v>
      </c>
    </row>
    <row r="20230" spans="1:3" ht="22.5" x14ac:dyDescent="0.25">
      <c r="A20230" s="85">
        <v>45744</v>
      </c>
      <c r="B20230" s="86" t="s">
        <v>514</v>
      </c>
      <c r="C20230" s="2">
        <v>2</v>
      </c>
    </row>
    <row r="20231" spans="1:3" ht="22.5" x14ac:dyDescent="0.25">
      <c r="A20231" s="85">
        <v>45744</v>
      </c>
      <c r="B20231" s="87" t="s">
        <v>529</v>
      </c>
      <c r="C20231" s="2">
        <v>2</v>
      </c>
    </row>
    <row r="20232" spans="1:3" x14ac:dyDescent="0.25">
      <c r="A20232" s="85">
        <v>45744</v>
      </c>
      <c r="B20232" s="86" t="s">
        <v>561</v>
      </c>
      <c r="C20232" s="2">
        <v>2</v>
      </c>
    </row>
    <row r="20233" spans="1:3" ht="22.5" x14ac:dyDescent="0.25">
      <c r="A20233" s="85">
        <v>45744</v>
      </c>
      <c r="B20233" s="87" t="s">
        <v>531</v>
      </c>
      <c r="C20233" s="2">
        <v>2</v>
      </c>
    </row>
    <row r="20234" spans="1:3" ht="22.5" x14ac:dyDescent="0.25">
      <c r="A20234" s="85">
        <v>45744</v>
      </c>
      <c r="B20234" s="87" t="s">
        <v>523</v>
      </c>
      <c r="C20234" s="2">
        <v>2</v>
      </c>
    </row>
    <row r="20235" spans="1:3" x14ac:dyDescent="0.25">
      <c r="A20235" s="85">
        <v>45744</v>
      </c>
      <c r="B20235" s="87" t="s">
        <v>532</v>
      </c>
      <c r="C20235" s="2">
        <v>2</v>
      </c>
    </row>
    <row r="20236" spans="1:3" ht="22.5" x14ac:dyDescent="0.25">
      <c r="A20236" s="85">
        <v>45744</v>
      </c>
      <c r="B20236" s="86" t="s">
        <v>533</v>
      </c>
      <c r="C20236" s="2">
        <v>2</v>
      </c>
    </row>
    <row r="20237" spans="1:3" ht="22.5" x14ac:dyDescent="0.25">
      <c r="A20237" s="85">
        <v>45744</v>
      </c>
      <c r="B20237" s="87" t="s">
        <v>522</v>
      </c>
      <c r="C20237" s="2">
        <v>2</v>
      </c>
    </row>
    <row r="20238" spans="1:3" x14ac:dyDescent="0.25">
      <c r="A20238" s="85">
        <v>45744</v>
      </c>
      <c r="B20238" s="86" t="s">
        <v>524</v>
      </c>
      <c r="C20238" s="2">
        <v>2</v>
      </c>
    </row>
    <row r="20239" spans="1:3" x14ac:dyDescent="0.25">
      <c r="A20239" s="85">
        <v>45744</v>
      </c>
      <c r="B20239" s="87" t="s">
        <v>536</v>
      </c>
      <c r="C20239" s="2">
        <v>2</v>
      </c>
    </row>
    <row r="20240" spans="1:3" ht="22.5" x14ac:dyDescent="0.25">
      <c r="A20240" s="85">
        <v>45744</v>
      </c>
      <c r="B20240" s="86" t="s">
        <v>534</v>
      </c>
      <c r="C20240" s="2">
        <v>2</v>
      </c>
    </row>
    <row r="20241" spans="1:3" ht="22.5" x14ac:dyDescent="0.25">
      <c r="A20241" s="85">
        <v>45744</v>
      </c>
      <c r="B20241" s="86" t="s">
        <v>539</v>
      </c>
      <c r="C20241" s="2">
        <v>2</v>
      </c>
    </row>
    <row r="20242" spans="1:3" ht="22.5" x14ac:dyDescent="0.25">
      <c r="A20242" s="85">
        <v>45744</v>
      </c>
      <c r="B20242" s="87" t="s">
        <v>576</v>
      </c>
      <c r="C20242" s="2">
        <v>2</v>
      </c>
    </row>
    <row r="20243" spans="1:3" x14ac:dyDescent="0.25">
      <c r="A20243" s="85">
        <v>45744</v>
      </c>
      <c r="B20243" s="86" t="s">
        <v>546</v>
      </c>
      <c r="C20243" s="2">
        <v>1</v>
      </c>
    </row>
    <row r="20244" spans="1:3" ht="22.5" x14ac:dyDescent="0.25">
      <c r="A20244" s="85">
        <v>45744</v>
      </c>
      <c r="B20244" s="87" t="s">
        <v>571</v>
      </c>
      <c r="C20244" s="2">
        <v>2</v>
      </c>
    </row>
    <row r="20245" spans="1:3" ht="22.5" x14ac:dyDescent="0.25">
      <c r="A20245" s="85">
        <v>45744</v>
      </c>
      <c r="B20245" s="86" t="s">
        <v>555</v>
      </c>
      <c r="C20245" s="2">
        <v>2</v>
      </c>
    </row>
    <row r="20246" spans="1:3" ht="22.5" x14ac:dyDescent="0.25">
      <c r="A20246" s="85">
        <v>45744</v>
      </c>
      <c r="B20246" s="87" t="s">
        <v>538</v>
      </c>
      <c r="C20246" s="2">
        <v>2</v>
      </c>
    </row>
    <row r="20247" spans="1:3" ht="22.5" x14ac:dyDescent="0.25">
      <c r="A20247" s="85">
        <v>45744</v>
      </c>
      <c r="B20247" s="86" t="s">
        <v>540</v>
      </c>
      <c r="C20247" s="2">
        <v>2</v>
      </c>
    </row>
    <row r="20248" spans="1:3" x14ac:dyDescent="0.25">
      <c r="A20248" s="85">
        <v>45744</v>
      </c>
      <c r="B20248" s="86" t="s">
        <v>573</v>
      </c>
      <c r="C20248" s="2">
        <v>2</v>
      </c>
    </row>
    <row r="20249" spans="1:3" ht="22.5" x14ac:dyDescent="0.25">
      <c r="A20249" s="85">
        <v>45744</v>
      </c>
      <c r="B20249" s="87" t="s">
        <v>537</v>
      </c>
      <c r="C20249" s="2">
        <v>2</v>
      </c>
    </row>
    <row r="20250" spans="1:3" ht="22.5" x14ac:dyDescent="0.25">
      <c r="A20250" s="85">
        <v>45744</v>
      </c>
      <c r="B20250" s="86" t="s">
        <v>577</v>
      </c>
      <c r="C20250" s="2">
        <v>2</v>
      </c>
    </row>
    <row r="20251" spans="1:3" x14ac:dyDescent="0.25">
      <c r="A20251" s="85">
        <v>45744</v>
      </c>
      <c r="B20251" s="86" t="s">
        <v>541</v>
      </c>
      <c r="C20251" s="2">
        <v>2</v>
      </c>
    </row>
    <row r="20252" spans="1:3" ht="33.75" x14ac:dyDescent="0.25">
      <c r="A20252" s="85">
        <v>45744</v>
      </c>
      <c r="B20252" s="87" t="s">
        <v>442</v>
      </c>
      <c r="C20252" s="2">
        <v>2</v>
      </c>
    </row>
    <row r="20253" spans="1:3" ht="22.5" x14ac:dyDescent="0.25">
      <c r="A20253" s="85">
        <v>45744</v>
      </c>
      <c r="B20253" s="86" t="s">
        <v>542</v>
      </c>
      <c r="C20253" s="2">
        <v>2</v>
      </c>
    </row>
    <row r="20254" spans="1:3" ht="22.5" x14ac:dyDescent="0.25">
      <c r="A20254" s="85">
        <v>45744</v>
      </c>
      <c r="B20254" s="87" t="s">
        <v>545</v>
      </c>
      <c r="C20254" s="2">
        <v>2</v>
      </c>
    </row>
    <row r="20255" spans="1:3" ht="22.5" x14ac:dyDescent="0.25">
      <c r="A20255" s="85">
        <v>45744</v>
      </c>
      <c r="B20255" s="86" t="s">
        <v>543</v>
      </c>
      <c r="C20255" s="2">
        <v>2</v>
      </c>
    </row>
    <row r="20256" spans="1:3" ht="22.5" x14ac:dyDescent="0.25">
      <c r="A20256" s="85">
        <v>45744</v>
      </c>
      <c r="B20256" s="86" t="s">
        <v>556</v>
      </c>
      <c r="C20256" s="2">
        <v>2</v>
      </c>
    </row>
    <row r="20257" spans="1:3" ht="22.5" x14ac:dyDescent="0.25">
      <c r="A20257" s="85">
        <v>45745</v>
      </c>
      <c r="B20257" s="87" t="s">
        <v>493</v>
      </c>
      <c r="C20257" s="2"/>
    </row>
    <row r="20258" spans="1:3" x14ac:dyDescent="0.25">
      <c r="A20258" s="85">
        <v>45745</v>
      </c>
      <c r="B20258" s="86" t="s">
        <v>573</v>
      </c>
      <c r="C20258" s="2"/>
    </row>
    <row r="20259" spans="1:3" ht="22.5" x14ac:dyDescent="0.25">
      <c r="A20259" s="85">
        <v>45745</v>
      </c>
      <c r="B20259" s="87" t="s">
        <v>556</v>
      </c>
      <c r="C20259" s="2"/>
    </row>
    <row r="20260" spans="1:3" x14ac:dyDescent="0.25">
      <c r="A20260" s="85">
        <v>45745</v>
      </c>
      <c r="B20260" s="86" t="s">
        <v>495</v>
      </c>
      <c r="C20260" s="2"/>
    </row>
    <row r="20261" spans="1:3" ht="22.5" x14ac:dyDescent="0.25">
      <c r="A20261" s="85">
        <v>45745</v>
      </c>
      <c r="B20261" s="87" t="s">
        <v>567</v>
      </c>
      <c r="C20261" s="2"/>
    </row>
    <row r="20262" spans="1:3" ht="22.5" x14ac:dyDescent="0.25">
      <c r="A20262" s="85">
        <v>45745</v>
      </c>
      <c r="B20262" s="87" t="s">
        <v>508</v>
      </c>
      <c r="C20262" s="2"/>
    </row>
    <row r="20263" spans="1:3" ht="22.5" x14ac:dyDescent="0.25">
      <c r="A20263" s="85">
        <v>45745</v>
      </c>
      <c r="B20263" s="86" t="s">
        <v>395</v>
      </c>
      <c r="C20263" s="2"/>
    </row>
    <row r="20264" spans="1:3" x14ac:dyDescent="0.25">
      <c r="A20264" s="85">
        <v>45745</v>
      </c>
      <c r="B20264" s="87" t="s">
        <v>520</v>
      </c>
      <c r="C20264" s="2"/>
    </row>
    <row r="20265" spans="1:3" ht="22.5" x14ac:dyDescent="0.25">
      <c r="A20265" s="85">
        <v>45745</v>
      </c>
      <c r="B20265" s="86" t="s">
        <v>572</v>
      </c>
      <c r="C20265" s="2">
        <v>1</v>
      </c>
    </row>
    <row r="20266" spans="1:3" ht="22.5" x14ac:dyDescent="0.25">
      <c r="A20266" s="85">
        <v>45745</v>
      </c>
      <c r="B20266" s="86" t="s">
        <v>533</v>
      </c>
      <c r="C20266" s="2"/>
    </row>
    <row r="20267" spans="1:3" ht="22.5" x14ac:dyDescent="0.25">
      <c r="A20267" s="85">
        <v>45745</v>
      </c>
      <c r="B20267" s="86" t="s">
        <v>576</v>
      </c>
      <c r="C20267" s="2">
        <v>1</v>
      </c>
    </row>
    <row r="20268" spans="1:3" ht="22.5" x14ac:dyDescent="0.25">
      <c r="A20268" s="85">
        <v>45745</v>
      </c>
      <c r="B20268" s="87" t="s">
        <v>629</v>
      </c>
      <c r="C20268" s="2">
        <v>2</v>
      </c>
    </row>
    <row r="20269" spans="1:3" ht="22.5" x14ac:dyDescent="0.25">
      <c r="A20269" s="85">
        <v>45745</v>
      </c>
      <c r="B20269" s="87" t="s">
        <v>503</v>
      </c>
      <c r="C20269" s="2">
        <v>2</v>
      </c>
    </row>
    <row r="20270" spans="1:3" x14ac:dyDescent="0.25">
      <c r="A20270" s="85">
        <v>45745</v>
      </c>
      <c r="B20270" s="86" t="s">
        <v>516</v>
      </c>
      <c r="C20270" s="2">
        <v>2</v>
      </c>
    </row>
    <row r="20271" spans="1:3" x14ac:dyDescent="0.25">
      <c r="A20271" s="85">
        <v>45745</v>
      </c>
      <c r="B20271" s="86" t="s">
        <v>513</v>
      </c>
      <c r="C20271" s="2">
        <v>2</v>
      </c>
    </row>
    <row r="20272" spans="1:3" ht="22.5" x14ac:dyDescent="0.25">
      <c r="A20272" s="85">
        <v>45745</v>
      </c>
      <c r="B20272" s="86" t="s">
        <v>543</v>
      </c>
      <c r="C20272" s="2">
        <v>1</v>
      </c>
    </row>
    <row r="20273" spans="1:3" ht="22.5" x14ac:dyDescent="0.25">
      <c r="A20273" s="85">
        <v>45745</v>
      </c>
      <c r="B20273" s="87" t="s">
        <v>517</v>
      </c>
      <c r="C20273" s="2">
        <v>2</v>
      </c>
    </row>
    <row r="20274" spans="1:3" ht="22.5" x14ac:dyDescent="0.25">
      <c r="A20274" s="85">
        <v>45745</v>
      </c>
      <c r="B20274" s="87" t="s">
        <v>515</v>
      </c>
      <c r="C20274" s="2">
        <v>2</v>
      </c>
    </row>
    <row r="20275" spans="1:3" x14ac:dyDescent="0.25">
      <c r="A20275" s="85">
        <v>45745</v>
      </c>
      <c r="B20275" s="87" t="s">
        <v>527</v>
      </c>
      <c r="C20275" s="2">
        <v>2</v>
      </c>
    </row>
    <row r="20276" spans="1:3" x14ac:dyDescent="0.25">
      <c r="A20276" s="85">
        <v>45745</v>
      </c>
      <c r="B20276" s="87" t="s">
        <v>532</v>
      </c>
      <c r="C20276" s="2">
        <v>2</v>
      </c>
    </row>
    <row r="20277" spans="1:3" ht="22.5" x14ac:dyDescent="0.25">
      <c r="A20277" s="85">
        <v>45745</v>
      </c>
      <c r="B20277" s="86" t="s">
        <v>545</v>
      </c>
      <c r="C20277" s="2">
        <v>1</v>
      </c>
    </row>
    <row r="20278" spans="1:3" x14ac:dyDescent="0.25">
      <c r="A20278" s="85">
        <v>45745</v>
      </c>
      <c r="B20278" s="86" t="s">
        <v>546</v>
      </c>
      <c r="C20278" s="2">
        <v>1</v>
      </c>
    </row>
    <row r="20279" spans="1:3" x14ac:dyDescent="0.25">
      <c r="A20279" s="85">
        <v>45745</v>
      </c>
      <c r="B20279" s="86" t="s">
        <v>408</v>
      </c>
      <c r="C20279" s="2">
        <v>2</v>
      </c>
    </row>
    <row r="20280" spans="1:3" x14ac:dyDescent="0.25">
      <c r="A20280" s="85">
        <v>45745</v>
      </c>
      <c r="B20280" s="86" t="s">
        <v>519</v>
      </c>
      <c r="C20280" s="2">
        <v>2</v>
      </c>
    </row>
    <row r="20281" spans="1:3" ht="22.5" x14ac:dyDescent="0.25">
      <c r="A20281" s="85">
        <v>45745</v>
      </c>
      <c r="B20281" s="87" t="s">
        <v>514</v>
      </c>
      <c r="C20281" s="2">
        <v>2</v>
      </c>
    </row>
    <row r="20282" spans="1:3" ht="22.5" x14ac:dyDescent="0.25">
      <c r="A20282" s="85">
        <v>45745</v>
      </c>
      <c r="B20282" s="86" t="s">
        <v>523</v>
      </c>
      <c r="C20282" s="2">
        <v>2</v>
      </c>
    </row>
    <row r="20283" spans="1:3" ht="22.5" x14ac:dyDescent="0.25">
      <c r="A20283" s="85">
        <v>45745</v>
      </c>
      <c r="B20283" s="87" t="s">
        <v>522</v>
      </c>
      <c r="C20283" s="2">
        <v>2</v>
      </c>
    </row>
    <row r="20284" spans="1:3" ht="33.75" x14ac:dyDescent="0.25">
      <c r="A20284" s="85">
        <v>45745</v>
      </c>
      <c r="B20284" s="86" t="s">
        <v>442</v>
      </c>
      <c r="C20284" s="2">
        <v>2</v>
      </c>
    </row>
    <row r="20285" spans="1:3" ht="22.5" x14ac:dyDescent="0.25">
      <c r="A20285" s="85">
        <v>45745</v>
      </c>
      <c r="B20285" s="87" t="s">
        <v>531</v>
      </c>
      <c r="C20285" s="2">
        <v>2</v>
      </c>
    </row>
    <row r="20286" spans="1:3" ht="22.5" x14ac:dyDescent="0.25">
      <c r="A20286" s="85">
        <v>45745</v>
      </c>
      <c r="B20286" s="87" t="s">
        <v>538</v>
      </c>
      <c r="C20286" s="2">
        <v>2</v>
      </c>
    </row>
    <row r="20287" spans="1:3" x14ac:dyDescent="0.25">
      <c r="A20287" s="85">
        <v>45745</v>
      </c>
      <c r="B20287" s="87" t="s">
        <v>506</v>
      </c>
      <c r="C20287" s="2">
        <v>2</v>
      </c>
    </row>
    <row r="20288" spans="1:3" x14ac:dyDescent="0.25">
      <c r="A20288" s="85">
        <v>45745</v>
      </c>
      <c r="B20288" s="86" t="s">
        <v>564</v>
      </c>
      <c r="C20288" s="2">
        <v>2</v>
      </c>
    </row>
    <row r="20289" spans="1:3" ht="22.5" x14ac:dyDescent="0.25">
      <c r="A20289" s="85">
        <v>45746</v>
      </c>
      <c r="B20289" s="87" t="s">
        <v>493</v>
      </c>
      <c r="C20289" s="2"/>
    </row>
    <row r="20290" spans="1:3" x14ac:dyDescent="0.25">
      <c r="A20290" s="85">
        <v>45746</v>
      </c>
      <c r="B20290" s="86" t="s">
        <v>495</v>
      </c>
      <c r="C20290" s="2"/>
    </row>
    <row r="20291" spans="1:3" ht="22.5" x14ac:dyDescent="0.25">
      <c r="A20291" s="85">
        <v>45746</v>
      </c>
      <c r="B20291" s="87" t="s">
        <v>395</v>
      </c>
      <c r="C20291" s="2"/>
    </row>
    <row r="20292" spans="1:3" x14ac:dyDescent="0.25">
      <c r="A20292" s="85">
        <v>45746</v>
      </c>
      <c r="B20292" s="86" t="s">
        <v>408</v>
      </c>
      <c r="C20292" s="2"/>
    </row>
    <row r="20293" spans="1:3" ht="22.5" x14ac:dyDescent="0.25">
      <c r="A20293" s="85">
        <v>45746</v>
      </c>
      <c r="B20293" s="86" t="s">
        <v>576</v>
      </c>
      <c r="C20293" s="2">
        <v>2</v>
      </c>
    </row>
    <row r="20294" spans="1:3" ht="22.5" x14ac:dyDescent="0.25">
      <c r="A20294" s="85">
        <v>45746</v>
      </c>
      <c r="B20294" s="86" t="s">
        <v>555</v>
      </c>
      <c r="C20294" s="2"/>
    </row>
    <row r="20295" spans="1:3" ht="22.5" x14ac:dyDescent="0.25">
      <c r="A20295" s="85">
        <v>45746</v>
      </c>
      <c r="B20295" s="86" t="s">
        <v>572</v>
      </c>
      <c r="C20295" s="2">
        <v>1</v>
      </c>
    </row>
    <row r="20296" spans="1:3" ht="22.5" x14ac:dyDescent="0.25">
      <c r="A20296" s="85">
        <v>45746</v>
      </c>
      <c r="B20296" s="87" t="s">
        <v>629</v>
      </c>
      <c r="C20296" s="2">
        <v>2</v>
      </c>
    </row>
    <row r="20297" spans="1:3" ht="22.5" x14ac:dyDescent="0.25">
      <c r="A20297" s="85">
        <v>45746</v>
      </c>
      <c r="B20297" s="87" t="s">
        <v>503</v>
      </c>
      <c r="C20297" s="2">
        <v>2</v>
      </c>
    </row>
    <row r="20298" spans="1:3" x14ac:dyDescent="0.25">
      <c r="A20298" s="85">
        <v>45746</v>
      </c>
      <c r="B20298" s="86" t="s">
        <v>566</v>
      </c>
      <c r="C20298" s="2">
        <v>1</v>
      </c>
    </row>
    <row r="20299" spans="1:3" x14ac:dyDescent="0.25">
      <c r="A20299" s="85">
        <v>45746</v>
      </c>
      <c r="B20299" s="87" t="s">
        <v>519</v>
      </c>
      <c r="C20299" s="2">
        <v>2</v>
      </c>
    </row>
    <row r="20300" spans="1:3" x14ac:dyDescent="0.25">
      <c r="A20300" s="85">
        <v>45746</v>
      </c>
      <c r="B20300" s="86" t="s">
        <v>516</v>
      </c>
      <c r="C20300" s="2">
        <v>2</v>
      </c>
    </row>
    <row r="20301" spans="1:3" x14ac:dyDescent="0.25">
      <c r="A20301" s="85">
        <v>45746</v>
      </c>
      <c r="B20301" s="87" t="s">
        <v>513</v>
      </c>
      <c r="C20301" s="2">
        <v>2</v>
      </c>
    </row>
    <row r="20302" spans="1:3" ht="22.5" x14ac:dyDescent="0.25">
      <c r="A20302" s="85">
        <v>45746</v>
      </c>
      <c r="B20302" s="86" t="s">
        <v>517</v>
      </c>
      <c r="C20302" s="2">
        <v>2</v>
      </c>
    </row>
    <row r="20303" spans="1:3" x14ac:dyDescent="0.25">
      <c r="A20303" s="85">
        <v>45746</v>
      </c>
      <c r="B20303" s="87" t="s">
        <v>564</v>
      </c>
      <c r="C20303" s="2">
        <v>2</v>
      </c>
    </row>
    <row r="20304" spans="1:3" ht="22.5" x14ac:dyDescent="0.25">
      <c r="A20304" s="85">
        <v>45746</v>
      </c>
      <c r="B20304" s="87" t="s">
        <v>556</v>
      </c>
      <c r="C20304" s="2">
        <v>2</v>
      </c>
    </row>
    <row r="20305" spans="1:3" x14ac:dyDescent="0.25">
      <c r="A20305" s="85">
        <v>45746</v>
      </c>
      <c r="B20305" s="87" t="s">
        <v>532</v>
      </c>
      <c r="C20305" s="2">
        <v>2</v>
      </c>
    </row>
    <row r="20306" spans="1:3" x14ac:dyDescent="0.25">
      <c r="A20306" s="85">
        <v>45746</v>
      </c>
      <c r="B20306" s="87" t="s">
        <v>527</v>
      </c>
      <c r="C20306" s="2">
        <v>2</v>
      </c>
    </row>
    <row r="20307" spans="1:3" ht="22.5" x14ac:dyDescent="0.25">
      <c r="A20307" s="85">
        <v>45746</v>
      </c>
      <c r="B20307" s="86" t="s">
        <v>523</v>
      </c>
      <c r="C20307" s="2">
        <v>2</v>
      </c>
    </row>
    <row r="20308" spans="1:3" ht="22.5" x14ac:dyDescent="0.25">
      <c r="A20308" s="85">
        <v>45746</v>
      </c>
      <c r="B20308" s="87" t="s">
        <v>515</v>
      </c>
      <c r="C20308" s="2">
        <v>2</v>
      </c>
    </row>
    <row r="20309" spans="1:3" ht="33.75" x14ac:dyDescent="0.25">
      <c r="A20309" s="85">
        <v>45746</v>
      </c>
      <c r="B20309" s="87" t="s">
        <v>442</v>
      </c>
      <c r="C20309" s="2">
        <v>2</v>
      </c>
    </row>
    <row r="20310" spans="1:3" x14ac:dyDescent="0.25">
      <c r="A20310" s="85">
        <v>45746</v>
      </c>
      <c r="B20310" s="86" t="s">
        <v>536</v>
      </c>
      <c r="C20310" s="2">
        <v>2</v>
      </c>
    </row>
    <row r="20311" spans="1:3" x14ac:dyDescent="0.25">
      <c r="A20311" s="85">
        <v>45746</v>
      </c>
      <c r="B20311" s="86" t="s">
        <v>506</v>
      </c>
      <c r="C20311" s="2">
        <v>2</v>
      </c>
    </row>
    <row r="20312" spans="1:3" x14ac:dyDescent="0.25">
      <c r="A20312" s="85">
        <v>45746</v>
      </c>
      <c r="B20312" s="86" t="s">
        <v>573</v>
      </c>
      <c r="C20312" s="2">
        <v>2</v>
      </c>
    </row>
    <row r="20313" spans="1:3" ht="22.5" x14ac:dyDescent="0.25">
      <c r="A20313" s="85">
        <v>45746</v>
      </c>
      <c r="B20313" s="86" t="s">
        <v>538</v>
      </c>
      <c r="C20313" s="2">
        <v>2</v>
      </c>
    </row>
    <row r="20314" spans="1:3" ht="22.5" x14ac:dyDescent="0.25">
      <c r="A20314" s="85">
        <v>45746</v>
      </c>
      <c r="B20314" s="87" t="s">
        <v>522</v>
      </c>
      <c r="C20314" s="2">
        <v>2</v>
      </c>
    </row>
    <row r="20315" spans="1:3" ht="22.5" x14ac:dyDescent="0.25">
      <c r="A20315" s="85">
        <v>45747</v>
      </c>
      <c r="B20315" s="87" t="s">
        <v>493</v>
      </c>
      <c r="C20315" s="2">
        <v>2</v>
      </c>
    </row>
    <row r="20316" spans="1:3" ht="22.5" x14ac:dyDescent="0.25">
      <c r="A20316" s="85">
        <v>45747</v>
      </c>
      <c r="B20316" s="86" t="s">
        <v>499</v>
      </c>
      <c r="C20316" s="2">
        <v>2</v>
      </c>
    </row>
    <row r="20317" spans="1:3" ht="22.5" x14ac:dyDescent="0.25">
      <c r="A20317" s="85">
        <v>45747</v>
      </c>
      <c r="B20317" s="87" t="s">
        <v>567</v>
      </c>
      <c r="C20317" s="2"/>
    </row>
    <row r="20318" spans="1:3" ht="22.5" x14ac:dyDescent="0.25">
      <c r="A20318" s="85">
        <v>45747</v>
      </c>
      <c r="B20318" s="87" t="s">
        <v>550</v>
      </c>
      <c r="C20318" s="2"/>
    </row>
    <row r="20319" spans="1:3" x14ac:dyDescent="0.25">
      <c r="A20319" s="85">
        <v>45747</v>
      </c>
      <c r="B20319" s="87" t="s">
        <v>494</v>
      </c>
      <c r="C20319" s="2"/>
    </row>
    <row r="20320" spans="1:3" x14ac:dyDescent="0.25">
      <c r="A20320" s="85">
        <v>45747</v>
      </c>
      <c r="B20320" s="86" t="s">
        <v>502</v>
      </c>
      <c r="C20320" s="2"/>
    </row>
    <row r="20321" spans="1:3" ht="22.5" x14ac:dyDescent="0.25">
      <c r="A20321" s="85">
        <v>45747</v>
      </c>
      <c r="B20321" s="86" t="s">
        <v>629</v>
      </c>
      <c r="C20321" s="2">
        <v>2</v>
      </c>
    </row>
    <row r="20322" spans="1:3" ht="22.5" x14ac:dyDescent="0.25">
      <c r="A20322" s="85">
        <v>45747</v>
      </c>
      <c r="B20322" s="86" t="s">
        <v>496</v>
      </c>
      <c r="C20322" s="2">
        <v>2</v>
      </c>
    </row>
    <row r="20323" spans="1:3" ht="33.75" x14ac:dyDescent="0.25">
      <c r="A20323" s="85">
        <v>45747</v>
      </c>
      <c r="B20323" s="86" t="s">
        <v>442</v>
      </c>
      <c r="C20323" s="2"/>
    </row>
    <row r="20324" spans="1:3" ht="22.5" x14ac:dyDescent="0.25">
      <c r="A20324" s="85">
        <v>45747</v>
      </c>
      <c r="B20324" s="86" t="s">
        <v>492</v>
      </c>
      <c r="C20324" s="2">
        <v>2</v>
      </c>
    </row>
    <row r="20325" spans="1:3" x14ac:dyDescent="0.25">
      <c r="A20325" s="85">
        <v>45747</v>
      </c>
      <c r="B20325" s="87" t="s">
        <v>498</v>
      </c>
      <c r="C20325" s="2">
        <v>2</v>
      </c>
    </row>
    <row r="20326" spans="1:3" x14ac:dyDescent="0.25">
      <c r="A20326" s="85">
        <v>45747</v>
      </c>
      <c r="B20326" s="87" t="s">
        <v>580</v>
      </c>
      <c r="C20326" s="2">
        <v>2</v>
      </c>
    </row>
    <row r="20327" spans="1:3" x14ac:dyDescent="0.25">
      <c r="A20327" s="85">
        <v>45747</v>
      </c>
      <c r="B20327" s="87" t="s">
        <v>497</v>
      </c>
      <c r="C20327" s="2">
        <v>2</v>
      </c>
    </row>
    <row r="20328" spans="1:3" ht="22.5" x14ac:dyDescent="0.25">
      <c r="A20328" s="85">
        <v>45747</v>
      </c>
      <c r="B20328" s="87" t="s">
        <v>439</v>
      </c>
      <c r="C20328" s="2">
        <v>2</v>
      </c>
    </row>
    <row r="20329" spans="1:3" ht="22.5" x14ac:dyDescent="0.25">
      <c r="A20329" s="85">
        <v>45747</v>
      </c>
      <c r="B20329" s="86" t="s">
        <v>500</v>
      </c>
      <c r="C20329" s="2">
        <v>2</v>
      </c>
    </row>
    <row r="20330" spans="1:3" x14ac:dyDescent="0.25">
      <c r="A20330" s="85">
        <v>45747</v>
      </c>
      <c r="B20330" s="86" t="s">
        <v>495</v>
      </c>
      <c r="C20330" s="2"/>
    </row>
    <row r="20331" spans="1:3" ht="22.5" x14ac:dyDescent="0.25">
      <c r="A20331" s="85">
        <v>45747</v>
      </c>
      <c r="B20331" s="87" t="s">
        <v>552</v>
      </c>
      <c r="C20331" s="2">
        <v>2</v>
      </c>
    </row>
    <row r="20332" spans="1:3" ht="22.5" x14ac:dyDescent="0.25">
      <c r="A20332" s="85">
        <v>45747</v>
      </c>
      <c r="B20332" s="86" t="s">
        <v>551</v>
      </c>
      <c r="C20332" s="2">
        <v>2</v>
      </c>
    </row>
    <row r="20333" spans="1:3" ht="22.5" x14ac:dyDescent="0.25">
      <c r="A20333" s="85">
        <v>45747</v>
      </c>
      <c r="B20333" s="86" t="s">
        <v>545</v>
      </c>
      <c r="C20333" s="2">
        <v>2</v>
      </c>
    </row>
    <row r="20334" spans="1:3" ht="22.5" x14ac:dyDescent="0.25">
      <c r="A20334" s="85">
        <v>45747</v>
      </c>
      <c r="B20334" s="87" t="s">
        <v>565</v>
      </c>
      <c r="C20334" s="2">
        <v>1</v>
      </c>
    </row>
    <row r="20335" spans="1:3" ht="22.5" x14ac:dyDescent="0.25">
      <c r="A20335" s="85">
        <v>45747</v>
      </c>
      <c r="B20335" s="86" t="s">
        <v>572</v>
      </c>
      <c r="C20335" s="2">
        <v>1</v>
      </c>
    </row>
    <row r="20336" spans="1:3" x14ac:dyDescent="0.25">
      <c r="A20336" s="85">
        <v>45747</v>
      </c>
      <c r="B20336" s="86" t="s">
        <v>520</v>
      </c>
      <c r="C20336" s="2"/>
    </row>
    <row r="20337" spans="1:3" x14ac:dyDescent="0.25">
      <c r="A20337" s="85">
        <v>45747</v>
      </c>
      <c r="B20337" s="87" t="s">
        <v>553</v>
      </c>
      <c r="C20337" s="2">
        <v>2</v>
      </c>
    </row>
    <row r="20338" spans="1:3" ht="22.5" x14ac:dyDescent="0.25">
      <c r="A20338" s="85">
        <v>45747</v>
      </c>
      <c r="B20338" s="87" t="s">
        <v>557</v>
      </c>
      <c r="C20338" s="2">
        <v>1</v>
      </c>
    </row>
    <row r="20339" spans="1:3" x14ac:dyDescent="0.25">
      <c r="A20339" s="85">
        <v>45747</v>
      </c>
      <c r="B20339" s="87" t="s">
        <v>519</v>
      </c>
      <c r="C20339" s="2">
        <v>1</v>
      </c>
    </row>
    <row r="20340" spans="1:3" ht="22.5" x14ac:dyDescent="0.25">
      <c r="A20340" s="85">
        <v>45747</v>
      </c>
      <c r="B20340" s="87" t="s">
        <v>409</v>
      </c>
      <c r="C20340" s="2"/>
    </row>
    <row r="20341" spans="1:3" ht="22.5" x14ac:dyDescent="0.25">
      <c r="A20341" s="85">
        <v>45747</v>
      </c>
      <c r="B20341" s="87" t="s">
        <v>556</v>
      </c>
      <c r="C20341" s="2">
        <v>1</v>
      </c>
    </row>
    <row r="20342" spans="1:3" x14ac:dyDescent="0.25">
      <c r="A20342" s="85">
        <v>45747</v>
      </c>
      <c r="B20342" s="87" t="s">
        <v>509</v>
      </c>
      <c r="C20342" s="2">
        <v>1</v>
      </c>
    </row>
    <row r="20343" spans="1:3" ht="22.5" x14ac:dyDescent="0.25">
      <c r="A20343" s="85">
        <v>45747</v>
      </c>
      <c r="B20343" s="87" t="s">
        <v>526</v>
      </c>
      <c r="C20343" s="2">
        <v>1</v>
      </c>
    </row>
    <row r="20344" spans="1:3" ht="22.5" x14ac:dyDescent="0.25">
      <c r="A20344" s="85">
        <v>45747</v>
      </c>
      <c r="B20344" s="86" t="s">
        <v>528</v>
      </c>
      <c r="C20344" s="2">
        <v>2</v>
      </c>
    </row>
    <row r="20345" spans="1:3" ht="22.5" x14ac:dyDescent="0.25">
      <c r="A20345" s="85">
        <v>45747</v>
      </c>
      <c r="B20345" s="86" t="s">
        <v>511</v>
      </c>
      <c r="C20345" s="2">
        <v>1</v>
      </c>
    </row>
    <row r="20346" spans="1:3" x14ac:dyDescent="0.25">
      <c r="A20346" s="85">
        <v>45747</v>
      </c>
      <c r="B20346" s="87" t="s">
        <v>525</v>
      </c>
      <c r="C20346" s="2">
        <v>1</v>
      </c>
    </row>
    <row r="20347" spans="1:3" x14ac:dyDescent="0.25">
      <c r="A20347" s="85">
        <v>45747</v>
      </c>
      <c r="B20347" s="86" t="s">
        <v>507</v>
      </c>
      <c r="C20347" s="2">
        <v>2</v>
      </c>
    </row>
    <row r="20348" spans="1:3" ht="22.5" x14ac:dyDescent="0.25">
      <c r="A20348" s="85">
        <v>45747</v>
      </c>
      <c r="B20348" s="86" t="s">
        <v>503</v>
      </c>
      <c r="C20348" s="2">
        <v>2</v>
      </c>
    </row>
    <row r="20349" spans="1:3" x14ac:dyDescent="0.25">
      <c r="A20349" s="85">
        <v>45747</v>
      </c>
      <c r="B20349" s="86" t="s">
        <v>516</v>
      </c>
      <c r="C20349" s="2">
        <v>2</v>
      </c>
    </row>
    <row r="20350" spans="1:3" ht="22.5" x14ac:dyDescent="0.25">
      <c r="A20350" s="85">
        <v>45747</v>
      </c>
      <c r="B20350" s="87" t="s">
        <v>508</v>
      </c>
      <c r="C20350" s="2">
        <v>1</v>
      </c>
    </row>
    <row r="20351" spans="1:3" ht="22.5" x14ac:dyDescent="0.25">
      <c r="A20351" s="85">
        <v>45747</v>
      </c>
      <c r="B20351" s="87" t="s">
        <v>427</v>
      </c>
      <c r="C20351" s="2">
        <v>2</v>
      </c>
    </row>
    <row r="20352" spans="1:3" ht="22.5" x14ac:dyDescent="0.25">
      <c r="A20352" s="85">
        <v>45747</v>
      </c>
      <c r="B20352" s="87" t="s">
        <v>560</v>
      </c>
      <c r="C20352" s="2">
        <v>2</v>
      </c>
    </row>
    <row r="20353" spans="1:3" ht="22.5" x14ac:dyDescent="0.25">
      <c r="A20353" s="85">
        <v>45747</v>
      </c>
      <c r="B20353" s="87" t="s">
        <v>510</v>
      </c>
      <c r="C20353" s="2">
        <v>2</v>
      </c>
    </row>
    <row r="20354" spans="1:3" x14ac:dyDescent="0.25">
      <c r="A20354" s="85">
        <v>45747</v>
      </c>
      <c r="B20354" s="86" t="s">
        <v>513</v>
      </c>
      <c r="C20354" s="2">
        <v>2</v>
      </c>
    </row>
    <row r="20355" spans="1:3" ht="22.5" x14ac:dyDescent="0.25">
      <c r="A20355" s="85">
        <v>45747</v>
      </c>
      <c r="B20355" s="87" t="s">
        <v>512</v>
      </c>
      <c r="C20355" s="2">
        <v>2</v>
      </c>
    </row>
    <row r="20356" spans="1:3" ht="22.5" x14ac:dyDescent="0.25">
      <c r="A20356" s="85">
        <v>45747</v>
      </c>
      <c r="B20356" s="86" t="s">
        <v>515</v>
      </c>
      <c r="C20356" s="2">
        <v>2</v>
      </c>
    </row>
    <row r="20357" spans="1:3" ht="22.5" x14ac:dyDescent="0.25">
      <c r="A20357" s="85">
        <v>45747</v>
      </c>
      <c r="B20357" s="86" t="s">
        <v>517</v>
      </c>
      <c r="C20357" s="2">
        <v>2</v>
      </c>
    </row>
    <row r="20358" spans="1:3" ht="22.5" x14ac:dyDescent="0.25">
      <c r="A20358" s="85">
        <v>45747</v>
      </c>
      <c r="B20358" s="87" t="s">
        <v>522</v>
      </c>
      <c r="C20358" s="2">
        <v>2</v>
      </c>
    </row>
    <row r="20359" spans="1:3" ht="22.5" x14ac:dyDescent="0.25">
      <c r="A20359" s="85">
        <v>45747</v>
      </c>
      <c r="B20359" s="87" t="s">
        <v>523</v>
      </c>
      <c r="C20359" s="2">
        <v>2</v>
      </c>
    </row>
    <row r="20360" spans="1:3" ht="22.5" x14ac:dyDescent="0.25">
      <c r="A20360" s="85">
        <v>45747</v>
      </c>
      <c r="B20360" s="87" t="s">
        <v>555</v>
      </c>
      <c r="C20360" s="2">
        <v>2</v>
      </c>
    </row>
    <row r="20361" spans="1:3" x14ac:dyDescent="0.25">
      <c r="A20361" s="85">
        <v>45747</v>
      </c>
      <c r="B20361" s="86" t="s">
        <v>532</v>
      </c>
      <c r="C20361" s="2">
        <v>2</v>
      </c>
    </row>
    <row r="20362" spans="1:3" ht="22.5" x14ac:dyDescent="0.25">
      <c r="A20362" s="85">
        <v>45747</v>
      </c>
      <c r="B20362" s="86" t="s">
        <v>501</v>
      </c>
      <c r="C20362" s="2">
        <v>2</v>
      </c>
    </row>
    <row r="20363" spans="1:3" ht="22.5" x14ac:dyDescent="0.25">
      <c r="A20363" s="85">
        <v>45747</v>
      </c>
      <c r="B20363" s="87" t="s">
        <v>521</v>
      </c>
      <c r="C20363" s="2">
        <v>2</v>
      </c>
    </row>
    <row r="20364" spans="1:3" x14ac:dyDescent="0.25">
      <c r="A20364" s="85">
        <v>45747</v>
      </c>
      <c r="B20364" s="87" t="s">
        <v>524</v>
      </c>
      <c r="C20364" s="2">
        <v>2</v>
      </c>
    </row>
    <row r="20365" spans="1:3" ht="22.5" x14ac:dyDescent="0.25">
      <c r="A20365" s="85">
        <v>45747</v>
      </c>
      <c r="B20365" s="86" t="s">
        <v>529</v>
      </c>
      <c r="C20365" s="2">
        <v>2</v>
      </c>
    </row>
    <row r="20366" spans="1:3" ht="22.5" x14ac:dyDescent="0.25">
      <c r="A20366" s="85">
        <v>45747</v>
      </c>
      <c r="B20366" s="86" t="s">
        <v>535</v>
      </c>
      <c r="C20366" s="2">
        <v>2</v>
      </c>
    </row>
    <row r="20367" spans="1:3" ht="22.5" x14ac:dyDescent="0.25">
      <c r="A20367" s="85">
        <v>45747</v>
      </c>
      <c r="B20367" s="86" t="s">
        <v>549</v>
      </c>
      <c r="C20367" s="2">
        <v>2</v>
      </c>
    </row>
    <row r="20368" spans="1:3" ht="22.5" x14ac:dyDescent="0.25">
      <c r="A20368" s="85">
        <v>45747</v>
      </c>
      <c r="B20368" s="86" t="s">
        <v>533</v>
      </c>
      <c r="C20368" s="2">
        <v>2</v>
      </c>
    </row>
    <row r="20369" spans="1:3" ht="22.5" x14ac:dyDescent="0.25">
      <c r="A20369" s="85">
        <v>45747</v>
      </c>
      <c r="B20369" s="87" t="s">
        <v>534</v>
      </c>
      <c r="C20369" s="2">
        <v>2</v>
      </c>
    </row>
    <row r="20370" spans="1:3" x14ac:dyDescent="0.25">
      <c r="A20370" s="85">
        <v>45747</v>
      </c>
      <c r="B20370" s="86" t="s">
        <v>408</v>
      </c>
      <c r="C20370" s="2">
        <v>2</v>
      </c>
    </row>
    <row r="20371" spans="1:3" ht="22.5" x14ac:dyDescent="0.25">
      <c r="A20371" s="85">
        <v>45747</v>
      </c>
      <c r="B20371" s="86" t="s">
        <v>530</v>
      </c>
      <c r="C20371" s="2">
        <v>2</v>
      </c>
    </row>
    <row r="20372" spans="1:3" ht="22.5" x14ac:dyDescent="0.25">
      <c r="A20372" s="85">
        <v>45747</v>
      </c>
      <c r="B20372" s="86" t="s">
        <v>531</v>
      </c>
      <c r="C20372" s="2">
        <v>2</v>
      </c>
    </row>
    <row r="20373" spans="1:3" x14ac:dyDescent="0.25">
      <c r="A20373" s="85">
        <v>45747</v>
      </c>
      <c r="B20373" s="86" t="s">
        <v>546</v>
      </c>
      <c r="C20373" s="2">
        <v>1</v>
      </c>
    </row>
    <row r="20374" spans="1:3" ht="22.5" x14ac:dyDescent="0.25">
      <c r="A20374" s="85">
        <v>45747</v>
      </c>
      <c r="B20374" s="86" t="s">
        <v>544</v>
      </c>
      <c r="C20374" s="2">
        <v>2</v>
      </c>
    </row>
    <row r="20375" spans="1:3" ht="22.5" x14ac:dyDescent="0.25">
      <c r="A20375" s="85">
        <v>45747</v>
      </c>
      <c r="B20375" s="87" t="s">
        <v>540</v>
      </c>
      <c r="C20375" s="2">
        <v>2</v>
      </c>
    </row>
    <row r="20376" spans="1:3" x14ac:dyDescent="0.25">
      <c r="A20376" s="85">
        <v>45747</v>
      </c>
      <c r="B20376" s="86" t="s">
        <v>541</v>
      </c>
      <c r="C20376" s="2">
        <v>2</v>
      </c>
    </row>
    <row r="20377" spans="1:3" ht="22.5" x14ac:dyDescent="0.25">
      <c r="A20377" s="85">
        <v>45747</v>
      </c>
      <c r="B20377" s="87" t="s">
        <v>537</v>
      </c>
      <c r="C20377" s="2">
        <v>2</v>
      </c>
    </row>
    <row r="20378" spans="1:3" ht="22.5" x14ac:dyDescent="0.25">
      <c r="A20378" s="85">
        <v>45747</v>
      </c>
      <c r="B20378" s="86" t="s">
        <v>542</v>
      </c>
      <c r="C20378" s="2">
        <v>2</v>
      </c>
    </row>
    <row r="20379" spans="1:3" ht="22.5" x14ac:dyDescent="0.25">
      <c r="A20379" s="85">
        <v>45747</v>
      </c>
      <c r="B20379" s="87" t="s">
        <v>571</v>
      </c>
      <c r="C20379" s="2">
        <v>2</v>
      </c>
    </row>
    <row r="20380" spans="1:3" x14ac:dyDescent="0.25">
      <c r="A20380" s="85">
        <v>45747</v>
      </c>
      <c r="B20380" s="87" t="s">
        <v>564</v>
      </c>
      <c r="C20380" s="2">
        <v>2</v>
      </c>
    </row>
    <row r="20381" spans="1:3" ht="22.5" x14ac:dyDescent="0.25">
      <c r="A20381" s="85">
        <v>45747</v>
      </c>
      <c r="B20381" s="86" t="s">
        <v>543</v>
      </c>
      <c r="C20381" s="2">
        <v>2</v>
      </c>
    </row>
    <row r="20382" spans="1:3" ht="22.5" x14ac:dyDescent="0.25">
      <c r="A20382" s="85">
        <v>45747</v>
      </c>
      <c r="B20382" s="87" t="s">
        <v>538</v>
      </c>
      <c r="C20382" s="2">
        <v>2</v>
      </c>
    </row>
    <row r="20383" spans="1:3" ht="22.5" x14ac:dyDescent="0.25">
      <c r="A20383" s="85">
        <v>45747</v>
      </c>
      <c r="B20383" s="86" t="s">
        <v>438</v>
      </c>
      <c r="C20383" s="2">
        <v>2</v>
      </c>
    </row>
  </sheetData>
  <autoFilter ref="A1:C1" xr:uid="{7550C219-9272-4406-8429-7D20553F77D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2A2C-B2EE-4336-9AF0-6169F7C18E0A}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33BD-07B4-4455-B2A5-7A4C2756DEF5}">
  <sheetPr>
    <tabColor theme="9"/>
  </sheetPr>
  <dimension ref="A2:J791"/>
  <sheetViews>
    <sheetView topLeftCell="A219" workbookViewId="0">
      <selection activeCell="P244" sqref="P244"/>
    </sheetView>
  </sheetViews>
  <sheetFormatPr defaultColWidth="9.140625" defaultRowHeight="15" x14ac:dyDescent="0.25"/>
  <cols>
    <col min="1" max="1" width="37.85546875" style="33" bestFit="1" customWidth="1"/>
    <col min="2" max="2" width="12" style="34" bestFit="1" customWidth="1"/>
    <col min="3" max="3" width="10.5703125" style="33" bestFit="1" customWidth="1"/>
    <col min="4" max="4" width="15.42578125" style="34" bestFit="1" customWidth="1"/>
    <col min="5" max="5" width="10.5703125" style="33" bestFit="1" customWidth="1"/>
    <col min="6" max="6" width="13.85546875" style="36" bestFit="1" customWidth="1"/>
    <col min="7" max="7" width="10.5703125" style="33" bestFit="1" customWidth="1"/>
    <col min="8" max="8" width="13.140625" style="34" bestFit="1" customWidth="1"/>
    <col min="9" max="9" width="12.28515625" style="35" bestFit="1" customWidth="1"/>
    <col min="10" max="10" width="15.5703125" style="35" bestFit="1" customWidth="1"/>
    <col min="11" max="11" width="5" style="33" bestFit="1" customWidth="1"/>
    <col min="12" max="12" width="4" style="33" bestFit="1" customWidth="1"/>
    <col min="13" max="13" width="5" style="33" bestFit="1" customWidth="1"/>
    <col min="14" max="14" width="27" style="33" bestFit="1" customWidth="1"/>
    <col min="15" max="16" width="6.5703125" style="33" bestFit="1" customWidth="1"/>
    <col min="17" max="17" width="5.5703125" style="33" bestFit="1" customWidth="1"/>
    <col min="18" max="18" width="21.85546875" style="33" bestFit="1" customWidth="1"/>
    <col min="19" max="19" width="11" style="33" bestFit="1" customWidth="1"/>
    <col min="20" max="20" width="9" style="33" bestFit="1" customWidth="1"/>
    <col min="21" max="21" width="12" style="33" bestFit="1" customWidth="1"/>
    <col min="22" max="22" width="23" style="33" bestFit="1" customWidth="1"/>
    <col min="23" max="23" width="34.85546875" style="33" bestFit="1" customWidth="1"/>
    <col min="24" max="24" width="25.5703125" style="33" bestFit="1" customWidth="1"/>
    <col min="25" max="25" width="32" style="33" bestFit="1" customWidth="1"/>
    <col min="26" max="26" width="26.85546875" style="33" bestFit="1" customWidth="1"/>
    <col min="27" max="16384" width="9.140625" style="33"/>
  </cols>
  <sheetData>
    <row r="2" spans="1:10" ht="15.75" thickBot="1" x14ac:dyDescent="0.3"/>
    <row r="3" spans="1:10" ht="62.25" customHeight="1" thickBot="1" x14ac:dyDescent="0.3">
      <c r="A3" s="49" t="s">
        <v>649</v>
      </c>
      <c r="B3" s="50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1" t="s">
        <v>650</v>
      </c>
      <c r="H3" s="51" t="s">
        <v>651</v>
      </c>
      <c r="I3" s="51" t="s">
        <v>652</v>
      </c>
      <c r="J3" s="52" t="s">
        <v>653</v>
      </c>
    </row>
    <row r="4" spans="1:10" x14ac:dyDescent="0.25">
      <c r="A4" s="54" t="s">
        <v>654</v>
      </c>
      <c r="B4" s="55"/>
      <c r="C4" s="56"/>
      <c r="D4" s="55"/>
      <c r="E4" s="55"/>
      <c r="F4" s="57"/>
      <c r="G4" s="44"/>
      <c r="H4" s="55"/>
      <c r="I4" s="55"/>
      <c r="J4" s="58"/>
    </row>
    <row r="5" spans="1:10" x14ac:dyDescent="0.25">
      <c r="A5" s="59" t="s">
        <v>69</v>
      </c>
      <c r="B5" s="19"/>
      <c r="C5" s="11"/>
      <c r="D5" s="19"/>
      <c r="E5" s="19"/>
      <c r="F5" s="53"/>
      <c r="G5"/>
      <c r="H5" s="19"/>
      <c r="I5" s="19"/>
      <c r="J5" s="60"/>
    </row>
    <row r="6" spans="1:10" x14ac:dyDescent="0.25">
      <c r="A6" s="61" t="s">
        <v>655</v>
      </c>
      <c r="B6" s="19"/>
      <c r="C6" s="11"/>
      <c r="D6" s="19"/>
      <c r="E6" s="19"/>
      <c r="F6" s="53"/>
      <c r="G6"/>
      <c r="H6" s="19"/>
      <c r="I6" s="19"/>
      <c r="J6" s="60"/>
    </row>
    <row r="7" spans="1:10" x14ac:dyDescent="0.25">
      <c r="A7" s="62" t="s">
        <v>68</v>
      </c>
      <c r="B7" s="19">
        <v>11.91</v>
      </c>
      <c r="C7" s="11">
        <v>0.83299999999999996</v>
      </c>
      <c r="D7" s="19"/>
      <c r="E7" s="19"/>
      <c r="F7" s="53">
        <v>24260.35</v>
      </c>
      <c r="G7">
        <v>3</v>
      </c>
      <c r="H7" s="19">
        <v>11.91</v>
      </c>
      <c r="I7" s="19">
        <v>1177.6768901303537</v>
      </c>
      <c r="J7" s="60">
        <v>24260.35</v>
      </c>
    </row>
    <row r="8" spans="1:10" x14ac:dyDescent="0.25">
      <c r="A8" s="62" t="s">
        <v>70</v>
      </c>
      <c r="B8" s="19">
        <v>397.90999999999997</v>
      </c>
      <c r="C8" s="11">
        <v>1.6662931709748627</v>
      </c>
      <c r="D8" s="19">
        <v>8</v>
      </c>
      <c r="E8" s="19">
        <v>28.631249999999991</v>
      </c>
      <c r="F8" s="53">
        <v>18235.64</v>
      </c>
      <c r="G8">
        <v>1</v>
      </c>
      <c r="H8" s="19">
        <v>1226.05</v>
      </c>
      <c r="I8" s="19">
        <v>33.481056137295191</v>
      </c>
      <c r="J8" s="60">
        <v>86525.066666666651</v>
      </c>
    </row>
    <row r="9" spans="1:10" x14ac:dyDescent="0.25">
      <c r="A9" s="62" t="s">
        <v>71</v>
      </c>
      <c r="B9" s="19">
        <v>365.29000000000275</v>
      </c>
      <c r="C9" s="11">
        <v>0.19761288305137573</v>
      </c>
      <c r="D9" s="19">
        <v>36</v>
      </c>
      <c r="E9" s="19">
        <v>10.359944444444524</v>
      </c>
      <c r="F9" s="53">
        <v>21041.41</v>
      </c>
      <c r="G9">
        <v>0.89999999999999991</v>
      </c>
      <c r="H9" s="19">
        <v>1217.6333333333423</v>
      </c>
      <c r="I9" s="19">
        <v>57.11291828567434</v>
      </c>
      <c r="J9" s="60">
        <v>70138.03333333334</v>
      </c>
    </row>
    <row r="10" spans="1:10" x14ac:dyDescent="0.25">
      <c r="A10" s="62" t="s">
        <v>72</v>
      </c>
      <c r="B10" s="19">
        <v>2806.7200000000116</v>
      </c>
      <c r="C10" s="11">
        <v>1.3707023685099691</v>
      </c>
      <c r="D10" s="19">
        <v>100</v>
      </c>
      <c r="E10" s="19">
        <v>27.487901635401727</v>
      </c>
      <c r="F10" s="53">
        <v>163816.32999999999</v>
      </c>
      <c r="G10">
        <v>3</v>
      </c>
      <c r="H10" s="19">
        <v>2806.7200000000116</v>
      </c>
      <c r="I10" s="19">
        <v>64.847804262802356</v>
      </c>
      <c r="J10" s="60">
        <v>163816.32999999999</v>
      </c>
    </row>
    <row r="11" spans="1:10" x14ac:dyDescent="0.25">
      <c r="A11" s="62" t="s">
        <v>73</v>
      </c>
      <c r="B11" s="19">
        <v>1225.7700000000032</v>
      </c>
      <c r="C11" s="11">
        <v>0.97180597569695515</v>
      </c>
      <c r="D11" s="19">
        <v>122</v>
      </c>
      <c r="E11" s="19">
        <v>10.130669630170933</v>
      </c>
      <c r="F11" s="53">
        <v>58433.700000000004</v>
      </c>
      <c r="G11">
        <v>3</v>
      </c>
      <c r="H11" s="19">
        <v>1225.7700000000032</v>
      </c>
      <c r="I11" s="19">
        <v>47.395583380494735</v>
      </c>
      <c r="J11" s="60">
        <v>58433.700000000004</v>
      </c>
    </row>
    <row r="12" spans="1:10" x14ac:dyDescent="0.25">
      <c r="A12" s="62" t="s">
        <v>74</v>
      </c>
      <c r="B12" s="19"/>
      <c r="C12" s="11"/>
      <c r="D12" s="19"/>
      <c r="E12" s="19"/>
      <c r="F12" s="53">
        <v>53.53</v>
      </c>
      <c r="G12">
        <v>0.56000000000000005</v>
      </c>
      <c r="H12" s="19">
        <v>0</v>
      </c>
      <c r="I12" s="19">
        <v>0</v>
      </c>
      <c r="J12" s="60">
        <v>191.17857142857139</v>
      </c>
    </row>
    <row r="13" spans="1:10" x14ac:dyDescent="0.25">
      <c r="A13" s="62" t="s">
        <v>75</v>
      </c>
      <c r="B13" s="19"/>
      <c r="C13" s="11"/>
      <c r="D13" s="19"/>
      <c r="E13" s="19"/>
      <c r="F13" s="53">
        <v>186.88</v>
      </c>
      <c r="G13">
        <v>2</v>
      </c>
      <c r="H13" s="19">
        <v>0</v>
      </c>
      <c r="I13" s="19">
        <v>0</v>
      </c>
      <c r="J13" s="60">
        <v>186.88</v>
      </c>
    </row>
    <row r="14" spans="1:10" x14ac:dyDescent="0.25">
      <c r="A14" s="62" t="s">
        <v>76</v>
      </c>
      <c r="B14" s="19">
        <v>1067.7700000000016</v>
      </c>
      <c r="C14" s="11">
        <v>0.59047661352154501</v>
      </c>
      <c r="D14" s="19">
        <v>84</v>
      </c>
      <c r="E14" s="19">
        <v>12.744908424908445</v>
      </c>
      <c r="F14" s="53">
        <v>51519.14</v>
      </c>
      <c r="G14">
        <v>1.26</v>
      </c>
      <c r="H14" s="19">
        <v>2542.3095238095275</v>
      </c>
      <c r="I14" s="19">
        <v>48.607610295664522</v>
      </c>
      <c r="J14" s="60">
        <v>122664.61904761905</v>
      </c>
    </row>
    <row r="15" spans="1:10" x14ac:dyDescent="0.25">
      <c r="A15" s="62" t="s">
        <v>77</v>
      </c>
      <c r="B15" s="19">
        <v>568.34000000000015</v>
      </c>
      <c r="C15" s="11">
        <v>0.92523463335949574</v>
      </c>
      <c r="D15" s="19">
        <v>16</v>
      </c>
      <c r="E15" s="19">
        <v>48.086388888888912</v>
      </c>
      <c r="F15" s="53">
        <v>28264.05</v>
      </c>
      <c r="G15">
        <v>0.30000000000000004</v>
      </c>
      <c r="H15" s="19">
        <v>5683.4000000000005</v>
      </c>
      <c r="I15" s="19">
        <v>49.432380437906374</v>
      </c>
      <c r="J15" s="60">
        <v>282640.49999999994</v>
      </c>
    </row>
    <row r="16" spans="1:10" x14ac:dyDescent="0.25">
      <c r="A16" s="62" t="s">
        <v>78</v>
      </c>
      <c r="B16" s="19">
        <v>1334.7700000000016</v>
      </c>
      <c r="C16" s="11">
        <v>0.81476535541753037</v>
      </c>
      <c r="D16" s="19">
        <v>60</v>
      </c>
      <c r="E16" s="19">
        <v>22.154074074074103</v>
      </c>
      <c r="F16" s="53">
        <v>70210.66</v>
      </c>
      <c r="G16">
        <v>1.62</v>
      </c>
      <c r="H16" s="19">
        <v>2471.7962962962993</v>
      </c>
      <c r="I16" s="19">
        <v>54.316807879525534</v>
      </c>
      <c r="J16" s="60">
        <v>130019.74074074073</v>
      </c>
    </row>
    <row r="17" spans="1:10" x14ac:dyDescent="0.25">
      <c r="A17" s="62" t="s">
        <v>79</v>
      </c>
      <c r="B17" s="19">
        <v>1706.4100000000078</v>
      </c>
      <c r="C17" s="11">
        <v>0.54850589398310634</v>
      </c>
      <c r="D17" s="19">
        <v>73</v>
      </c>
      <c r="E17" s="19">
        <v>23.421489898990004</v>
      </c>
      <c r="F17" s="53">
        <v>74192.680000000008</v>
      </c>
      <c r="G17">
        <v>1.2000000000000002</v>
      </c>
      <c r="H17" s="19">
        <v>4266.0250000000196</v>
      </c>
      <c r="I17" s="19">
        <v>43.693339261992087</v>
      </c>
      <c r="J17" s="60">
        <v>185481.7</v>
      </c>
    </row>
    <row r="18" spans="1:10" x14ac:dyDescent="0.25">
      <c r="A18" s="62" t="s">
        <v>80</v>
      </c>
      <c r="B18" s="19">
        <v>2853.4299999999921</v>
      </c>
      <c r="C18" s="11">
        <v>0.52157313743907585</v>
      </c>
      <c r="D18" s="19">
        <v>118</v>
      </c>
      <c r="E18" s="19">
        <v>24.169553049289828</v>
      </c>
      <c r="F18" s="53">
        <v>143638.19</v>
      </c>
      <c r="G18">
        <v>3</v>
      </c>
      <c r="H18" s="19">
        <v>2853.4299999999921</v>
      </c>
      <c r="I18" s="19">
        <v>50.213345609465641</v>
      </c>
      <c r="J18" s="60">
        <v>143638.19</v>
      </c>
    </row>
    <row r="19" spans="1:10" x14ac:dyDescent="0.25">
      <c r="A19" s="62" t="s">
        <v>81</v>
      </c>
      <c r="B19" s="19">
        <v>1390.4600000000028</v>
      </c>
      <c r="C19" s="11">
        <v>1.1539556822386012</v>
      </c>
      <c r="D19" s="19">
        <v>24</v>
      </c>
      <c r="E19" s="19">
        <v>82.689888888888945</v>
      </c>
      <c r="F19" s="53">
        <v>70307.23</v>
      </c>
      <c r="G19">
        <v>0.44999999999999996</v>
      </c>
      <c r="H19" s="19">
        <v>9269.7333333333518</v>
      </c>
      <c r="I19" s="19">
        <v>50.751146544104643</v>
      </c>
      <c r="J19" s="60">
        <v>468714.8666666667</v>
      </c>
    </row>
    <row r="20" spans="1:10" x14ac:dyDescent="0.25">
      <c r="A20" s="62" t="s">
        <v>82</v>
      </c>
      <c r="B20" s="19">
        <v>3452.9400000000269</v>
      </c>
      <c r="C20" s="11">
        <v>0.68742184391348637</v>
      </c>
      <c r="D20" s="19">
        <v>118</v>
      </c>
      <c r="E20" s="19">
        <v>29.212782189449992</v>
      </c>
      <c r="F20" s="53">
        <v>161924.1</v>
      </c>
      <c r="G20">
        <v>3</v>
      </c>
      <c r="H20" s="19">
        <v>3452.9400000000269</v>
      </c>
      <c r="I20" s="19">
        <v>48.131394493799377</v>
      </c>
      <c r="J20" s="60">
        <v>161924.1</v>
      </c>
    </row>
    <row r="21" spans="1:10" x14ac:dyDescent="0.25">
      <c r="A21" s="62" t="s">
        <v>83</v>
      </c>
      <c r="B21" s="19">
        <v>1590.2900000000068</v>
      </c>
      <c r="C21" s="11">
        <v>0.50041677678945018</v>
      </c>
      <c r="D21" s="19">
        <v>69</v>
      </c>
      <c r="E21" s="19">
        <v>23.461600022784342</v>
      </c>
      <c r="F21" s="53">
        <v>87445.24</v>
      </c>
      <c r="G21">
        <v>1.56</v>
      </c>
      <c r="H21" s="19">
        <v>3058.2500000000132</v>
      </c>
      <c r="I21" s="19">
        <v>55.110022398953809</v>
      </c>
      <c r="J21" s="60">
        <v>168163.92307692306</v>
      </c>
    </row>
    <row r="22" spans="1:10" x14ac:dyDescent="0.25">
      <c r="A22" s="62" t="s">
        <v>143</v>
      </c>
      <c r="B22" s="19">
        <v>20.619999999999997</v>
      </c>
      <c r="C22" s="11">
        <v>0.73642857142857132</v>
      </c>
      <c r="D22" s="19">
        <v>9</v>
      </c>
      <c r="E22" s="19">
        <v>2.2911111111111109</v>
      </c>
      <c r="F22" s="53">
        <v>0</v>
      </c>
      <c r="G22">
        <v>0.7</v>
      </c>
      <c r="H22" s="19">
        <v>29.457142857142856</v>
      </c>
      <c r="I22" s="19">
        <v>0</v>
      </c>
      <c r="J22" s="60">
        <v>0</v>
      </c>
    </row>
    <row r="23" spans="1:10" x14ac:dyDescent="0.25">
      <c r="A23" s="62" t="s">
        <v>84</v>
      </c>
      <c r="B23" s="19">
        <v>1875.5100000000025</v>
      </c>
      <c r="C23" s="11">
        <v>0.76228426543566286</v>
      </c>
      <c r="D23" s="19">
        <v>108</v>
      </c>
      <c r="E23" s="19">
        <v>17.431707086343334</v>
      </c>
      <c r="F23" s="53">
        <v>95584.260000000009</v>
      </c>
      <c r="G23">
        <v>2.7</v>
      </c>
      <c r="H23" s="19">
        <v>2083.9000000000028</v>
      </c>
      <c r="I23" s="19">
        <v>51.026409723031115</v>
      </c>
      <c r="J23" s="60">
        <v>106204.73333333334</v>
      </c>
    </row>
    <row r="24" spans="1:10" x14ac:dyDescent="0.25">
      <c r="A24" s="62" t="s">
        <v>85</v>
      </c>
      <c r="B24" s="19">
        <v>4301.1800000000312</v>
      </c>
      <c r="C24" s="11">
        <v>1.1871379394440797</v>
      </c>
      <c r="D24" s="19">
        <v>119</v>
      </c>
      <c r="E24" s="19">
        <v>36.834434095860821</v>
      </c>
      <c r="F24" s="53">
        <v>203337.82</v>
      </c>
      <c r="G24">
        <v>3</v>
      </c>
      <c r="H24" s="19">
        <v>4301.1800000000312</v>
      </c>
      <c r="I24" s="19">
        <v>46.998054691446157</v>
      </c>
      <c r="J24" s="60">
        <v>203337.82</v>
      </c>
    </row>
    <row r="25" spans="1:10" x14ac:dyDescent="0.25">
      <c r="A25" s="62" t="s">
        <v>86</v>
      </c>
      <c r="B25" s="19">
        <v>584.97000000000276</v>
      </c>
      <c r="C25" s="11">
        <v>0.19233247737799372</v>
      </c>
      <c r="D25" s="19">
        <v>44</v>
      </c>
      <c r="E25" s="19">
        <v>13.438644688644752</v>
      </c>
      <c r="F25" s="53">
        <v>26223.68</v>
      </c>
      <c r="G25">
        <v>0.27</v>
      </c>
      <c r="H25" s="19">
        <v>6499.666666666697</v>
      </c>
      <c r="I25" s="19">
        <v>44.898011703775715</v>
      </c>
      <c r="J25" s="60">
        <v>291374.22222222225</v>
      </c>
    </row>
    <row r="26" spans="1:10" x14ac:dyDescent="0.25">
      <c r="A26" s="62" t="s">
        <v>87</v>
      </c>
      <c r="B26" s="19">
        <v>5242.0100000000339</v>
      </c>
      <c r="C26" s="11">
        <v>0.48973208904688376</v>
      </c>
      <c r="D26" s="19">
        <v>134</v>
      </c>
      <c r="E26" s="19">
        <v>39.031081871345336</v>
      </c>
      <c r="F26" s="53">
        <v>228618.49</v>
      </c>
      <c r="G26">
        <v>3</v>
      </c>
      <c r="H26" s="19">
        <v>5242.0100000000339</v>
      </c>
      <c r="I26" s="19">
        <v>44.160506021452754</v>
      </c>
      <c r="J26" s="60">
        <v>228618.49</v>
      </c>
    </row>
    <row r="27" spans="1:10" x14ac:dyDescent="0.25">
      <c r="A27" s="62" t="s">
        <v>88</v>
      </c>
      <c r="B27" s="19">
        <v>2664.9199999999873</v>
      </c>
      <c r="C27" s="11">
        <v>0.72769334234918748</v>
      </c>
      <c r="D27" s="19">
        <v>110</v>
      </c>
      <c r="E27" s="19">
        <v>24.133979700854585</v>
      </c>
      <c r="F27" s="53">
        <v>126762</v>
      </c>
      <c r="G27">
        <v>2.7</v>
      </c>
      <c r="H27" s="19">
        <v>2961.0222222222083</v>
      </c>
      <c r="I27" s="19">
        <v>48.145863274816946</v>
      </c>
      <c r="J27" s="60">
        <v>140846.66666666666</v>
      </c>
    </row>
    <row r="28" spans="1:10" x14ac:dyDescent="0.25">
      <c r="A28" s="62" t="s">
        <v>89</v>
      </c>
      <c r="B28" s="19">
        <v>1686.8000000000045</v>
      </c>
      <c r="C28" s="11">
        <v>0.56748317746953558</v>
      </c>
      <c r="D28" s="19">
        <v>90</v>
      </c>
      <c r="E28" s="19">
        <v>18.742222222222274</v>
      </c>
      <c r="F28" s="53">
        <v>84168.21</v>
      </c>
      <c r="G28">
        <v>1.7999999999999998</v>
      </c>
      <c r="H28" s="19">
        <v>2811.3333333333412</v>
      </c>
      <c r="I28" s="19">
        <v>49.912472928804817</v>
      </c>
      <c r="J28" s="60">
        <v>140280.35</v>
      </c>
    </row>
    <row r="29" spans="1:10" x14ac:dyDescent="0.25">
      <c r="A29" s="62" t="s">
        <v>142</v>
      </c>
      <c r="B29" s="19">
        <v>587.70000000000073</v>
      </c>
      <c r="C29" s="11">
        <v>0.60505989859435738</v>
      </c>
      <c r="D29" s="19">
        <v>63</v>
      </c>
      <c r="E29" s="19">
        <v>8.9797886363636454</v>
      </c>
      <c r="F29" s="53">
        <v>10749.74</v>
      </c>
      <c r="G29">
        <v>1.7999999999999998</v>
      </c>
      <c r="H29" s="19">
        <v>439.51666666666665</v>
      </c>
      <c r="I29" s="19">
        <v>14.824562609848671</v>
      </c>
      <c r="J29" s="60">
        <v>8033.4000000000005</v>
      </c>
    </row>
    <row r="30" spans="1:10" x14ac:dyDescent="0.25">
      <c r="A30" s="62" t="s">
        <v>90</v>
      </c>
      <c r="B30" s="19">
        <v>2474.3199999999943</v>
      </c>
      <c r="C30" s="11">
        <v>0.61000430554673091</v>
      </c>
      <c r="D30" s="19">
        <v>86</v>
      </c>
      <c r="E30" s="19">
        <v>28.86326808608052</v>
      </c>
      <c r="F30" s="53">
        <v>124301.94</v>
      </c>
      <c r="G30">
        <v>1.59</v>
      </c>
      <c r="H30" s="19">
        <v>4668.5283018867822</v>
      </c>
      <c r="I30" s="19">
        <v>50.434348257152045</v>
      </c>
      <c r="J30" s="60">
        <v>234531.9622641509</v>
      </c>
    </row>
    <row r="31" spans="1:10" x14ac:dyDescent="0.25">
      <c r="A31" s="62" t="s">
        <v>91</v>
      </c>
      <c r="B31" s="19">
        <v>2348.0499999999975</v>
      </c>
      <c r="C31" s="11">
        <v>0.92086204268972838</v>
      </c>
      <c r="D31" s="19">
        <v>66</v>
      </c>
      <c r="E31" s="19">
        <v>35.576515151515117</v>
      </c>
      <c r="F31" s="53">
        <v>101958.01</v>
      </c>
      <c r="G31">
        <v>3</v>
      </c>
      <c r="H31" s="19">
        <v>2348.0499999999975</v>
      </c>
      <c r="I31" s="19">
        <v>44.011415409356836</v>
      </c>
      <c r="J31" s="60">
        <v>101958.01</v>
      </c>
    </row>
    <row r="32" spans="1:10" x14ac:dyDescent="0.25">
      <c r="A32" s="62" t="s">
        <v>92</v>
      </c>
      <c r="B32" s="19"/>
      <c r="C32" s="11"/>
      <c r="D32" s="19"/>
      <c r="E32" s="19"/>
      <c r="F32" s="53">
        <v>-458.75000000000006</v>
      </c>
      <c r="G32">
        <v>3</v>
      </c>
      <c r="H32" s="19">
        <v>0</v>
      </c>
      <c r="I32" s="19">
        <v>0</v>
      </c>
      <c r="J32" s="60">
        <v>-458.75000000000006</v>
      </c>
    </row>
    <row r="33" spans="1:10" x14ac:dyDescent="0.25">
      <c r="A33" s="62" t="s">
        <v>93</v>
      </c>
      <c r="B33" s="19">
        <v>3050.3099999999922</v>
      </c>
      <c r="C33" s="11">
        <v>0.68624242756137166</v>
      </c>
      <c r="D33" s="19">
        <v>86</v>
      </c>
      <c r="E33" s="19">
        <v>35.330912698412597</v>
      </c>
      <c r="F33" s="53">
        <v>134992.43</v>
      </c>
      <c r="G33">
        <v>3</v>
      </c>
      <c r="H33" s="19">
        <v>3050.3099999999922</v>
      </c>
      <c r="I33" s="19">
        <v>45.556142644167799</v>
      </c>
      <c r="J33" s="60">
        <v>134992.43</v>
      </c>
    </row>
    <row r="34" spans="1:10" x14ac:dyDescent="0.25">
      <c r="A34" s="62" t="s">
        <v>94</v>
      </c>
      <c r="B34" s="19">
        <v>1544.2500000000059</v>
      </c>
      <c r="C34" s="11">
        <v>0.58157677967171539</v>
      </c>
      <c r="D34" s="19">
        <v>84</v>
      </c>
      <c r="E34" s="19">
        <v>18.383928571428644</v>
      </c>
      <c r="F34" s="53">
        <v>65558.73</v>
      </c>
      <c r="G34">
        <v>3</v>
      </c>
      <c r="H34" s="19">
        <v>1544.2500000000059</v>
      </c>
      <c r="I34" s="19">
        <v>42.984592685503721</v>
      </c>
      <c r="J34" s="60">
        <v>65558.73</v>
      </c>
    </row>
    <row r="35" spans="1:10" x14ac:dyDescent="0.25">
      <c r="A35" s="62" t="s">
        <v>141</v>
      </c>
      <c r="B35" s="19">
        <v>679.87</v>
      </c>
      <c r="C35" s="11">
        <v>1.317560315939428</v>
      </c>
      <c r="D35" s="19">
        <v>48</v>
      </c>
      <c r="E35" s="19">
        <v>14.343880952380951</v>
      </c>
      <c r="F35" s="53">
        <v>22036.300000000003</v>
      </c>
      <c r="G35">
        <v>1.7999999999999998</v>
      </c>
      <c r="H35" s="19">
        <v>430.15</v>
      </c>
      <c r="I35" s="19">
        <v>29.096569034061215</v>
      </c>
      <c r="J35" s="60">
        <v>14492.1</v>
      </c>
    </row>
    <row r="36" spans="1:10" x14ac:dyDescent="0.25">
      <c r="A36" s="62" t="s">
        <v>95</v>
      </c>
      <c r="B36" s="19">
        <v>2178.83</v>
      </c>
      <c r="C36" s="11">
        <v>0.73547478336166672</v>
      </c>
      <c r="D36" s="19">
        <v>54</v>
      </c>
      <c r="E36" s="19">
        <v>41.211047619047626</v>
      </c>
      <c r="F36" s="53">
        <v>135603.18</v>
      </c>
      <c r="G36">
        <v>0.89999999999999991</v>
      </c>
      <c r="H36" s="19">
        <v>7262.7666666666682</v>
      </c>
      <c r="I36" s="19">
        <v>64.053442893065053</v>
      </c>
      <c r="J36" s="60">
        <v>452010.60000000003</v>
      </c>
    </row>
    <row r="37" spans="1:10" x14ac:dyDescent="0.25">
      <c r="A37" s="62" t="s">
        <v>96</v>
      </c>
      <c r="B37" s="19">
        <v>1057.2800000000125</v>
      </c>
      <c r="C37" s="11">
        <v>0.19853523466386724</v>
      </c>
      <c r="D37" s="19">
        <v>66</v>
      </c>
      <c r="E37" s="19">
        <v>16.25014718196477</v>
      </c>
      <c r="F37" s="53">
        <v>55358.92</v>
      </c>
      <c r="G37">
        <v>0.72</v>
      </c>
      <c r="H37" s="19">
        <v>4405.3333333333858</v>
      </c>
      <c r="I37" s="19">
        <v>52.14715705244987</v>
      </c>
      <c r="J37" s="60">
        <v>230662.16666666666</v>
      </c>
    </row>
    <row r="38" spans="1:10" x14ac:dyDescent="0.25">
      <c r="A38" s="62" t="s">
        <v>97</v>
      </c>
      <c r="B38" s="19">
        <v>1673.2300000000041</v>
      </c>
      <c r="C38" s="11">
        <v>1.2680531954320466</v>
      </c>
      <c r="D38" s="19">
        <v>44</v>
      </c>
      <c r="E38" s="19">
        <v>38.958188854489237</v>
      </c>
      <c r="F38" s="53">
        <v>80097.16</v>
      </c>
      <c r="G38">
        <v>0.99</v>
      </c>
      <c r="H38" s="19">
        <v>5070.3939393939509</v>
      </c>
      <c r="I38" s="19">
        <v>54.087838228427508</v>
      </c>
      <c r="J38" s="60">
        <v>242718.66666666666</v>
      </c>
    </row>
    <row r="39" spans="1:10" x14ac:dyDescent="0.25">
      <c r="A39" s="62" t="s">
        <v>98</v>
      </c>
      <c r="B39" s="19">
        <v>1642.9000000000005</v>
      </c>
      <c r="C39" s="11">
        <v>0.77834148672821468</v>
      </c>
      <c r="D39" s="19">
        <v>61</v>
      </c>
      <c r="E39" s="19">
        <v>26.809867623604475</v>
      </c>
      <c r="F39" s="53">
        <v>84182.239999999991</v>
      </c>
      <c r="G39">
        <v>1.35</v>
      </c>
      <c r="H39" s="19">
        <v>3650.8888888888896</v>
      </c>
      <c r="I39" s="19">
        <v>52.098704391235678</v>
      </c>
      <c r="J39" s="60">
        <v>187071.64444444445</v>
      </c>
    </row>
    <row r="40" spans="1:10" x14ac:dyDescent="0.25">
      <c r="A40" s="62" t="s">
        <v>99</v>
      </c>
      <c r="B40" s="19">
        <v>669.83000000000152</v>
      </c>
      <c r="C40" s="11">
        <v>0.53436203998285259</v>
      </c>
      <c r="D40" s="19">
        <v>52</v>
      </c>
      <c r="E40" s="19">
        <v>12.733412698412726</v>
      </c>
      <c r="F40" s="53">
        <v>32135.17</v>
      </c>
      <c r="G40">
        <v>0.44999999999999996</v>
      </c>
      <c r="H40" s="19">
        <v>4465.5333333333438</v>
      </c>
      <c r="I40" s="19">
        <v>48.88104919155537</v>
      </c>
      <c r="J40" s="60">
        <v>214234.4666666667</v>
      </c>
    </row>
    <row r="41" spans="1:10" x14ac:dyDescent="0.25">
      <c r="A41" s="62" t="s">
        <v>100</v>
      </c>
      <c r="B41" s="19">
        <v>803.25999999999954</v>
      </c>
      <c r="C41" s="11">
        <v>0.84975994478514316</v>
      </c>
      <c r="D41" s="19">
        <v>44</v>
      </c>
      <c r="E41" s="19">
        <v>18.229851190476179</v>
      </c>
      <c r="F41" s="53">
        <v>37539.380000000005</v>
      </c>
      <c r="G41">
        <v>0.75</v>
      </c>
      <c r="H41" s="19">
        <v>3213.0399999999981</v>
      </c>
      <c r="I41" s="19">
        <v>49.005497071929284</v>
      </c>
      <c r="J41" s="60">
        <v>150157.52000000002</v>
      </c>
    </row>
    <row r="42" spans="1:10" x14ac:dyDescent="0.25">
      <c r="A42" s="62" t="s">
        <v>101</v>
      </c>
      <c r="B42" s="19">
        <v>6352.5899999999447</v>
      </c>
      <c r="C42" s="11">
        <v>0.8229104385542706</v>
      </c>
      <c r="D42" s="19">
        <v>65</v>
      </c>
      <c r="E42" s="19">
        <v>96.38395277777704</v>
      </c>
      <c r="F42" s="53">
        <v>362560.93</v>
      </c>
      <c r="G42">
        <v>3</v>
      </c>
      <c r="H42" s="19">
        <v>6352.5899999999447</v>
      </c>
      <c r="I42" s="19">
        <v>60.119091184533602</v>
      </c>
      <c r="J42" s="60">
        <v>362560.93</v>
      </c>
    </row>
    <row r="43" spans="1:10" x14ac:dyDescent="0.25">
      <c r="A43" s="62" t="s">
        <v>102</v>
      </c>
      <c r="B43" s="19">
        <v>2137.0199999999968</v>
      </c>
      <c r="C43" s="11">
        <v>0.19314833685377905</v>
      </c>
      <c r="D43" s="19">
        <v>126</v>
      </c>
      <c r="E43" s="19">
        <v>16.916531100478441</v>
      </c>
      <c r="F43" s="53">
        <v>93337.319999999992</v>
      </c>
      <c r="G43">
        <v>3</v>
      </c>
      <c r="H43" s="19">
        <v>2137.0199999999968</v>
      </c>
      <c r="I43" s="19">
        <v>44.034068332693771</v>
      </c>
      <c r="J43" s="60">
        <v>93337.319999999992</v>
      </c>
    </row>
    <row r="44" spans="1:10" x14ac:dyDescent="0.25">
      <c r="A44" s="62" t="s">
        <v>103</v>
      </c>
      <c r="B44" s="19">
        <v>2494.5199999999973</v>
      </c>
      <c r="C44" s="11">
        <v>0.5561153208824785</v>
      </c>
      <c r="D44" s="19">
        <v>91</v>
      </c>
      <c r="E44" s="19">
        <v>28.096677579365075</v>
      </c>
      <c r="F44" s="53">
        <v>123819.41</v>
      </c>
      <c r="G44">
        <v>2.7</v>
      </c>
      <c r="H44" s="19">
        <v>2771.6888888888852</v>
      </c>
      <c r="I44" s="19">
        <v>49.652387024550933</v>
      </c>
      <c r="J44" s="60">
        <v>137577.12222222221</v>
      </c>
    </row>
    <row r="45" spans="1:10" x14ac:dyDescent="0.25">
      <c r="A45" s="62" t="s">
        <v>104</v>
      </c>
      <c r="B45" s="19">
        <v>1943.9999999999995</v>
      </c>
      <c r="C45" s="11">
        <v>0.36332180400940661</v>
      </c>
      <c r="D45" s="19">
        <v>78</v>
      </c>
      <c r="E45" s="19">
        <v>25.177408459595995</v>
      </c>
      <c r="F45" s="53">
        <v>96458.71</v>
      </c>
      <c r="G45">
        <v>1.7999999999999998</v>
      </c>
      <c r="H45" s="19">
        <v>3239.9999999999995</v>
      </c>
      <c r="I45" s="19">
        <v>49.146891205962248</v>
      </c>
      <c r="J45" s="60">
        <v>160764.51666666666</v>
      </c>
    </row>
    <row r="46" spans="1:10" x14ac:dyDescent="0.25">
      <c r="A46" s="62" t="s">
        <v>105</v>
      </c>
      <c r="B46" s="19">
        <v>3632.8099999999995</v>
      </c>
      <c r="C46" s="11">
        <v>0.72080145747359747</v>
      </c>
      <c r="D46" s="19">
        <v>78</v>
      </c>
      <c r="E46" s="19">
        <v>46.577724358974358</v>
      </c>
      <c r="F46" s="53">
        <v>171409.26</v>
      </c>
      <c r="G46">
        <v>1.35</v>
      </c>
      <c r="H46" s="19">
        <v>8072.9111111111097</v>
      </c>
      <c r="I46" s="19">
        <v>47.122785077148798</v>
      </c>
      <c r="J46" s="60">
        <v>380909.46666666667</v>
      </c>
    </row>
    <row r="47" spans="1:10" x14ac:dyDescent="0.25">
      <c r="A47" s="62" t="s">
        <v>107</v>
      </c>
      <c r="B47" s="19">
        <v>1967.3499999999949</v>
      </c>
      <c r="C47" s="11">
        <v>0.65144345905967027</v>
      </c>
      <c r="D47" s="19">
        <v>77</v>
      </c>
      <c r="E47" s="19">
        <v>24.81373148148143</v>
      </c>
      <c r="F47" s="53">
        <v>107429.11</v>
      </c>
      <c r="G47">
        <v>0.60000000000000009</v>
      </c>
      <c r="H47" s="19">
        <v>9836.7499999999745</v>
      </c>
      <c r="I47" s="19">
        <v>57.658571719321941</v>
      </c>
      <c r="J47" s="60">
        <v>537145.55000000005</v>
      </c>
    </row>
    <row r="48" spans="1:10" x14ac:dyDescent="0.25">
      <c r="A48" s="62" t="s">
        <v>108</v>
      </c>
      <c r="B48" s="19">
        <v>490.08999999999912</v>
      </c>
      <c r="C48" s="11">
        <v>0.73344977718110727</v>
      </c>
      <c r="D48" s="19"/>
      <c r="E48" s="19"/>
      <c r="F48" s="53">
        <v>26258.090000000004</v>
      </c>
      <c r="G48">
        <v>0.39</v>
      </c>
      <c r="H48" s="19">
        <v>3769.9230769230708</v>
      </c>
      <c r="I48" s="19">
        <v>1858.5100342061744</v>
      </c>
      <c r="J48" s="60">
        <v>201985.30769230769</v>
      </c>
    </row>
    <row r="49" spans="1:10" x14ac:dyDescent="0.25">
      <c r="A49" s="62" t="s">
        <v>109</v>
      </c>
      <c r="B49" s="19">
        <v>270.8400000000006</v>
      </c>
      <c r="C49" s="11">
        <v>0.19997989858455015</v>
      </c>
      <c r="D49" s="19">
        <v>18</v>
      </c>
      <c r="E49" s="19">
        <v>15.046666666666701</v>
      </c>
      <c r="F49" s="53">
        <v>15215.27</v>
      </c>
      <c r="G49">
        <v>0.44999999999999996</v>
      </c>
      <c r="H49" s="19">
        <v>1805.600000000004</v>
      </c>
      <c r="I49" s="19">
        <v>57.974351058974825</v>
      </c>
      <c r="J49" s="60">
        <v>101435.13333333333</v>
      </c>
    </row>
    <row r="50" spans="1:10" x14ac:dyDescent="0.25">
      <c r="A50" s="62" t="s">
        <v>110</v>
      </c>
      <c r="B50" s="19">
        <v>2853.170000000021</v>
      </c>
      <c r="C50" s="11">
        <v>1.166575406291422</v>
      </c>
      <c r="D50" s="19">
        <v>94</v>
      </c>
      <c r="E50" s="19">
        <v>30.899254617117347</v>
      </c>
      <c r="F50" s="53">
        <v>126499.66</v>
      </c>
      <c r="G50">
        <v>3</v>
      </c>
      <c r="H50" s="19">
        <v>2853.170000000021</v>
      </c>
      <c r="I50" s="19">
        <v>44.939922333755952</v>
      </c>
      <c r="J50" s="60">
        <v>126499.66</v>
      </c>
    </row>
    <row r="51" spans="1:10" x14ac:dyDescent="0.25">
      <c r="A51" s="61" t="s">
        <v>656</v>
      </c>
      <c r="B51" s="19"/>
      <c r="C51" s="11"/>
      <c r="D51" s="19"/>
      <c r="E51" s="19"/>
      <c r="F51" s="53"/>
      <c r="G51"/>
      <c r="H51" s="19"/>
      <c r="I51" s="19"/>
      <c r="J51" s="60"/>
    </row>
    <row r="52" spans="1:10" x14ac:dyDescent="0.25">
      <c r="A52" s="62" t="s">
        <v>68</v>
      </c>
      <c r="B52" s="19"/>
      <c r="C52" s="11"/>
      <c r="D52" s="19"/>
      <c r="E52" s="19"/>
      <c r="F52" s="53">
        <v>996.71</v>
      </c>
      <c r="G52">
        <v>1</v>
      </c>
      <c r="H52" s="19">
        <v>0</v>
      </c>
      <c r="I52" s="19">
        <v>0</v>
      </c>
      <c r="J52" s="60">
        <v>996.71</v>
      </c>
    </row>
    <row r="53" spans="1:10" x14ac:dyDescent="0.25">
      <c r="A53" s="62" t="s">
        <v>70</v>
      </c>
      <c r="B53" s="19">
        <v>39.68</v>
      </c>
      <c r="C53" s="11">
        <v>3.0523076923076924</v>
      </c>
      <c r="D53" s="19"/>
      <c r="E53" s="19"/>
      <c r="F53" s="53">
        <v>6389.15</v>
      </c>
      <c r="G53">
        <v>0.2</v>
      </c>
      <c r="H53" s="19">
        <v>198.39999999999998</v>
      </c>
      <c r="I53" s="19">
        <v>161.01688508064515</v>
      </c>
      <c r="J53" s="60">
        <v>31945.749999999996</v>
      </c>
    </row>
    <row r="54" spans="1:10" x14ac:dyDescent="0.25">
      <c r="A54" s="62" t="s">
        <v>71</v>
      </c>
      <c r="B54" s="19">
        <v>199.24000000000132</v>
      </c>
      <c r="C54" s="11">
        <v>0.2006445115810688</v>
      </c>
      <c r="D54" s="19">
        <v>16</v>
      </c>
      <c r="E54" s="19">
        <v>12.452500000000082</v>
      </c>
      <c r="F54" s="53">
        <v>6111.19</v>
      </c>
      <c r="G54">
        <v>0.3</v>
      </c>
      <c r="H54" s="19">
        <v>664.13333333333776</v>
      </c>
      <c r="I54" s="19">
        <v>30.672505520979517</v>
      </c>
      <c r="J54" s="60">
        <v>20370.633333333331</v>
      </c>
    </row>
    <row r="55" spans="1:10" x14ac:dyDescent="0.25">
      <c r="A55" s="62" t="s">
        <v>72</v>
      </c>
      <c r="B55" s="19">
        <v>1367.7999999999925</v>
      </c>
      <c r="C55" s="11">
        <v>1.3637088733798528</v>
      </c>
      <c r="D55" s="19">
        <v>45</v>
      </c>
      <c r="E55" s="19">
        <v>30.395555555555386</v>
      </c>
      <c r="F55" s="53">
        <v>34977.49</v>
      </c>
      <c r="G55">
        <v>1</v>
      </c>
      <c r="H55" s="19">
        <v>1367.7999999999925</v>
      </c>
      <c r="I55" s="19">
        <v>25.572079251352676</v>
      </c>
      <c r="J55" s="60">
        <v>34977.49</v>
      </c>
    </row>
    <row r="56" spans="1:10" x14ac:dyDescent="0.25">
      <c r="A56" s="62" t="s">
        <v>73</v>
      </c>
      <c r="B56" s="19">
        <v>401.39000000000084</v>
      </c>
      <c r="C56" s="11">
        <v>0.94667452830188881</v>
      </c>
      <c r="D56" s="19">
        <v>38</v>
      </c>
      <c r="E56" s="19">
        <v>10.562894736842127</v>
      </c>
      <c r="F56" s="53">
        <v>21520.06</v>
      </c>
      <c r="G56">
        <v>1</v>
      </c>
      <c r="H56" s="19">
        <v>401.39000000000084</v>
      </c>
      <c r="I56" s="19">
        <v>53.613841899399475</v>
      </c>
      <c r="J56" s="60">
        <v>21520.06</v>
      </c>
    </row>
    <row r="57" spans="1:10" x14ac:dyDescent="0.25">
      <c r="A57" s="62" t="s">
        <v>74</v>
      </c>
      <c r="B57" s="19"/>
      <c r="C57" s="11"/>
      <c r="D57" s="19"/>
      <c r="E57" s="19"/>
      <c r="F57" s="53">
        <v>0</v>
      </c>
      <c r="G57">
        <v>0.28000000000000003</v>
      </c>
      <c r="H57" s="19">
        <v>0</v>
      </c>
      <c r="I57" s="19">
        <v>0</v>
      </c>
      <c r="J57" s="60">
        <v>0</v>
      </c>
    </row>
    <row r="58" spans="1:10" x14ac:dyDescent="0.25">
      <c r="A58" s="62" t="s">
        <v>75</v>
      </c>
      <c r="B58" s="19"/>
      <c r="C58" s="11"/>
      <c r="D58" s="19"/>
      <c r="E58" s="19"/>
      <c r="F58" s="53">
        <v>221.21</v>
      </c>
      <c r="G58">
        <v>1</v>
      </c>
      <c r="H58" s="19">
        <v>0</v>
      </c>
      <c r="I58" s="19">
        <v>0</v>
      </c>
      <c r="J58" s="60">
        <v>221.21</v>
      </c>
    </row>
    <row r="59" spans="1:10" x14ac:dyDescent="0.25">
      <c r="A59" s="62" t="s">
        <v>76</v>
      </c>
      <c r="B59" s="19">
        <v>336.48000000000116</v>
      </c>
      <c r="C59" s="11">
        <v>0.56267558528428285</v>
      </c>
      <c r="D59" s="19">
        <v>26</v>
      </c>
      <c r="E59" s="19">
        <v>12.941538461538507</v>
      </c>
      <c r="F59" s="53">
        <v>17096.02</v>
      </c>
      <c r="G59">
        <v>0.42</v>
      </c>
      <c r="H59" s="19">
        <v>801.14285714285995</v>
      </c>
      <c r="I59" s="19">
        <v>50.808428435568061</v>
      </c>
      <c r="J59" s="60">
        <v>40704.809523809527</v>
      </c>
    </row>
    <row r="60" spans="1:10" x14ac:dyDescent="0.25">
      <c r="A60" s="62" t="s">
        <v>77</v>
      </c>
      <c r="B60" s="19">
        <v>20.339999999999996</v>
      </c>
      <c r="C60" s="11">
        <v>0.84749999999999981</v>
      </c>
      <c r="D60" s="19"/>
      <c r="E60" s="19"/>
      <c r="F60" s="53">
        <v>4813.26</v>
      </c>
      <c r="G60">
        <v>0.1</v>
      </c>
      <c r="H60" s="19">
        <v>203.39999999999995</v>
      </c>
      <c r="I60" s="19">
        <v>236.64011799410034</v>
      </c>
      <c r="J60" s="60">
        <v>48132.6</v>
      </c>
    </row>
    <row r="61" spans="1:10" x14ac:dyDescent="0.25">
      <c r="A61" s="62" t="s">
        <v>78</v>
      </c>
      <c r="B61" s="19">
        <v>458.88000000000119</v>
      </c>
      <c r="C61" s="11">
        <v>0.72378548895899242</v>
      </c>
      <c r="D61" s="19">
        <v>24</v>
      </c>
      <c r="E61" s="19">
        <v>19.120000000000051</v>
      </c>
      <c r="F61" s="53">
        <v>19244.66</v>
      </c>
      <c r="G61">
        <v>0.54</v>
      </c>
      <c r="H61" s="19">
        <v>849.77777777777987</v>
      </c>
      <c r="I61" s="19">
        <v>41.938328103207702</v>
      </c>
      <c r="J61" s="60">
        <v>35638.259259259255</v>
      </c>
    </row>
    <row r="62" spans="1:10" x14ac:dyDescent="0.25">
      <c r="A62" s="62" t="s">
        <v>79</v>
      </c>
      <c r="B62" s="19">
        <v>517.0600000000054</v>
      </c>
      <c r="C62" s="11">
        <v>0.51194059405941128</v>
      </c>
      <c r="D62" s="19">
        <v>24</v>
      </c>
      <c r="E62" s="19">
        <v>21.544166666666893</v>
      </c>
      <c r="F62" s="53">
        <v>27335.7</v>
      </c>
      <c r="G62">
        <v>0.4</v>
      </c>
      <c r="H62" s="19">
        <v>1292.6500000000135</v>
      </c>
      <c r="I62" s="19">
        <v>52.867558890650436</v>
      </c>
      <c r="J62" s="60">
        <v>68339.25</v>
      </c>
    </row>
    <row r="63" spans="1:10" x14ac:dyDescent="0.25">
      <c r="A63" s="62" t="s">
        <v>80</v>
      </c>
      <c r="B63" s="19">
        <v>1003.7099999999972</v>
      </c>
      <c r="C63" s="11">
        <v>0.57884083044982537</v>
      </c>
      <c r="D63" s="19">
        <v>42</v>
      </c>
      <c r="E63" s="19">
        <v>23.897857142857077</v>
      </c>
      <c r="F63" s="53">
        <v>47962.87</v>
      </c>
      <c r="G63">
        <v>1</v>
      </c>
      <c r="H63" s="19">
        <v>1003.7099999999972</v>
      </c>
      <c r="I63" s="19">
        <v>47.785585477877213</v>
      </c>
      <c r="J63" s="60">
        <v>47962.87</v>
      </c>
    </row>
    <row r="64" spans="1:10" x14ac:dyDescent="0.25">
      <c r="A64" s="62" t="s">
        <v>81</v>
      </c>
      <c r="B64" s="19">
        <v>407.70000000000044</v>
      </c>
      <c r="C64" s="11">
        <v>1.0400510204081643</v>
      </c>
      <c r="D64" s="19">
        <v>13</v>
      </c>
      <c r="E64" s="19">
        <v>31.361538461538494</v>
      </c>
      <c r="F64" s="53">
        <v>21390.639999999999</v>
      </c>
      <c r="G64">
        <v>0.15</v>
      </c>
      <c r="H64" s="19">
        <v>2718.0000000000032</v>
      </c>
      <c r="I64" s="19">
        <v>52.466617610988415</v>
      </c>
      <c r="J64" s="60">
        <v>142604.26666666666</v>
      </c>
    </row>
    <row r="65" spans="1:10" x14ac:dyDescent="0.25">
      <c r="A65" s="62" t="s">
        <v>82</v>
      </c>
      <c r="B65" s="19">
        <v>1254.0700000000209</v>
      </c>
      <c r="C65" s="11">
        <v>0.79826225334183376</v>
      </c>
      <c r="D65" s="19">
        <v>40</v>
      </c>
      <c r="E65" s="19">
        <v>31.351750000000521</v>
      </c>
      <c r="F65" s="53">
        <v>65916.210000000006</v>
      </c>
      <c r="G65">
        <v>1</v>
      </c>
      <c r="H65" s="19">
        <v>1254.0700000000209</v>
      </c>
      <c r="I65" s="19">
        <v>52.561826692289038</v>
      </c>
      <c r="J65" s="60">
        <v>65916.210000000006</v>
      </c>
    </row>
    <row r="66" spans="1:10" x14ac:dyDescent="0.25">
      <c r="A66" s="62" t="s">
        <v>83</v>
      </c>
      <c r="B66" s="19">
        <v>662.63999999999623</v>
      </c>
      <c r="C66" s="11">
        <v>0.61185595567866691</v>
      </c>
      <c r="D66" s="19">
        <v>32</v>
      </c>
      <c r="E66" s="19">
        <v>20.707499999999882</v>
      </c>
      <c r="F66" s="53">
        <v>27461.19</v>
      </c>
      <c r="G66">
        <v>0.52</v>
      </c>
      <c r="H66" s="19">
        <v>1274.3076923076851</v>
      </c>
      <c r="I66" s="19">
        <v>41.442095255342501</v>
      </c>
      <c r="J66" s="60">
        <v>52809.980769230766</v>
      </c>
    </row>
    <row r="67" spans="1:10" x14ac:dyDescent="0.25">
      <c r="A67" s="62" t="s">
        <v>143</v>
      </c>
      <c r="B67" s="19">
        <v>633.89000000000226</v>
      </c>
      <c r="C67" s="11">
        <v>0.72279361459521352</v>
      </c>
      <c r="D67" s="19">
        <v>36</v>
      </c>
      <c r="E67" s="19">
        <v>17.60805555555562</v>
      </c>
      <c r="F67" s="53">
        <v>10836.33</v>
      </c>
      <c r="G67">
        <v>0.7</v>
      </c>
      <c r="H67" s="19">
        <v>0</v>
      </c>
      <c r="I67" s="19">
        <v>17.094969158686776</v>
      </c>
      <c r="J67" s="60">
        <v>0</v>
      </c>
    </row>
    <row r="68" spans="1:10" x14ac:dyDescent="0.25">
      <c r="A68" s="62" t="s">
        <v>84</v>
      </c>
      <c r="B68" s="19">
        <v>492.79000000000246</v>
      </c>
      <c r="C68" s="11">
        <v>0.62536802030457161</v>
      </c>
      <c r="D68" s="19">
        <v>29</v>
      </c>
      <c r="E68" s="19">
        <v>16.992758620689742</v>
      </c>
      <c r="F68" s="53">
        <v>27311.65</v>
      </c>
      <c r="G68">
        <v>0.9</v>
      </c>
      <c r="H68" s="19">
        <v>547.54444444444721</v>
      </c>
      <c r="I68" s="19">
        <v>55.422492339535836</v>
      </c>
      <c r="J68" s="60">
        <v>30346.277777777777</v>
      </c>
    </row>
    <row r="69" spans="1:10" x14ac:dyDescent="0.25">
      <c r="A69" s="62" t="s">
        <v>85</v>
      </c>
      <c r="B69" s="19">
        <v>1202.6400000000108</v>
      </c>
      <c r="C69" s="11">
        <v>1.0261433447099069</v>
      </c>
      <c r="D69" s="19">
        <v>35</v>
      </c>
      <c r="E69" s="19">
        <v>34.361142857143165</v>
      </c>
      <c r="F69" s="53">
        <v>80141.08</v>
      </c>
      <c r="G69">
        <v>1</v>
      </c>
      <c r="H69" s="19">
        <v>1202.6400000000108</v>
      </c>
      <c r="I69" s="19">
        <v>66.637630546131248</v>
      </c>
      <c r="J69" s="60">
        <v>80141.08</v>
      </c>
    </row>
    <row r="70" spans="1:10" x14ac:dyDescent="0.25">
      <c r="A70" s="62" t="s">
        <v>86</v>
      </c>
      <c r="B70" s="19">
        <v>302.9099999999986</v>
      </c>
      <c r="C70" s="11">
        <v>0.1922017766497453</v>
      </c>
      <c r="D70" s="19">
        <v>20</v>
      </c>
      <c r="E70" s="19">
        <v>15.145499999999931</v>
      </c>
      <c r="F70" s="53">
        <v>10247.219999999999</v>
      </c>
      <c r="G70">
        <v>0.09</v>
      </c>
      <c r="H70" s="19">
        <v>3365.6666666666511</v>
      </c>
      <c r="I70" s="19">
        <v>33.829256214717397</v>
      </c>
      <c r="J70" s="60">
        <v>113858</v>
      </c>
    </row>
    <row r="71" spans="1:10" x14ac:dyDescent="0.25">
      <c r="A71" s="62" t="s">
        <v>87</v>
      </c>
      <c r="B71" s="19">
        <v>1429.7000000000025</v>
      </c>
      <c r="C71" s="11">
        <v>0.51298887692859796</v>
      </c>
      <c r="D71" s="19">
        <v>26</v>
      </c>
      <c r="E71" s="19">
        <v>54.988461538461635</v>
      </c>
      <c r="F71" s="53">
        <v>88996.69</v>
      </c>
      <c r="G71">
        <v>1</v>
      </c>
      <c r="H71" s="19">
        <v>1429.7000000000025</v>
      </c>
      <c r="I71" s="19">
        <v>62.248506679722908</v>
      </c>
      <c r="J71" s="60">
        <v>88996.69</v>
      </c>
    </row>
    <row r="72" spans="1:10" x14ac:dyDescent="0.25">
      <c r="A72" s="62" t="s">
        <v>88</v>
      </c>
      <c r="B72" s="19">
        <v>1110.6100000000238</v>
      </c>
      <c r="C72" s="11">
        <v>0.66783523752256391</v>
      </c>
      <c r="D72" s="19">
        <v>45</v>
      </c>
      <c r="E72" s="19">
        <v>24.680222222222749</v>
      </c>
      <c r="F72" s="53">
        <v>44526.92</v>
      </c>
      <c r="G72">
        <v>0.9</v>
      </c>
      <c r="H72" s="19">
        <v>1234.0111111111376</v>
      </c>
      <c r="I72" s="19">
        <v>40.092309631643012</v>
      </c>
      <c r="J72" s="60">
        <v>49474.35555555555</v>
      </c>
    </row>
    <row r="73" spans="1:10" x14ac:dyDescent="0.25">
      <c r="A73" s="62" t="s">
        <v>89</v>
      </c>
      <c r="B73" s="19">
        <v>609.4200000000003</v>
      </c>
      <c r="C73" s="11">
        <v>0.55201086956521761</v>
      </c>
      <c r="D73" s="19">
        <v>30</v>
      </c>
      <c r="E73" s="19">
        <v>20.314000000000011</v>
      </c>
      <c r="F73" s="53">
        <v>29205.8</v>
      </c>
      <c r="G73">
        <v>0.6</v>
      </c>
      <c r="H73" s="19">
        <v>1015.7000000000005</v>
      </c>
      <c r="I73" s="19">
        <v>47.923927668931093</v>
      </c>
      <c r="J73" s="60">
        <v>48676.333333333336</v>
      </c>
    </row>
    <row r="74" spans="1:10" x14ac:dyDescent="0.25">
      <c r="A74" s="62" t="s">
        <v>142</v>
      </c>
      <c r="B74" s="19">
        <v>381.03000000000338</v>
      </c>
      <c r="C74" s="11">
        <v>0.61258842443730444</v>
      </c>
      <c r="D74" s="19">
        <v>32</v>
      </c>
      <c r="E74" s="19">
        <v>11.907187500000106</v>
      </c>
      <c r="F74" s="53">
        <v>13636.45</v>
      </c>
      <c r="G74">
        <v>0.6</v>
      </c>
      <c r="H74" s="19">
        <v>0</v>
      </c>
      <c r="I74" s="19">
        <v>35.788389365666433</v>
      </c>
      <c r="J74" s="60">
        <v>0</v>
      </c>
    </row>
    <row r="75" spans="1:10" x14ac:dyDescent="0.25">
      <c r="A75" s="62" t="s">
        <v>90</v>
      </c>
      <c r="B75" s="19">
        <v>831.11999999999875</v>
      </c>
      <c r="C75" s="11">
        <v>0.59835853131749372</v>
      </c>
      <c r="D75" s="19">
        <v>28</v>
      </c>
      <c r="E75" s="19">
        <v>29.682857142857099</v>
      </c>
      <c r="F75" s="53">
        <v>42686.65</v>
      </c>
      <c r="G75">
        <v>0.53</v>
      </c>
      <c r="H75" s="19">
        <v>1568.150943396224</v>
      </c>
      <c r="I75" s="19">
        <v>51.360393204350835</v>
      </c>
      <c r="J75" s="60">
        <v>80540.849056603765</v>
      </c>
    </row>
    <row r="76" spans="1:10" x14ac:dyDescent="0.25">
      <c r="A76" s="62" t="s">
        <v>91</v>
      </c>
      <c r="B76" s="19">
        <v>757.83000000000038</v>
      </c>
      <c r="C76" s="11">
        <v>0.83553472987872146</v>
      </c>
      <c r="D76" s="19">
        <v>22</v>
      </c>
      <c r="E76" s="19">
        <v>34.446818181818202</v>
      </c>
      <c r="F76" s="53">
        <v>33676.19</v>
      </c>
      <c r="G76">
        <v>1</v>
      </c>
      <c r="H76" s="19">
        <v>757.83000000000038</v>
      </c>
      <c r="I76" s="19">
        <v>44.437657522135552</v>
      </c>
      <c r="J76" s="60">
        <v>33676.19</v>
      </c>
    </row>
    <row r="77" spans="1:10" x14ac:dyDescent="0.25">
      <c r="A77" s="62" t="s">
        <v>92</v>
      </c>
      <c r="B77" s="19"/>
      <c r="C77" s="11"/>
      <c r="D77" s="19"/>
      <c r="E77" s="19"/>
      <c r="F77" s="53">
        <v>260.8</v>
      </c>
      <c r="G77">
        <v>1</v>
      </c>
      <c r="H77" s="19">
        <v>0</v>
      </c>
      <c r="I77" s="19">
        <v>0</v>
      </c>
      <c r="J77" s="60">
        <v>260.8</v>
      </c>
    </row>
    <row r="78" spans="1:10" x14ac:dyDescent="0.25">
      <c r="A78" s="62" t="s">
        <v>147</v>
      </c>
      <c r="B78" s="19">
        <v>448.69000000000295</v>
      </c>
      <c r="C78" s="11">
        <v>1.083792270531408</v>
      </c>
      <c r="D78" s="19">
        <v>24</v>
      </c>
      <c r="E78" s="19">
        <v>18.695416666666791</v>
      </c>
      <c r="F78" s="53">
        <v>259.2</v>
      </c>
      <c r="G78">
        <v>1</v>
      </c>
      <c r="H78" s="19">
        <v>448.69000000000295</v>
      </c>
      <c r="I78" s="19">
        <v>0.57768169560275084</v>
      </c>
      <c r="J78" s="60">
        <v>259.2</v>
      </c>
    </row>
    <row r="79" spans="1:10" x14ac:dyDescent="0.25">
      <c r="A79" s="62" t="s">
        <v>93</v>
      </c>
      <c r="B79" s="19">
        <v>38.36</v>
      </c>
      <c r="C79" s="11">
        <v>0.93560975609756092</v>
      </c>
      <c r="D79" s="19"/>
      <c r="E79" s="19"/>
      <c r="F79" s="53">
        <v>29889.93</v>
      </c>
      <c r="G79">
        <v>1</v>
      </c>
      <c r="H79" s="19">
        <v>38.36</v>
      </c>
      <c r="I79" s="19">
        <v>779.19525547445255</v>
      </c>
      <c r="J79" s="60">
        <v>29889.93</v>
      </c>
    </row>
    <row r="80" spans="1:10" x14ac:dyDescent="0.25">
      <c r="A80" s="62" t="s">
        <v>146</v>
      </c>
      <c r="B80" s="19">
        <v>1788.6699999999801</v>
      </c>
      <c r="C80" s="11">
        <v>1.3468900602409488</v>
      </c>
      <c r="D80" s="19">
        <v>38</v>
      </c>
      <c r="E80" s="19">
        <v>47.07026315789421</v>
      </c>
      <c r="F80" s="53">
        <v>9151.42</v>
      </c>
      <c r="G80">
        <v>1</v>
      </c>
      <c r="H80" s="19">
        <v>1788.6699999999801</v>
      </c>
      <c r="I80" s="19">
        <v>5.116326656118849</v>
      </c>
      <c r="J80" s="60">
        <v>9151.42</v>
      </c>
    </row>
    <row r="81" spans="1:10" x14ac:dyDescent="0.25">
      <c r="A81" s="62" t="s">
        <v>94</v>
      </c>
      <c r="B81" s="19">
        <v>627.48999999999603</v>
      </c>
      <c r="C81" s="11">
        <v>0.60393647738209433</v>
      </c>
      <c r="D81" s="19">
        <v>30</v>
      </c>
      <c r="E81" s="19">
        <v>20.916333333333203</v>
      </c>
      <c r="F81" s="53">
        <v>26206.560000000001</v>
      </c>
      <c r="G81">
        <v>1</v>
      </c>
      <c r="H81" s="19">
        <v>627.48999999999603</v>
      </c>
      <c r="I81" s="19">
        <v>41.764107794546796</v>
      </c>
      <c r="J81" s="60">
        <v>26206.560000000001</v>
      </c>
    </row>
    <row r="82" spans="1:10" x14ac:dyDescent="0.25">
      <c r="A82" s="62" t="s">
        <v>141</v>
      </c>
      <c r="B82" s="19">
        <v>169.03000000000003</v>
      </c>
      <c r="C82" s="11">
        <v>1.2709022556390979</v>
      </c>
      <c r="D82" s="19">
        <v>14</v>
      </c>
      <c r="E82" s="19">
        <v>12.07357142857143</v>
      </c>
      <c r="F82" s="53">
        <v>11124.55</v>
      </c>
      <c r="G82">
        <v>0.6</v>
      </c>
      <c r="H82" s="19">
        <v>0</v>
      </c>
      <c r="I82" s="19">
        <v>65.814056676329628</v>
      </c>
      <c r="J82" s="60">
        <v>0</v>
      </c>
    </row>
    <row r="83" spans="1:10" x14ac:dyDescent="0.25">
      <c r="A83" s="62" t="s">
        <v>95</v>
      </c>
      <c r="B83" s="19">
        <v>291.11999999999904</v>
      </c>
      <c r="C83" s="11">
        <v>0.76409448818897385</v>
      </c>
      <c r="D83" s="19"/>
      <c r="E83" s="19"/>
      <c r="F83" s="53">
        <v>29968.77</v>
      </c>
      <c r="G83">
        <v>0.3</v>
      </c>
      <c r="H83" s="19">
        <v>970.39999999999679</v>
      </c>
      <c r="I83" s="19">
        <v>102.94301319043727</v>
      </c>
      <c r="J83" s="60">
        <v>99895.900000000009</v>
      </c>
    </row>
    <row r="84" spans="1:10" x14ac:dyDescent="0.25">
      <c r="A84" s="62" t="s">
        <v>96</v>
      </c>
      <c r="B84" s="19">
        <v>305.96000000000055</v>
      </c>
      <c r="C84" s="11">
        <v>0.19512755102040852</v>
      </c>
      <c r="D84" s="19">
        <v>16</v>
      </c>
      <c r="E84" s="19">
        <v>19.122500000000034</v>
      </c>
      <c r="F84" s="53">
        <v>15445.26</v>
      </c>
      <c r="G84">
        <v>0.24</v>
      </c>
      <c r="H84" s="19">
        <v>1274.8333333333358</v>
      </c>
      <c r="I84" s="19">
        <v>50.481304745718305</v>
      </c>
      <c r="J84" s="60">
        <v>64355.25</v>
      </c>
    </row>
    <row r="85" spans="1:10" x14ac:dyDescent="0.25">
      <c r="A85" s="62" t="s">
        <v>97</v>
      </c>
      <c r="B85" s="19">
        <v>342.43000000000143</v>
      </c>
      <c r="C85" s="11">
        <v>1.3069847328244328</v>
      </c>
      <c r="D85" s="19">
        <v>12</v>
      </c>
      <c r="E85" s="19">
        <v>28.535833333333454</v>
      </c>
      <c r="F85" s="53">
        <v>29886.66</v>
      </c>
      <c r="G85">
        <v>0.33</v>
      </c>
      <c r="H85" s="19">
        <v>1037.6666666666708</v>
      </c>
      <c r="I85" s="19">
        <v>87.278159039803384</v>
      </c>
      <c r="J85" s="60">
        <v>90565.636363636353</v>
      </c>
    </row>
    <row r="86" spans="1:10" x14ac:dyDescent="0.25">
      <c r="A86" s="62" t="s">
        <v>98</v>
      </c>
      <c r="B86" s="19">
        <v>737.92000000000098</v>
      </c>
      <c r="C86" s="11">
        <v>0.81809312638581044</v>
      </c>
      <c r="D86" s="19">
        <v>29</v>
      </c>
      <c r="E86" s="19">
        <v>25.445517241379346</v>
      </c>
      <c r="F86" s="53">
        <v>29372.92</v>
      </c>
      <c r="G86">
        <v>0.45</v>
      </c>
      <c r="H86" s="19">
        <v>1639.8222222222244</v>
      </c>
      <c r="I86" s="19">
        <v>39.805019514310438</v>
      </c>
      <c r="J86" s="60">
        <v>65273.155555555553</v>
      </c>
    </row>
    <row r="87" spans="1:10" x14ac:dyDescent="0.25">
      <c r="A87" s="62" t="s">
        <v>99</v>
      </c>
      <c r="B87" s="19">
        <v>154.44000000000028</v>
      </c>
      <c r="C87" s="11">
        <v>0.4450720461095109</v>
      </c>
      <c r="D87" s="19">
        <v>14</v>
      </c>
      <c r="E87" s="19">
        <v>11.031428571428592</v>
      </c>
      <c r="F87" s="53">
        <v>9940.82</v>
      </c>
      <c r="G87">
        <v>0.15</v>
      </c>
      <c r="H87" s="19">
        <v>1029.600000000002</v>
      </c>
      <c r="I87" s="19">
        <v>64.366873866873746</v>
      </c>
      <c r="J87" s="60">
        <v>66272.133333333331</v>
      </c>
    </row>
    <row r="88" spans="1:10" x14ac:dyDescent="0.25">
      <c r="A88" s="62" t="s">
        <v>100</v>
      </c>
      <c r="B88" s="19">
        <v>266.47000000000025</v>
      </c>
      <c r="C88" s="11">
        <v>0.83795597484276807</v>
      </c>
      <c r="D88" s="19">
        <v>16</v>
      </c>
      <c r="E88" s="19">
        <v>16.654375000000016</v>
      </c>
      <c r="F88" s="53">
        <v>17017.96</v>
      </c>
      <c r="G88">
        <v>0.25</v>
      </c>
      <c r="H88" s="19">
        <v>1065.880000000001</v>
      </c>
      <c r="I88" s="19">
        <v>63.864450031898464</v>
      </c>
      <c r="J88" s="60">
        <v>68071.839999999997</v>
      </c>
    </row>
    <row r="89" spans="1:10" x14ac:dyDescent="0.25">
      <c r="A89" s="62" t="s">
        <v>101</v>
      </c>
      <c r="B89" s="19">
        <v>1843.8500000000031</v>
      </c>
      <c r="C89" s="11">
        <v>0.75382256745707399</v>
      </c>
      <c r="D89" s="19">
        <v>19</v>
      </c>
      <c r="E89" s="19">
        <v>97.044736842105422</v>
      </c>
      <c r="F89" s="53">
        <v>80457.490000000005</v>
      </c>
      <c r="G89">
        <v>1</v>
      </c>
      <c r="H89" s="19">
        <v>1843.8500000000031</v>
      </c>
      <c r="I89" s="19">
        <v>43.635594001681191</v>
      </c>
      <c r="J89" s="60">
        <v>80457.490000000005</v>
      </c>
    </row>
    <row r="90" spans="1:10" x14ac:dyDescent="0.25">
      <c r="A90" s="62" t="s">
        <v>102</v>
      </c>
      <c r="B90" s="19">
        <v>564.69999999999084</v>
      </c>
      <c r="C90" s="11">
        <v>0.19286202185792037</v>
      </c>
      <c r="D90" s="19">
        <v>29</v>
      </c>
      <c r="E90" s="19">
        <v>19.472413793103133</v>
      </c>
      <c r="F90" s="53">
        <v>41944.85</v>
      </c>
      <c r="G90">
        <v>1</v>
      </c>
      <c r="H90" s="19">
        <v>564.69999999999084</v>
      </c>
      <c r="I90" s="19">
        <v>74.278112272004037</v>
      </c>
      <c r="J90" s="60">
        <v>41944.85</v>
      </c>
    </row>
    <row r="91" spans="1:10" x14ac:dyDescent="0.25">
      <c r="A91" s="62" t="s">
        <v>145</v>
      </c>
      <c r="B91" s="19">
        <v>1516.7499999999973</v>
      </c>
      <c r="C91" s="11">
        <v>1.0547635605006935</v>
      </c>
      <c r="D91" s="19">
        <v>34</v>
      </c>
      <c r="E91" s="19">
        <v>44.61029411764698</v>
      </c>
      <c r="F91" s="53">
        <v>10121.209999999999</v>
      </c>
      <c r="G91">
        <v>1</v>
      </c>
      <c r="H91" s="19">
        <v>1516.7499999999973</v>
      </c>
      <c r="I91" s="19">
        <v>6.6729586286467892</v>
      </c>
      <c r="J91" s="60">
        <v>10121.209999999999</v>
      </c>
    </row>
    <row r="92" spans="1:10" x14ac:dyDescent="0.25">
      <c r="A92" s="62" t="s">
        <v>103</v>
      </c>
      <c r="B92" s="19">
        <v>658.4299999999995</v>
      </c>
      <c r="C92" s="11">
        <v>0.56469125214408189</v>
      </c>
      <c r="D92" s="19">
        <v>34</v>
      </c>
      <c r="E92" s="19">
        <v>19.365588235294101</v>
      </c>
      <c r="F92" s="53">
        <v>36978.57</v>
      </c>
      <c r="G92">
        <v>0.9</v>
      </c>
      <c r="H92" s="19">
        <v>731.58888888888828</v>
      </c>
      <c r="I92" s="19">
        <v>56.161733213857246</v>
      </c>
      <c r="J92" s="60">
        <v>41087.299999999996</v>
      </c>
    </row>
    <row r="93" spans="1:10" x14ac:dyDescent="0.25">
      <c r="A93" s="62" t="s">
        <v>104</v>
      </c>
      <c r="B93" s="19">
        <v>777.92000000000246</v>
      </c>
      <c r="C93" s="11">
        <v>0.39388354430379874</v>
      </c>
      <c r="D93" s="19">
        <v>28</v>
      </c>
      <c r="E93" s="19">
        <v>27.782857142857232</v>
      </c>
      <c r="F93" s="53">
        <v>35444.879999999997</v>
      </c>
      <c r="G93">
        <v>0.6</v>
      </c>
      <c r="H93" s="19">
        <v>1296.5333333333374</v>
      </c>
      <c r="I93" s="19">
        <v>45.563656931303839</v>
      </c>
      <c r="J93" s="60">
        <v>59074.799999999996</v>
      </c>
    </row>
    <row r="94" spans="1:10" x14ac:dyDescent="0.25">
      <c r="A94" s="62" t="s">
        <v>105</v>
      </c>
      <c r="B94" s="19">
        <v>1116.2299999999982</v>
      </c>
      <c r="C94" s="11">
        <v>0.72718566775244187</v>
      </c>
      <c r="D94" s="19">
        <v>22</v>
      </c>
      <c r="E94" s="19">
        <v>50.737727272727192</v>
      </c>
      <c r="F94" s="53">
        <v>60830.65</v>
      </c>
      <c r="G94">
        <v>0.45</v>
      </c>
      <c r="H94" s="19">
        <v>2480.5111111111069</v>
      </c>
      <c r="I94" s="19">
        <v>54.496519534504628</v>
      </c>
      <c r="J94" s="60">
        <v>135179.22222222222</v>
      </c>
    </row>
    <row r="95" spans="1:10" x14ac:dyDescent="0.25">
      <c r="A95" s="62" t="s">
        <v>107</v>
      </c>
      <c r="B95" s="19">
        <v>454.46000000000049</v>
      </c>
      <c r="C95" s="11">
        <v>0.6059466666666673</v>
      </c>
      <c r="D95" s="19">
        <v>30</v>
      </c>
      <c r="E95" s="19">
        <v>15.148666666666683</v>
      </c>
      <c r="F95" s="53">
        <v>27496.65</v>
      </c>
      <c r="G95">
        <v>0.2</v>
      </c>
      <c r="H95" s="19">
        <v>2272.3000000000025</v>
      </c>
      <c r="I95" s="19">
        <v>60.504004752893479</v>
      </c>
      <c r="J95" s="60">
        <v>137483.25</v>
      </c>
    </row>
    <row r="96" spans="1:10" x14ac:dyDescent="0.25">
      <c r="A96" s="62" t="s">
        <v>108</v>
      </c>
      <c r="B96" s="19">
        <v>228.85000000000019</v>
      </c>
      <c r="C96" s="11">
        <v>0.75528052805280588</v>
      </c>
      <c r="D96" s="19"/>
      <c r="E96" s="19"/>
      <c r="F96" s="53">
        <v>23409.69</v>
      </c>
      <c r="G96">
        <v>0.13</v>
      </c>
      <c r="H96" s="19">
        <v>1760.3846153846168</v>
      </c>
      <c r="I96" s="19">
        <v>102.29272449202526</v>
      </c>
      <c r="J96" s="60">
        <v>180074.53846153844</v>
      </c>
    </row>
    <row r="97" spans="1:10" x14ac:dyDescent="0.25">
      <c r="A97" s="62" t="s">
        <v>109</v>
      </c>
      <c r="B97" s="19">
        <v>98.920000000000115</v>
      </c>
      <c r="C97" s="11">
        <v>0.20064908722109556</v>
      </c>
      <c r="D97" s="19">
        <v>5</v>
      </c>
      <c r="E97" s="19">
        <v>19.784000000000024</v>
      </c>
      <c r="F97" s="53">
        <v>5032.0600000000004</v>
      </c>
      <c r="G97">
        <v>0.15</v>
      </c>
      <c r="H97" s="19">
        <v>659.46666666666749</v>
      </c>
      <c r="I97" s="19">
        <v>50.869995956328289</v>
      </c>
      <c r="J97" s="60">
        <v>33547.066666666673</v>
      </c>
    </row>
    <row r="98" spans="1:10" x14ac:dyDescent="0.25">
      <c r="A98" s="62" t="s">
        <v>110</v>
      </c>
      <c r="B98" s="19">
        <v>1087.8200000000052</v>
      </c>
      <c r="C98" s="11">
        <v>1.098808080808086</v>
      </c>
      <c r="D98" s="19">
        <v>28</v>
      </c>
      <c r="E98" s="19">
        <v>38.850714285714467</v>
      </c>
      <c r="F98" s="53">
        <v>45019.95</v>
      </c>
      <c r="G98">
        <v>1</v>
      </c>
      <c r="H98" s="19">
        <v>1087.8200000000052</v>
      </c>
      <c r="I98" s="19">
        <v>41.385477376771696</v>
      </c>
      <c r="J98" s="60">
        <v>45019.95</v>
      </c>
    </row>
    <row r="99" spans="1:10" x14ac:dyDescent="0.25">
      <c r="A99" s="59" t="s">
        <v>113</v>
      </c>
      <c r="B99" s="19"/>
      <c r="C99" s="11"/>
      <c r="D99" s="19"/>
      <c r="E99" s="19"/>
      <c r="F99" s="53"/>
      <c r="G99"/>
      <c r="H99" s="19"/>
      <c r="I99" s="19"/>
      <c r="J99" s="60"/>
    </row>
    <row r="100" spans="1:10" x14ac:dyDescent="0.25">
      <c r="A100" s="61" t="s">
        <v>655</v>
      </c>
      <c r="B100" s="19"/>
      <c r="C100" s="11"/>
      <c r="D100" s="19"/>
      <c r="E100" s="19"/>
      <c r="F100" s="53"/>
      <c r="G100"/>
      <c r="H100" s="19"/>
      <c r="I100" s="19"/>
      <c r="J100" s="60"/>
    </row>
    <row r="101" spans="1:10" x14ac:dyDescent="0.25">
      <c r="A101" s="62" t="s">
        <v>112</v>
      </c>
      <c r="B101" s="19">
        <v>1964.5899999999992</v>
      </c>
      <c r="C101" s="11">
        <v>0.2001407866974565</v>
      </c>
      <c r="D101" s="19">
        <v>0</v>
      </c>
      <c r="E101" s="19"/>
      <c r="F101" s="53">
        <v>88215.260000000009</v>
      </c>
      <c r="G101">
        <v>0.60000000000000009</v>
      </c>
      <c r="H101" s="19">
        <v>9822.9499999999953</v>
      </c>
      <c r="I101" s="19">
        <v>45.488655128322591</v>
      </c>
      <c r="J101" s="60">
        <v>441076.30000000005</v>
      </c>
    </row>
    <row r="102" spans="1:10" x14ac:dyDescent="0.25">
      <c r="A102" s="62" t="s">
        <v>114</v>
      </c>
      <c r="B102" s="19">
        <v>189.5200000000001</v>
      </c>
      <c r="C102" s="11">
        <v>1.4223936507936514</v>
      </c>
      <c r="D102" s="19">
        <v>6</v>
      </c>
      <c r="E102" s="19">
        <v>31.410000000000011</v>
      </c>
      <c r="F102" s="53">
        <v>14487.95</v>
      </c>
      <c r="G102">
        <v>0.30000000000000004</v>
      </c>
      <c r="H102" s="19">
        <v>1895.200000000001</v>
      </c>
      <c r="I102" s="19">
        <v>81.08343197842872</v>
      </c>
      <c r="J102" s="60">
        <v>144879.5</v>
      </c>
    </row>
    <row r="103" spans="1:10" x14ac:dyDescent="0.25">
      <c r="A103" s="62" t="s">
        <v>115</v>
      </c>
      <c r="B103" s="19">
        <v>869.57000000000085</v>
      </c>
      <c r="C103" s="11">
        <v>1.2893940715656715</v>
      </c>
      <c r="D103" s="19">
        <v>16</v>
      </c>
      <c r="E103" s="19">
        <v>52.723055555555597</v>
      </c>
      <c r="F103" s="53">
        <v>41721.42</v>
      </c>
      <c r="G103">
        <v>0.30000000000000004</v>
      </c>
      <c r="H103" s="19">
        <v>8695.700000000008</v>
      </c>
      <c r="I103" s="19">
        <v>56.530605586579277</v>
      </c>
      <c r="J103" s="60">
        <v>417214.19999999995</v>
      </c>
    </row>
    <row r="104" spans="1:10" x14ac:dyDescent="0.25">
      <c r="A104" s="62" t="s">
        <v>116</v>
      </c>
      <c r="B104" s="19">
        <v>380.26999999999975</v>
      </c>
      <c r="C104" s="11">
        <v>1.4034928876244661</v>
      </c>
      <c r="D104" s="19">
        <v>38</v>
      </c>
      <c r="E104" s="19">
        <v>9.4746590909090855</v>
      </c>
      <c r="F104" s="53">
        <v>36163.520000000004</v>
      </c>
      <c r="G104">
        <v>0.60000000000000009</v>
      </c>
      <c r="H104" s="19">
        <v>1901.3499999999988</v>
      </c>
      <c r="I104" s="19">
        <v>68.795904050544067</v>
      </c>
      <c r="J104" s="60">
        <v>180817.6</v>
      </c>
    </row>
    <row r="105" spans="1:10" x14ac:dyDescent="0.25">
      <c r="A105" s="62" t="s">
        <v>117</v>
      </c>
      <c r="B105" s="19">
        <v>1214.0000000000045</v>
      </c>
      <c r="C105" s="11">
        <v>0.19109616770072832</v>
      </c>
      <c r="D105" s="19">
        <v>68</v>
      </c>
      <c r="E105" s="19">
        <v>17.283018099547576</v>
      </c>
      <c r="F105" s="53">
        <v>63439.360000000001</v>
      </c>
      <c r="G105">
        <v>0.60000000000000009</v>
      </c>
      <c r="H105" s="19">
        <v>6070.0000000000227</v>
      </c>
      <c r="I105" s="19">
        <v>57.730001261732617</v>
      </c>
      <c r="J105" s="60">
        <v>317196.79999999999</v>
      </c>
    </row>
    <row r="106" spans="1:10" x14ac:dyDescent="0.25">
      <c r="A106" s="62" t="s">
        <v>118</v>
      </c>
      <c r="B106" s="19">
        <v>468.68999999999897</v>
      </c>
      <c r="C106" s="11">
        <v>0.66693076933381412</v>
      </c>
      <c r="D106" s="19">
        <v>0</v>
      </c>
      <c r="E106" s="19"/>
      <c r="F106" s="53">
        <v>27655.89</v>
      </c>
      <c r="G106">
        <v>0.30000000000000004</v>
      </c>
      <c r="H106" s="19">
        <v>4686.8999999999896</v>
      </c>
      <c r="I106" s="19">
        <v>61.272479365560237</v>
      </c>
      <c r="J106" s="60">
        <v>276558.90000000002</v>
      </c>
    </row>
    <row r="107" spans="1:10" x14ac:dyDescent="0.25">
      <c r="A107" s="62" t="s">
        <v>119</v>
      </c>
      <c r="B107" s="19">
        <v>11.129999999999999</v>
      </c>
      <c r="C107" s="11">
        <v>1.746</v>
      </c>
      <c r="D107" s="19">
        <v>0</v>
      </c>
      <c r="E107" s="19"/>
      <c r="F107" s="53">
        <v>1811.82</v>
      </c>
      <c r="G107">
        <v>0.30000000000000004</v>
      </c>
      <c r="H107" s="19">
        <v>111.29999999999998</v>
      </c>
      <c r="I107" s="19">
        <v>29.343945972021221</v>
      </c>
      <c r="J107" s="60">
        <v>18118.199999999997</v>
      </c>
    </row>
    <row r="108" spans="1:10" x14ac:dyDescent="0.25">
      <c r="A108" s="62" t="s">
        <v>120</v>
      </c>
      <c r="B108" s="19">
        <v>541.77999999999986</v>
      </c>
      <c r="C108" s="11">
        <v>1.5287328183798772</v>
      </c>
      <c r="D108" s="19">
        <v>17</v>
      </c>
      <c r="E108" s="19">
        <v>28.541444444444441</v>
      </c>
      <c r="F108" s="53">
        <v>42737.21</v>
      </c>
      <c r="G108">
        <v>0.30000000000000004</v>
      </c>
      <c r="H108" s="19">
        <v>5417.7999999999993</v>
      </c>
      <c r="I108" s="19">
        <v>261.99606691350846</v>
      </c>
      <c r="J108" s="60">
        <v>427372.1</v>
      </c>
    </row>
    <row r="109" spans="1:10" x14ac:dyDescent="0.25">
      <c r="A109" s="62" t="s">
        <v>121</v>
      </c>
      <c r="B109" s="19">
        <v>4018.4499999999989</v>
      </c>
      <c r="C109" s="11">
        <v>1.4187538229950256</v>
      </c>
      <c r="D109" s="19">
        <v>64</v>
      </c>
      <c r="E109" s="19">
        <v>62.329712121212118</v>
      </c>
      <c r="F109" s="53">
        <v>148721.51</v>
      </c>
      <c r="G109">
        <v>0.30000000000000004</v>
      </c>
      <c r="H109" s="19">
        <v>40184.499999999985</v>
      </c>
      <c r="I109" s="19">
        <v>42.022013278576857</v>
      </c>
      <c r="J109" s="60">
        <v>1487215.0999999999</v>
      </c>
    </row>
    <row r="110" spans="1:10" x14ac:dyDescent="0.25">
      <c r="A110" s="62" t="s">
        <v>122</v>
      </c>
      <c r="B110" s="19">
        <v>478.20000000000056</v>
      </c>
      <c r="C110" s="11">
        <v>0.20250184678840014</v>
      </c>
      <c r="D110" s="19">
        <v>5</v>
      </c>
      <c r="E110" s="19">
        <v>51.092000000000063</v>
      </c>
      <c r="F110" s="53">
        <v>34647.199999999997</v>
      </c>
      <c r="G110">
        <v>0.30000000000000004</v>
      </c>
      <c r="H110" s="19">
        <v>4782.0000000000055</v>
      </c>
      <c r="I110" s="19">
        <v>123.65286376946837</v>
      </c>
      <c r="J110" s="60">
        <v>346472</v>
      </c>
    </row>
    <row r="111" spans="1:10" x14ac:dyDescent="0.25">
      <c r="A111" s="62" t="s">
        <v>123</v>
      </c>
      <c r="B111" s="19">
        <v>1113.4300000000032</v>
      </c>
      <c r="C111" s="11">
        <v>1.4440670514794951</v>
      </c>
      <c r="D111" s="19">
        <v>9</v>
      </c>
      <c r="E111" s="19">
        <v>45.6811111111112</v>
      </c>
      <c r="F111" s="53">
        <v>60200.95</v>
      </c>
      <c r="G111">
        <v>0.30000000000000004</v>
      </c>
      <c r="H111" s="19">
        <v>11134.300000000032</v>
      </c>
      <c r="I111" s="19">
        <v>81.088735509446153</v>
      </c>
      <c r="J111" s="60">
        <v>602009.5</v>
      </c>
    </row>
    <row r="112" spans="1:10" x14ac:dyDescent="0.25">
      <c r="A112" s="62" t="s">
        <v>125</v>
      </c>
      <c r="B112" s="19">
        <v>1467.73</v>
      </c>
      <c r="C112" s="11">
        <v>1.4129757610278919</v>
      </c>
      <c r="D112" s="19">
        <v>9</v>
      </c>
      <c r="E112" s="19">
        <v>82.121000000000009</v>
      </c>
      <c r="F112" s="53">
        <v>69568.650000000009</v>
      </c>
      <c r="G112">
        <v>0.30000000000000004</v>
      </c>
      <c r="H112" s="19">
        <v>14677.3</v>
      </c>
      <c r="I112" s="19">
        <v>51.388521082733611</v>
      </c>
      <c r="J112" s="60">
        <v>695686.5</v>
      </c>
    </row>
    <row r="113" spans="1:10" x14ac:dyDescent="0.25">
      <c r="A113" s="62" t="s">
        <v>126</v>
      </c>
      <c r="B113" s="19">
        <v>226.55999999999975</v>
      </c>
      <c r="C113" s="11">
        <v>1.6603779161164551</v>
      </c>
      <c r="D113" s="19">
        <v>0</v>
      </c>
      <c r="E113" s="19"/>
      <c r="F113" s="53">
        <v>9646.2900000000009</v>
      </c>
      <c r="G113">
        <v>0.30000000000000004</v>
      </c>
      <c r="H113" s="19">
        <v>2265.5999999999976</v>
      </c>
      <c r="I113" s="19">
        <v>59.05097525859145</v>
      </c>
      <c r="J113" s="60">
        <v>96462.9</v>
      </c>
    </row>
    <row r="114" spans="1:10" x14ac:dyDescent="0.25">
      <c r="A114" s="62" t="s">
        <v>127</v>
      </c>
      <c r="B114" s="19">
        <v>658.55999999999972</v>
      </c>
      <c r="C114" s="11">
        <v>0.8593176841376543</v>
      </c>
      <c r="D114" s="19">
        <v>13</v>
      </c>
      <c r="E114" s="19">
        <v>58.14366666666664</v>
      </c>
      <c r="F114" s="53">
        <v>32060.720000000001</v>
      </c>
      <c r="G114">
        <v>0.30000000000000004</v>
      </c>
      <c r="H114" s="19">
        <v>6585.5999999999967</v>
      </c>
      <c r="I114" s="19">
        <v>48.430101332145</v>
      </c>
      <c r="J114" s="60">
        <v>320607.19999999995</v>
      </c>
    </row>
    <row r="115" spans="1:10" x14ac:dyDescent="0.25">
      <c r="A115" s="62" t="s">
        <v>128</v>
      </c>
      <c r="B115" s="19">
        <v>43.150000000000006</v>
      </c>
      <c r="C115" s="11">
        <v>1.9958333333333336</v>
      </c>
      <c r="D115" s="19">
        <v>4</v>
      </c>
      <c r="E115" s="19">
        <v>10.787500000000001</v>
      </c>
      <c r="F115" s="53">
        <v>5890.57</v>
      </c>
      <c r="G115">
        <v>0.30000000000000004</v>
      </c>
      <c r="H115" s="19">
        <v>431.5</v>
      </c>
      <c r="I115" s="19">
        <v>146.96130127824881</v>
      </c>
      <c r="J115" s="60">
        <v>58905.7</v>
      </c>
    </row>
    <row r="116" spans="1:10" x14ac:dyDescent="0.25">
      <c r="A116" s="62" t="s">
        <v>129</v>
      </c>
      <c r="B116" s="19">
        <v>691.44999999999936</v>
      </c>
      <c r="C116" s="11">
        <v>1.5461880540054789</v>
      </c>
      <c r="D116" s="19">
        <v>2</v>
      </c>
      <c r="E116" s="19">
        <v>125.97499999999971</v>
      </c>
      <c r="F116" s="53">
        <v>38269.93</v>
      </c>
      <c r="G116">
        <v>0.30000000000000004</v>
      </c>
      <c r="H116" s="19">
        <v>6914.4999999999927</v>
      </c>
      <c r="I116" s="19">
        <v>55.064598801670947</v>
      </c>
      <c r="J116" s="60">
        <v>382699.3</v>
      </c>
    </row>
    <row r="117" spans="1:10" x14ac:dyDescent="0.25">
      <c r="A117" s="61" t="s">
        <v>656</v>
      </c>
      <c r="B117" s="19"/>
      <c r="C117" s="11"/>
      <c r="D117" s="19"/>
      <c r="E117" s="19"/>
      <c r="F117" s="53"/>
      <c r="G117"/>
      <c r="H117" s="19"/>
      <c r="I117" s="19"/>
      <c r="J117" s="60"/>
    </row>
    <row r="118" spans="1:10" x14ac:dyDescent="0.25">
      <c r="A118" s="62" t="s">
        <v>112</v>
      </c>
      <c r="B118" s="19">
        <v>542.15999999999838</v>
      </c>
      <c r="C118" s="11">
        <v>0.2001328903654479</v>
      </c>
      <c r="D118" s="19">
        <v>0</v>
      </c>
      <c r="E118" s="19"/>
      <c r="F118" s="53">
        <v>38052.6</v>
      </c>
      <c r="G118">
        <v>0.2</v>
      </c>
      <c r="H118" s="19">
        <v>2710.7999999999915</v>
      </c>
      <c r="I118" s="19">
        <v>70.187029659141416</v>
      </c>
      <c r="J118" s="60">
        <v>190262.99999999997</v>
      </c>
    </row>
    <row r="119" spans="1:10" x14ac:dyDescent="0.25">
      <c r="A119" s="62" t="s">
        <v>114</v>
      </c>
      <c r="B119" s="19">
        <v>438.93000000000131</v>
      </c>
      <c r="C119" s="11">
        <v>1.4023322683706112</v>
      </c>
      <c r="D119" s="19">
        <v>26</v>
      </c>
      <c r="E119" s="19">
        <v>16.881923076923126</v>
      </c>
      <c r="F119" s="53">
        <v>3597.63</v>
      </c>
      <c r="G119">
        <v>0.1</v>
      </c>
      <c r="H119" s="19">
        <v>4389.3000000000129</v>
      </c>
      <c r="I119" s="19">
        <v>8.1963638849018956</v>
      </c>
      <c r="J119" s="60">
        <v>35976.299999999996</v>
      </c>
    </row>
    <row r="120" spans="1:10" x14ac:dyDescent="0.25">
      <c r="A120" s="62" t="s">
        <v>115</v>
      </c>
      <c r="B120" s="19">
        <v>284.24000000000052</v>
      </c>
      <c r="C120" s="11">
        <v>1.309861751152076</v>
      </c>
      <c r="D120" s="19">
        <v>6</v>
      </c>
      <c r="E120" s="19">
        <v>47.37333333333342</v>
      </c>
      <c r="F120" s="53">
        <v>17188.169999999998</v>
      </c>
      <c r="G120">
        <v>0.1</v>
      </c>
      <c r="H120" s="19">
        <v>2842.4000000000051</v>
      </c>
      <c r="I120" s="19">
        <v>60.470623416830733</v>
      </c>
      <c r="J120" s="60">
        <v>171881.69999999998</v>
      </c>
    </row>
    <row r="121" spans="1:10" x14ac:dyDescent="0.25">
      <c r="A121" s="62" t="s">
        <v>116</v>
      </c>
      <c r="B121" s="19"/>
      <c r="C121" s="11"/>
      <c r="D121" s="19"/>
      <c r="E121" s="19"/>
      <c r="F121" s="53">
        <v>2329.81</v>
      </c>
      <c r="G121">
        <v>0.2</v>
      </c>
      <c r="H121" s="19">
        <v>0</v>
      </c>
      <c r="I121" s="19">
        <v>0</v>
      </c>
      <c r="J121" s="60">
        <v>11649.05</v>
      </c>
    </row>
    <row r="122" spans="1:10" x14ac:dyDescent="0.25">
      <c r="A122" s="62" t="s">
        <v>117</v>
      </c>
      <c r="B122" s="19">
        <v>495.76000000000721</v>
      </c>
      <c r="C122" s="11">
        <v>0.18951070336391712</v>
      </c>
      <c r="D122" s="19">
        <v>26</v>
      </c>
      <c r="E122" s="19">
        <v>19.067692307692585</v>
      </c>
      <c r="F122" s="53">
        <v>18843.740000000002</v>
      </c>
      <c r="G122">
        <v>0.2</v>
      </c>
      <c r="H122" s="19">
        <v>2478.8000000000361</v>
      </c>
      <c r="I122" s="19">
        <v>38.009803130546487</v>
      </c>
      <c r="J122" s="60">
        <v>94218.7</v>
      </c>
    </row>
    <row r="123" spans="1:10" x14ac:dyDescent="0.25">
      <c r="A123" s="62" t="s">
        <v>118</v>
      </c>
      <c r="B123" s="19">
        <v>122.30999999999973</v>
      </c>
      <c r="C123" s="11">
        <v>0.7942207792207775</v>
      </c>
      <c r="D123" s="19">
        <v>0</v>
      </c>
      <c r="E123" s="19"/>
      <c r="F123" s="53">
        <v>7457.07</v>
      </c>
      <c r="G123">
        <v>0.1</v>
      </c>
      <c r="H123" s="19">
        <v>1223.0999999999972</v>
      </c>
      <c r="I123" s="19">
        <v>60.968604365955493</v>
      </c>
      <c r="J123" s="60">
        <v>74570.7</v>
      </c>
    </row>
    <row r="124" spans="1:10" x14ac:dyDescent="0.25">
      <c r="A124" s="62" t="s">
        <v>119</v>
      </c>
      <c r="B124" s="19"/>
      <c r="C124" s="11"/>
      <c r="D124" s="19"/>
      <c r="E124" s="19"/>
      <c r="F124" s="53">
        <v>181.53</v>
      </c>
      <c r="G124">
        <v>0.1</v>
      </c>
      <c r="H124" s="19">
        <v>0</v>
      </c>
      <c r="I124" s="19">
        <v>0</v>
      </c>
      <c r="J124" s="60">
        <v>1815.3</v>
      </c>
    </row>
    <row r="125" spans="1:10" x14ac:dyDescent="0.25">
      <c r="A125" s="62" t="s">
        <v>120</v>
      </c>
      <c r="B125" s="19">
        <v>101.76999999999998</v>
      </c>
      <c r="C125" s="11">
        <v>1.1833720930232556</v>
      </c>
      <c r="D125" s="19">
        <v>3</v>
      </c>
      <c r="E125" s="19">
        <v>33.923333333333325</v>
      </c>
      <c r="F125" s="53">
        <v>2913.7</v>
      </c>
      <c r="G125">
        <v>0.1</v>
      </c>
      <c r="H125" s="19">
        <v>1017.6999999999998</v>
      </c>
      <c r="I125" s="19">
        <v>28.630244669352464</v>
      </c>
      <c r="J125" s="60">
        <v>29136.999999999996</v>
      </c>
    </row>
    <row r="126" spans="1:10" x14ac:dyDescent="0.25">
      <c r="A126" s="62" t="s">
        <v>121</v>
      </c>
      <c r="B126" s="19">
        <v>1003.900000000002</v>
      </c>
      <c r="C126" s="11">
        <v>1.0435550935550957</v>
      </c>
      <c r="D126" s="19">
        <v>13</v>
      </c>
      <c r="E126" s="19">
        <v>77.223076923077073</v>
      </c>
      <c r="F126" s="53">
        <v>94635.55</v>
      </c>
      <c r="G126">
        <v>0.1</v>
      </c>
      <c r="H126" s="19">
        <v>10039.00000000002</v>
      </c>
      <c r="I126" s="19">
        <v>94.267905169837448</v>
      </c>
      <c r="J126" s="60">
        <v>946355.5</v>
      </c>
    </row>
    <row r="127" spans="1:10" x14ac:dyDescent="0.25">
      <c r="A127" s="62" t="s">
        <v>122</v>
      </c>
      <c r="B127" s="19">
        <v>237.73999999999748</v>
      </c>
      <c r="C127" s="11">
        <v>0.20113367174280666</v>
      </c>
      <c r="D127" s="19">
        <v>4</v>
      </c>
      <c r="E127" s="19">
        <v>59.43499999999937</v>
      </c>
      <c r="F127" s="53">
        <v>8404.59</v>
      </c>
      <c r="G127">
        <v>0.1</v>
      </c>
      <c r="H127" s="19">
        <v>2377.3999999999746</v>
      </c>
      <c r="I127" s="19">
        <v>35.352023218642593</v>
      </c>
      <c r="J127" s="60">
        <v>84045.9</v>
      </c>
    </row>
    <row r="128" spans="1:10" x14ac:dyDescent="0.25">
      <c r="A128" s="62" t="s">
        <v>123</v>
      </c>
      <c r="B128" s="19">
        <v>868.98000000000457</v>
      </c>
      <c r="C128" s="11">
        <v>1.4434883720930309</v>
      </c>
      <c r="D128" s="19">
        <v>12</v>
      </c>
      <c r="E128" s="19">
        <v>72.415000000000376</v>
      </c>
      <c r="F128" s="53">
        <v>23802.81</v>
      </c>
      <c r="G128">
        <v>0.1</v>
      </c>
      <c r="H128" s="19">
        <v>8689.8000000000447</v>
      </c>
      <c r="I128" s="19">
        <v>27.391666091279287</v>
      </c>
      <c r="J128" s="60">
        <v>238028.1</v>
      </c>
    </row>
    <row r="129" spans="1:10" x14ac:dyDescent="0.25">
      <c r="A129" s="62" t="s">
        <v>125</v>
      </c>
      <c r="B129" s="19">
        <v>436.61000000000053</v>
      </c>
      <c r="C129" s="11">
        <v>1.4221824104234544</v>
      </c>
      <c r="D129" s="19">
        <v>10</v>
      </c>
      <c r="E129" s="19">
        <v>43.661000000000051</v>
      </c>
      <c r="F129" s="53">
        <v>24262.23</v>
      </c>
      <c r="G129">
        <v>0.1</v>
      </c>
      <c r="H129" s="19">
        <v>4366.1000000000049</v>
      </c>
      <c r="I129" s="19">
        <v>55.569570096882735</v>
      </c>
      <c r="J129" s="60">
        <v>242622.3</v>
      </c>
    </row>
    <row r="130" spans="1:10" x14ac:dyDescent="0.25">
      <c r="A130" s="62" t="s">
        <v>126</v>
      </c>
      <c r="B130" s="19">
        <v>87.349999999999923</v>
      </c>
      <c r="C130" s="11">
        <v>1.7469999999999986</v>
      </c>
      <c r="D130" s="19">
        <v>0</v>
      </c>
      <c r="E130" s="19"/>
      <c r="F130" s="53">
        <v>2824.53</v>
      </c>
      <c r="G130">
        <v>0.1</v>
      </c>
      <c r="H130" s="19">
        <v>873.4999999999992</v>
      </c>
      <c r="I130" s="19">
        <v>32.335775615340616</v>
      </c>
      <c r="J130" s="60">
        <v>28245.3</v>
      </c>
    </row>
    <row r="131" spans="1:10" x14ac:dyDescent="0.25">
      <c r="A131" s="62" t="s">
        <v>127</v>
      </c>
      <c r="B131" s="19">
        <v>403.30000000000422</v>
      </c>
      <c r="C131" s="11">
        <v>0.87864923747277612</v>
      </c>
      <c r="D131" s="19">
        <v>16</v>
      </c>
      <c r="E131" s="19">
        <v>25.206250000000264</v>
      </c>
      <c r="F131" s="53">
        <v>10693.62</v>
      </c>
      <c r="G131">
        <v>0.1</v>
      </c>
      <c r="H131" s="19">
        <v>4033.0000000000418</v>
      </c>
      <c r="I131" s="19">
        <v>26.51529878502328</v>
      </c>
      <c r="J131" s="60">
        <v>106936.2</v>
      </c>
    </row>
    <row r="132" spans="1:10" x14ac:dyDescent="0.25">
      <c r="A132" s="62" t="s">
        <v>128</v>
      </c>
      <c r="B132" s="19">
        <v>8.2000000000000011</v>
      </c>
      <c r="C132" s="11">
        <v>2.0500000000000003</v>
      </c>
      <c r="D132" s="19"/>
      <c r="E132" s="19"/>
      <c r="F132" s="53">
        <v>1762.6</v>
      </c>
      <c r="G132">
        <v>0.1</v>
      </c>
      <c r="H132" s="19">
        <v>82</v>
      </c>
      <c r="I132" s="19">
        <v>214.95121951219508</v>
      </c>
      <c r="J132" s="60">
        <v>17625.999999999996</v>
      </c>
    </row>
    <row r="133" spans="1:10" x14ac:dyDescent="0.25">
      <c r="A133" s="62" t="s">
        <v>129</v>
      </c>
      <c r="B133" s="19">
        <v>191.93999999999983</v>
      </c>
      <c r="C133" s="11">
        <v>1.5604878048780473</v>
      </c>
      <c r="D133" s="19">
        <v>0</v>
      </c>
      <c r="E133" s="19"/>
      <c r="F133" s="53">
        <v>9951.17</v>
      </c>
      <c r="G133">
        <v>0.1</v>
      </c>
      <c r="H133" s="19">
        <v>1919.3999999999983</v>
      </c>
      <c r="I133" s="19">
        <v>51.845212045430912</v>
      </c>
      <c r="J133" s="60">
        <v>99511.7</v>
      </c>
    </row>
    <row r="134" spans="1:10" x14ac:dyDescent="0.25">
      <c r="A134" s="59" t="s">
        <v>12</v>
      </c>
      <c r="B134" s="19"/>
      <c r="C134" s="11"/>
      <c r="D134" s="19"/>
      <c r="E134" s="19"/>
      <c r="F134" s="53"/>
      <c r="G134"/>
      <c r="H134" s="19"/>
      <c r="I134" s="19"/>
      <c r="J134" s="60"/>
    </row>
    <row r="135" spans="1:10" x14ac:dyDescent="0.25">
      <c r="A135" s="61" t="s">
        <v>655</v>
      </c>
      <c r="B135" s="19"/>
      <c r="C135" s="11"/>
      <c r="D135" s="19"/>
      <c r="E135" s="19"/>
      <c r="F135" s="53"/>
      <c r="G135"/>
      <c r="H135" s="19"/>
      <c r="I135" s="19"/>
      <c r="J135" s="60"/>
    </row>
    <row r="136" spans="1:10" x14ac:dyDescent="0.25">
      <c r="A136" s="62" t="s">
        <v>11</v>
      </c>
      <c r="B136" s="19">
        <v>3309.4600000000232</v>
      </c>
      <c r="C136" s="11">
        <v>1.0683762665617866</v>
      </c>
      <c r="D136" s="19">
        <v>121</v>
      </c>
      <c r="E136" s="19">
        <v>27.519005994082764</v>
      </c>
      <c r="F136" s="53">
        <v>156806.63999999998</v>
      </c>
      <c r="G136">
        <v>3</v>
      </c>
      <c r="H136" s="19">
        <v>3309.4600000000232</v>
      </c>
      <c r="I136" s="19">
        <v>47.299003275092673</v>
      </c>
      <c r="J136" s="60">
        <v>156806.63999999998</v>
      </c>
    </row>
    <row r="137" spans="1:10" x14ac:dyDescent="0.25">
      <c r="A137" s="62" t="s">
        <v>13</v>
      </c>
      <c r="B137" s="19">
        <v>4225.5299999999879</v>
      </c>
      <c r="C137" s="11">
        <v>1.1008914361957034</v>
      </c>
      <c r="D137" s="19">
        <v>114</v>
      </c>
      <c r="E137" s="19">
        <v>36.818547297297201</v>
      </c>
      <c r="F137" s="53">
        <v>209440.03999999998</v>
      </c>
      <c r="G137">
        <v>3</v>
      </c>
      <c r="H137" s="19">
        <v>4225.5299999999879</v>
      </c>
      <c r="I137" s="19">
        <v>52.80754223500437</v>
      </c>
      <c r="J137" s="60">
        <v>209440.03999999998</v>
      </c>
    </row>
    <row r="138" spans="1:10" x14ac:dyDescent="0.25">
      <c r="A138" s="62" t="s">
        <v>14</v>
      </c>
      <c r="B138" s="19"/>
      <c r="C138" s="11"/>
      <c r="D138" s="19"/>
      <c r="E138" s="19"/>
      <c r="F138" s="53">
        <v>309.92999999999995</v>
      </c>
      <c r="G138">
        <v>2.7</v>
      </c>
      <c r="H138" s="19">
        <v>0</v>
      </c>
      <c r="I138" s="19">
        <v>0</v>
      </c>
      <c r="J138" s="60">
        <v>559.21285714285716</v>
      </c>
    </row>
    <row r="139" spans="1:10" x14ac:dyDescent="0.25">
      <c r="A139" s="62" t="s">
        <v>15</v>
      </c>
      <c r="B139" s="19">
        <v>5917.049999999992</v>
      </c>
      <c r="C139" s="11">
        <v>1.3976661365824772</v>
      </c>
      <c r="D139" s="19">
        <v>124</v>
      </c>
      <c r="E139" s="19">
        <v>47.677119313435043</v>
      </c>
      <c r="F139" s="53">
        <v>278630.68000000005</v>
      </c>
      <c r="G139">
        <v>3</v>
      </c>
      <c r="H139" s="19">
        <v>5917.049999999992</v>
      </c>
      <c r="I139" s="19">
        <v>47.256430288648922</v>
      </c>
      <c r="J139" s="60">
        <v>278630.68000000005</v>
      </c>
    </row>
    <row r="140" spans="1:10" x14ac:dyDescent="0.25">
      <c r="A140" s="62" t="s">
        <v>16</v>
      </c>
      <c r="B140" s="19">
        <v>3477.5000000000291</v>
      </c>
      <c r="C140" s="11">
        <v>1.1326883443983298</v>
      </c>
      <c r="D140" s="19">
        <v>88</v>
      </c>
      <c r="E140" s="19">
        <v>39.506741071428898</v>
      </c>
      <c r="F140" s="53">
        <v>181725.32</v>
      </c>
      <c r="G140">
        <v>3</v>
      </c>
      <c r="H140" s="19">
        <v>3477.5000000000291</v>
      </c>
      <c r="I140" s="19">
        <v>53.152249397658927</v>
      </c>
      <c r="J140" s="60">
        <v>181725.32</v>
      </c>
    </row>
    <row r="141" spans="1:10" x14ac:dyDescent="0.25">
      <c r="A141" s="62" t="s">
        <v>17</v>
      </c>
      <c r="B141" s="19">
        <v>3386.1200000000517</v>
      </c>
      <c r="C141" s="11">
        <v>0.69236292480234951</v>
      </c>
      <c r="D141" s="19">
        <v>119</v>
      </c>
      <c r="E141" s="19">
        <v>28.292285844570795</v>
      </c>
      <c r="F141" s="53">
        <v>174448.41999999998</v>
      </c>
      <c r="G141">
        <v>3</v>
      </c>
      <c r="H141" s="19">
        <v>3386.1200000000517</v>
      </c>
      <c r="I141" s="19">
        <v>51.395352207488259</v>
      </c>
      <c r="J141" s="60">
        <v>174448.41999999998</v>
      </c>
    </row>
    <row r="142" spans="1:10" x14ac:dyDescent="0.25">
      <c r="A142" s="62" t="s">
        <v>18</v>
      </c>
      <c r="B142" s="19">
        <v>4659.5600000000304</v>
      </c>
      <c r="C142" s="11">
        <v>1.1198461749275328</v>
      </c>
      <c r="D142" s="19">
        <v>102</v>
      </c>
      <c r="E142" s="19">
        <v>45.683970588235603</v>
      </c>
      <c r="F142" s="53">
        <v>227602.53000000003</v>
      </c>
      <c r="G142">
        <v>2.25</v>
      </c>
      <c r="H142" s="19">
        <v>6212.7466666667078</v>
      </c>
      <c r="I142" s="19">
        <v>49.239463826248254</v>
      </c>
      <c r="J142" s="60">
        <v>303470.04000000004</v>
      </c>
    </row>
    <row r="143" spans="1:10" x14ac:dyDescent="0.25">
      <c r="A143" s="62" t="s">
        <v>19</v>
      </c>
      <c r="B143" s="19">
        <v>4322.3100000000104</v>
      </c>
      <c r="C143" s="11">
        <v>1.0859241626773493</v>
      </c>
      <c r="D143" s="19">
        <v>121</v>
      </c>
      <c r="E143" s="19">
        <v>35.761160230352388</v>
      </c>
      <c r="F143" s="53">
        <v>217591.90999999997</v>
      </c>
      <c r="G143">
        <v>3</v>
      </c>
      <c r="H143" s="19">
        <v>4322.3100000000104</v>
      </c>
      <c r="I143" s="19">
        <v>51.374778959019807</v>
      </c>
      <c r="J143" s="60">
        <v>217591.90999999997</v>
      </c>
    </row>
    <row r="144" spans="1:10" x14ac:dyDescent="0.25">
      <c r="A144" s="62" t="s">
        <v>20</v>
      </c>
      <c r="B144" s="19">
        <v>2747.3800000000101</v>
      </c>
      <c r="C144" s="11">
        <v>0.90420544860945962</v>
      </c>
      <c r="D144" s="19">
        <v>94</v>
      </c>
      <c r="E144" s="19">
        <v>29.137243055555658</v>
      </c>
      <c r="F144" s="53">
        <v>125760.6</v>
      </c>
      <c r="G144">
        <v>3</v>
      </c>
      <c r="H144" s="19">
        <v>2747.3800000000101</v>
      </c>
      <c r="I144" s="19">
        <v>46.365928225471549</v>
      </c>
      <c r="J144" s="60">
        <v>125760.6</v>
      </c>
    </row>
    <row r="145" spans="1:10" x14ac:dyDescent="0.25">
      <c r="A145" s="62" t="s">
        <v>21</v>
      </c>
      <c r="B145" s="19">
        <v>3346.4300000000521</v>
      </c>
      <c r="C145" s="11">
        <v>0.59989638958696556</v>
      </c>
      <c r="D145" s="19">
        <v>122</v>
      </c>
      <c r="E145" s="19">
        <v>27.739982496782861</v>
      </c>
      <c r="F145" s="53">
        <v>155649.99</v>
      </c>
      <c r="G145">
        <v>3</v>
      </c>
      <c r="H145" s="19">
        <v>3346.4300000000521</v>
      </c>
      <c r="I145" s="19">
        <v>47.027053214126198</v>
      </c>
      <c r="J145" s="60">
        <v>155649.99</v>
      </c>
    </row>
    <row r="146" spans="1:10" x14ac:dyDescent="0.25">
      <c r="A146" s="62" t="s">
        <v>22</v>
      </c>
      <c r="B146" s="19">
        <v>2490.8199999999988</v>
      </c>
      <c r="C146" s="11">
        <v>0.75066106064612514</v>
      </c>
      <c r="D146" s="19">
        <v>84</v>
      </c>
      <c r="E146" s="19">
        <v>29.65261904761903</v>
      </c>
      <c r="F146" s="53">
        <v>113284.69999999998</v>
      </c>
      <c r="G146">
        <v>3</v>
      </c>
      <c r="H146" s="19">
        <v>2490.8199999999988</v>
      </c>
      <c r="I146" s="19">
        <v>46.258508279236445</v>
      </c>
      <c r="J146" s="60">
        <v>113284.69999999998</v>
      </c>
    </row>
    <row r="147" spans="1:10" x14ac:dyDescent="0.25">
      <c r="A147" s="62" t="s">
        <v>23</v>
      </c>
      <c r="B147" s="19">
        <v>2071.8700000000199</v>
      </c>
      <c r="C147" s="11">
        <v>0.84260779528314778</v>
      </c>
      <c r="D147" s="19">
        <v>66</v>
      </c>
      <c r="E147" s="19">
        <v>31.560810061398588</v>
      </c>
      <c r="F147" s="53">
        <v>84903.69</v>
      </c>
      <c r="G147">
        <v>3</v>
      </c>
      <c r="H147" s="19">
        <v>2071.8700000000199</v>
      </c>
      <c r="I147" s="19">
        <v>42.544496651708052</v>
      </c>
      <c r="J147" s="60">
        <v>84903.69</v>
      </c>
    </row>
    <row r="148" spans="1:10" x14ac:dyDescent="0.25">
      <c r="A148" s="62" t="s">
        <v>24</v>
      </c>
      <c r="B148" s="19">
        <v>4012.2700000000086</v>
      </c>
      <c r="C148" s="11">
        <v>1.0362342379510621</v>
      </c>
      <c r="D148" s="19">
        <v>143</v>
      </c>
      <c r="E148" s="19">
        <v>28.022074213743526</v>
      </c>
      <c r="F148" s="53">
        <v>177535.19</v>
      </c>
      <c r="G148">
        <v>3</v>
      </c>
      <c r="H148" s="19">
        <v>4012.2700000000086</v>
      </c>
      <c r="I148" s="19">
        <v>44.414147246532728</v>
      </c>
      <c r="J148" s="60">
        <v>177535.19</v>
      </c>
    </row>
    <row r="149" spans="1:10" x14ac:dyDescent="0.25">
      <c r="A149" s="62" t="s">
        <v>25</v>
      </c>
      <c r="B149" s="19">
        <v>4197.5899999999965</v>
      </c>
      <c r="C149" s="11">
        <v>1.392759683178175</v>
      </c>
      <c r="D149" s="19">
        <v>130</v>
      </c>
      <c r="E149" s="19">
        <v>32.103170634920609</v>
      </c>
      <c r="F149" s="53">
        <v>197749.46</v>
      </c>
      <c r="G149">
        <v>3</v>
      </c>
      <c r="H149" s="19">
        <v>4197.5899999999965</v>
      </c>
      <c r="I149" s="19">
        <v>47.663308497158162</v>
      </c>
      <c r="J149" s="60">
        <v>197749.46</v>
      </c>
    </row>
    <row r="150" spans="1:10" x14ac:dyDescent="0.25">
      <c r="A150" s="62" t="s">
        <v>26</v>
      </c>
      <c r="B150" s="19">
        <v>3729.0300000000134</v>
      </c>
      <c r="C150" s="11">
        <v>1.1660258832986692</v>
      </c>
      <c r="D150" s="19">
        <v>132</v>
      </c>
      <c r="E150" s="19">
        <v>28.28353950356286</v>
      </c>
      <c r="F150" s="53">
        <v>162049.84</v>
      </c>
      <c r="G150">
        <v>3</v>
      </c>
      <c r="H150" s="19">
        <v>3729.0300000000134</v>
      </c>
      <c r="I150" s="19">
        <v>43.380305092930747</v>
      </c>
      <c r="J150" s="60">
        <v>162049.84</v>
      </c>
    </row>
    <row r="151" spans="1:10" x14ac:dyDescent="0.25">
      <c r="A151" s="62" t="s">
        <v>27</v>
      </c>
      <c r="B151" s="19">
        <v>2804.0799999999963</v>
      </c>
      <c r="C151" s="11">
        <v>1.671429812941865</v>
      </c>
      <c r="D151" s="19">
        <v>111</v>
      </c>
      <c r="E151" s="19">
        <v>25.639891330891302</v>
      </c>
      <c r="F151" s="53">
        <v>116005.14</v>
      </c>
      <c r="G151">
        <v>3</v>
      </c>
      <c r="H151" s="19">
        <v>2804.0799999999963</v>
      </c>
      <c r="I151" s="19">
        <v>41.350125105236934</v>
      </c>
      <c r="J151" s="60">
        <v>116005.14</v>
      </c>
    </row>
    <row r="152" spans="1:10" x14ac:dyDescent="0.25">
      <c r="A152" s="62" t="s">
        <v>28</v>
      </c>
      <c r="B152" s="19">
        <v>3248.6299999999956</v>
      </c>
      <c r="C152" s="11">
        <v>1.7321123055486807</v>
      </c>
      <c r="D152" s="19">
        <v>102</v>
      </c>
      <c r="E152" s="19">
        <v>31.835681003584188</v>
      </c>
      <c r="F152" s="53">
        <v>144557.06</v>
      </c>
      <c r="G152">
        <v>3</v>
      </c>
      <c r="H152" s="19">
        <v>3248.6299999999956</v>
      </c>
      <c r="I152" s="19">
        <v>47.004152454175632</v>
      </c>
      <c r="J152" s="60">
        <v>144557.06</v>
      </c>
    </row>
    <row r="153" spans="1:10" x14ac:dyDescent="0.25">
      <c r="A153" s="62" t="s">
        <v>29</v>
      </c>
      <c r="B153" s="19">
        <v>1136.8000000000029</v>
      </c>
      <c r="C153" s="11">
        <v>0.87855236598258235</v>
      </c>
      <c r="D153" s="19">
        <v>114</v>
      </c>
      <c r="E153" s="19">
        <v>10.121345811051718</v>
      </c>
      <c r="F153" s="53">
        <v>57691.969999999994</v>
      </c>
      <c r="G153">
        <v>3</v>
      </c>
      <c r="H153" s="19">
        <v>1136.8000000000029</v>
      </c>
      <c r="I153" s="19">
        <v>50.863504359249795</v>
      </c>
      <c r="J153" s="60">
        <v>57691.969999999994</v>
      </c>
    </row>
    <row r="154" spans="1:10" x14ac:dyDescent="0.25">
      <c r="A154" s="62" t="s">
        <v>30</v>
      </c>
      <c r="B154" s="19">
        <v>4039.8500000000199</v>
      </c>
      <c r="C154" s="11">
        <v>0.9259639011968247</v>
      </c>
      <c r="D154" s="19">
        <v>119</v>
      </c>
      <c r="E154" s="19">
        <v>33.913874505456469</v>
      </c>
      <c r="F154" s="53">
        <v>167737.16999999998</v>
      </c>
      <c r="G154">
        <v>3</v>
      </c>
      <c r="H154" s="19">
        <v>4039.8500000000199</v>
      </c>
      <c r="I154" s="19">
        <v>42.140983921960384</v>
      </c>
      <c r="J154" s="60">
        <v>167737.16999999998</v>
      </c>
    </row>
    <row r="155" spans="1:10" x14ac:dyDescent="0.25">
      <c r="A155" s="62" t="s">
        <v>31</v>
      </c>
      <c r="B155" s="19">
        <v>863.14000000000033</v>
      </c>
      <c r="C155" s="11">
        <v>1.608619225984377</v>
      </c>
      <c r="D155" s="19">
        <v>20</v>
      </c>
      <c r="E155" s="19">
        <v>42.827301587301605</v>
      </c>
      <c r="F155" s="53">
        <v>33431.68</v>
      </c>
      <c r="G155">
        <v>3</v>
      </c>
      <c r="H155" s="19">
        <v>863.14000000000033</v>
      </c>
      <c r="I155" s="19">
        <v>42.523237203902077</v>
      </c>
      <c r="J155" s="60">
        <v>33431.68</v>
      </c>
    </row>
    <row r="156" spans="1:10" x14ac:dyDescent="0.25">
      <c r="A156" s="62" t="s">
        <v>32</v>
      </c>
      <c r="B156" s="19">
        <v>1852.9799999999996</v>
      </c>
      <c r="C156" s="11">
        <v>1.4674241291226353</v>
      </c>
      <c r="D156" s="19">
        <v>104</v>
      </c>
      <c r="E156" s="19">
        <v>17.839525462962957</v>
      </c>
      <c r="F156" s="53">
        <v>102126.93000000001</v>
      </c>
      <c r="G156">
        <v>3</v>
      </c>
      <c r="H156" s="19">
        <v>1852.9799999999996</v>
      </c>
      <c r="I156" s="19">
        <v>54.626523516971012</v>
      </c>
      <c r="J156" s="60">
        <v>102126.93000000001</v>
      </c>
    </row>
    <row r="157" spans="1:10" x14ac:dyDescent="0.25">
      <c r="A157" s="62" t="s">
        <v>33</v>
      </c>
      <c r="B157" s="19">
        <v>2017.5199999999747</v>
      </c>
      <c r="C157" s="11">
        <v>0.35425735557459803</v>
      </c>
      <c r="D157" s="19">
        <v>132</v>
      </c>
      <c r="E157" s="19">
        <v>15.159710037765675</v>
      </c>
      <c r="F157" s="53">
        <v>87938.240000000005</v>
      </c>
      <c r="G157">
        <v>3</v>
      </c>
      <c r="H157" s="19">
        <v>2017.5199999999747</v>
      </c>
      <c r="I157" s="19">
        <v>44.840764075503579</v>
      </c>
      <c r="J157" s="60">
        <v>87938.240000000005</v>
      </c>
    </row>
    <row r="158" spans="1:10" x14ac:dyDescent="0.25">
      <c r="A158" s="62" t="s">
        <v>34</v>
      </c>
      <c r="B158" s="19">
        <v>1953.1499999999905</v>
      </c>
      <c r="C158" s="11">
        <v>0.40758881945741399</v>
      </c>
      <c r="D158" s="19">
        <v>121</v>
      </c>
      <c r="E158" s="19">
        <v>16.110365777007789</v>
      </c>
      <c r="F158" s="53">
        <v>97774.95</v>
      </c>
      <c r="G158">
        <v>3</v>
      </c>
      <c r="H158" s="19">
        <v>1953.1499999999905</v>
      </c>
      <c r="I158" s="19">
        <v>50.043118052743786</v>
      </c>
      <c r="J158" s="60">
        <v>97774.95</v>
      </c>
    </row>
    <row r="159" spans="1:10" x14ac:dyDescent="0.25">
      <c r="A159" s="62" t="s">
        <v>35</v>
      </c>
      <c r="B159" s="19">
        <v>2009.9099999999917</v>
      </c>
      <c r="C159" s="11">
        <v>0.35370206890134531</v>
      </c>
      <c r="D159" s="19">
        <v>106</v>
      </c>
      <c r="E159" s="19">
        <v>18.958182539682458</v>
      </c>
      <c r="F159" s="53">
        <v>106892.11000000002</v>
      </c>
      <c r="G159">
        <v>3</v>
      </c>
      <c r="H159" s="19">
        <v>2009.9099999999917</v>
      </c>
      <c r="I159" s="19">
        <v>52.868088448418924</v>
      </c>
      <c r="J159" s="60">
        <v>106892.11000000002</v>
      </c>
    </row>
    <row r="160" spans="1:10" x14ac:dyDescent="0.25">
      <c r="A160" s="62" t="s">
        <v>36</v>
      </c>
      <c r="B160" s="19">
        <v>4282.3399999999965</v>
      </c>
      <c r="C160" s="11">
        <v>0.76814395137836178</v>
      </c>
      <c r="D160" s="19">
        <v>111</v>
      </c>
      <c r="E160" s="19">
        <v>38.822221688034148</v>
      </c>
      <c r="F160" s="53">
        <v>203038.1</v>
      </c>
      <c r="G160">
        <v>2.4000000000000004</v>
      </c>
      <c r="H160" s="19">
        <v>5352.9249999999956</v>
      </c>
      <c r="I160" s="19">
        <v>47.758658934377081</v>
      </c>
      <c r="J160" s="60">
        <v>253797.62499999997</v>
      </c>
    </row>
    <row r="161" spans="1:10" x14ac:dyDescent="0.25">
      <c r="A161" s="62" t="s">
        <v>37</v>
      </c>
      <c r="B161" s="19">
        <v>3282.0200000000359</v>
      </c>
      <c r="C161" s="11">
        <v>1.0092791681209052</v>
      </c>
      <c r="D161" s="19">
        <v>89</v>
      </c>
      <c r="E161" s="19">
        <v>37.007354476840781</v>
      </c>
      <c r="F161" s="53">
        <v>170965.59</v>
      </c>
      <c r="G161">
        <v>3</v>
      </c>
      <c r="H161" s="19">
        <v>3282.0200000000359</v>
      </c>
      <c r="I161" s="19">
        <v>52.339037502605372</v>
      </c>
      <c r="J161" s="60">
        <v>170965.59</v>
      </c>
    </row>
    <row r="162" spans="1:10" x14ac:dyDescent="0.25">
      <c r="A162" s="62" t="s">
        <v>38</v>
      </c>
      <c r="B162" s="19">
        <v>2033.8099999999995</v>
      </c>
      <c r="C162" s="11">
        <v>1.3640185970719589</v>
      </c>
      <c r="D162" s="19">
        <v>107</v>
      </c>
      <c r="E162" s="19">
        <v>19.036355767532232</v>
      </c>
      <c r="F162" s="53">
        <v>92160.62999999999</v>
      </c>
      <c r="G162">
        <v>3</v>
      </c>
      <c r="H162" s="19">
        <v>2033.8099999999995</v>
      </c>
      <c r="I162" s="19">
        <v>45.395423891224112</v>
      </c>
      <c r="J162" s="60">
        <v>92160.62999999999</v>
      </c>
    </row>
    <row r="163" spans="1:10" x14ac:dyDescent="0.25">
      <c r="A163" s="62" t="s">
        <v>39</v>
      </c>
      <c r="B163" s="19">
        <v>2979.7200000000157</v>
      </c>
      <c r="C163" s="11">
        <v>1.0635142497280572</v>
      </c>
      <c r="D163" s="19">
        <v>120</v>
      </c>
      <c r="E163" s="19">
        <v>24.924348837209436</v>
      </c>
      <c r="F163" s="53">
        <v>147400.48000000001</v>
      </c>
      <c r="G163">
        <v>3</v>
      </c>
      <c r="H163" s="19">
        <v>2979.7200000000157</v>
      </c>
      <c r="I163" s="19">
        <v>49.715471286028809</v>
      </c>
      <c r="J163" s="60">
        <v>147400.48000000001</v>
      </c>
    </row>
    <row r="164" spans="1:10" x14ac:dyDescent="0.25">
      <c r="A164" s="62" t="s">
        <v>40</v>
      </c>
      <c r="B164" s="19">
        <v>3250.2100000000114</v>
      </c>
      <c r="C164" s="11">
        <v>1.2515211550398848</v>
      </c>
      <c r="D164" s="19">
        <v>120</v>
      </c>
      <c r="E164" s="19">
        <v>27.404183430948237</v>
      </c>
      <c r="F164" s="53">
        <v>175569.2</v>
      </c>
      <c r="G164">
        <v>3</v>
      </c>
      <c r="H164" s="19">
        <v>3250.2100000000114</v>
      </c>
      <c r="I164" s="19">
        <v>53.800975705487559</v>
      </c>
      <c r="J164" s="60">
        <v>175569.2</v>
      </c>
    </row>
    <row r="165" spans="1:10" x14ac:dyDescent="0.25">
      <c r="A165" s="62" t="s">
        <v>41</v>
      </c>
      <c r="B165" s="19">
        <v>7028.9400000000051</v>
      </c>
      <c r="C165" s="11">
        <v>0.77305268969528573</v>
      </c>
      <c r="D165" s="19">
        <v>98</v>
      </c>
      <c r="E165" s="19">
        <v>71.599775462963009</v>
      </c>
      <c r="F165" s="53">
        <v>379253.31</v>
      </c>
      <c r="G165">
        <v>2.4000000000000004</v>
      </c>
      <c r="H165" s="19">
        <v>8786.1750000000065</v>
      </c>
      <c r="I165" s="19">
        <v>54.626596091381856</v>
      </c>
      <c r="J165" s="60">
        <v>474066.63749999995</v>
      </c>
    </row>
    <row r="166" spans="1:10" x14ac:dyDescent="0.25">
      <c r="A166" s="62" t="s">
        <v>42</v>
      </c>
      <c r="B166" s="19">
        <v>3519.8800000000319</v>
      </c>
      <c r="C166" s="11">
        <v>0.68785330465356143</v>
      </c>
      <c r="D166" s="19">
        <v>117</v>
      </c>
      <c r="E166" s="19">
        <v>30.26369772256751</v>
      </c>
      <c r="F166" s="53">
        <v>160350.84</v>
      </c>
      <c r="G166">
        <v>3</v>
      </c>
      <c r="H166" s="19">
        <v>3519.8800000000319</v>
      </c>
      <c r="I166" s="19">
        <v>45.600205303874112</v>
      </c>
      <c r="J166" s="60">
        <v>160350.84</v>
      </c>
    </row>
    <row r="167" spans="1:10" x14ac:dyDescent="0.25">
      <c r="A167" s="62" t="s">
        <v>43</v>
      </c>
      <c r="B167" s="19">
        <v>3046.289999999995</v>
      </c>
      <c r="C167" s="11">
        <v>0.7965968259086692</v>
      </c>
      <c r="D167" s="19">
        <v>129</v>
      </c>
      <c r="E167" s="19">
        <v>23.652408163265267</v>
      </c>
      <c r="F167" s="53">
        <v>142822.14000000001</v>
      </c>
      <c r="G167">
        <v>3</v>
      </c>
      <c r="H167" s="19">
        <v>3046.289999999995</v>
      </c>
      <c r="I167" s="19">
        <v>47.133941368360418</v>
      </c>
      <c r="J167" s="60">
        <v>142822.14000000001</v>
      </c>
    </row>
    <row r="168" spans="1:10" x14ac:dyDescent="0.25">
      <c r="A168" s="62" t="s">
        <v>44</v>
      </c>
      <c r="B168" s="19"/>
      <c r="C168" s="11"/>
      <c r="D168" s="19"/>
      <c r="E168" s="19"/>
      <c r="F168" s="53">
        <v>-518.84</v>
      </c>
      <c r="G168">
        <v>2.25</v>
      </c>
      <c r="H168" s="19">
        <v>0</v>
      </c>
      <c r="I168" s="19">
        <v>0</v>
      </c>
      <c r="J168" s="60">
        <v>-691.78666666666663</v>
      </c>
    </row>
    <row r="169" spans="1:10" x14ac:dyDescent="0.25">
      <c r="A169" s="62" t="s">
        <v>45</v>
      </c>
      <c r="B169" s="19">
        <v>4381.7700000000368</v>
      </c>
      <c r="C169" s="11">
        <v>0.79485367415476471</v>
      </c>
      <c r="D169" s="19">
        <v>140</v>
      </c>
      <c r="E169" s="19">
        <v>31.513990301831033</v>
      </c>
      <c r="F169" s="53">
        <v>215684.40999999997</v>
      </c>
      <c r="G169">
        <v>3</v>
      </c>
      <c r="H169" s="19">
        <v>4381.7700000000368</v>
      </c>
      <c r="I169" s="19">
        <v>49.094973455972145</v>
      </c>
      <c r="J169" s="60">
        <v>215684.40999999997</v>
      </c>
    </row>
    <row r="170" spans="1:10" x14ac:dyDescent="0.25">
      <c r="A170" s="62" t="s">
        <v>46</v>
      </c>
      <c r="B170" s="19">
        <v>3456.3199999999952</v>
      </c>
      <c r="C170" s="11">
        <v>1.1917088088310834</v>
      </c>
      <c r="D170" s="19">
        <v>126</v>
      </c>
      <c r="E170" s="19">
        <v>27.321963293650768</v>
      </c>
      <c r="F170" s="53">
        <v>156667.76</v>
      </c>
      <c r="G170">
        <v>3</v>
      </c>
      <c r="H170" s="19">
        <v>3456.3199999999952</v>
      </c>
      <c r="I170" s="19">
        <v>47.625226574065245</v>
      </c>
      <c r="J170" s="60">
        <v>156667.76</v>
      </c>
    </row>
    <row r="171" spans="1:10" x14ac:dyDescent="0.25">
      <c r="A171" s="62" t="s">
        <v>47</v>
      </c>
      <c r="B171" s="19">
        <v>3260.610000000022</v>
      </c>
      <c r="C171" s="11">
        <v>1.217847372167804</v>
      </c>
      <c r="D171" s="19">
        <v>124</v>
      </c>
      <c r="E171" s="19">
        <v>26.756501440754608</v>
      </c>
      <c r="F171" s="53">
        <v>152118.15</v>
      </c>
      <c r="G171">
        <v>3</v>
      </c>
      <c r="H171" s="19">
        <v>3260.610000000022</v>
      </c>
      <c r="I171" s="19">
        <v>46.678674438692774</v>
      </c>
      <c r="J171" s="60">
        <v>152118.15</v>
      </c>
    </row>
    <row r="172" spans="1:10" x14ac:dyDescent="0.25">
      <c r="A172" s="62" t="s">
        <v>48</v>
      </c>
      <c r="B172" s="19">
        <v>3902.950000000038</v>
      </c>
      <c r="C172" s="11">
        <v>0.88141300167586545</v>
      </c>
      <c r="D172" s="19">
        <v>119</v>
      </c>
      <c r="E172" s="19">
        <v>33.489697712418668</v>
      </c>
      <c r="F172" s="53">
        <v>160759.08000000002</v>
      </c>
      <c r="G172">
        <v>3</v>
      </c>
      <c r="H172" s="19">
        <v>3902.950000000038</v>
      </c>
      <c r="I172" s="19">
        <v>41.333452289515435</v>
      </c>
      <c r="J172" s="60">
        <v>160759.08000000002</v>
      </c>
    </row>
    <row r="173" spans="1:10" x14ac:dyDescent="0.25">
      <c r="A173" s="62" t="s">
        <v>49</v>
      </c>
      <c r="B173" s="19">
        <v>2338.1500000000069</v>
      </c>
      <c r="C173" s="11">
        <v>0.35481716468305918</v>
      </c>
      <c r="D173" s="19">
        <v>120</v>
      </c>
      <c r="E173" s="19">
        <v>19.276069311445564</v>
      </c>
      <c r="F173" s="53">
        <v>113697.76</v>
      </c>
      <c r="G173">
        <v>3</v>
      </c>
      <c r="H173" s="19">
        <v>2338.1500000000069</v>
      </c>
      <c r="I173" s="19">
        <v>51.383705488255629</v>
      </c>
      <c r="J173" s="60">
        <v>113697.76</v>
      </c>
    </row>
    <row r="174" spans="1:10" x14ac:dyDescent="0.25">
      <c r="A174" s="62" t="s">
        <v>50</v>
      </c>
      <c r="B174" s="19">
        <v>2652.1000000000067</v>
      </c>
      <c r="C174" s="11">
        <v>1.8304202997273211</v>
      </c>
      <c r="D174" s="19">
        <v>106</v>
      </c>
      <c r="E174" s="19">
        <v>24.977172364672427</v>
      </c>
      <c r="F174" s="53">
        <v>123544.41</v>
      </c>
      <c r="G174">
        <v>3</v>
      </c>
      <c r="H174" s="19">
        <v>2652.1000000000067</v>
      </c>
      <c r="I174" s="19">
        <v>48.950292763250125</v>
      </c>
      <c r="J174" s="60">
        <v>123544.41</v>
      </c>
    </row>
    <row r="175" spans="1:10" x14ac:dyDescent="0.25">
      <c r="A175" s="62" t="s">
        <v>51</v>
      </c>
      <c r="B175" s="19">
        <v>3359.67</v>
      </c>
      <c r="C175" s="11">
        <v>1.0796740668309772</v>
      </c>
      <c r="D175" s="19">
        <v>99</v>
      </c>
      <c r="E175" s="19">
        <v>34.207401918047083</v>
      </c>
      <c r="F175" s="53">
        <v>176152.27</v>
      </c>
      <c r="G175">
        <v>3</v>
      </c>
      <c r="H175" s="19">
        <v>3359.67</v>
      </c>
      <c r="I175" s="19">
        <v>52.539362398027947</v>
      </c>
      <c r="J175" s="60">
        <v>176152.27</v>
      </c>
    </row>
    <row r="176" spans="1:10" x14ac:dyDescent="0.25">
      <c r="A176" s="62" t="s">
        <v>52</v>
      </c>
      <c r="B176" s="19">
        <v>3449.5800000000099</v>
      </c>
      <c r="C176" s="11">
        <v>1.1236407917633879</v>
      </c>
      <c r="D176" s="19">
        <v>109</v>
      </c>
      <c r="E176" s="19">
        <v>31.539038990875497</v>
      </c>
      <c r="F176" s="53">
        <v>174287.40999999997</v>
      </c>
      <c r="G176">
        <v>3</v>
      </c>
      <c r="H176" s="19">
        <v>3449.5800000000099</v>
      </c>
      <c r="I176" s="19">
        <v>51.034219200068669</v>
      </c>
      <c r="J176" s="60">
        <v>174287.40999999997</v>
      </c>
    </row>
    <row r="177" spans="1:10" x14ac:dyDescent="0.25">
      <c r="A177" s="62" t="s">
        <v>53</v>
      </c>
      <c r="B177" s="19">
        <v>3111.0900000000165</v>
      </c>
      <c r="C177" s="11">
        <v>1.2296068747525914</v>
      </c>
      <c r="D177" s="19">
        <v>117</v>
      </c>
      <c r="E177" s="19">
        <v>26.370041811846836</v>
      </c>
      <c r="F177" s="53">
        <v>148319.53999999998</v>
      </c>
      <c r="G177">
        <v>3</v>
      </c>
      <c r="H177" s="19">
        <v>3111.0900000000165</v>
      </c>
      <c r="I177" s="19">
        <v>50.678968142845555</v>
      </c>
      <c r="J177" s="60">
        <v>148319.53999999998</v>
      </c>
    </row>
    <row r="178" spans="1:10" x14ac:dyDescent="0.25">
      <c r="A178" s="62" t="s">
        <v>54</v>
      </c>
      <c r="B178" s="19">
        <v>5084.8299999999963</v>
      </c>
      <c r="C178" s="11">
        <v>0.73524858209621369</v>
      </c>
      <c r="D178" s="19">
        <v>80</v>
      </c>
      <c r="E178" s="19">
        <v>63.937259018758972</v>
      </c>
      <c r="F178" s="53">
        <v>259607.78</v>
      </c>
      <c r="G178">
        <v>2.4000000000000004</v>
      </c>
      <c r="H178" s="19">
        <v>6356.0374999999949</v>
      </c>
      <c r="I178" s="19">
        <v>51.352328485639781</v>
      </c>
      <c r="J178" s="60">
        <v>324509.72499999998</v>
      </c>
    </row>
    <row r="179" spans="1:10" x14ac:dyDescent="0.25">
      <c r="A179" s="62" t="s">
        <v>55</v>
      </c>
      <c r="B179" s="19">
        <v>1267.8899999999992</v>
      </c>
      <c r="C179" s="11">
        <v>1.8072974427387833</v>
      </c>
      <c r="D179" s="19">
        <v>72</v>
      </c>
      <c r="E179" s="19">
        <v>17.004679487179477</v>
      </c>
      <c r="F179" s="53">
        <v>66839.59</v>
      </c>
      <c r="G179">
        <v>3</v>
      </c>
      <c r="H179" s="19">
        <v>1267.8899999999992</v>
      </c>
      <c r="I179" s="19">
        <v>67.791149615181112</v>
      </c>
      <c r="J179" s="60">
        <v>66839.59</v>
      </c>
    </row>
    <row r="180" spans="1:10" x14ac:dyDescent="0.25">
      <c r="A180" s="62" t="s">
        <v>56</v>
      </c>
      <c r="B180" s="19">
        <v>3707.9199999999983</v>
      </c>
      <c r="C180" s="11">
        <v>1.1372533865677739</v>
      </c>
      <c r="D180" s="19">
        <v>123</v>
      </c>
      <c r="E180" s="19">
        <v>30.42928140096619</v>
      </c>
      <c r="F180" s="53">
        <v>175832.22999999998</v>
      </c>
      <c r="G180">
        <v>3</v>
      </c>
      <c r="H180" s="19">
        <v>3707.9199999999983</v>
      </c>
      <c r="I180" s="19">
        <v>48.254213470513399</v>
      </c>
      <c r="J180" s="60">
        <v>175832.22999999998</v>
      </c>
    </row>
    <row r="181" spans="1:10" x14ac:dyDescent="0.25">
      <c r="A181" s="62" t="s">
        <v>57</v>
      </c>
      <c r="B181" s="19">
        <v>1785.799999999999</v>
      </c>
      <c r="C181" s="11">
        <v>1.5858396896494236</v>
      </c>
      <c r="D181" s="19">
        <v>86</v>
      </c>
      <c r="E181" s="19">
        <v>21.788713804713794</v>
      </c>
      <c r="F181" s="53">
        <v>104515.69</v>
      </c>
      <c r="G181">
        <v>3</v>
      </c>
      <c r="H181" s="19">
        <v>1785.799999999999</v>
      </c>
      <c r="I181" s="19">
        <v>62.72384893381345</v>
      </c>
      <c r="J181" s="60">
        <v>104515.69</v>
      </c>
    </row>
    <row r="182" spans="1:10" x14ac:dyDescent="0.25">
      <c r="A182" s="62" t="s">
        <v>58</v>
      </c>
      <c r="B182" s="19">
        <v>3689.260000000007</v>
      </c>
      <c r="C182" s="11">
        <v>0.92691043585008093</v>
      </c>
      <c r="D182" s="19">
        <v>115</v>
      </c>
      <c r="E182" s="19">
        <v>32.177921283409709</v>
      </c>
      <c r="F182" s="53">
        <v>165884.04999999999</v>
      </c>
      <c r="G182">
        <v>3</v>
      </c>
      <c r="H182" s="19">
        <v>3689.260000000007</v>
      </c>
      <c r="I182" s="19">
        <v>46.059638243880926</v>
      </c>
      <c r="J182" s="60">
        <v>165884.04999999999</v>
      </c>
    </row>
    <row r="183" spans="1:10" x14ac:dyDescent="0.25">
      <c r="A183" s="62" t="s">
        <v>59</v>
      </c>
      <c r="B183" s="19">
        <v>3948.1199999999899</v>
      </c>
      <c r="C183" s="11">
        <v>0.78546573884931581</v>
      </c>
      <c r="D183" s="19">
        <v>96</v>
      </c>
      <c r="E183" s="19">
        <v>41.20859457671947</v>
      </c>
      <c r="F183" s="53">
        <v>203046.31999999998</v>
      </c>
      <c r="G183">
        <v>2.4000000000000004</v>
      </c>
      <c r="H183" s="19">
        <v>4935.1499999999869</v>
      </c>
      <c r="I183" s="19">
        <v>51.208400719568203</v>
      </c>
      <c r="J183" s="60">
        <v>253807.89999999997</v>
      </c>
    </row>
    <row r="184" spans="1:10" x14ac:dyDescent="0.25">
      <c r="A184" s="62" t="s">
        <v>60</v>
      </c>
      <c r="B184" s="19">
        <v>1000.7100000000047</v>
      </c>
      <c r="C184" s="11">
        <v>0.49019181768085324</v>
      </c>
      <c r="D184" s="19">
        <v>79</v>
      </c>
      <c r="E184" s="19">
        <v>12.187647727272781</v>
      </c>
      <c r="F184" s="53">
        <v>59680.040000000008</v>
      </c>
      <c r="G184">
        <v>2.25</v>
      </c>
      <c r="H184" s="19">
        <v>1334.2800000000063</v>
      </c>
      <c r="I184" s="19">
        <v>71.842274393128207</v>
      </c>
      <c r="J184" s="60">
        <v>79573.386666666673</v>
      </c>
    </row>
    <row r="185" spans="1:10" x14ac:dyDescent="0.25">
      <c r="A185" s="62" t="s">
        <v>61</v>
      </c>
      <c r="B185" s="19">
        <v>3090.2300000000114</v>
      </c>
      <c r="C185" s="11">
        <v>1.4022393661783337</v>
      </c>
      <c r="D185" s="19">
        <v>125</v>
      </c>
      <c r="E185" s="19">
        <v>24.720944305207556</v>
      </c>
      <c r="F185" s="53">
        <v>141172.28</v>
      </c>
      <c r="G185">
        <v>3</v>
      </c>
      <c r="H185" s="19">
        <v>3090.2300000000114</v>
      </c>
      <c r="I185" s="19">
        <v>45.932620535805974</v>
      </c>
      <c r="J185" s="60">
        <v>141172.28</v>
      </c>
    </row>
    <row r="186" spans="1:10" x14ac:dyDescent="0.25">
      <c r="A186" s="62" t="s">
        <v>62</v>
      </c>
      <c r="B186" s="19">
        <v>2255.4400000000151</v>
      </c>
      <c r="C186" s="11">
        <v>0.95901255046951539</v>
      </c>
      <c r="D186" s="19">
        <v>94</v>
      </c>
      <c r="E186" s="19">
        <v>23.486508838383969</v>
      </c>
      <c r="F186" s="53">
        <v>109574.29999999999</v>
      </c>
      <c r="G186">
        <v>3</v>
      </c>
      <c r="H186" s="19">
        <v>2255.4400000000151</v>
      </c>
      <c r="I186" s="19">
        <v>62.000635370534745</v>
      </c>
      <c r="J186" s="60">
        <v>109574.29999999999</v>
      </c>
    </row>
    <row r="187" spans="1:10" x14ac:dyDescent="0.25">
      <c r="A187" s="62" t="s">
        <v>63</v>
      </c>
      <c r="B187" s="19">
        <v>3251.0200000000123</v>
      </c>
      <c r="C187" s="11">
        <v>1.6651173350814084</v>
      </c>
      <c r="D187" s="19">
        <v>123</v>
      </c>
      <c r="E187" s="19">
        <v>26.471261711188642</v>
      </c>
      <c r="F187" s="53">
        <v>138351.21</v>
      </c>
      <c r="G187">
        <v>3</v>
      </c>
      <c r="H187" s="19">
        <v>3251.0200000000123</v>
      </c>
      <c r="I187" s="19">
        <v>42.729384979117576</v>
      </c>
      <c r="J187" s="60">
        <v>138351.21</v>
      </c>
    </row>
    <row r="188" spans="1:10" x14ac:dyDescent="0.25">
      <c r="A188" s="62" t="s">
        <v>64</v>
      </c>
      <c r="B188" s="19">
        <v>2899.7400000000157</v>
      </c>
      <c r="C188" s="11">
        <v>1.1336541489188712</v>
      </c>
      <c r="D188" s="19">
        <v>112</v>
      </c>
      <c r="E188" s="19">
        <v>25.797596542346685</v>
      </c>
      <c r="F188" s="53">
        <v>145217.57</v>
      </c>
      <c r="G188">
        <v>3</v>
      </c>
      <c r="H188" s="19">
        <v>2899.7400000000157</v>
      </c>
      <c r="I188" s="19">
        <v>50.015421964189386</v>
      </c>
      <c r="J188" s="60">
        <v>145217.57</v>
      </c>
    </row>
    <row r="189" spans="1:10" x14ac:dyDescent="0.25">
      <c r="A189" s="62" t="s">
        <v>65</v>
      </c>
      <c r="B189" s="19">
        <v>2394.2600000000002</v>
      </c>
      <c r="C189" s="11">
        <v>0.9737409825949791</v>
      </c>
      <c r="D189" s="19">
        <v>114</v>
      </c>
      <c r="E189" s="19">
        <v>20.927375757575778</v>
      </c>
      <c r="F189" s="53">
        <v>120001.38</v>
      </c>
      <c r="G189">
        <v>3</v>
      </c>
      <c r="H189" s="19">
        <v>2394.2600000000002</v>
      </c>
      <c r="I189" s="19">
        <v>53.247249740399219</v>
      </c>
      <c r="J189" s="60">
        <v>120001.38</v>
      </c>
    </row>
    <row r="190" spans="1:10" x14ac:dyDescent="0.25">
      <c r="A190" s="62" t="s">
        <v>66</v>
      </c>
      <c r="B190" s="19">
        <v>3048.6300000000165</v>
      </c>
      <c r="C190" s="11">
        <v>1.2103007137114059</v>
      </c>
      <c r="D190" s="19">
        <v>128</v>
      </c>
      <c r="E190" s="19">
        <v>23.802242518778385</v>
      </c>
      <c r="F190" s="53">
        <v>144984.5</v>
      </c>
      <c r="G190">
        <v>3</v>
      </c>
      <c r="H190" s="19">
        <v>3048.6300000000165</v>
      </c>
      <c r="I190" s="19">
        <v>47.643552155864178</v>
      </c>
      <c r="J190" s="60">
        <v>144984.5</v>
      </c>
    </row>
    <row r="191" spans="1:10" x14ac:dyDescent="0.25">
      <c r="A191" s="61" t="s">
        <v>656</v>
      </c>
      <c r="B191" s="19"/>
      <c r="C191" s="11"/>
      <c r="D191" s="19"/>
      <c r="E191" s="19"/>
      <c r="F191" s="53"/>
      <c r="G191"/>
      <c r="H191" s="19"/>
      <c r="I191" s="19"/>
      <c r="J191" s="60"/>
    </row>
    <row r="192" spans="1:10" x14ac:dyDescent="0.25">
      <c r="A192" s="62" t="s">
        <v>11</v>
      </c>
      <c r="B192" s="19">
        <v>1178.9999999999825</v>
      </c>
      <c r="C192" s="11">
        <v>0.95931651749388325</v>
      </c>
      <c r="D192" s="19">
        <v>41</v>
      </c>
      <c r="E192" s="19">
        <v>28.756097560975181</v>
      </c>
      <c r="F192" s="53">
        <v>53336.5</v>
      </c>
      <c r="G192">
        <v>1</v>
      </c>
      <c r="H192" s="19">
        <v>1178.9999999999825</v>
      </c>
      <c r="I192" s="19">
        <v>45.238761662426455</v>
      </c>
      <c r="J192" s="60">
        <v>53336.5</v>
      </c>
    </row>
    <row r="193" spans="1:10" x14ac:dyDescent="0.25">
      <c r="A193" s="62" t="s">
        <v>13</v>
      </c>
      <c r="B193" s="19">
        <v>1954.1700000000008</v>
      </c>
      <c r="C193" s="11">
        <v>1.2077688504326334</v>
      </c>
      <c r="D193" s="19">
        <v>39</v>
      </c>
      <c r="E193" s="19">
        <v>50.106923076923096</v>
      </c>
      <c r="F193" s="53">
        <v>79019.83</v>
      </c>
      <c r="G193">
        <v>1</v>
      </c>
      <c r="H193" s="19">
        <v>1954.1700000000008</v>
      </c>
      <c r="I193" s="19">
        <v>40.436517805513326</v>
      </c>
      <c r="J193" s="60">
        <v>79019.83</v>
      </c>
    </row>
    <row r="194" spans="1:10" x14ac:dyDescent="0.25">
      <c r="A194" s="62" t="s">
        <v>15</v>
      </c>
      <c r="B194" s="19">
        <v>2347.5099999999647</v>
      </c>
      <c r="C194" s="11">
        <v>1.1307851637764763</v>
      </c>
      <c r="D194" s="19">
        <v>46</v>
      </c>
      <c r="E194" s="19">
        <v>51.032826086955758</v>
      </c>
      <c r="F194" s="53">
        <v>96087.43</v>
      </c>
      <c r="G194">
        <v>1</v>
      </c>
      <c r="H194" s="19">
        <v>2347.5099999999647</v>
      </c>
      <c r="I194" s="19">
        <v>40.931638203884724</v>
      </c>
      <c r="J194" s="60">
        <v>96087.43</v>
      </c>
    </row>
    <row r="195" spans="1:10" x14ac:dyDescent="0.25">
      <c r="A195" s="62" t="s">
        <v>16</v>
      </c>
      <c r="B195" s="19">
        <v>1477.6400000000035</v>
      </c>
      <c r="C195" s="11">
        <v>0.88693877551020617</v>
      </c>
      <c r="D195" s="19">
        <v>28</v>
      </c>
      <c r="E195" s="19">
        <v>52.772857142857269</v>
      </c>
      <c r="F195" s="53">
        <v>53537.72</v>
      </c>
      <c r="G195">
        <v>1</v>
      </c>
      <c r="H195" s="19">
        <v>1477.6400000000035</v>
      </c>
      <c r="I195" s="19">
        <v>36.231910343520667</v>
      </c>
      <c r="J195" s="60">
        <v>53537.72</v>
      </c>
    </row>
    <row r="196" spans="1:10" x14ac:dyDescent="0.25">
      <c r="A196" s="62" t="s">
        <v>17</v>
      </c>
      <c r="B196" s="19">
        <v>1271.2900000000152</v>
      </c>
      <c r="C196" s="11">
        <v>0.73655272305910502</v>
      </c>
      <c r="D196" s="19">
        <v>44</v>
      </c>
      <c r="E196" s="19">
        <v>28.892954545454892</v>
      </c>
      <c r="F196" s="53">
        <v>49140.4</v>
      </c>
      <c r="G196">
        <v>1</v>
      </c>
      <c r="H196" s="19">
        <v>1271.2900000000152</v>
      </c>
      <c r="I196" s="19">
        <v>38.653965656930687</v>
      </c>
      <c r="J196" s="60">
        <v>49140.4</v>
      </c>
    </row>
    <row r="197" spans="1:10" x14ac:dyDescent="0.25">
      <c r="A197" s="62" t="s">
        <v>18</v>
      </c>
      <c r="B197" s="19">
        <v>1679.8300000000213</v>
      </c>
      <c r="C197" s="11">
        <v>1.0957795172863805</v>
      </c>
      <c r="D197" s="19">
        <v>35</v>
      </c>
      <c r="E197" s="19">
        <v>47.995142857143463</v>
      </c>
      <c r="F197" s="53">
        <v>77793</v>
      </c>
      <c r="G197">
        <v>0.75</v>
      </c>
      <c r="H197" s="19">
        <v>2239.7733333333617</v>
      </c>
      <c r="I197" s="19">
        <v>46.310043278188274</v>
      </c>
      <c r="J197" s="60">
        <v>103724</v>
      </c>
    </row>
    <row r="198" spans="1:10" x14ac:dyDescent="0.25">
      <c r="A198" s="62" t="s">
        <v>19</v>
      </c>
      <c r="B198" s="19">
        <v>1382.040000000002</v>
      </c>
      <c r="C198" s="11">
        <v>1.1145483870967758</v>
      </c>
      <c r="D198" s="19">
        <v>50</v>
      </c>
      <c r="E198" s="19">
        <v>27.640800000000041</v>
      </c>
      <c r="F198" s="53">
        <v>67094.34</v>
      </c>
      <c r="G198">
        <v>1</v>
      </c>
      <c r="H198" s="19">
        <v>1382.040000000002</v>
      </c>
      <c r="I198" s="19">
        <v>48.547321351046207</v>
      </c>
      <c r="J198" s="60">
        <v>67094.34</v>
      </c>
    </row>
    <row r="199" spans="1:10" x14ac:dyDescent="0.25">
      <c r="A199" s="62" t="s">
        <v>20</v>
      </c>
      <c r="B199" s="19">
        <v>1086.5400000000127</v>
      </c>
      <c r="C199" s="11">
        <v>0.92157760814250445</v>
      </c>
      <c r="D199" s="19">
        <v>32</v>
      </c>
      <c r="E199" s="19">
        <v>33.954375000000397</v>
      </c>
      <c r="F199" s="53">
        <v>43307.95</v>
      </c>
      <c r="G199">
        <v>1</v>
      </c>
      <c r="H199" s="19">
        <v>1086.5400000000127</v>
      </c>
      <c r="I199" s="19">
        <v>39.858587810848647</v>
      </c>
      <c r="J199" s="60">
        <v>43307.95</v>
      </c>
    </row>
    <row r="200" spans="1:10" x14ac:dyDescent="0.25">
      <c r="A200" s="62" t="s">
        <v>21</v>
      </c>
      <c r="B200" s="19">
        <v>1055.5700000000174</v>
      </c>
      <c r="C200" s="11">
        <v>0.59036353467562497</v>
      </c>
      <c r="D200" s="19">
        <v>40</v>
      </c>
      <c r="E200" s="19">
        <v>26.389250000000438</v>
      </c>
      <c r="F200" s="53">
        <v>46121.33</v>
      </c>
      <c r="G200">
        <v>1</v>
      </c>
      <c r="H200" s="19">
        <v>1055.5700000000174</v>
      </c>
      <c r="I200" s="19">
        <v>43.693293670717473</v>
      </c>
      <c r="J200" s="60">
        <v>46121.33</v>
      </c>
    </row>
    <row r="201" spans="1:10" x14ac:dyDescent="0.25">
      <c r="A201" s="62" t="s">
        <v>22</v>
      </c>
      <c r="B201" s="19">
        <v>948.17000000000405</v>
      </c>
      <c r="C201" s="11">
        <v>0.90907957813998475</v>
      </c>
      <c r="D201" s="19">
        <v>28</v>
      </c>
      <c r="E201" s="19">
        <v>33.863214285714427</v>
      </c>
      <c r="F201" s="53">
        <v>38248.160000000003</v>
      </c>
      <c r="G201">
        <v>1</v>
      </c>
      <c r="H201" s="19">
        <v>948.17000000000405</v>
      </c>
      <c r="I201" s="19">
        <v>40.338926563801678</v>
      </c>
      <c r="J201" s="60">
        <v>38248.160000000003</v>
      </c>
    </row>
    <row r="202" spans="1:10" x14ac:dyDescent="0.25">
      <c r="A202" s="62" t="s">
        <v>23</v>
      </c>
      <c r="B202" s="19">
        <v>571.94000000000108</v>
      </c>
      <c r="C202" s="11">
        <v>0.46236054971705826</v>
      </c>
      <c r="D202" s="19">
        <v>21</v>
      </c>
      <c r="E202" s="19">
        <v>27.235238095238145</v>
      </c>
      <c r="F202" s="53">
        <v>36606.1</v>
      </c>
      <c r="G202">
        <v>1</v>
      </c>
      <c r="H202" s="19">
        <v>571.94000000000108</v>
      </c>
      <c r="I202" s="19">
        <v>64.00339196419192</v>
      </c>
      <c r="J202" s="60">
        <v>36606.1</v>
      </c>
    </row>
    <row r="203" spans="1:10" x14ac:dyDescent="0.25">
      <c r="A203" s="62" t="s">
        <v>24</v>
      </c>
      <c r="B203" s="19">
        <v>1388.9600000000089</v>
      </c>
      <c r="C203" s="11">
        <v>1.0108879184861783</v>
      </c>
      <c r="D203" s="19">
        <v>47</v>
      </c>
      <c r="E203" s="19">
        <v>29.552340425532105</v>
      </c>
      <c r="F203" s="53">
        <v>62792.3</v>
      </c>
      <c r="G203">
        <v>1</v>
      </c>
      <c r="H203" s="19">
        <v>1388.9600000000089</v>
      </c>
      <c r="I203" s="19">
        <v>45.208141343162943</v>
      </c>
      <c r="J203" s="60">
        <v>62792.3</v>
      </c>
    </row>
    <row r="204" spans="1:10" x14ac:dyDescent="0.25">
      <c r="A204" s="62" t="s">
        <v>25</v>
      </c>
      <c r="B204" s="19">
        <v>1395.2800000000041</v>
      </c>
      <c r="C204" s="11">
        <v>1.3639100684262013</v>
      </c>
      <c r="D204" s="19">
        <v>31</v>
      </c>
      <c r="E204" s="19">
        <v>45.00903225806465</v>
      </c>
      <c r="F204" s="53">
        <v>74748.77</v>
      </c>
      <c r="G204">
        <v>1</v>
      </c>
      <c r="H204" s="19">
        <v>1395.2800000000041</v>
      </c>
      <c r="I204" s="19">
        <v>53.572594748007418</v>
      </c>
      <c r="J204" s="60">
        <v>74748.77</v>
      </c>
    </row>
    <row r="205" spans="1:10" x14ac:dyDescent="0.25">
      <c r="A205" s="62" t="s">
        <v>26</v>
      </c>
      <c r="B205" s="19">
        <v>1098.1599999999985</v>
      </c>
      <c r="C205" s="11">
        <v>1.1487029288702912</v>
      </c>
      <c r="D205" s="19">
        <v>38</v>
      </c>
      <c r="E205" s="19">
        <v>28.898947368421013</v>
      </c>
      <c r="F205" s="53">
        <v>61850.68</v>
      </c>
      <c r="G205">
        <v>1</v>
      </c>
      <c r="H205" s="19">
        <v>1098.1599999999985</v>
      </c>
      <c r="I205" s="19">
        <v>56.322102425876089</v>
      </c>
      <c r="J205" s="60">
        <v>61850.68</v>
      </c>
    </row>
    <row r="206" spans="1:10" x14ac:dyDescent="0.25">
      <c r="A206" s="62" t="s">
        <v>27</v>
      </c>
      <c r="B206" s="19">
        <v>614.18999999999869</v>
      </c>
      <c r="C206" s="11">
        <v>1.4658472553699253</v>
      </c>
      <c r="D206" s="19">
        <v>26</v>
      </c>
      <c r="E206" s="19">
        <v>23.622692307692258</v>
      </c>
      <c r="F206" s="53">
        <v>38822.83</v>
      </c>
      <c r="G206">
        <v>1</v>
      </c>
      <c r="H206" s="19">
        <v>614.18999999999869</v>
      </c>
      <c r="I206" s="19">
        <v>63.209804783536178</v>
      </c>
      <c r="J206" s="60">
        <v>38822.83</v>
      </c>
    </row>
    <row r="207" spans="1:10" x14ac:dyDescent="0.25">
      <c r="A207" s="62" t="s">
        <v>28</v>
      </c>
      <c r="B207" s="19">
        <v>1162.6000000000004</v>
      </c>
      <c r="C207" s="11">
        <v>1.8024806201550394</v>
      </c>
      <c r="D207" s="19">
        <v>40</v>
      </c>
      <c r="E207" s="19">
        <v>29.065000000000008</v>
      </c>
      <c r="F207" s="53">
        <v>51243.48</v>
      </c>
      <c r="G207">
        <v>1</v>
      </c>
      <c r="H207" s="19">
        <v>1162.6000000000004</v>
      </c>
      <c r="I207" s="19">
        <v>44.076621365903996</v>
      </c>
      <c r="J207" s="60">
        <v>51243.48</v>
      </c>
    </row>
    <row r="208" spans="1:10" x14ac:dyDescent="0.25">
      <c r="A208" s="62" t="s">
        <v>29</v>
      </c>
      <c r="B208" s="19">
        <v>449.22000000000133</v>
      </c>
      <c r="C208" s="11">
        <v>0.87058139534883983</v>
      </c>
      <c r="D208" s="19">
        <v>42</v>
      </c>
      <c r="E208" s="19">
        <v>10.695714285714317</v>
      </c>
      <c r="F208" s="53">
        <v>21283.919999999998</v>
      </c>
      <c r="G208">
        <v>1</v>
      </c>
      <c r="H208" s="19">
        <v>449.22000000000133</v>
      </c>
      <c r="I208" s="19">
        <v>47.379724856417646</v>
      </c>
      <c r="J208" s="60">
        <v>21283.919999999998</v>
      </c>
    </row>
    <row r="209" spans="1:10" x14ac:dyDescent="0.25">
      <c r="A209" s="62" t="s">
        <v>30</v>
      </c>
      <c r="B209" s="19">
        <v>1599.7999999999806</v>
      </c>
      <c r="C209" s="11">
        <v>1.0163913595933802</v>
      </c>
      <c r="D209" s="19">
        <v>49</v>
      </c>
      <c r="E209" s="19">
        <v>32.648979591836337</v>
      </c>
      <c r="F209" s="53">
        <v>72460.19</v>
      </c>
      <c r="G209">
        <v>1</v>
      </c>
      <c r="H209" s="19">
        <v>1599.7999999999806</v>
      </c>
      <c r="I209" s="19">
        <v>45.293280410051807</v>
      </c>
      <c r="J209" s="60">
        <v>72460.19</v>
      </c>
    </row>
    <row r="210" spans="1:10" x14ac:dyDescent="0.25">
      <c r="A210" s="62" t="s">
        <v>31</v>
      </c>
      <c r="B210" s="19">
        <v>4.9700000000000006</v>
      </c>
      <c r="C210" s="11">
        <v>1.656666666666667</v>
      </c>
      <c r="D210" s="19"/>
      <c r="E210" s="19"/>
      <c r="F210" s="53">
        <v>10344.08</v>
      </c>
      <c r="G210">
        <v>1</v>
      </c>
      <c r="H210" s="19">
        <v>4.9700000000000006</v>
      </c>
      <c r="I210" s="19">
        <v>2081.3038229376257</v>
      </c>
      <c r="J210" s="60">
        <v>10344.08</v>
      </c>
    </row>
    <row r="211" spans="1:10" x14ac:dyDescent="0.25">
      <c r="A211" s="62" t="s">
        <v>32</v>
      </c>
      <c r="B211" s="19">
        <v>710.64000000000044</v>
      </c>
      <c r="C211" s="11">
        <v>1.5055932203389839</v>
      </c>
      <c r="D211" s="19">
        <v>39</v>
      </c>
      <c r="E211" s="19">
        <v>18.221538461538472</v>
      </c>
      <c r="F211" s="53">
        <v>35974.620000000003</v>
      </c>
      <c r="G211">
        <v>1</v>
      </c>
      <c r="H211" s="19">
        <v>710.64000000000044</v>
      </c>
      <c r="I211" s="19">
        <v>50.622847011144856</v>
      </c>
      <c r="J211" s="60">
        <v>35974.620000000003</v>
      </c>
    </row>
    <row r="212" spans="1:10" x14ac:dyDescent="0.25">
      <c r="A212" s="62" t="s">
        <v>33</v>
      </c>
      <c r="B212" s="19">
        <v>771.27999999998997</v>
      </c>
      <c r="C212" s="11">
        <v>0.33754048140043325</v>
      </c>
      <c r="D212" s="19">
        <v>49</v>
      </c>
      <c r="E212" s="19">
        <v>15.740408163265101</v>
      </c>
      <c r="F212" s="53">
        <v>32144.98</v>
      </c>
      <c r="G212">
        <v>1</v>
      </c>
      <c r="H212" s="19">
        <v>771.27999999998997</v>
      </c>
      <c r="I212" s="19">
        <v>41.677445285759283</v>
      </c>
      <c r="J212" s="60">
        <v>32144.98</v>
      </c>
    </row>
    <row r="213" spans="1:10" x14ac:dyDescent="0.25">
      <c r="A213" s="62" t="s">
        <v>34</v>
      </c>
      <c r="B213" s="19">
        <v>722.14999999998554</v>
      </c>
      <c r="C213" s="11">
        <v>0.43766666666665788</v>
      </c>
      <c r="D213" s="19">
        <v>39</v>
      </c>
      <c r="E213" s="19">
        <v>18.516666666666296</v>
      </c>
      <c r="F213" s="53">
        <v>31632.36</v>
      </c>
      <c r="G213">
        <v>1</v>
      </c>
      <c r="H213" s="19">
        <v>722.14999999998554</v>
      </c>
      <c r="I213" s="19">
        <v>43.803032610954283</v>
      </c>
      <c r="J213" s="60">
        <v>31632.36</v>
      </c>
    </row>
    <row r="214" spans="1:10" x14ac:dyDescent="0.25">
      <c r="A214" s="62" t="s">
        <v>35</v>
      </c>
      <c r="B214" s="19">
        <v>858.05999999999972</v>
      </c>
      <c r="C214" s="11">
        <v>0.39216636197440574</v>
      </c>
      <c r="D214" s="19">
        <v>40</v>
      </c>
      <c r="E214" s="19">
        <v>21.451499999999992</v>
      </c>
      <c r="F214" s="53">
        <v>34140.01</v>
      </c>
      <c r="G214">
        <v>1</v>
      </c>
      <c r="H214" s="19">
        <v>858.05999999999972</v>
      </c>
      <c r="I214" s="19">
        <v>39.787439106822383</v>
      </c>
      <c r="J214" s="60">
        <v>34140.01</v>
      </c>
    </row>
    <row r="215" spans="1:10" x14ac:dyDescent="0.25">
      <c r="A215" s="62" t="s">
        <v>36</v>
      </c>
      <c r="B215" s="19">
        <v>1347.5799999999965</v>
      </c>
      <c r="C215" s="11">
        <v>0.77804849884526361</v>
      </c>
      <c r="D215" s="19">
        <v>38</v>
      </c>
      <c r="E215" s="19">
        <v>35.462631578947274</v>
      </c>
      <c r="F215" s="53">
        <v>84699.96</v>
      </c>
      <c r="G215">
        <v>0.8</v>
      </c>
      <c r="H215" s="19">
        <v>1684.4749999999956</v>
      </c>
      <c r="I215" s="19">
        <v>62.853381617418059</v>
      </c>
      <c r="J215" s="60">
        <v>105874.95</v>
      </c>
    </row>
    <row r="216" spans="1:10" x14ac:dyDescent="0.25">
      <c r="A216" s="62" t="s">
        <v>37</v>
      </c>
      <c r="B216" s="19">
        <v>1407.3399999999958</v>
      </c>
      <c r="C216" s="11">
        <v>1.149787581699343</v>
      </c>
      <c r="D216" s="19">
        <v>39</v>
      </c>
      <c r="E216" s="19">
        <v>36.085641025640918</v>
      </c>
      <c r="F216" s="53">
        <v>64290.04</v>
      </c>
      <c r="G216">
        <v>1</v>
      </c>
      <c r="H216" s="19">
        <v>1407.3399999999958</v>
      </c>
      <c r="I216" s="19">
        <v>45.681953188284417</v>
      </c>
      <c r="J216" s="60">
        <v>64290.04</v>
      </c>
    </row>
    <row r="217" spans="1:10" x14ac:dyDescent="0.25">
      <c r="A217" s="62" t="s">
        <v>38</v>
      </c>
      <c r="B217" s="19">
        <v>554.79999999999848</v>
      </c>
      <c r="C217" s="11">
        <v>1.2724770642201799</v>
      </c>
      <c r="D217" s="19">
        <v>29</v>
      </c>
      <c r="E217" s="19">
        <v>19.131034482758569</v>
      </c>
      <c r="F217" s="53">
        <v>30531.13</v>
      </c>
      <c r="G217">
        <v>1</v>
      </c>
      <c r="H217" s="19">
        <v>554.79999999999848</v>
      </c>
      <c r="I217" s="19">
        <v>55.030875991348388</v>
      </c>
      <c r="J217" s="60">
        <v>30531.13</v>
      </c>
    </row>
    <row r="218" spans="1:10" x14ac:dyDescent="0.25">
      <c r="A218" s="62" t="s">
        <v>39</v>
      </c>
      <c r="B218" s="19">
        <v>1206.3200000000063</v>
      </c>
      <c r="C218" s="11">
        <v>1.0372484952708567</v>
      </c>
      <c r="D218" s="19">
        <v>45</v>
      </c>
      <c r="E218" s="19">
        <v>26.807111111111251</v>
      </c>
      <c r="F218" s="53">
        <v>56519.61</v>
      </c>
      <c r="G218">
        <v>1</v>
      </c>
      <c r="H218" s="19">
        <v>1206.3200000000063</v>
      </c>
      <c r="I218" s="19">
        <v>46.852916307447202</v>
      </c>
      <c r="J218" s="60">
        <v>56519.61</v>
      </c>
    </row>
    <row r="219" spans="1:10" x14ac:dyDescent="0.25">
      <c r="A219" s="62" t="s">
        <v>40</v>
      </c>
      <c r="B219" s="19">
        <v>1445.7399999999948</v>
      </c>
      <c r="C219" s="11">
        <v>1.3982011605415809</v>
      </c>
      <c r="D219" s="19">
        <v>48</v>
      </c>
      <c r="E219" s="19">
        <v>30.119583333333225</v>
      </c>
      <c r="F219" s="53">
        <v>59955.78</v>
      </c>
      <c r="G219">
        <v>1</v>
      </c>
      <c r="H219" s="19">
        <v>1445.7399999999948</v>
      </c>
      <c r="I219" s="19">
        <v>41.470651707776099</v>
      </c>
      <c r="J219" s="60">
        <v>59955.78</v>
      </c>
    </row>
    <row r="220" spans="1:10" x14ac:dyDescent="0.25">
      <c r="A220" s="62" t="s">
        <v>41</v>
      </c>
      <c r="B220" s="19">
        <v>2480.3199999999979</v>
      </c>
      <c r="C220" s="11">
        <v>0.76060104262496098</v>
      </c>
      <c r="D220" s="19">
        <v>33</v>
      </c>
      <c r="E220" s="19">
        <v>75.16121212121206</v>
      </c>
      <c r="F220" s="53">
        <v>97740.92</v>
      </c>
      <c r="G220">
        <v>0.8</v>
      </c>
      <c r="H220" s="19">
        <v>3100.3999999999974</v>
      </c>
      <c r="I220" s="19">
        <v>39.406576570765097</v>
      </c>
      <c r="J220" s="60">
        <v>122176.15</v>
      </c>
    </row>
    <row r="221" spans="1:10" x14ac:dyDescent="0.25">
      <c r="A221" s="62" t="s">
        <v>42</v>
      </c>
      <c r="B221" s="19">
        <v>933.60999999999319</v>
      </c>
      <c r="C221" s="11">
        <v>0.7170583717357859</v>
      </c>
      <c r="D221" s="19">
        <v>32</v>
      </c>
      <c r="E221" s="19">
        <v>29.175312499999787</v>
      </c>
      <c r="F221" s="53">
        <v>61210.98</v>
      </c>
      <c r="G221">
        <v>1</v>
      </c>
      <c r="H221" s="19">
        <v>933.60999999999319</v>
      </c>
      <c r="I221" s="19">
        <v>65.563757886055683</v>
      </c>
      <c r="J221" s="60">
        <v>61210.98</v>
      </c>
    </row>
    <row r="222" spans="1:10" x14ac:dyDescent="0.25">
      <c r="A222" s="62" t="s">
        <v>43</v>
      </c>
      <c r="B222" s="19">
        <v>924.0899999999981</v>
      </c>
      <c r="C222" s="11">
        <v>0.82360962566844753</v>
      </c>
      <c r="D222" s="19">
        <v>40</v>
      </c>
      <c r="E222" s="19">
        <v>23.102249999999952</v>
      </c>
      <c r="F222" s="53">
        <v>56829.83</v>
      </c>
      <c r="G222">
        <v>1</v>
      </c>
      <c r="H222" s="19">
        <v>924.0899999999981</v>
      </c>
      <c r="I222" s="19">
        <v>61.498154941618367</v>
      </c>
      <c r="J222" s="60">
        <v>56829.83</v>
      </c>
    </row>
    <row r="223" spans="1:10" x14ac:dyDescent="0.25">
      <c r="A223" s="62" t="s">
        <v>44</v>
      </c>
      <c r="B223" s="19"/>
      <c r="C223" s="11"/>
      <c r="D223" s="19"/>
      <c r="E223" s="19"/>
      <c r="F223" s="53">
        <v>124.43</v>
      </c>
      <c r="G223">
        <v>0.75</v>
      </c>
      <c r="H223" s="19">
        <v>0</v>
      </c>
      <c r="I223" s="19">
        <v>0</v>
      </c>
      <c r="J223" s="60">
        <v>165.90666666666667</v>
      </c>
    </row>
    <row r="224" spans="1:10" x14ac:dyDescent="0.25">
      <c r="A224" s="62" t="s">
        <v>45</v>
      </c>
      <c r="B224" s="19">
        <v>1571.7899999999945</v>
      </c>
      <c r="C224" s="11">
        <v>0.90436708860759174</v>
      </c>
      <c r="D224" s="19">
        <v>46</v>
      </c>
      <c r="E224" s="19">
        <v>34.169347826086835</v>
      </c>
      <c r="F224" s="53">
        <v>62781.14</v>
      </c>
      <c r="G224">
        <v>1</v>
      </c>
      <c r="H224" s="19">
        <v>1571.7899999999945</v>
      </c>
      <c r="I224" s="19">
        <v>39.942447782464718</v>
      </c>
      <c r="J224" s="60">
        <v>62781.14</v>
      </c>
    </row>
    <row r="225" spans="1:10" x14ac:dyDescent="0.25">
      <c r="A225" s="62" t="s">
        <v>46</v>
      </c>
      <c r="B225" s="19">
        <v>1132.1799999999973</v>
      </c>
      <c r="C225" s="11">
        <v>1.070113421550092</v>
      </c>
      <c r="D225" s="19">
        <v>40</v>
      </c>
      <c r="E225" s="19">
        <v>28.304499999999933</v>
      </c>
      <c r="F225" s="53">
        <v>58167.199999999997</v>
      </c>
      <c r="G225">
        <v>1</v>
      </c>
      <c r="H225" s="19">
        <v>1132.1799999999973</v>
      </c>
      <c r="I225" s="19">
        <v>51.376282923210212</v>
      </c>
      <c r="J225" s="60">
        <v>58167.199999999997</v>
      </c>
    </row>
    <row r="226" spans="1:10" x14ac:dyDescent="0.25">
      <c r="A226" s="62" t="s">
        <v>47</v>
      </c>
      <c r="B226" s="19">
        <v>1263.4899999999973</v>
      </c>
      <c r="C226" s="11">
        <v>1.086405846947547</v>
      </c>
      <c r="D226" s="19">
        <v>43</v>
      </c>
      <c r="E226" s="19">
        <v>29.383488372092959</v>
      </c>
      <c r="F226" s="53">
        <v>56787.25</v>
      </c>
      <c r="G226">
        <v>1</v>
      </c>
      <c r="H226" s="19">
        <v>1263.4899999999973</v>
      </c>
      <c r="I226" s="19">
        <v>44.94475619118483</v>
      </c>
      <c r="J226" s="60">
        <v>56787.25</v>
      </c>
    </row>
    <row r="227" spans="1:10" x14ac:dyDescent="0.25">
      <c r="A227" s="62" t="s">
        <v>48</v>
      </c>
      <c r="B227" s="19">
        <v>784.54000000000303</v>
      </c>
      <c r="C227" s="11">
        <v>1.0322894736842145</v>
      </c>
      <c r="D227" s="19">
        <v>21</v>
      </c>
      <c r="E227" s="19">
        <v>37.359047619047764</v>
      </c>
      <c r="F227" s="53">
        <v>49391.31</v>
      </c>
      <c r="G227">
        <v>1</v>
      </c>
      <c r="H227" s="19">
        <v>784.54000000000303</v>
      </c>
      <c r="I227" s="19">
        <v>62.955757513956975</v>
      </c>
      <c r="J227" s="60">
        <v>49391.31</v>
      </c>
    </row>
    <row r="228" spans="1:10" x14ac:dyDescent="0.25">
      <c r="A228" s="62" t="s">
        <v>49</v>
      </c>
      <c r="B228" s="19">
        <v>798.04999999997676</v>
      </c>
      <c r="C228" s="11">
        <v>0.45113058224984554</v>
      </c>
      <c r="D228" s="19">
        <v>33</v>
      </c>
      <c r="E228" s="19">
        <v>24.18333333333263</v>
      </c>
      <c r="F228" s="53">
        <v>42092.89</v>
      </c>
      <c r="G228">
        <v>1</v>
      </c>
      <c r="H228" s="19">
        <v>798.04999999997676</v>
      </c>
      <c r="I228" s="19">
        <v>52.744677651777742</v>
      </c>
      <c r="J228" s="60">
        <v>42092.89</v>
      </c>
    </row>
    <row r="229" spans="1:10" x14ac:dyDescent="0.25">
      <c r="A229" s="62" t="s">
        <v>50</v>
      </c>
      <c r="B229" s="19">
        <v>724.46000000000197</v>
      </c>
      <c r="C229" s="11">
        <v>1.6540182648401871</v>
      </c>
      <c r="D229" s="19">
        <v>25</v>
      </c>
      <c r="E229" s="19">
        <v>28.978400000000079</v>
      </c>
      <c r="F229" s="53">
        <v>38995.760000000002</v>
      </c>
      <c r="G229">
        <v>1</v>
      </c>
      <c r="H229" s="19">
        <v>724.46000000000197</v>
      </c>
      <c r="I229" s="19">
        <v>53.827347265549371</v>
      </c>
      <c r="J229" s="60">
        <v>38995.760000000002</v>
      </c>
    </row>
    <row r="230" spans="1:10" x14ac:dyDescent="0.25">
      <c r="A230" s="62" t="s">
        <v>51</v>
      </c>
      <c r="B230" s="19">
        <v>1117.2200000000041</v>
      </c>
      <c r="C230" s="11">
        <v>0.95325938566553248</v>
      </c>
      <c r="D230" s="19">
        <v>41</v>
      </c>
      <c r="E230" s="19">
        <v>27.249268292683027</v>
      </c>
      <c r="F230" s="53">
        <v>52557.57</v>
      </c>
      <c r="G230">
        <v>1</v>
      </c>
      <c r="H230" s="19">
        <v>1117.2200000000041</v>
      </c>
      <c r="I230" s="19">
        <v>47.043169653246274</v>
      </c>
      <c r="J230" s="60">
        <v>52557.57</v>
      </c>
    </row>
    <row r="231" spans="1:10" x14ac:dyDescent="0.25">
      <c r="A231" s="62" t="s">
        <v>52</v>
      </c>
      <c r="B231" s="19">
        <v>1051.6700000000037</v>
      </c>
      <c r="C231" s="11">
        <v>1.041257425742578</v>
      </c>
      <c r="D231" s="19">
        <v>43</v>
      </c>
      <c r="E231" s="19">
        <v>24.457441860465202</v>
      </c>
      <c r="F231" s="53">
        <v>44368.54</v>
      </c>
      <c r="G231">
        <v>1</v>
      </c>
      <c r="H231" s="19">
        <v>1051.6700000000037</v>
      </c>
      <c r="I231" s="19">
        <v>42.188652333906873</v>
      </c>
      <c r="J231" s="60">
        <v>44368.54</v>
      </c>
    </row>
    <row r="232" spans="1:10" x14ac:dyDescent="0.25">
      <c r="A232" s="62" t="s">
        <v>53</v>
      </c>
      <c r="B232" s="19">
        <v>986.66000000000304</v>
      </c>
      <c r="C232" s="11">
        <v>1.1621436984687903</v>
      </c>
      <c r="D232" s="19">
        <v>41</v>
      </c>
      <c r="E232" s="19">
        <v>24.06487804878056</v>
      </c>
      <c r="F232" s="53">
        <v>52278.25</v>
      </c>
      <c r="G232">
        <v>1</v>
      </c>
      <c r="H232" s="19">
        <v>986.66000000000304</v>
      </c>
      <c r="I232" s="19">
        <v>52.985070845073118</v>
      </c>
      <c r="J232" s="60">
        <v>52278.25</v>
      </c>
    </row>
    <row r="233" spans="1:10" x14ac:dyDescent="0.25">
      <c r="A233" s="62" t="s">
        <v>54</v>
      </c>
      <c r="B233" s="19">
        <v>1984.9000000000024</v>
      </c>
      <c r="C233" s="11">
        <v>0.73651205936920305</v>
      </c>
      <c r="D233" s="19">
        <v>31</v>
      </c>
      <c r="E233" s="19">
        <v>64.029032258064589</v>
      </c>
      <c r="F233" s="53">
        <v>86753.85</v>
      </c>
      <c r="G233">
        <v>0.8</v>
      </c>
      <c r="H233" s="19">
        <v>2481.1250000000027</v>
      </c>
      <c r="I233" s="19">
        <v>43.706912187011888</v>
      </c>
      <c r="J233" s="60">
        <v>108442.3125</v>
      </c>
    </row>
    <row r="234" spans="1:10" x14ac:dyDescent="0.25">
      <c r="A234" s="62" t="s">
        <v>55</v>
      </c>
      <c r="B234" s="19">
        <v>324.04000000000013</v>
      </c>
      <c r="C234" s="11">
        <v>1.9520481927710851</v>
      </c>
      <c r="D234" s="19">
        <v>26</v>
      </c>
      <c r="E234" s="19">
        <v>12.463076923076928</v>
      </c>
      <c r="F234" s="53">
        <v>16070.04</v>
      </c>
      <c r="G234">
        <v>1</v>
      </c>
      <c r="H234" s="19">
        <v>324.04000000000013</v>
      </c>
      <c r="I234" s="19">
        <v>49.592766325145028</v>
      </c>
      <c r="J234" s="60">
        <v>16070.04</v>
      </c>
    </row>
    <row r="235" spans="1:10" x14ac:dyDescent="0.25">
      <c r="A235" s="62" t="s">
        <v>56</v>
      </c>
      <c r="B235" s="19">
        <v>948.47000000000367</v>
      </c>
      <c r="C235" s="11">
        <v>1.0952309468822212</v>
      </c>
      <c r="D235" s="19">
        <v>32</v>
      </c>
      <c r="E235" s="19">
        <v>29.639687500000115</v>
      </c>
      <c r="F235" s="53">
        <v>70023.070000000007</v>
      </c>
      <c r="G235">
        <v>1</v>
      </c>
      <c r="H235" s="19">
        <v>948.47000000000367</v>
      </c>
      <c r="I235" s="19">
        <v>73.827395700443589</v>
      </c>
      <c r="J235" s="60">
        <v>70023.070000000007</v>
      </c>
    </row>
    <row r="236" spans="1:10" x14ac:dyDescent="0.25">
      <c r="A236" s="62" t="s">
        <v>57</v>
      </c>
      <c r="B236" s="19">
        <v>725.16999999999939</v>
      </c>
      <c r="C236" s="11">
        <v>1.4620362903225794</v>
      </c>
      <c r="D236" s="19">
        <v>36</v>
      </c>
      <c r="E236" s="19">
        <v>20.143611111111095</v>
      </c>
      <c r="F236" s="53">
        <v>25547.41</v>
      </c>
      <c r="G236">
        <v>1</v>
      </c>
      <c r="H236" s="19">
        <v>725.16999999999939</v>
      </c>
      <c r="I236" s="19">
        <v>35.229546175379596</v>
      </c>
      <c r="J236" s="60">
        <v>25547.41</v>
      </c>
    </row>
    <row r="237" spans="1:10" x14ac:dyDescent="0.25">
      <c r="A237" s="62" t="s">
        <v>58</v>
      </c>
      <c r="B237" s="19">
        <v>1568.0299999999859</v>
      </c>
      <c r="C237" s="11">
        <v>0.9775748129675722</v>
      </c>
      <c r="D237" s="19">
        <v>42</v>
      </c>
      <c r="E237" s="19">
        <v>37.334047619047283</v>
      </c>
      <c r="F237" s="53">
        <v>75024.34</v>
      </c>
      <c r="G237">
        <v>1</v>
      </c>
      <c r="H237" s="19">
        <v>1568.0299999999859</v>
      </c>
      <c r="I237" s="19">
        <v>47.846240186731549</v>
      </c>
      <c r="J237" s="60">
        <v>75024.34</v>
      </c>
    </row>
    <row r="238" spans="1:10" x14ac:dyDescent="0.25">
      <c r="A238" s="62" t="s">
        <v>59</v>
      </c>
      <c r="B238" s="19">
        <v>1168.8299999999958</v>
      </c>
      <c r="C238" s="11">
        <v>0.82778328611897722</v>
      </c>
      <c r="D238" s="19">
        <v>34</v>
      </c>
      <c r="E238" s="19">
        <v>34.377352941176348</v>
      </c>
      <c r="F238" s="53">
        <v>71574.83</v>
      </c>
      <c r="G238">
        <v>0.8</v>
      </c>
      <c r="H238" s="19">
        <v>1461.0374999999947</v>
      </c>
      <c r="I238" s="19">
        <v>61.236304680749342</v>
      </c>
      <c r="J238" s="60">
        <v>89468.537499999991</v>
      </c>
    </row>
    <row r="239" spans="1:10" x14ac:dyDescent="0.25">
      <c r="A239" s="62" t="s">
        <v>60</v>
      </c>
      <c r="B239" s="19">
        <v>465.46000000000123</v>
      </c>
      <c r="C239" s="11">
        <v>0.46314427860696639</v>
      </c>
      <c r="D239" s="19">
        <v>33</v>
      </c>
      <c r="E239" s="19">
        <v>14.104848484848523</v>
      </c>
      <c r="F239" s="53">
        <v>14561.13</v>
      </c>
      <c r="G239">
        <v>0.75</v>
      </c>
      <c r="H239" s="19">
        <v>620.61333333333494</v>
      </c>
      <c r="I239" s="19">
        <v>31.283311133072576</v>
      </c>
      <c r="J239" s="60">
        <v>19414.84</v>
      </c>
    </row>
    <row r="240" spans="1:10" x14ac:dyDescent="0.25">
      <c r="A240" s="62" t="s">
        <v>61</v>
      </c>
      <c r="B240" s="19">
        <v>862.83000000000266</v>
      </c>
      <c r="C240" s="11">
        <v>1.4452763819095522</v>
      </c>
      <c r="D240" s="19">
        <v>34</v>
      </c>
      <c r="E240" s="19">
        <v>25.37735294117655</v>
      </c>
      <c r="F240" s="53">
        <v>47391.17</v>
      </c>
      <c r="G240">
        <v>1</v>
      </c>
      <c r="H240" s="19">
        <v>862.83000000000266</v>
      </c>
      <c r="I240" s="19">
        <v>54.925269172374456</v>
      </c>
      <c r="J240" s="60">
        <v>47391.17</v>
      </c>
    </row>
    <row r="241" spans="1:10" x14ac:dyDescent="0.25">
      <c r="A241" s="62" t="s">
        <v>62</v>
      </c>
      <c r="B241" s="19">
        <v>1198.190000000023</v>
      </c>
      <c r="C241" s="11">
        <v>0.78313071895426345</v>
      </c>
      <c r="D241" s="19">
        <v>46</v>
      </c>
      <c r="E241" s="19">
        <v>26.047608695652674</v>
      </c>
      <c r="F241" s="53">
        <v>35588.71</v>
      </c>
      <c r="G241">
        <v>1</v>
      </c>
      <c r="H241" s="19">
        <v>1198.190000000023</v>
      </c>
      <c r="I241" s="19">
        <v>29.702058938898936</v>
      </c>
      <c r="J241" s="60">
        <v>35588.71</v>
      </c>
    </row>
    <row r="242" spans="1:10" x14ac:dyDescent="0.25">
      <c r="A242" s="62" t="s">
        <v>63</v>
      </c>
      <c r="B242" s="19">
        <v>576.30000000000337</v>
      </c>
      <c r="C242" s="11">
        <v>1.6279661016949247</v>
      </c>
      <c r="D242" s="19">
        <v>21</v>
      </c>
      <c r="E242" s="19">
        <v>27.442857142857303</v>
      </c>
      <c r="F242" s="53">
        <v>47383.22</v>
      </c>
      <c r="G242">
        <v>1</v>
      </c>
      <c r="H242" s="19">
        <v>576.30000000000337</v>
      </c>
      <c r="I242" s="19">
        <v>82.219711955578219</v>
      </c>
      <c r="J242" s="60">
        <v>47383.22</v>
      </c>
    </row>
    <row r="243" spans="1:10" x14ac:dyDescent="0.25">
      <c r="A243" s="62" t="s">
        <v>64</v>
      </c>
      <c r="B243" s="19">
        <v>1076.0200000000061</v>
      </c>
      <c r="C243" s="11">
        <v>1.0846975806451675</v>
      </c>
      <c r="D243" s="19">
        <v>47</v>
      </c>
      <c r="E243" s="19">
        <v>22.894042553191621</v>
      </c>
      <c r="F243" s="53">
        <v>41662.28</v>
      </c>
      <c r="G243">
        <v>1</v>
      </c>
      <c r="H243" s="19">
        <v>1076.0200000000061</v>
      </c>
      <c r="I243" s="19">
        <v>38.718871396442225</v>
      </c>
      <c r="J243" s="60">
        <v>41662.28</v>
      </c>
    </row>
    <row r="244" spans="1:10" x14ac:dyDescent="0.25">
      <c r="A244" s="62" t="s">
        <v>65</v>
      </c>
      <c r="B244" s="19">
        <v>822.98999999999705</v>
      </c>
      <c r="C244" s="11">
        <v>1.1382987551867179</v>
      </c>
      <c r="D244" s="19">
        <v>47</v>
      </c>
      <c r="E244" s="19">
        <v>17.51042553191483</v>
      </c>
      <c r="F244" s="53">
        <v>30150.63</v>
      </c>
      <c r="G244">
        <v>1</v>
      </c>
      <c r="H244" s="19">
        <v>822.98999999999705</v>
      </c>
      <c r="I244" s="19">
        <v>36.635475522181444</v>
      </c>
      <c r="J244" s="60">
        <v>30150.63</v>
      </c>
    </row>
    <row r="245" spans="1:10" x14ac:dyDescent="0.25">
      <c r="A245" s="62" t="s">
        <v>66</v>
      </c>
      <c r="B245" s="19">
        <v>777.73000000000241</v>
      </c>
      <c r="C245" s="11">
        <v>1.0219842312746419</v>
      </c>
      <c r="D245" s="19">
        <v>31</v>
      </c>
      <c r="E245" s="19">
        <v>25.088064516129108</v>
      </c>
      <c r="F245" s="53">
        <v>43016.33</v>
      </c>
      <c r="G245">
        <v>1</v>
      </c>
      <c r="H245" s="19">
        <v>777.73000000000241</v>
      </c>
      <c r="I245" s="19">
        <v>55.310107620896545</v>
      </c>
      <c r="J245" s="60">
        <v>43016.33</v>
      </c>
    </row>
    <row r="246" spans="1:10" ht="15.75" thickBot="1" x14ac:dyDescent="0.3">
      <c r="A246" s="63" t="s">
        <v>152</v>
      </c>
      <c r="B246" s="46">
        <v>350036.06000000041</v>
      </c>
      <c r="C246" s="45">
        <v>0.94531192539957809</v>
      </c>
      <c r="D246" s="46">
        <v>11943</v>
      </c>
      <c r="E246" s="46">
        <v>30.22505249311498</v>
      </c>
      <c r="F246" s="47">
        <v>16831791.539999988</v>
      </c>
      <c r="G246" s="43">
        <v>328.74</v>
      </c>
      <c r="H246" s="46">
        <v>601276.52105606534</v>
      </c>
      <c r="I246" s="46">
        <v>76.205943247739214</v>
      </c>
      <c r="J246" s="48">
        <v>29643371.438517716</v>
      </c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  <c r="J362"/>
    </row>
    <row r="363" spans="1:10" x14ac:dyDescent="0.25">
      <c r="A363"/>
      <c r="B363"/>
      <c r="C363"/>
      <c r="D363"/>
      <c r="E363"/>
      <c r="F363"/>
      <c r="G363"/>
      <c r="H363"/>
      <c r="I363"/>
      <c r="J363"/>
    </row>
    <row r="364" spans="1:10" x14ac:dyDescent="0.25">
      <c r="A364"/>
      <c r="B364"/>
      <c r="C364"/>
      <c r="D364"/>
      <c r="E364"/>
      <c r="F364"/>
      <c r="G364"/>
      <c r="H364"/>
      <c r="I364"/>
      <c r="J364"/>
    </row>
    <row r="365" spans="1:10" x14ac:dyDescent="0.25">
      <c r="A365"/>
      <c r="B365"/>
      <c r="C365"/>
      <c r="D365"/>
      <c r="E365"/>
      <c r="F365"/>
      <c r="G365"/>
      <c r="H365"/>
      <c r="I365"/>
      <c r="J365"/>
    </row>
    <row r="366" spans="1:10" x14ac:dyDescent="0.25">
      <c r="A366"/>
      <c r="B366"/>
      <c r="C366"/>
      <c r="D366"/>
      <c r="E366"/>
      <c r="F366"/>
      <c r="G366"/>
      <c r="H366"/>
      <c r="I366"/>
      <c r="J366"/>
    </row>
    <row r="367" spans="1:10" x14ac:dyDescent="0.25">
      <c r="A367"/>
      <c r="B367"/>
      <c r="C367"/>
      <c r="D367"/>
      <c r="E367"/>
      <c r="F367"/>
      <c r="G367"/>
      <c r="H367"/>
      <c r="I367"/>
      <c r="J367"/>
    </row>
    <row r="368" spans="1:10" x14ac:dyDescent="0.25">
      <c r="A368"/>
      <c r="B368"/>
      <c r="C368"/>
      <c r="D368"/>
      <c r="E368"/>
      <c r="F368"/>
      <c r="G368"/>
      <c r="H368"/>
      <c r="I368"/>
      <c r="J368"/>
    </row>
    <row r="369" spans="1:10" x14ac:dyDescent="0.25">
      <c r="A369"/>
      <c r="B369"/>
      <c r="C369"/>
      <c r="D369"/>
      <c r="E369"/>
      <c r="F369"/>
      <c r="G369"/>
      <c r="H369"/>
      <c r="I369"/>
      <c r="J369"/>
    </row>
    <row r="370" spans="1:10" x14ac:dyDescent="0.25">
      <c r="A370"/>
      <c r="B370"/>
      <c r="C370"/>
      <c r="D370"/>
      <c r="E370"/>
      <c r="F370"/>
      <c r="G370"/>
      <c r="H370"/>
      <c r="I370"/>
      <c r="J370"/>
    </row>
    <row r="371" spans="1:10" x14ac:dyDescent="0.25">
      <c r="A371"/>
      <c r="B371"/>
      <c r="C371"/>
      <c r="D371"/>
      <c r="E371"/>
      <c r="F371"/>
      <c r="G371"/>
      <c r="H371"/>
      <c r="I371"/>
      <c r="J371"/>
    </row>
    <row r="372" spans="1:10" x14ac:dyDescent="0.25">
      <c r="A372"/>
      <c r="B372"/>
      <c r="C372"/>
      <c r="D372"/>
      <c r="E372"/>
      <c r="F372"/>
      <c r="G372"/>
      <c r="H372"/>
      <c r="I372"/>
      <c r="J372"/>
    </row>
    <row r="373" spans="1:10" x14ac:dyDescent="0.25">
      <c r="A373"/>
      <c r="B373"/>
      <c r="C373"/>
      <c r="D373"/>
      <c r="E373"/>
      <c r="F373"/>
      <c r="G373"/>
      <c r="H373"/>
      <c r="I373"/>
      <c r="J373"/>
    </row>
    <row r="374" spans="1:10" x14ac:dyDescent="0.25">
      <c r="A374"/>
      <c r="B374"/>
      <c r="C374"/>
      <c r="D374"/>
      <c r="E374"/>
      <c r="F374"/>
      <c r="G374"/>
      <c r="H374"/>
      <c r="I374"/>
      <c r="J374"/>
    </row>
    <row r="375" spans="1:10" x14ac:dyDescent="0.25">
      <c r="A375"/>
      <c r="B375"/>
      <c r="C375"/>
      <c r="D375"/>
      <c r="E375"/>
      <c r="F375"/>
      <c r="G375"/>
      <c r="H375"/>
      <c r="I375"/>
      <c r="J375"/>
    </row>
    <row r="376" spans="1:10" x14ac:dyDescent="0.25">
      <c r="A376"/>
      <c r="B376"/>
      <c r="C376"/>
      <c r="D376"/>
      <c r="E376"/>
      <c r="F376"/>
      <c r="G376"/>
      <c r="H376"/>
      <c r="I376"/>
      <c r="J376"/>
    </row>
    <row r="377" spans="1:10" x14ac:dyDescent="0.25">
      <c r="A377"/>
      <c r="B377"/>
      <c r="C377"/>
      <c r="D377"/>
      <c r="E377"/>
      <c r="F377"/>
      <c r="G377"/>
      <c r="H377"/>
      <c r="I377"/>
      <c r="J377"/>
    </row>
    <row r="378" spans="1:10" x14ac:dyDescent="0.25">
      <c r="A378"/>
      <c r="B378"/>
      <c r="C378"/>
      <c r="D378"/>
      <c r="E378"/>
      <c r="F378"/>
      <c r="G378"/>
      <c r="H378"/>
      <c r="I378"/>
      <c r="J378"/>
    </row>
    <row r="379" spans="1:10" x14ac:dyDescent="0.25">
      <c r="A379"/>
      <c r="B379"/>
      <c r="C379"/>
      <c r="D379"/>
      <c r="E379"/>
      <c r="F379"/>
      <c r="G379"/>
      <c r="H379"/>
      <c r="I379"/>
      <c r="J379"/>
    </row>
    <row r="380" spans="1:10" x14ac:dyDescent="0.25">
      <c r="A380"/>
      <c r="B380"/>
      <c r="C380"/>
      <c r="D380"/>
      <c r="E380"/>
      <c r="F380"/>
      <c r="G380"/>
      <c r="H380"/>
      <c r="I380"/>
      <c r="J380"/>
    </row>
    <row r="381" spans="1:10" x14ac:dyDescent="0.25">
      <c r="A381"/>
      <c r="B381"/>
      <c r="C381"/>
      <c r="D381"/>
      <c r="E381"/>
      <c r="F381"/>
      <c r="G381"/>
      <c r="H381"/>
      <c r="I381"/>
      <c r="J381"/>
    </row>
    <row r="382" spans="1:10" x14ac:dyDescent="0.25">
      <c r="A382"/>
      <c r="B382"/>
      <c r="C382"/>
      <c r="D382"/>
      <c r="E382"/>
      <c r="F382"/>
      <c r="G382"/>
      <c r="H382"/>
      <c r="I382"/>
      <c r="J382"/>
    </row>
    <row r="383" spans="1:10" x14ac:dyDescent="0.25">
      <c r="A383"/>
      <c r="B383"/>
      <c r="C383"/>
      <c r="D383"/>
      <c r="E383"/>
      <c r="F383"/>
      <c r="G383"/>
      <c r="H383"/>
      <c r="I383"/>
      <c r="J383"/>
    </row>
    <row r="384" spans="1:10" x14ac:dyDescent="0.25">
      <c r="A384"/>
      <c r="B384"/>
      <c r="C384"/>
      <c r="D384"/>
      <c r="E384"/>
      <c r="F384"/>
      <c r="G384"/>
      <c r="H384"/>
      <c r="I384"/>
      <c r="J384"/>
    </row>
    <row r="385" spans="1:10" x14ac:dyDescent="0.25">
      <c r="A385"/>
      <c r="B385"/>
      <c r="C385"/>
      <c r="D385"/>
      <c r="E385"/>
      <c r="F385"/>
      <c r="G385"/>
      <c r="H385"/>
      <c r="I385"/>
      <c r="J385"/>
    </row>
    <row r="386" spans="1:10" x14ac:dyDescent="0.25">
      <c r="A386"/>
      <c r="B386"/>
      <c r="C386"/>
      <c r="D386"/>
      <c r="E386"/>
      <c r="F386"/>
      <c r="G386"/>
      <c r="H386"/>
      <c r="I386"/>
      <c r="J386"/>
    </row>
    <row r="387" spans="1:10" x14ac:dyDescent="0.25">
      <c r="A387"/>
      <c r="B387"/>
      <c r="C387"/>
      <c r="D387"/>
      <c r="E387"/>
      <c r="F387"/>
      <c r="G387"/>
      <c r="H387"/>
      <c r="I387"/>
      <c r="J387"/>
    </row>
    <row r="388" spans="1:10" x14ac:dyDescent="0.25">
      <c r="A388"/>
      <c r="B388"/>
      <c r="C388"/>
      <c r="D388"/>
      <c r="E388"/>
      <c r="F388"/>
      <c r="G388"/>
      <c r="H388"/>
      <c r="I388"/>
      <c r="J388"/>
    </row>
    <row r="389" spans="1:10" x14ac:dyDescent="0.25">
      <c r="A389"/>
      <c r="B389"/>
      <c r="C389"/>
      <c r="D389"/>
      <c r="E389"/>
      <c r="F389"/>
      <c r="G389"/>
      <c r="H389"/>
      <c r="I389"/>
      <c r="J389"/>
    </row>
    <row r="390" spans="1:10" x14ac:dyDescent="0.25">
      <c r="A390"/>
      <c r="B390"/>
      <c r="C390"/>
      <c r="D390"/>
      <c r="E390"/>
      <c r="F390"/>
      <c r="G390"/>
      <c r="H390"/>
      <c r="I390"/>
      <c r="J390"/>
    </row>
    <row r="391" spans="1:10" x14ac:dyDescent="0.25">
      <c r="A391"/>
      <c r="B391"/>
      <c r="C391"/>
      <c r="D391"/>
      <c r="E391"/>
      <c r="F391"/>
      <c r="G391"/>
      <c r="H391"/>
      <c r="I391"/>
      <c r="J391"/>
    </row>
    <row r="392" spans="1:10" x14ac:dyDescent="0.25">
      <c r="A392"/>
      <c r="B392"/>
      <c r="C392"/>
      <c r="D392"/>
      <c r="E392"/>
      <c r="F392"/>
      <c r="G392"/>
      <c r="H392"/>
      <c r="I392"/>
      <c r="J392"/>
    </row>
    <row r="393" spans="1:10" x14ac:dyDescent="0.25">
      <c r="A393"/>
      <c r="B393"/>
      <c r="C393"/>
      <c r="D393"/>
      <c r="E393"/>
      <c r="F393"/>
      <c r="G393"/>
      <c r="H393"/>
      <c r="I393"/>
      <c r="J393"/>
    </row>
    <row r="394" spans="1:10" x14ac:dyDescent="0.25">
      <c r="A394"/>
      <c r="B394"/>
      <c r="C394"/>
      <c r="D394"/>
      <c r="E394"/>
      <c r="F394"/>
      <c r="G394"/>
      <c r="H394"/>
      <c r="I394"/>
      <c r="J394"/>
    </row>
    <row r="395" spans="1:10" x14ac:dyDescent="0.25">
      <c r="A395"/>
      <c r="B395"/>
      <c r="C395"/>
      <c r="D395"/>
      <c r="E395"/>
      <c r="F395"/>
      <c r="G395"/>
      <c r="H395"/>
      <c r="I395"/>
      <c r="J395"/>
    </row>
    <row r="396" spans="1:10" x14ac:dyDescent="0.25">
      <c r="A396"/>
      <c r="B396"/>
      <c r="C396"/>
      <c r="D396"/>
      <c r="E396"/>
      <c r="F396"/>
      <c r="G396"/>
      <c r="H396"/>
      <c r="I396"/>
      <c r="J396"/>
    </row>
    <row r="397" spans="1:10" x14ac:dyDescent="0.25">
      <c r="A397"/>
      <c r="B397"/>
      <c r="C397"/>
      <c r="D397"/>
      <c r="E397"/>
      <c r="F397"/>
      <c r="G397"/>
      <c r="H397"/>
      <c r="I397"/>
      <c r="J397"/>
    </row>
    <row r="398" spans="1:10" x14ac:dyDescent="0.25">
      <c r="A398"/>
      <c r="B398"/>
      <c r="C398"/>
      <c r="D398"/>
      <c r="E398"/>
      <c r="F398"/>
      <c r="G398"/>
      <c r="H398"/>
      <c r="I398"/>
      <c r="J398"/>
    </row>
    <row r="399" spans="1:10" x14ac:dyDescent="0.25">
      <c r="A399"/>
      <c r="B399"/>
      <c r="C399"/>
      <c r="D399"/>
      <c r="E399"/>
      <c r="F399"/>
      <c r="G399"/>
      <c r="H399"/>
      <c r="I399"/>
      <c r="J399"/>
    </row>
    <row r="400" spans="1:10" x14ac:dyDescent="0.25">
      <c r="A400"/>
      <c r="B400"/>
      <c r="C400"/>
      <c r="D400"/>
      <c r="E400"/>
      <c r="F400"/>
      <c r="G400"/>
      <c r="H400"/>
      <c r="I400"/>
      <c r="J400"/>
    </row>
    <row r="401" spans="1:10" x14ac:dyDescent="0.25">
      <c r="A401"/>
      <c r="B401"/>
      <c r="C401"/>
      <c r="D401"/>
      <c r="E401"/>
      <c r="F401"/>
      <c r="G401"/>
      <c r="H401"/>
      <c r="I401"/>
      <c r="J401"/>
    </row>
    <row r="402" spans="1:10" x14ac:dyDescent="0.25">
      <c r="A402"/>
      <c r="B402"/>
      <c r="C402"/>
      <c r="D402"/>
      <c r="E402"/>
      <c r="F402"/>
      <c r="G402"/>
      <c r="H402"/>
      <c r="I402"/>
      <c r="J402"/>
    </row>
    <row r="403" spans="1:10" x14ac:dyDescent="0.25">
      <c r="A403"/>
      <c r="B403"/>
      <c r="C403"/>
      <c r="D403"/>
      <c r="E403"/>
      <c r="F403"/>
      <c r="G403"/>
      <c r="H403"/>
      <c r="I403"/>
      <c r="J403"/>
    </row>
    <row r="404" spans="1:10" x14ac:dyDescent="0.25">
      <c r="A404"/>
      <c r="B404"/>
      <c r="C404"/>
      <c r="D404"/>
      <c r="E404"/>
      <c r="F404"/>
      <c r="G404"/>
      <c r="H404"/>
      <c r="I404"/>
      <c r="J404"/>
    </row>
    <row r="405" spans="1:10" x14ac:dyDescent="0.25">
      <c r="A405"/>
      <c r="B405"/>
      <c r="C405"/>
      <c r="D405"/>
      <c r="E405"/>
      <c r="F405"/>
      <c r="G405"/>
      <c r="H405"/>
      <c r="I405"/>
      <c r="J405"/>
    </row>
    <row r="406" spans="1:10" x14ac:dyDescent="0.25">
      <c r="A406"/>
      <c r="B406"/>
      <c r="C406"/>
      <c r="D406"/>
      <c r="E406"/>
      <c r="F406"/>
      <c r="G406"/>
      <c r="H406"/>
      <c r="I406"/>
      <c r="J406"/>
    </row>
    <row r="407" spans="1:10" x14ac:dyDescent="0.25">
      <c r="A407"/>
      <c r="B407"/>
      <c r="C407"/>
      <c r="D407"/>
      <c r="E407"/>
      <c r="F407"/>
      <c r="G407"/>
      <c r="H407"/>
      <c r="I407"/>
      <c r="J407"/>
    </row>
    <row r="408" spans="1:10" x14ac:dyDescent="0.25">
      <c r="A408"/>
      <c r="B408"/>
      <c r="C408"/>
      <c r="D408"/>
      <c r="E408"/>
      <c r="F408"/>
      <c r="G408"/>
      <c r="H408"/>
      <c r="I408"/>
      <c r="J408"/>
    </row>
    <row r="409" spans="1:10" x14ac:dyDescent="0.25">
      <c r="A409"/>
      <c r="B409"/>
      <c r="C409"/>
      <c r="D409"/>
      <c r="E409"/>
      <c r="F409"/>
      <c r="G409"/>
      <c r="H409"/>
      <c r="I409"/>
      <c r="J409"/>
    </row>
    <row r="410" spans="1:10" x14ac:dyDescent="0.25">
      <c r="A410"/>
      <c r="B410"/>
      <c r="C410"/>
      <c r="D410"/>
      <c r="E410"/>
      <c r="F410"/>
      <c r="G410"/>
      <c r="H410"/>
      <c r="I410"/>
      <c r="J410"/>
    </row>
    <row r="411" spans="1:10" x14ac:dyDescent="0.25">
      <c r="A411"/>
      <c r="B411"/>
      <c r="C411"/>
      <c r="D411"/>
      <c r="E411"/>
      <c r="F411"/>
      <c r="G411"/>
      <c r="H411"/>
      <c r="I411"/>
      <c r="J411"/>
    </row>
    <row r="412" spans="1:10" x14ac:dyDescent="0.25">
      <c r="A412"/>
      <c r="B412"/>
      <c r="C412"/>
      <c r="D412"/>
      <c r="E412"/>
      <c r="F412"/>
      <c r="G412"/>
      <c r="H412"/>
      <c r="I412"/>
      <c r="J412"/>
    </row>
    <row r="413" spans="1:10" x14ac:dyDescent="0.25">
      <c r="A413"/>
      <c r="B413"/>
      <c r="C413"/>
      <c r="D413"/>
      <c r="E413"/>
      <c r="F413"/>
      <c r="G413"/>
      <c r="H413"/>
      <c r="I413"/>
      <c r="J413"/>
    </row>
    <row r="414" spans="1:10" x14ac:dyDescent="0.25">
      <c r="A414"/>
      <c r="B414"/>
      <c r="C414"/>
      <c r="D414"/>
      <c r="E414"/>
      <c r="F414"/>
      <c r="G414"/>
      <c r="H414"/>
      <c r="I414"/>
      <c r="J414"/>
    </row>
    <row r="415" spans="1:10" x14ac:dyDescent="0.25">
      <c r="A415"/>
      <c r="B415"/>
      <c r="C415"/>
      <c r="D415"/>
      <c r="E415"/>
      <c r="F415"/>
      <c r="G415"/>
      <c r="H415"/>
      <c r="I415"/>
      <c r="J415"/>
    </row>
    <row r="416" spans="1:10" x14ac:dyDescent="0.25">
      <c r="A416"/>
      <c r="B416"/>
      <c r="C416"/>
      <c r="D416"/>
      <c r="E416"/>
      <c r="F416"/>
      <c r="G416"/>
      <c r="H416"/>
      <c r="I416"/>
      <c r="J416"/>
    </row>
    <row r="417" spans="1:10" x14ac:dyDescent="0.25">
      <c r="A417"/>
      <c r="B417"/>
      <c r="C417"/>
      <c r="D417"/>
      <c r="E417"/>
      <c r="F417"/>
      <c r="G417"/>
      <c r="H417"/>
      <c r="I417"/>
      <c r="J417"/>
    </row>
    <row r="418" spans="1:10" x14ac:dyDescent="0.25">
      <c r="A418"/>
      <c r="B418"/>
      <c r="C418"/>
      <c r="D418"/>
      <c r="E418"/>
      <c r="F418"/>
      <c r="G418"/>
      <c r="H418"/>
      <c r="I418"/>
      <c r="J418"/>
    </row>
    <row r="419" spans="1:10" x14ac:dyDescent="0.25">
      <c r="A419"/>
      <c r="B419"/>
      <c r="C419"/>
      <c r="D419"/>
      <c r="E419"/>
      <c r="F419"/>
      <c r="G419"/>
      <c r="H419"/>
      <c r="I419"/>
      <c r="J419"/>
    </row>
    <row r="420" spans="1:10" x14ac:dyDescent="0.25">
      <c r="A420"/>
      <c r="B420"/>
      <c r="C420"/>
      <c r="D420"/>
      <c r="E420"/>
      <c r="F420"/>
      <c r="G420"/>
      <c r="H420"/>
      <c r="I420"/>
      <c r="J420"/>
    </row>
    <row r="421" spans="1:10" x14ac:dyDescent="0.25">
      <c r="A421"/>
      <c r="B421"/>
      <c r="C421"/>
      <c r="D421"/>
      <c r="E421"/>
      <c r="F421"/>
      <c r="G421"/>
      <c r="H421"/>
      <c r="I421"/>
      <c r="J421"/>
    </row>
    <row r="422" spans="1:10" x14ac:dyDescent="0.25">
      <c r="A422"/>
      <c r="B422"/>
      <c r="C422"/>
      <c r="D422"/>
      <c r="E422"/>
      <c r="F422"/>
      <c r="G422"/>
      <c r="H422"/>
      <c r="I422"/>
      <c r="J422"/>
    </row>
    <row r="423" spans="1:10" x14ac:dyDescent="0.25">
      <c r="A423"/>
      <c r="B423"/>
      <c r="C423"/>
      <c r="D423"/>
      <c r="E423"/>
      <c r="F423"/>
      <c r="G423"/>
      <c r="H423"/>
      <c r="I423"/>
      <c r="J423"/>
    </row>
    <row r="424" spans="1:10" x14ac:dyDescent="0.25">
      <c r="A424"/>
      <c r="B424"/>
      <c r="C424"/>
      <c r="D424"/>
      <c r="E424"/>
      <c r="F424"/>
      <c r="G424"/>
      <c r="H424"/>
      <c r="I424"/>
      <c r="J424"/>
    </row>
    <row r="425" spans="1:10" x14ac:dyDescent="0.25">
      <c r="A425"/>
      <c r="B425"/>
      <c r="C425"/>
      <c r="D425"/>
      <c r="E425"/>
      <c r="F425"/>
      <c r="G425"/>
      <c r="H425"/>
      <c r="I425"/>
      <c r="J425"/>
    </row>
    <row r="426" spans="1:10" x14ac:dyDescent="0.25">
      <c r="A426"/>
      <c r="B426"/>
      <c r="C426"/>
      <c r="D426"/>
      <c r="E426"/>
      <c r="F426"/>
      <c r="G426"/>
      <c r="H426"/>
      <c r="I426"/>
      <c r="J426"/>
    </row>
    <row r="427" spans="1:10" x14ac:dyDescent="0.25">
      <c r="A427"/>
      <c r="B427"/>
      <c r="C427"/>
      <c r="D427"/>
      <c r="E427"/>
      <c r="F427"/>
      <c r="G427"/>
      <c r="H427"/>
      <c r="I427"/>
      <c r="J427"/>
    </row>
    <row r="428" spans="1:10" x14ac:dyDescent="0.25">
      <c r="A428"/>
      <c r="B428"/>
      <c r="C428"/>
      <c r="D428"/>
      <c r="E428"/>
      <c r="F428"/>
      <c r="G428"/>
      <c r="H428"/>
      <c r="I428"/>
      <c r="J428"/>
    </row>
    <row r="429" spans="1:10" x14ac:dyDescent="0.25">
      <c r="A429"/>
      <c r="B429"/>
      <c r="C429"/>
      <c r="D429"/>
      <c r="E429"/>
      <c r="F429"/>
      <c r="G429"/>
      <c r="H429"/>
      <c r="I429"/>
      <c r="J429"/>
    </row>
    <row r="430" spans="1:10" x14ac:dyDescent="0.25">
      <c r="A430"/>
      <c r="B430"/>
      <c r="C430"/>
      <c r="D430"/>
      <c r="E430"/>
      <c r="F430"/>
      <c r="G430"/>
      <c r="H430"/>
      <c r="I430"/>
      <c r="J430"/>
    </row>
    <row r="431" spans="1:10" x14ac:dyDescent="0.25">
      <c r="A431"/>
      <c r="B431"/>
      <c r="C431"/>
      <c r="D431"/>
      <c r="E431"/>
      <c r="F431"/>
      <c r="G431"/>
      <c r="H431"/>
      <c r="I431"/>
      <c r="J431"/>
    </row>
    <row r="432" spans="1:10" x14ac:dyDescent="0.25">
      <c r="A432"/>
      <c r="B432"/>
      <c r="C432"/>
      <c r="D432"/>
      <c r="E432"/>
      <c r="F432"/>
      <c r="G432"/>
      <c r="H432"/>
      <c r="I432"/>
      <c r="J432"/>
    </row>
    <row r="433" spans="1:10" x14ac:dyDescent="0.25">
      <c r="A433"/>
      <c r="B433"/>
      <c r="C433"/>
      <c r="D433"/>
      <c r="E433"/>
      <c r="F433"/>
      <c r="G433"/>
      <c r="H433"/>
      <c r="I433"/>
      <c r="J433"/>
    </row>
    <row r="434" spans="1:10" x14ac:dyDescent="0.25">
      <c r="A434"/>
      <c r="B434"/>
      <c r="C434"/>
      <c r="D434"/>
      <c r="E434"/>
      <c r="F434"/>
      <c r="G434"/>
      <c r="H434"/>
      <c r="I434"/>
      <c r="J434"/>
    </row>
    <row r="435" spans="1:10" x14ac:dyDescent="0.25">
      <c r="A435"/>
      <c r="B435"/>
      <c r="C435"/>
      <c r="D435"/>
      <c r="E435"/>
      <c r="F435"/>
      <c r="G435"/>
      <c r="H435"/>
      <c r="I435"/>
      <c r="J435"/>
    </row>
    <row r="436" spans="1:10" x14ac:dyDescent="0.25">
      <c r="A436"/>
      <c r="B436"/>
      <c r="C436"/>
      <c r="D436"/>
      <c r="E436"/>
      <c r="F436"/>
      <c r="G436"/>
      <c r="H436"/>
      <c r="I436"/>
      <c r="J436"/>
    </row>
    <row r="437" spans="1:10" x14ac:dyDescent="0.25">
      <c r="A437"/>
      <c r="B437"/>
      <c r="C437"/>
      <c r="D437"/>
      <c r="E437"/>
      <c r="F437"/>
      <c r="G437"/>
      <c r="H437"/>
      <c r="I437"/>
      <c r="J437"/>
    </row>
    <row r="438" spans="1:10" x14ac:dyDescent="0.25">
      <c r="A438"/>
      <c r="B438"/>
      <c r="C438"/>
      <c r="D438"/>
      <c r="E438"/>
      <c r="F438"/>
      <c r="G438"/>
      <c r="H438"/>
      <c r="I438"/>
      <c r="J438"/>
    </row>
    <row r="439" spans="1:10" x14ac:dyDescent="0.25">
      <c r="A439"/>
      <c r="B439"/>
      <c r="C439"/>
      <c r="D439"/>
      <c r="E439"/>
      <c r="F439"/>
      <c r="G439"/>
      <c r="H439"/>
      <c r="I439"/>
      <c r="J439"/>
    </row>
    <row r="440" spans="1:10" x14ac:dyDescent="0.25">
      <c r="A440"/>
      <c r="B440"/>
      <c r="C440"/>
      <c r="D440"/>
      <c r="E440"/>
      <c r="F440"/>
      <c r="G440"/>
      <c r="H440"/>
      <c r="I440"/>
      <c r="J440"/>
    </row>
    <row r="441" spans="1:10" x14ac:dyDescent="0.25">
      <c r="A441"/>
      <c r="B441"/>
      <c r="C441"/>
      <c r="D441"/>
      <c r="E441"/>
      <c r="F441"/>
      <c r="G441"/>
      <c r="H441"/>
      <c r="I441"/>
      <c r="J441"/>
    </row>
    <row r="442" spans="1:10" x14ac:dyDescent="0.25">
      <c r="A442"/>
      <c r="B442"/>
      <c r="C442"/>
      <c r="D442"/>
      <c r="E442"/>
      <c r="F442"/>
      <c r="G442"/>
      <c r="H442"/>
      <c r="I442"/>
      <c r="J442"/>
    </row>
    <row r="443" spans="1:10" x14ac:dyDescent="0.25">
      <c r="A443"/>
      <c r="B443"/>
      <c r="C443"/>
      <c r="D443"/>
      <c r="E443"/>
      <c r="F443"/>
      <c r="G443"/>
      <c r="H443"/>
      <c r="I443"/>
      <c r="J443"/>
    </row>
    <row r="444" spans="1:10" x14ac:dyDescent="0.25">
      <c r="A444"/>
      <c r="B444"/>
      <c r="C444"/>
      <c r="D444"/>
      <c r="E444"/>
      <c r="F444"/>
      <c r="G444"/>
      <c r="H444"/>
      <c r="I444"/>
      <c r="J444"/>
    </row>
    <row r="445" spans="1:10" x14ac:dyDescent="0.25">
      <c r="A445"/>
      <c r="B445"/>
      <c r="C445"/>
      <c r="D445"/>
      <c r="E445"/>
      <c r="F445"/>
      <c r="G445"/>
      <c r="H445"/>
      <c r="I445"/>
      <c r="J445"/>
    </row>
    <row r="446" spans="1:10" x14ac:dyDescent="0.25">
      <c r="A446"/>
      <c r="B446"/>
      <c r="C446"/>
      <c r="D446"/>
      <c r="E446"/>
      <c r="F446"/>
      <c r="G446"/>
      <c r="H446"/>
      <c r="I446"/>
      <c r="J446"/>
    </row>
    <row r="447" spans="1:10" x14ac:dyDescent="0.25">
      <c r="A447"/>
      <c r="B447"/>
      <c r="C447"/>
      <c r="D447"/>
      <c r="E447"/>
      <c r="F447"/>
      <c r="G447"/>
      <c r="H447"/>
      <c r="I447"/>
      <c r="J447"/>
    </row>
    <row r="448" spans="1:10" x14ac:dyDescent="0.25">
      <c r="A448"/>
      <c r="B448"/>
      <c r="C448"/>
      <c r="D448"/>
      <c r="E448"/>
      <c r="F448"/>
      <c r="G448"/>
      <c r="H448"/>
      <c r="I448"/>
      <c r="J448"/>
    </row>
    <row r="449" spans="1:10" x14ac:dyDescent="0.25">
      <c r="A449"/>
      <c r="B449"/>
      <c r="C449"/>
      <c r="D449"/>
      <c r="E449"/>
      <c r="F449"/>
      <c r="G449"/>
      <c r="H449"/>
      <c r="I449"/>
      <c r="J449"/>
    </row>
    <row r="450" spans="1:10" x14ac:dyDescent="0.25">
      <c r="A450"/>
      <c r="B450"/>
      <c r="C450"/>
      <c r="D450"/>
      <c r="E450"/>
      <c r="F450"/>
      <c r="G450"/>
      <c r="H450"/>
      <c r="I450"/>
      <c r="J450"/>
    </row>
    <row r="451" spans="1:10" x14ac:dyDescent="0.25">
      <c r="A451"/>
      <c r="B451"/>
      <c r="C451"/>
      <c r="D451"/>
      <c r="E451"/>
      <c r="F451"/>
      <c r="G451"/>
      <c r="H451"/>
      <c r="I451"/>
      <c r="J451"/>
    </row>
    <row r="452" spans="1:10" x14ac:dyDescent="0.25">
      <c r="A452"/>
      <c r="B452"/>
      <c r="C452"/>
      <c r="D452"/>
      <c r="E452"/>
      <c r="F452"/>
      <c r="G452"/>
      <c r="H452"/>
      <c r="I452"/>
      <c r="J452"/>
    </row>
    <row r="453" spans="1:10" x14ac:dyDescent="0.25">
      <c r="A453"/>
      <c r="B453"/>
      <c r="C453"/>
      <c r="D453"/>
      <c r="E453"/>
      <c r="F453"/>
      <c r="G453"/>
      <c r="H453"/>
      <c r="I453"/>
      <c r="J453"/>
    </row>
    <row r="454" spans="1:10" x14ac:dyDescent="0.25">
      <c r="A454"/>
      <c r="B454"/>
      <c r="C454"/>
      <c r="D454"/>
      <c r="E454"/>
      <c r="F454"/>
      <c r="G454"/>
      <c r="H454"/>
      <c r="I454"/>
      <c r="J454"/>
    </row>
    <row r="455" spans="1:10" x14ac:dyDescent="0.25">
      <c r="A455"/>
      <c r="B455"/>
      <c r="C455"/>
      <c r="D455"/>
      <c r="E455"/>
      <c r="F455"/>
      <c r="G455"/>
      <c r="H455"/>
      <c r="I455"/>
      <c r="J455"/>
    </row>
    <row r="456" spans="1:10" x14ac:dyDescent="0.25">
      <c r="A456"/>
      <c r="B456"/>
      <c r="C456"/>
      <c r="D456"/>
      <c r="E456"/>
      <c r="F456"/>
      <c r="G456"/>
      <c r="H456"/>
      <c r="I456"/>
      <c r="J456"/>
    </row>
    <row r="457" spans="1:10" x14ac:dyDescent="0.25">
      <c r="A457"/>
      <c r="B457"/>
      <c r="C457"/>
      <c r="D457"/>
      <c r="E457"/>
      <c r="F457"/>
      <c r="G457"/>
      <c r="H457"/>
      <c r="I457"/>
      <c r="J457"/>
    </row>
    <row r="458" spans="1:10" x14ac:dyDescent="0.25">
      <c r="A458"/>
      <c r="B458"/>
      <c r="C458"/>
      <c r="D458"/>
      <c r="E458"/>
      <c r="F458"/>
      <c r="G458"/>
      <c r="H458"/>
      <c r="I458"/>
      <c r="J458"/>
    </row>
    <row r="459" spans="1:10" x14ac:dyDescent="0.25">
      <c r="A459"/>
      <c r="B459"/>
      <c r="C459"/>
      <c r="D459"/>
      <c r="E459"/>
      <c r="F459"/>
      <c r="G459"/>
      <c r="H459"/>
      <c r="I459"/>
      <c r="J459"/>
    </row>
    <row r="460" spans="1:10" x14ac:dyDescent="0.25">
      <c r="A460"/>
      <c r="B460"/>
      <c r="C460"/>
      <c r="D460"/>
      <c r="E460"/>
      <c r="F460"/>
      <c r="G460"/>
      <c r="H460"/>
      <c r="I460"/>
      <c r="J460"/>
    </row>
    <row r="461" spans="1:10" x14ac:dyDescent="0.25">
      <c r="A461"/>
      <c r="B461"/>
      <c r="C461"/>
      <c r="D461"/>
      <c r="E461"/>
      <c r="F461"/>
      <c r="G461"/>
      <c r="H461"/>
      <c r="I461"/>
      <c r="J461"/>
    </row>
    <row r="462" spans="1:10" x14ac:dyDescent="0.25">
      <c r="A462"/>
      <c r="B462"/>
      <c r="C462"/>
      <c r="D462"/>
      <c r="E462"/>
      <c r="F462"/>
      <c r="G462"/>
      <c r="H462"/>
      <c r="I462"/>
      <c r="J462"/>
    </row>
    <row r="463" spans="1:10" x14ac:dyDescent="0.25">
      <c r="A463"/>
      <c r="B463"/>
      <c r="C463"/>
      <c r="D463"/>
      <c r="E463"/>
      <c r="F463"/>
      <c r="G463"/>
      <c r="H463"/>
      <c r="I463"/>
      <c r="J463"/>
    </row>
    <row r="464" spans="1:10" x14ac:dyDescent="0.25">
      <c r="A464"/>
      <c r="B464"/>
      <c r="C464"/>
      <c r="D464"/>
      <c r="E464"/>
      <c r="F464"/>
      <c r="G464"/>
      <c r="H464"/>
      <c r="I464"/>
      <c r="J464"/>
    </row>
    <row r="465" spans="1:10" x14ac:dyDescent="0.25">
      <c r="A465"/>
      <c r="B465"/>
      <c r="C465"/>
      <c r="D465"/>
      <c r="E465"/>
      <c r="F465"/>
      <c r="G465"/>
      <c r="H465"/>
      <c r="I465"/>
      <c r="J465"/>
    </row>
    <row r="466" spans="1:10" x14ac:dyDescent="0.25">
      <c r="A466"/>
      <c r="B466"/>
      <c r="C466"/>
      <c r="D466"/>
      <c r="E466"/>
      <c r="F466"/>
      <c r="G466"/>
      <c r="H466"/>
      <c r="I466"/>
      <c r="J466"/>
    </row>
    <row r="467" spans="1:10" x14ac:dyDescent="0.25">
      <c r="A467"/>
      <c r="B467"/>
      <c r="C467"/>
      <c r="D467"/>
      <c r="E467"/>
      <c r="F467"/>
      <c r="G467"/>
      <c r="H467"/>
      <c r="I467"/>
      <c r="J467"/>
    </row>
    <row r="468" spans="1:10" x14ac:dyDescent="0.25">
      <c r="A468"/>
      <c r="B468"/>
      <c r="C468"/>
      <c r="D468"/>
      <c r="E468"/>
      <c r="F468"/>
      <c r="G468"/>
      <c r="H468"/>
      <c r="I468"/>
      <c r="J468"/>
    </row>
    <row r="469" spans="1:10" x14ac:dyDescent="0.25">
      <c r="A469"/>
      <c r="B469"/>
      <c r="C469"/>
      <c r="D469"/>
      <c r="E469"/>
      <c r="F469"/>
      <c r="G469"/>
      <c r="H469"/>
      <c r="I469"/>
      <c r="J469"/>
    </row>
    <row r="470" spans="1:10" x14ac:dyDescent="0.25">
      <c r="A470"/>
      <c r="B470"/>
      <c r="C470"/>
      <c r="D470"/>
      <c r="E470"/>
      <c r="F470"/>
      <c r="G470"/>
      <c r="H470"/>
      <c r="I470"/>
      <c r="J470"/>
    </row>
    <row r="471" spans="1:10" x14ac:dyDescent="0.25">
      <c r="A471"/>
      <c r="B471"/>
      <c r="C471"/>
      <c r="D471"/>
      <c r="E471"/>
      <c r="F471"/>
      <c r="G471"/>
      <c r="H471"/>
      <c r="I471"/>
      <c r="J471"/>
    </row>
    <row r="472" spans="1:10" x14ac:dyDescent="0.25">
      <c r="A472"/>
      <c r="B472"/>
      <c r="C472"/>
      <c r="D472"/>
      <c r="E472"/>
      <c r="F472"/>
      <c r="G472"/>
      <c r="H472"/>
      <c r="I472"/>
      <c r="J472"/>
    </row>
    <row r="473" spans="1:10" x14ac:dyDescent="0.25">
      <c r="A473"/>
      <c r="B473"/>
      <c r="C473"/>
      <c r="D473"/>
      <c r="E473"/>
      <c r="F473"/>
      <c r="G473"/>
      <c r="H473"/>
      <c r="I473"/>
      <c r="J473"/>
    </row>
    <row r="474" spans="1:10" x14ac:dyDescent="0.25">
      <c r="A474"/>
      <c r="B474"/>
      <c r="C474"/>
      <c r="D474"/>
      <c r="E474"/>
      <c r="F474"/>
      <c r="G474"/>
      <c r="H474"/>
      <c r="I474"/>
      <c r="J474"/>
    </row>
    <row r="475" spans="1:10" x14ac:dyDescent="0.25">
      <c r="A475"/>
      <c r="B475"/>
      <c r="C475"/>
      <c r="D475"/>
      <c r="E475"/>
      <c r="F475"/>
      <c r="G475"/>
      <c r="H475"/>
      <c r="I475"/>
      <c r="J475"/>
    </row>
    <row r="476" spans="1:10" x14ac:dyDescent="0.25">
      <c r="A476"/>
      <c r="B476"/>
      <c r="C476"/>
      <c r="D476"/>
      <c r="E476"/>
      <c r="F476"/>
      <c r="G476"/>
      <c r="H476"/>
      <c r="I476"/>
      <c r="J476"/>
    </row>
    <row r="477" spans="1:10" x14ac:dyDescent="0.25">
      <c r="A477"/>
      <c r="B477"/>
      <c r="C477"/>
      <c r="D477"/>
      <c r="E477"/>
      <c r="F477"/>
      <c r="G477"/>
      <c r="H477"/>
      <c r="I477"/>
      <c r="J477"/>
    </row>
    <row r="478" spans="1:10" x14ac:dyDescent="0.25">
      <c r="A478"/>
      <c r="B478"/>
      <c r="C478"/>
      <c r="D478"/>
      <c r="E478"/>
      <c r="F478"/>
      <c r="G478"/>
      <c r="H478"/>
      <c r="I478"/>
      <c r="J478"/>
    </row>
    <row r="479" spans="1:10" x14ac:dyDescent="0.25">
      <c r="A479"/>
      <c r="B479"/>
      <c r="C479"/>
      <c r="D479"/>
      <c r="E479"/>
      <c r="F479"/>
      <c r="G479"/>
      <c r="H479"/>
      <c r="I479"/>
      <c r="J479"/>
    </row>
    <row r="480" spans="1:10" x14ac:dyDescent="0.25">
      <c r="A480"/>
      <c r="B480"/>
      <c r="C480"/>
      <c r="D480"/>
      <c r="E480"/>
      <c r="F480"/>
      <c r="G480"/>
      <c r="H480"/>
      <c r="I480"/>
      <c r="J480"/>
    </row>
    <row r="481" spans="1:10" x14ac:dyDescent="0.25">
      <c r="A481"/>
      <c r="B481"/>
      <c r="C481"/>
      <c r="D481"/>
      <c r="E481"/>
      <c r="F481"/>
      <c r="G481"/>
      <c r="H481"/>
      <c r="I481"/>
      <c r="J481"/>
    </row>
    <row r="482" spans="1:10" x14ac:dyDescent="0.25">
      <c r="A482"/>
      <c r="B482"/>
      <c r="C482"/>
      <c r="D482"/>
      <c r="E482"/>
      <c r="F482"/>
      <c r="G482"/>
      <c r="H482"/>
      <c r="I482"/>
      <c r="J482"/>
    </row>
    <row r="483" spans="1:10" x14ac:dyDescent="0.25">
      <c r="A483"/>
      <c r="B483"/>
      <c r="C483"/>
      <c r="D483"/>
      <c r="E483"/>
      <c r="F483"/>
      <c r="G483"/>
      <c r="H483"/>
      <c r="I483"/>
      <c r="J483"/>
    </row>
    <row r="484" spans="1:10" x14ac:dyDescent="0.25">
      <c r="A484"/>
      <c r="B484"/>
      <c r="C484"/>
      <c r="D484"/>
      <c r="E484"/>
      <c r="F484"/>
      <c r="G484"/>
      <c r="H484"/>
      <c r="I484"/>
      <c r="J484"/>
    </row>
    <row r="485" spans="1:10" x14ac:dyDescent="0.25">
      <c r="A485"/>
      <c r="B485"/>
      <c r="C485"/>
      <c r="D485"/>
      <c r="E485"/>
      <c r="F485"/>
      <c r="G485"/>
      <c r="H485"/>
      <c r="I485"/>
      <c r="J485"/>
    </row>
    <row r="486" spans="1:10" x14ac:dyDescent="0.25">
      <c r="A486"/>
      <c r="B486"/>
      <c r="C486"/>
      <c r="D486"/>
      <c r="E486"/>
      <c r="F486"/>
      <c r="G486"/>
      <c r="H486"/>
      <c r="I486"/>
      <c r="J486"/>
    </row>
    <row r="487" spans="1:10" x14ac:dyDescent="0.25">
      <c r="A487"/>
      <c r="B487"/>
      <c r="C487"/>
      <c r="D487"/>
      <c r="E487"/>
      <c r="F487"/>
      <c r="G487"/>
      <c r="H487"/>
      <c r="I487"/>
      <c r="J487"/>
    </row>
    <row r="488" spans="1:10" x14ac:dyDescent="0.25">
      <c r="A488"/>
      <c r="B488"/>
      <c r="C488"/>
      <c r="D488"/>
      <c r="E488"/>
      <c r="F488"/>
      <c r="G488"/>
      <c r="H488"/>
      <c r="I488"/>
      <c r="J488"/>
    </row>
    <row r="489" spans="1:10" x14ac:dyDescent="0.25">
      <c r="A489"/>
      <c r="B489"/>
      <c r="C489"/>
      <c r="D489"/>
      <c r="E489"/>
      <c r="F489"/>
      <c r="G489"/>
      <c r="H489"/>
      <c r="I489"/>
      <c r="J489"/>
    </row>
    <row r="490" spans="1:10" x14ac:dyDescent="0.25">
      <c r="A490"/>
      <c r="B490"/>
      <c r="C490"/>
      <c r="D490"/>
      <c r="E490"/>
      <c r="F490"/>
      <c r="G490"/>
      <c r="H490"/>
      <c r="I490"/>
      <c r="J490"/>
    </row>
    <row r="491" spans="1:10" x14ac:dyDescent="0.25">
      <c r="A491"/>
      <c r="B491"/>
      <c r="C491"/>
      <c r="D491"/>
      <c r="E491"/>
      <c r="F491"/>
      <c r="G491"/>
      <c r="H491"/>
      <c r="I491"/>
      <c r="J491"/>
    </row>
    <row r="492" spans="1:10" x14ac:dyDescent="0.25">
      <c r="A492"/>
      <c r="B492"/>
      <c r="C492"/>
      <c r="D492"/>
      <c r="E492"/>
      <c r="F492"/>
      <c r="G492"/>
      <c r="H492"/>
      <c r="I492"/>
      <c r="J492"/>
    </row>
    <row r="493" spans="1:10" x14ac:dyDescent="0.25">
      <c r="A493"/>
      <c r="B493"/>
      <c r="C493"/>
      <c r="D493"/>
      <c r="E493"/>
      <c r="F493"/>
      <c r="G493"/>
      <c r="H493"/>
      <c r="I493"/>
      <c r="J493"/>
    </row>
    <row r="494" spans="1:10" x14ac:dyDescent="0.25">
      <c r="A494"/>
      <c r="B494"/>
      <c r="C494"/>
      <c r="D494"/>
      <c r="E494"/>
      <c r="F494"/>
      <c r="G494"/>
      <c r="H494"/>
      <c r="I494"/>
      <c r="J494"/>
    </row>
    <row r="495" spans="1:10" x14ac:dyDescent="0.25">
      <c r="A495"/>
      <c r="B495"/>
      <c r="C495"/>
      <c r="D495"/>
      <c r="E495"/>
      <c r="F495"/>
      <c r="G495"/>
      <c r="H495"/>
      <c r="I495"/>
      <c r="J495"/>
    </row>
    <row r="496" spans="1:10" x14ac:dyDescent="0.25">
      <c r="A496"/>
      <c r="B496"/>
      <c r="C496"/>
      <c r="D496"/>
      <c r="E496"/>
      <c r="F496"/>
      <c r="G496"/>
      <c r="H496"/>
      <c r="I496"/>
      <c r="J496"/>
    </row>
    <row r="497" spans="1:10" x14ac:dyDescent="0.25">
      <c r="A497"/>
      <c r="B497"/>
      <c r="C497"/>
      <c r="D497"/>
      <c r="E497"/>
      <c r="F497"/>
      <c r="G497"/>
      <c r="H497"/>
      <c r="I497"/>
      <c r="J497"/>
    </row>
    <row r="498" spans="1:10" x14ac:dyDescent="0.25">
      <c r="A498"/>
      <c r="B498"/>
      <c r="C498"/>
      <c r="D498"/>
      <c r="E498"/>
      <c r="F498"/>
      <c r="G498"/>
      <c r="H498"/>
      <c r="I498"/>
      <c r="J498"/>
    </row>
    <row r="499" spans="1:10" x14ac:dyDescent="0.25">
      <c r="A499"/>
      <c r="B499"/>
      <c r="C499"/>
      <c r="D499"/>
      <c r="E499"/>
      <c r="F499"/>
      <c r="G499"/>
      <c r="H499"/>
      <c r="I499"/>
      <c r="J499"/>
    </row>
    <row r="500" spans="1:10" x14ac:dyDescent="0.25">
      <c r="A500"/>
      <c r="B500"/>
      <c r="C500"/>
      <c r="D500"/>
      <c r="E500"/>
      <c r="F500"/>
      <c r="G500"/>
      <c r="H500"/>
      <c r="I500"/>
      <c r="J500"/>
    </row>
    <row r="501" spans="1:10" x14ac:dyDescent="0.25">
      <c r="A501"/>
      <c r="B501"/>
      <c r="C501"/>
      <c r="D501"/>
      <c r="E501"/>
      <c r="F501"/>
      <c r="G501"/>
      <c r="H501"/>
      <c r="I501"/>
      <c r="J501"/>
    </row>
    <row r="502" spans="1:10" x14ac:dyDescent="0.25">
      <c r="A502"/>
      <c r="B502"/>
      <c r="C502"/>
      <c r="D502"/>
      <c r="E502"/>
      <c r="F502"/>
      <c r="G502"/>
      <c r="H502"/>
      <c r="I502"/>
      <c r="J502"/>
    </row>
    <row r="503" spans="1:10" x14ac:dyDescent="0.25">
      <c r="A503"/>
      <c r="B503"/>
      <c r="C503"/>
      <c r="D503"/>
      <c r="E503"/>
      <c r="F503"/>
      <c r="G503"/>
      <c r="H503"/>
      <c r="I503"/>
      <c r="J503"/>
    </row>
    <row r="504" spans="1:10" x14ac:dyDescent="0.25">
      <c r="A504"/>
      <c r="B504"/>
      <c r="C504"/>
      <c r="D504"/>
      <c r="E504"/>
      <c r="F504"/>
      <c r="G504"/>
      <c r="H504"/>
      <c r="I504"/>
      <c r="J504"/>
    </row>
    <row r="505" spans="1:10" x14ac:dyDescent="0.25">
      <c r="A505"/>
      <c r="B505"/>
      <c r="C505"/>
      <c r="D505"/>
      <c r="E505"/>
      <c r="F505"/>
      <c r="G505"/>
      <c r="H505"/>
      <c r="I505"/>
      <c r="J505"/>
    </row>
    <row r="506" spans="1:10" x14ac:dyDescent="0.25">
      <c r="A506"/>
      <c r="B506"/>
      <c r="C506"/>
      <c r="D506"/>
      <c r="E506"/>
      <c r="F506"/>
      <c r="G506"/>
      <c r="H506"/>
      <c r="I506"/>
      <c r="J506"/>
    </row>
    <row r="507" spans="1:10" x14ac:dyDescent="0.25">
      <c r="A507"/>
      <c r="B507"/>
      <c r="C507"/>
      <c r="D507"/>
      <c r="E507"/>
      <c r="F507"/>
      <c r="G507"/>
      <c r="H507"/>
      <c r="I507"/>
      <c r="J507"/>
    </row>
    <row r="508" spans="1:10" x14ac:dyDescent="0.25">
      <c r="A508"/>
      <c r="B508"/>
      <c r="C508"/>
      <c r="D508"/>
      <c r="E508"/>
      <c r="F508"/>
      <c r="G508"/>
      <c r="H508"/>
      <c r="I508"/>
      <c r="J508"/>
    </row>
    <row r="509" spans="1:10" x14ac:dyDescent="0.25">
      <c r="A509"/>
      <c r="B509"/>
      <c r="C509"/>
      <c r="D509"/>
      <c r="E509"/>
      <c r="F509"/>
      <c r="G509"/>
      <c r="H509"/>
      <c r="I509"/>
      <c r="J509"/>
    </row>
    <row r="510" spans="1:10" x14ac:dyDescent="0.25">
      <c r="A510"/>
      <c r="B510"/>
      <c r="C510"/>
      <c r="D510"/>
      <c r="E510"/>
      <c r="F510"/>
      <c r="G510"/>
      <c r="H510"/>
      <c r="I510"/>
      <c r="J510"/>
    </row>
    <row r="511" spans="1:10" x14ac:dyDescent="0.25">
      <c r="A511"/>
      <c r="B511"/>
      <c r="C511"/>
      <c r="D511"/>
      <c r="E511"/>
      <c r="F511"/>
      <c r="G511"/>
      <c r="H511"/>
      <c r="I511"/>
      <c r="J511"/>
    </row>
    <row r="512" spans="1:10" x14ac:dyDescent="0.25">
      <c r="A512"/>
      <c r="B512"/>
      <c r="C512"/>
      <c r="D512"/>
      <c r="E512"/>
      <c r="F512"/>
      <c r="G512"/>
      <c r="H512"/>
      <c r="I512"/>
      <c r="J512"/>
    </row>
    <row r="513" spans="1:10" x14ac:dyDescent="0.25">
      <c r="A513"/>
      <c r="B513"/>
      <c r="C513"/>
      <c r="D513"/>
      <c r="E513"/>
      <c r="F513"/>
      <c r="G513"/>
      <c r="H513"/>
      <c r="I513"/>
      <c r="J513"/>
    </row>
    <row r="514" spans="1:10" x14ac:dyDescent="0.25">
      <c r="A514"/>
      <c r="B514"/>
      <c r="C514"/>
      <c r="D514"/>
      <c r="E514"/>
      <c r="F514"/>
      <c r="G514"/>
      <c r="H514"/>
      <c r="I514"/>
      <c r="J514"/>
    </row>
    <row r="515" spans="1:10" x14ac:dyDescent="0.25">
      <c r="A515"/>
      <c r="B515"/>
      <c r="C515"/>
      <c r="D515"/>
      <c r="E515"/>
      <c r="F515"/>
      <c r="G515"/>
      <c r="H515"/>
      <c r="I515"/>
      <c r="J515"/>
    </row>
    <row r="516" spans="1:10" x14ac:dyDescent="0.25">
      <c r="A516"/>
      <c r="B516"/>
      <c r="C516"/>
      <c r="D516"/>
      <c r="E516"/>
      <c r="F516"/>
      <c r="G516"/>
      <c r="H516"/>
      <c r="I516"/>
      <c r="J516"/>
    </row>
    <row r="517" spans="1:10" x14ac:dyDescent="0.25">
      <c r="A517"/>
      <c r="B517"/>
      <c r="C517"/>
      <c r="D517"/>
      <c r="E517"/>
      <c r="F517"/>
      <c r="G517"/>
      <c r="H517"/>
      <c r="I517"/>
      <c r="J517"/>
    </row>
    <row r="518" spans="1:10" x14ac:dyDescent="0.25">
      <c r="A518"/>
      <c r="B518"/>
      <c r="C518"/>
      <c r="D518"/>
      <c r="E518"/>
      <c r="F518"/>
      <c r="G518"/>
      <c r="H518"/>
      <c r="I518"/>
      <c r="J518"/>
    </row>
    <row r="519" spans="1:10" x14ac:dyDescent="0.25">
      <c r="A519"/>
      <c r="B519"/>
      <c r="C519"/>
      <c r="D519"/>
      <c r="E519"/>
      <c r="F519"/>
      <c r="G519"/>
      <c r="H519"/>
      <c r="I519"/>
      <c r="J519"/>
    </row>
    <row r="520" spans="1:10" x14ac:dyDescent="0.25">
      <c r="A520"/>
      <c r="B520"/>
      <c r="C520"/>
      <c r="D520"/>
      <c r="E520"/>
      <c r="F520"/>
      <c r="G520"/>
      <c r="H520"/>
      <c r="I520"/>
      <c r="J520"/>
    </row>
    <row r="521" spans="1:10" x14ac:dyDescent="0.25">
      <c r="A521"/>
      <c r="B521"/>
      <c r="C521"/>
      <c r="D521"/>
      <c r="E521"/>
      <c r="F521"/>
      <c r="G521"/>
      <c r="H521"/>
      <c r="I521"/>
      <c r="J521"/>
    </row>
    <row r="522" spans="1:10" x14ac:dyDescent="0.25">
      <c r="A522"/>
      <c r="B522"/>
      <c r="C522"/>
      <c r="D522"/>
      <c r="E522"/>
      <c r="F522"/>
      <c r="G522"/>
      <c r="H522"/>
      <c r="I522"/>
      <c r="J522"/>
    </row>
    <row r="523" spans="1:10" x14ac:dyDescent="0.25">
      <c r="A523"/>
      <c r="B523"/>
      <c r="C523"/>
      <c r="D523"/>
      <c r="E523"/>
      <c r="F523"/>
      <c r="G523"/>
      <c r="H523"/>
      <c r="I523"/>
      <c r="J523"/>
    </row>
    <row r="524" spans="1:10" x14ac:dyDescent="0.25">
      <c r="A524"/>
      <c r="B524"/>
      <c r="C524"/>
      <c r="D524"/>
      <c r="E524"/>
      <c r="F524"/>
      <c r="G524"/>
      <c r="H524"/>
      <c r="I524"/>
      <c r="J524"/>
    </row>
    <row r="525" spans="1:10" x14ac:dyDescent="0.25">
      <c r="A525"/>
      <c r="B525"/>
      <c r="C525"/>
      <c r="D525"/>
      <c r="E525"/>
      <c r="F525"/>
      <c r="G525"/>
      <c r="H525"/>
      <c r="I525"/>
      <c r="J525"/>
    </row>
    <row r="526" spans="1:10" x14ac:dyDescent="0.25">
      <c r="A526"/>
      <c r="B526"/>
      <c r="C526"/>
      <c r="D526"/>
      <c r="E526"/>
      <c r="F526"/>
      <c r="G526"/>
      <c r="H526"/>
      <c r="I526"/>
      <c r="J526"/>
    </row>
    <row r="527" spans="1:10" x14ac:dyDescent="0.25">
      <c r="A527"/>
      <c r="B527"/>
      <c r="C527"/>
      <c r="D527"/>
      <c r="E527"/>
      <c r="F527"/>
      <c r="G527"/>
      <c r="H527"/>
      <c r="I527"/>
      <c r="J527"/>
    </row>
    <row r="528" spans="1:10" x14ac:dyDescent="0.25">
      <c r="A528"/>
      <c r="B528"/>
      <c r="C528"/>
      <c r="D528"/>
      <c r="E528"/>
      <c r="F528"/>
      <c r="G528"/>
      <c r="H528"/>
      <c r="I528"/>
      <c r="J528"/>
    </row>
    <row r="529" spans="1:10" x14ac:dyDescent="0.25">
      <c r="A529"/>
      <c r="B529"/>
      <c r="C529"/>
      <c r="D529"/>
      <c r="E529"/>
      <c r="F529"/>
      <c r="G529"/>
      <c r="H529"/>
      <c r="I529"/>
      <c r="J529"/>
    </row>
    <row r="530" spans="1:10" x14ac:dyDescent="0.25">
      <c r="A530"/>
      <c r="B530"/>
      <c r="C530"/>
      <c r="D530"/>
      <c r="E530"/>
      <c r="F530"/>
      <c r="G530"/>
      <c r="H530"/>
      <c r="I530"/>
      <c r="J530"/>
    </row>
    <row r="531" spans="1:10" x14ac:dyDescent="0.25">
      <c r="A531"/>
      <c r="B531"/>
      <c r="C531"/>
      <c r="D531"/>
      <c r="E531"/>
      <c r="F531"/>
      <c r="G531"/>
      <c r="H531"/>
      <c r="I531"/>
      <c r="J531"/>
    </row>
    <row r="532" spans="1:10" x14ac:dyDescent="0.25">
      <c r="A532"/>
      <c r="B532"/>
      <c r="C532"/>
      <c r="D532"/>
      <c r="E532"/>
      <c r="F532"/>
      <c r="G532"/>
      <c r="H532"/>
      <c r="I532"/>
      <c r="J532"/>
    </row>
    <row r="533" spans="1:10" x14ac:dyDescent="0.25">
      <c r="A533"/>
      <c r="B533"/>
      <c r="C533"/>
      <c r="D533"/>
      <c r="E533"/>
      <c r="F533"/>
      <c r="G533"/>
      <c r="H533"/>
      <c r="I533"/>
      <c r="J533"/>
    </row>
    <row r="534" spans="1:10" x14ac:dyDescent="0.25">
      <c r="A534"/>
      <c r="B534"/>
      <c r="C534"/>
      <c r="D534"/>
      <c r="E534"/>
      <c r="F534"/>
      <c r="G534"/>
      <c r="H534"/>
      <c r="I534"/>
      <c r="J534"/>
    </row>
    <row r="535" spans="1:10" x14ac:dyDescent="0.25">
      <c r="A535"/>
      <c r="B535"/>
      <c r="C535"/>
      <c r="D535"/>
      <c r="E535"/>
      <c r="F535"/>
      <c r="G535"/>
      <c r="H535"/>
      <c r="I535"/>
      <c r="J535"/>
    </row>
    <row r="536" spans="1:10" x14ac:dyDescent="0.25">
      <c r="A536"/>
      <c r="B536"/>
      <c r="C536"/>
      <c r="D536"/>
      <c r="E536"/>
      <c r="F536"/>
      <c r="G536"/>
      <c r="H536"/>
      <c r="I536"/>
      <c r="J536"/>
    </row>
    <row r="537" spans="1:10" x14ac:dyDescent="0.25">
      <c r="A537"/>
      <c r="B537"/>
      <c r="C537"/>
      <c r="D537"/>
      <c r="E537"/>
      <c r="F537"/>
      <c r="G537"/>
      <c r="H537"/>
      <c r="I537"/>
      <c r="J537"/>
    </row>
    <row r="538" spans="1:10" x14ac:dyDescent="0.25">
      <c r="A538"/>
      <c r="B538"/>
      <c r="C538"/>
      <c r="D538"/>
      <c r="E538"/>
      <c r="F538"/>
      <c r="G538"/>
      <c r="H538"/>
      <c r="I538"/>
      <c r="J538"/>
    </row>
    <row r="539" spans="1:10" x14ac:dyDescent="0.25">
      <c r="A539"/>
      <c r="B539"/>
      <c r="C539"/>
      <c r="D539"/>
      <c r="E539"/>
      <c r="F539"/>
      <c r="G539"/>
      <c r="H539"/>
      <c r="I539"/>
      <c r="J539"/>
    </row>
    <row r="540" spans="1:10" x14ac:dyDescent="0.25">
      <c r="A540"/>
      <c r="B540"/>
      <c r="C540"/>
      <c r="D540"/>
      <c r="E540"/>
      <c r="F540"/>
      <c r="G540"/>
      <c r="H540"/>
      <c r="I540"/>
      <c r="J540"/>
    </row>
    <row r="541" spans="1:10" x14ac:dyDescent="0.25">
      <c r="A541"/>
      <c r="B541"/>
      <c r="C541"/>
      <c r="D541"/>
      <c r="E541"/>
      <c r="F541"/>
      <c r="G541"/>
      <c r="H541"/>
      <c r="I541"/>
      <c r="J541"/>
    </row>
    <row r="542" spans="1:10" x14ac:dyDescent="0.25">
      <c r="A542"/>
      <c r="B542"/>
      <c r="C542"/>
      <c r="D542"/>
      <c r="E542"/>
      <c r="F542"/>
      <c r="G542"/>
      <c r="H542"/>
      <c r="I542"/>
      <c r="J542"/>
    </row>
    <row r="543" spans="1:10" x14ac:dyDescent="0.25">
      <c r="A543"/>
      <c r="B543"/>
      <c r="C543"/>
      <c r="D543"/>
      <c r="E543"/>
      <c r="F543"/>
      <c r="G543"/>
      <c r="H543"/>
      <c r="I543"/>
      <c r="J543"/>
    </row>
    <row r="544" spans="1:10" x14ac:dyDescent="0.25">
      <c r="A544"/>
      <c r="B544"/>
      <c r="C544"/>
      <c r="D544"/>
      <c r="E544"/>
      <c r="F544"/>
      <c r="G544"/>
      <c r="H544"/>
      <c r="I544"/>
      <c r="J544"/>
    </row>
    <row r="545" spans="1:10" x14ac:dyDescent="0.25">
      <c r="A545"/>
      <c r="B545"/>
      <c r="C545"/>
      <c r="D545"/>
      <c r="E545"/>
      <c r="F545"/>
      <c r="G545"/>
      <c r="H545"/>
      <c r="I545"/>
      <c r="J545"/>
    </row>
    <row r="546" spans="1:10" x14ac:dyDescent="0.25">
      <c r="A546"/>
      <c r="B546"/>
      <c r="C546"/>
      <c r="D546"/>
      <c r="E546"/>
      <c r="F546"/>
      <c r="G546"/>
      <c r="H546"/>
      <c r="I546"/>
      <c r="J546"/>
    </row>
    <row r="547" spans="1:10" x14ac:dyDescent="0.25">
      <c r="A547"/>
      <c r="B547"/>
      <c r="C547"/>
      <c r="D547"/>
      <c r="E547"/>
      <c r="F547"/>
      <c r="G547"/>
      <c r="H547"/>
      <c r="I547"/>
      <c r="J547"/>
    </row>
    <row r="548" spans="1:10" x14ac:dyDescent="0.25">
      <c r="A548"/>
      <c r="B548"/>
      <c r="C548"/>
      <c r="D548"/>
      <c r="E548"/>
      <c r="F548"/>
      <c r="G548"/>
      <c r="H548"/>
      <c r="I548"/>
      <c r="J548"/>
    </row>
    <row r="549" spans="1:10" x14ac:dyDescent="0.25">
      <c r="A549"/>
      <c r="B549"/>
      <c r="C549"/>
      <c r="D549"/>
      <c r="E549"/>
      <c r="F549"/>
      <c r="G549"/>
      <c r="H549"/>
      <c r="I549"/>
      <c r="J549"/>
    </row>
    <row r="550" spans="1:10" x14ac:dyDescent="0.25">
      <c r="A550"/>
      <c r="B550"/>
      <c r="C550"/>
      <c r="D550"/>
      <c r="E550"/>
      <c r="F550"/>
      <c r="G550"/>
      <c r="H550"/>
      <c r="I550"/>
      <c r="J550"/>
    </row>
    <row r="551" spans="1:10" x14ac:dyDescent="0.25">
      <c r="A551"/>
      <c r="B551"/>
      <c r="C551"/>
      <c r="D551"/>
      <c r="E551"/>
      <c r="F551"/>
      <c r="G551"/>
      <c r="H551"/>
      <c r="I551"/>
      <c r="J551"/>
    </row>
    <row r="552" spans="1:10" x14ac:dyDescent="0.25">
      <c r="A552"/>
      <c r="B552"/>
      <c r="C552"/>
      <c r="D552"/>
      <c r="E552"/>
      <c r="F552"/>
      <c r="G552"/>
      <c r="H552"/>
      <c r="I552"/>
      <c r="J552"/>
    </row>
    <row r="553" spans="1:10" x14ac:dyDescent="0.25">
      <c r="A553"/>
      <c r="B553"/>
      <c r="C553"/>
      <c r="D553"/>
      <c r="E553"/>
      <c r="F553"/>
      <c r="G553"/>
      <c r="H553"/>
      <c r="I553"/>
      <c r="J553"/>
    </row>
    <row r="554" spans="1:10" x14ac:dyDescent="0.25">
      <c r="A554"/>
      <c r="B554"/>
      <c r="C554"/>
      <c r="D554"/>
      <c r="E554"/>
      <c r="F554"/>
      <c r="G554"/>
      <c r="H554"/>
      <c r="I554"/>
      <c r="J554"/>
    </row>
    <row r="555" spans="1:10" x14ac:dyDescent="0.25">
      <c r="A555"/>
      <c r="B555"/>
      <c r="C555"/>
      <c r="D555"/>
      <c r="E555"/>
      <c r="F555"/>
      <c r="G555"/>
      <c r="H555"/>
      <c r="I555"/>
      <c r="J555"/>
    </row>
    <row r="556" spans="1:10" x14ac:dyDescent="0.25">
      <c r="A556"/>
      <c r="B556"/>
      <c r="C556"/>
      <c r="D556"/>
      <c r="E556"/>
      <c r="F556"/>
      <c r="G556"/>
      <c r="H556"/>
      <c r="I556"/>
      <c r="J556"/>
    </row>
    <row r="557" spans="1:10" x14ac:dyDescent="0.25">
      <c r="A557"/>
      <c r="B557"/>
      <c r="C557"/>
      <c r="D557"/>
      <c r="E557"/>
      <c r="F557"/>
      <c r="G557"/>
      <c r="H557"/>
      <c r="I557"/>
      <c r="J557"/>
    </row>
    <row r="558" spans="1:10" x14ac:dyDescent="0.25">
      <c r="A558"/>
      <c r="B558"/>
      <c r="C558"/>
      <c r="D558"/>
      <c r="E558"/>
      <c r="F558"/>
      <c r="G558"/>
      <c r="H558"/>
      <c r="I558"/>
      <c r="J558"/>
    </row>
    <row r="559" spans="1:10" x14ac:dyDescent="0.25">
      <c r="A559"/>
      <c r="B559"/>
      <c r="C559"/>
      <c r="D559"/>
      <c r="E559"/>
      <c r="F559"/>
      <c r="G559"/>
      <c r="H559"/>
      <c r="I559"/>
      <c r="J559"/>
    </row>
    <row r="560" spans="1:10" x14ac:dyDescent="0.25">
      <c r="A560"/>
      <c r="B560"/>
      <c r="C560"/>
      <c r="D560"/>
      <c r="E560"/>
      <c r="F560"/>
      <c r="G560"/>
      <c r="H560"/>
      <c r="I560"/>
      <c r="J560"/>
    </row>
    <row r="561" spans="1:10" x14ac:dyDescent="0.25">
      <c r="A561"/>
      <c r="B561"/>
      <c r="C561"/>
      <c r="D561"/>
      <c r="E561"/>
      <c r="F561"/>
      <c r="G561"/>
      <c r="H561"/>
      <c r="I561"/>
      <c r="J561"/>
    </row>
    <row r="562" spans="1:10" x14ac:dyDescent="0.25">
      <c r="A562"/>
      <c r="B562"/>
      <c r="C562"/>
      <c r="D562"/>
      <c r="E562"/>
      <c r="F562"/>
      <c r="G562"/>
      <c r="H562"/>
      <c r="I562"/>
      <c r="J562"/>
    </row>
    <row r="563" spans="1:10" x14ac:dyDescent="0.25">
      <c r="A563"/>
      <c r="B563"/>
      <c r="C563"/>
      <c r="D563"/>
      <c r="E563"/>
      <c r="F563"/>
      <c r="G563"/>
      <c r="H563"/>
      <c r="I563"/>
      <c r="J563"/>
    </row>
    <row r="564" spans="1:10" x14ac:dyDescent="0.25">
      <c r="A564"/>
      <c r="B564"/>
      <c r="C564"/>
      <c r="D564"/>
      <c r="E564"/>
      <c r="F564"/>
      <c r="G564"/>
      <c r="H564"/>
      <c r="I564"/>
      <c r="J564"/>
    </row>
    <row r="565" spans="1:10" x14ac:dyDescent="0.25">
      <c r="A565"/>
      <c r="B565"/>
      <c r="C565"/>
      <c r="D565"/>
      <c r="E565"/>
      <c r="F565"/>
      <c r="G565"/>
      <c r="H565"/>
      <c r="I565"/>
      <c r="J565"/>
    </row>
    <row r="566" spans="1:10" x14ac:dyDescent="0.25">
      <c r="A566"/>
      <c r="B566"/>
      <c r="C566"/>
      <c r="D566"/>
      <c r="E566"/>
      <c r="F566"/>
      <c r="G566"/>
      <c r="H566"/>
      <c r="I566"/>
      <c r="J566"/>
    </row>
    <row r="567" spans="1:10" x14ac:dyDescent="0.25">
      <c r="A567"/>
      <c r="B567"/>
      <c r="C567"/>
      <c r="D567"/>
      <c r="E567"/>
      <c r="F567"/>
      <c r="G567"/>
      <c r="H567"/>
      <c r="I567"/>
      <c r="J567"/>
    </row>
    <row r="568" spans="1:10" x14ac:dyDescent="0.25">
      <c r="A568"/>
      <c r="B568"/>
      <c r="C568"/>
      <c r="D568"/>
      <c r="E568"/>
      <c r="F568"/>
      <c r="G568"/>
      <c r="H568"/>
      <c r="I568"/>
      <c r="J568"/>
    </row>
    <row r="569" spans="1:10" x14ac:dyDescent="0.25">
      <c r="A569"/>
      <c r="B569"/>
      <c r="C569"/>
      <c r="D569"/>
      <c r="E569"/>
      <c r="F569"/>
      <c r="G569"/>
      <c r="H569"/>
      <c r="I569"/>
      <c r="J569"/>
    </row>
    <row r="570" spans="1:10" x14ac:dyDescent="0.25">
      <c r="A570"/>
      <c r="B570"/>
      <c r="C570"/>
      <c r="D570"/>
      <c r="E570"/>
      <c r="F570"/>
      <c r="G570"/>
      <c r="H570"/>
      <c r="I570"/>
      <c r="J570"/>
    </row>
    <row r="571" spans="1:10" x14ac:dyDescent="0.25">
      <c r="A571"/>
      <c r="B571"/>
      <c r="C571"/>
      <c r="D571"/>
      <c r="E571"/>
      <c r="F571"/>
      <c r="G571"/>
      <c r="H571"/>
      <c r="I571"/>
      <c r="J571"/>
    </row>
    <row r="572" spans="1:10" x14ac:dyDescent="0.25">
      <c r="A572"/>
      <c r="B572"/>
      <c r="C572"/>
      <c r="D572"/>
      <c r="E572"/>
      <c r="F572"/>
      <c r="G572"/>
      <c r="H572"/>
      <c r="I572"/>
      <c r="J572"/>
    </row>
    <row r="573" spans="1:10" x14ac:dyDescent="0.25">
      <c r="A573"/>
      <c r="B573"/>
      <c r="C573"/>
      <c r="D573"/>
      <c r="E573"/>
      <c r="F573"/>
      <c r="G573"/>
      <c r="H573"/>
      <c r="I573"/>
      <c r="J573"/>
    </row>
    <row r="574" spans="1:10" x14ac:dyDescent="0.25">
      <c r="A574"/>
      <c r="B574"/>
      <c r="C574"/>
      <c r="D574"/>
      <c r="E574"/>
      <c r="F574"/>
      <c r="G574"/>
      <c r="H574"/>
      <c r="I574"/>
      <c r="J574"/>
    </row>
    <row r="575" spans="1:10" x14ac:dyDescent="0.25">
      <c r="A575"/>
      <c r="B575"/>
      <c r="C575"/>
      <c r="D575"/>
      <c r="E575"/>
      <c r="F575"/>
      <c r="G575"/>
      <c r="H575"/>
      <c r="I575"/>
      <c r="J575"/>
    </row>
    <row r="576" spans="1:10" x14ac:dyDescent="0.25">
      <c r="A576"/>
      <c r="B576"/>
      <c r="C576"/>
      <c r="D576"/>
      <c r="E576"/>
      <c r="F576"/>
      <c r="G576"/>
      <c r="H576"/>
      <c r="I576"/>
      <c r="J576"/>
    </row>
    <row r="577" spans="1:10" x14ac:dyDescent="0.25">
      <c r="A577"/>
      <c r="B577"/>
      <c r="C577"/>
      <c r="D577"/>
      <c r="E577"/>
      <c r="F577"/>
      <c r="G577"/>
      <c r="H577"/>
      <c r="I577"/>
      <c r="J577"/>
    </row>
    <row r="578" spans="1:10" x14ac:dyDescent="0.25">
      <c r="A578"/>
      <c r="B578"/>
      <c r="C578"/>
      <c r="D578"/>
      <c r="E578"/>
      <c r="F578"/>
      <c r="G578"/>
      <c r="H578"/>
      <c r="I578"/>
      <c r="J578"/>
    </row>
    <row r="579" spans="1:10" x14ac:dyDescent="0.25">
      <c r="A579"/>
      <c r="B579"/>
      <c r="C579"/>
      <c r="D579"/>
      <c r="E579"/>
      <c r="F579"/>
      <c r="G579"/>
      <c r="H579"/>
      <c r="I579"/>
      <c r="J579"/>
    </row>
    <row r="580" spans="1:10" x14ac:dyDescent="0.25">
      <c r="A580"/>
      <c r="B580"/>
      <c r="C580"/>
      <c r="D580"/>
      <c r="E580"/>
      <c r="F580"/>
      <c r="G580"/>
      <c r="H580"/>
      <c r="I580"/>
      <c r="J580"/>
    </row>
    <row r="581" spans="1:10" x14ac:dyDescent="0.25">
      <c r="A581"/>
      <c r="B581"/>
      <c r="C581"/>
      <c r="D581"/>
      <c r="E581"/>
      <c r="F581"/>
      <c r="G581"/>
      <c r="H581"/>
      <c r="I581"/>
      <c r="J581"/>
    </row>
    <row r="582" spans="1:10" x14ac:dyDescent="0.25">
      <c r="A582"/>
      <c r="B582"/>
      <c r="C582"/>
      <c r="D582"/>
      <c r="E582"/>
      <c r="F582"/>
      <c r="G582"/>
      <c r="H582"/>
      <c r="I582"/>
      <c r="J582"/>
    </row>
    <row r="583" spans="1:10" x14ac:dyDescent="0.25">
      <c r="A583"/>
      <c r="B583"/>
      <c r="C583"/>
      <c r="D583"/>
      <c r="E583"/>
      <c r="F583"/>
      <c r="G583"/>
      <c r="H583"/>
      <c r="I583"/>
      <c r="J583"/>
    </row>
    <row r="584" spans="1:10" x14ac:dyDescent="0.25">
      <c r="A584"/>
      <c r="B584"/>
      <c r="C584"/>
      <c r="D584"/>
      <c r="E584"/>
      <c r="F584"/>
      <c r="G584"/>
      <c r="H584"/>
      <c r="I584"/>
      <c r="J584"/>
    </row>
    <row r="585" spans="1:10" x14ac:dyDescent="0.25">
      <c r="A585"/>
      <c r="B585"/>
      <c r="C585"/>
      <c r="D585"/>
      <c r="E585"/>
      <c r="F585"/>
      <c r="G585"/>
      <c r="H585"/>
      <c r="I585"/>
      <c r="J585"/>
    </row>
    <row r="586" spans="1:10" x14ac:dyDescent="0.25">
      <c r="A586"/>
      <c r="B586"/>
      <c r="C586"/>
      <c r="D586"/>
      <c r="E586"/>
      <c r="F586"/>
      <c r="G586"/>
      <c r="H586"/>
      <c r="I586"/>
      <c r="J586"/>
    </row>
    <row r="587" spans="1:10" x14ac:dyDescent="0.25">
      <c r="A587"/>
      <c r="B587"/>
      <c r="C587"/>
      <c r="D587"/>
      <c r="E587"/>
      <c r="F587"/>
      <c r="G587"/>
      <c r="H587"/>
      <c r="I587"/>
      <c r="J587"/>
    </row>
    <row r="588" spans="1:10" x14ac:dyDescent="0.25">
      <c r="A588"/>
      <c r="B588"/>
      <c r="C588"/>
      <c r="D588"/>
      <c r="E588"/>
      <c r="F588"/>
      <c r="G588"/>
      <c r="H588"/>
      <c r="I588"/>
      <c r="J588"/>
    </row>
    <row r="589" spans="1:10" x14ac:dyDescent="0.25">
      <c r="A589"/>
      <c r="B589"/>
      <c r="C589"/>
      <c r="D589"/>
      <c r="E589"/>
      <c r="F589"/>
      <c r="G589"/>
      <c r="H589"/>
      <c r="I589"/>
      <c r="J589"/>
    </row>
    <row r="590" spans="1:10" x14ac:dyDescent="0.25">
      <c r="A590"/>
      <c r="B590"/>
      <c r="C590"/>
      <c r="D590"/>
      <c r="E590"/>
      <c r="F590"/>
      <c r="G590"/>
      <c r="H590"/>
      <c r="I590"/>
      <c r="J590"/>
    </row>
    <row r="591" spans="1:10" x14ac:dyDescent="0.25">
      <c r="A591"/>
      <c r="B591"/>
      <c r="C591"/>
      <c r="D591"/>
      <c r="E591"/>
      <c r="F591"/>
      <c r="G591"/>
      <c r="H591"/>
      <c r="I591"/>
      <c r="J591"/>
    </row>
    <row r="592" spans="1:10" x14ac:dyDescent="0.25">
      <c r="A592"/>
      <c r="B592"/>
      <c r="C592"/>
      <c r="D592"/>
      <c r="E592"/>
      <c r="F592"/>
      <c r="G592"/>
      <c r="H592"/>
      <c r="I592"/>
      <c r="J592"/>
    </row>
    <row r="593" spans="1:10" x14ac:dyDescent="0.25">
      <c r="A593"/>
      <c r="B593"/>
      <c r="C593"/>
      <c r="D593"/>
      <c r="E593"/>
      <c r="F593"/>
      <c r="G593"/>
      <c r="H593"/>
      <c r="I593"/>
      <c r="J593"/>
    </row>
    <row r="594" spans="1:10" x14ac:dyDescent="0.25">
      <c r="A594"/>
      <c r="B594"/>
      <c r="C594"/>
      <c r="D594"/>
      <c r="E594"/>
      <c r="F594"/>
      <c r="G594"/>
      <c r="H594"/>
      <c r="I594"/>
      <c r="J594"/>
    </row>
    <row r="595" spans="1:10" x14ac:dyDescent="0.25">
      <c r="A595"/>
      <c r="B595"/>
      <c r="C595"/>
      <c r="D595"/>
      <c r="E595"/>
      <c r="F595"/>
      <c r="G595"/>
      <c r="H595"/>
      <c r="I595"/>
      <c r="J595"/>
    </row>
    <row r="596" spans="1:10" x14ac:dyDescent="0.25">
      <c r="A596"/>
      <c r="B596"/>
      <c r="C596"/>
      <c r="D596"/>
      <c r="E596"/>
      <c r="F596"/>
      <c r="G596"/>
      <c r="H596"/>
      <c r="I596"/>
      <c r="J596"/>
    </row>
    <row r="597" spans="1:10" x14ac:dyDescent="0.25">
      <c r="A597"/>
      <c r="B597"/>
      <c r="C597"/>
      <c r="D597"/>
      <c r="E597"/>
      <c r="F597"/>
      <c r="G597"/>
      <c r="H597"/>
      <c r="I597"/>
      <c r="J597"/>
    </row>
    <row r="598" spans="1:10" x14ac:dyDescent="0.25">
      <c r="A598"/>
      <c r="B598"/>
      <c r="C598"/>
      <c r="D598"/>
      <c r="E598"/>
      <c r="F598"/>
      <c r="G598"/>
      <c r="H598"/>
      <c r="I598"/>
      <c r="J598"/>
    </row>
    <row r="599" spans="1:10" x14ac:dyDescent="0.25">
      <c r="A599"/>
      <c r="B599"/>
      <c r="C599"/>
      <c r="D599"/>
      <c r="E599"/>
      <c r="F599"/>
      <c r="G599"/>
      <c r="H599"/>
      <c r="I599"/>
      <c r="J599"/>
    </row>
    <row r="600" spans="1:10" x14ac:dyDescent="0.25">
      <c r="A600"/>
      <c r="B600"/>
      <c r="C600"/>
      <c r="D600"/>
      <c r="E600"/>
      <c r="F600"/>
      <c r="G600"/>
      <c r="H600"/>
      <c r="I600"/>
      <c r="J600"/>
    </row>
    <row r="601" spans="1:10" x14ac:dyDescent="0.25">
      <c r="A601"/>
      <c r="B601"/>
      <c r="C601"/>
      <c r="D601"/>
      <c r="E601"/>
      <c r="F601"/>
      <c r="G601"/>
      <c r="H601"/>
      <c r="I601"/>
      <c r="J601"/>
    </row>
    <row r="602" spans="1:10" x14ac:dyDescent="0.25">
      <c r="A602"/>
      <c r="B602"/>
      <c r="C602"/>
      <c r="D602"/>
      <c r="E602"/>
      <c r="F602"/>
      <c r="G602"/>
      <c r="H602"/>
      <c r="I602"/>
      <c r="J602"/>
    </row>
    <row r="603" spans="1:10" x14ac:dyDescent="0.25">
      <c r="A603"/>
      <c r="B603"/>
      <c r="C603"/>
      <c r="D603"/>
      <c r="E603"/>
      <c r="F603"/>
      <c r="G603"/>
      <c r="H603"/>
      <c r="I603"/>
      <c r="J603"/>
    </row>
    <row r="604" spans="1:10" x14ac:dyDescent="0.25">
      <c r="A604"/>
      <c r="B604"/>
      <c r="C604"/>
      <c r="D604"/>
      <c r="E604"/>
      <c r="F604"/>
      <c r="G604"/>
      <c r="H604"/>
      <c r="I604"/>
      <c r="J604"/>
    </row>
    <row r="605" spans="1:10" x14ac:dyDescent="0.25">
      <c r="A605"/>
      <c r="B605"/>
      <c r="C605"/>
      <c r="D605"/>
      <c r="E605"/>
      <c r="F605"/>
      <c r="G605"/>
      <c r="H605"/>
      <c r="I605"/>
      <c r="J605"/>
    </row>
    <row r="606" spans="1:10" x14ac:dyDescent="0.25">
      <c r="A606"/>
      <c r="B606"/>
      <c r="C606"/>
      <c r="D606"/>
      <c r="E606"/>
      <c r="F606"/>
      <c r="G606"/>
      <c r="H606"/>
      <c r="I606"/>
      <c r="J606"/>
    </row>
    <row r="607" spans="1:10" x14ac:dyDescent="0.25">
      <c r="A607"/>
      <c r="B607"/>
      <c r="C607"/>
      <c r="D607"/>
      <c r="E607"/>
      <c r="F607"/>
      <c r="G607"/>
      <c r="H607"/>
      <c r="I607"/>
      <c r="J607"/>
    </row>
    <row r="608" spans="1:10" x14ac:dyDescent="0.25">
      <c r="A608"/>
      <c r="B608"/>
      <c r="C608"/>
      <c r="D608"/>
      <c r="E608"/>
      <c r="F608"/>
      <c r="G608"/>
      <c r="H608"/>
      <c r="I608"/>
      <c r="J608"/>
    </row>
    <row r="609" spans="1:10" x14ac:dyDescent="0.25">
      <c r="A609"/>
      <c r="B609"/>
      <c r="C609"/>
      <c r="D609"/>
      <c r="E609"/>
      <c r="F609"/>
      <c r="G609"/>
      <c r="H609"/>
      <c r="I609"/>
      <c r="J609"/>
    </row>
    <row r="610" spans="1:10" x14ac:dyDescent="0.25">
      <c r="A610"/>
      <c r="B610"/>
      <c r="C610"/>
      <c r="D610"/>
      <c r="E610"/>
      <c r="F610"/>
      <c r="G610"/>
      <c r="H610"/>
      <c r="I610"/>
      <c r="J610"/>
    </row>
    <row r="611" spans="1:10" x14ac:dyDescent="0.25">
      <c r="A611"/>
      <c r="B611"/>
      <c r="C611"/>
      <c r="D611"/>
      <c r="E611"/>
      <c r="F611"/>
      <c r="G611"/>
      <c r="H611"/>
      <c r="I611"/>
      <c r="J611"/>
    </row>
    <row r="612" spans="1:10" x14ac:dyDescent="0.25">
      <c r="A612"/>
      <c r="B612"/>
      <c r="C612"/>
      <c r="D612"/>
      <c r="E612"/>
      <c r="F612"/>
      <c r="G612"/>
      <c r="H612"/>
      <c r="I612"/>
      <c r="J612"/>
    </row>
    <row r="613" spans="1:10" x14ac:dyDescent="0.25">
      <c r="A613"/>
      <c r="B613"/>
      <c r="C613"/>
      <c r="D613"/>
      <c r="E613"/>
      <c r="F613"/>
      <c r="G613"/>
      <c r="H613"/>
      <c r="I613"/>
      <c r="J613"/>
    </row>
    <row r="614" spans="1:10" x14ac:dyDescent="0.25">
      <c r="A614"/>
      <c r="B614"/>
      <c r="C614"/>
      <c r="D614"/>
      <c r="E614"/>
      <c r="F614"/>
      <c r="G614"/>
      <c r="H614"/>
      <c r="I614"/>
      <c r="J614"/>
    </row>
    <row r="615" spans="1:10" x14ac:dyDescent="0.25">
      <c r="A615"/>
      <c r="B615"/>
      <c r="C615"/>
      <c r="D615"/>
      <c r="E615"/>
      <c r="F615"/>
      <c r="G615"/>
      <c r="H615"/>
      <c r="I615"/>
      <c r="J615"/>
    </row>
    <row r="616" spans="1:10" x14ac:dyDescent="0.25">
      <c r="A616"/>
      <c r="B616"/>
      <c r="C616"/>
      <c r="D616"/>
      <c r="E616"/>
      <c r="F616"/>
      <c r="G616"/>
      <c r="H616"/>
      <c r="I616"/>
      <c r="J616"/>
    </row>
    <row r="617" spans="1:10" x14ac:dyDescent="0.25">
      <c r="A617"/>
      <c r="B617"/>
      <c r="C617"/>
      <c r="D617"/>
      <c r="E617"/>
      <c r="F617"/>
      <c r="G617"/>
      <c r="H617"/>
      <c r="I617"/>
      <c r="J617"/>
    </row>
    <row r="618" spans="1:10" x14ac:dyDescent="0.25">
      <c r="A618"/>
      <c r="B618"/>
      <c r="C618"/>
      <c r="D618"/>
      <c r="E618"/>
      <c r="F618"/>
      <c r="G618"/>
      <c r="H618"/>
      <c r="I618"/>
      <c r="J618"/>
    </row>
    <row r="619" spans="1:10" x14ac:dyDescent="0.25">
      <c r="A619"/>
      <c r="B619"/>
      <c r="C619"/>
      <c r="D619"/>
      <c r="E619"/>
      <c r="F619"/>
      <c r="G619"/>
      <c r="H619"/>
      <c r="I619"/>
      <c r="J619"/>
    </row>
    <row r="620" spans="1:10" x14ac:dyDescent="0.25">
      <c r="A620"/>
      <c r="B620"/>
      <c r="C620"/>
      <c r="D620"/>
      <c r="E620"/>
      <c r="F620"/>
      <c r="G620"/>
      <c r="H620"/>
      <c r="I620"/>
      <c r="J620"/>
    </row>
    <row r="621" spans="1:10" x14ac:dyDescent="0.25">
      <c r="A621"/>
      <c r="B621"/>
      <c r="C621"/>
      <c r="D621"/>
      <c r="E621"/>
      <c r="F621"/>
      <c r="G621"/>
      <c r="H621"/>
      <c r="I621"/>
      <c r="J621"/>
    </row>
    <row r="622" spans="1:10" x14ac:dyDescent="0.25">
      <c r="A622"/>
      <c r="B622"/>
      <c r="C622"/>
      <c r="D622"/>
      <c r="E622"/>
      <c r="F622"/>
      <c r="G622"/>
      <c r="H622"/>
      <c r="I622"/>
      <c r="J622"/>
    </row>
    <row r="623" spans="1:10" x14ac:dyDescent="0.25">
      <c r="A623"/>
      <c r="B623"/>
      <c r="C623"/>
      <c r="D623"/>
      <c r="E623"/>
      <c r="F623"/>
      <c r="G623"/>
      <c r="H623"/>
      <c r="I623"/>
      <c r="J623"/>
    </row>
    <row r="624" spans="1:10" x14ac:dyDescent="0.25">
      <c r="A624"/>
      <c r="B624"/>
      <c r="C624"/>
      <c r="D624"/>
      <c r="E624"/>
      <c r="F624"/>
      <c r="G624"/>
      <c r="H624"/>
      <c r="I624"/>
      <c r="J624"/>
    </row>
    <row r="625" spans="1:10" x14ac:dyDescent="0.25">
      <c r="A625"/>
      <c r="B625"/>
      <c r="C625"/>
      <c r="D625"/>
      <c r="E625"/>
      <c r="F625"/>
      <c r="G625"/>
      <c r="H625"/>
      <c r="I625"/>
      <c r="J625"/>
    </row>
    <row r="626" spans="1:10" x14ac:dyDescent="0.25">
      <c r="A626"/>
      <c r="B626"/>
      <c r="C626"/>
      <c r="D626"/>
      <c r="E626"/>
      <c r="F626"/>
      <c r="G626"/>
      <c r="H626"/>
      <c r="I626"/>
      <c r="J626"/>
    </row>
    <row r="627" spans="1:10" x14ac:dyDescent="0.25">
      <c r="A627"/>
      <c r="B627"/>
      <c r="C627"/>
      <c r="D627"/>
      <c r="E627"/>
      <c r="F627"/>
      <c r="G627"/>
      <c r="H627"/>
      <c r="I627"/>
      <c r="J627"/>
    </row>
    <row r="628" spans="1:10" x14ac:dyDescent="0.25">
      <c r="A628"/>
      <c r="B628"/>
      <c r="C628"/>
      <c r="D628"/>
      <c r="E628"/>
      <c r="F628"/>
      <c r="G628"/>
      <c r="H628"/>
      <c r="I628"/>
      <c r="J628"/>
    </row>
    <row r="629" spans="1:10" x14ac:dyDescent="0.25">
      <c r="A629"/>
      <c r="B629"/>
      <c r="C629"/>
      <c r="D629"/>
      <c r="E629"/>
      <c r="F629"/>
      <c r="G629"/>
      <c r="H629"/>
      <c r="I629"/>
      <c r="J629"/>
    </row>
    <row r="630" spans="1:10" x14ac:dyDescent="0.25">
      <c r="A630"/>
      <c r="B630"/>
      <c r="C630"/>
      <c r="D630"/>
      <c r="E630"/>
      <c r="F630"/>
      <c r="G630"/>
      <c r="H630"/>
      <c r="I630"/>
      <c r="J630"/>
    </row>
    <row r="631" spans="1:10" x14ac:dyDescent="0.25">
      <c r="A631"/>
      <c r="B631"/>
      <c r="C631"/>
      <c r="D631"/>
      <c r="E631"/>
      <c r="F631"/>
      <c r="G631"/>
      <c r="H631"/>
      <c r="I631"/>
      <c r="J631"/>
    </row>
    <row r="632" spans="1:10" x14ac:dyDescent="0.25">
      <c r="A632"/>
      <c r="B632"/>
      <c r="C632"/>
      <c r="D632"/>
      <c r="E632"/>
      <c r="F632"/>
      <c r="G632"/>
      <c r="H632"/>
      <c r="I632"/>
      <c r="J632"/>
    </row>
    <row r="633" spans="1:10" x14ac:dyDescent="0.25">
      <c r="A633"/>
      <c r="B633"/>
      <c r="C633"/>
      <c r="D633"/>
      <c r="E633"/>
      <c r="F633"/>
      <c r="G633"/>
      <c r="H633"/>
      <c r="I633"/>
      <c r="J633"/>
    </row>
    <row r="634" spans="1:10" x14ac:dyDescent="0.25">
      <c r="A634"/>
      <c r="B634"/>
      <c r="C634"/>
      <c r="D634"/>
      <c r="E634"/>
      <c r="F634"/>
      <c r="G634"/>
      <c r="H634"/>
      <c r="I634"/>
      <c r="J634"/>
    </row>
    <row r="635" spans="1:10" x14ac:dyDescent="0.25">
      <c r="A635"/>
      <c r="B635"/>
      <c r="C635"/>
      <c r="D635"/>
      <c r="E635"/>
      <c r="F635"/>
      <c r="G635"/>
      <c r="H635"/>
      <c r="I635"/>
      <c r="J635"/>
    </row>
    <row r="636" spans="1:10" x14ac:dyDescent="0.25">
      <c r="A636"/>
      <c r="B636"/>
      <c r="C636"/>
      <c r="D636"/>
      <c r="E636"/>
      <c r="F636"/>
      <c r="G636"/>
      <c r="H636"/>
      <c r="I636"/>
      <c r="J636"/>
    </row>
    <row r="637" spans="1:10" x14ac:dyDescent="0.25">
      <c r="A637"/>
      <c r="B637"/>
      <c r="C637"/>
      <c r="D637"/>
      <c r="E637"/>
      <c r="F637"/>
      <c r="G637"/>
      <c r="H637"/>
      <c r="I637"/>
      <c r="J637"/>
    </row>
    <row r="638" spans="1:10" x14ac:dyDescent="0.25">
      <c r="A638"/>
      <c r="B638"/>
      <c r="C638"/>
      <c r="D638"/>
      <c r="E638"/>
      <c r="F638"/>
      <c r="G638"/>
      <c r="H638"/>
      <c r="I638"/>
      <c r="J638"/>
    </row>
    <row r="639" spans="1:10" x14ac:dyDescent="0.25">
      <c r="A639"/>
      <c r="B639"/>
      <c r="C639"/>
      <c r="D639"/>
      <c r="E639"/>
      <c r="F639"/>
      <c r="G639"/>
      <c r="H639"/>
      <c r="I639"/>
      <c r="J639"/>
    </row>
    <row r="640" spans="1:10" x14ac:dyDescent="0.25">
      <c r="A640"/>
      <c r="B640"/>
      <c r="C640"/>
      <c r="D640"/>
      <c r="E640"/>
      <c r="F640"/>
      <c r="G640"/>
      <c r="H640"/>
      <c r="I640"/>
      <c r="J640"/>
    </row>
    <row r="641" spans="1:10" x14ac:dyDescent="0.25">
      <c r="A641"/>
      <c r="B641"/>
      <c r="C641"/>
      <c r="D641"/>
      <c r="E641"/>
      <c r="F641"/>
      <c r="G641"/>
      <c r="H641"/>
      <c r="I641"/>
      <c r="J641"/>
    </row>
    <row r="642" spans="1:10" x14ac:dyDescent="0.25">
      <c r="A642"/>
      <c r="B642"/>
      <c r="C642"/>
      <c r="D642"/>
      <c r="E642"/>
      <c r="F642"/>
      <c r="G642"/>
      <c r="H642"/>
      <c r="I642"/>
      <c r="J642"/>
    </row>
    <row r="643" spans="1:10" x14ac:dyDescent="0.25">
      <c r="A643"/>
      <c r="B643"/>
      <c r="C643"/>
      <c r="D643"/>
      <c r="E643"/>
      <c r="F643"/>
      <c r="G643"/>
      <c r="H643"/>
      <c r="I643"/>
      <c r="J643"/>
    </row>
    <row r="644" spans="1:10" x14ac:dyDescent="0.25">
      <c r="A644"/>
      <c r="B644"/>
      <c r="C644"/>
      <c r="D644"/>
      <c r="E644"/>
      <c r="F644"/>
      <c r="G644"/>
      <c r="H644"/>
      <c r="I644"/>
      <c r="J644"/>
    </row>
    <row r="645" spans="1:10" x14ac:dyDescent="0.25">
      <c r="A645"/>
      <c r="B645"/>
      <c r="C645"/>
      <c r="D645"/>
      <c r="E645"/>
      <c r="F645"/>
      <c r="G645"/>
      <c r="H645"/>
      <c r="I645"/>
      <c r="J645"/>
    </row>
    <row r="646" spans="1:10" x14ac:dyDescent="0.25">
      <c r="A646"/>
      <c r="B646"/>
      <c r="C646"/>
      <c r="D646"/>
      <c r="E646"/>
      <c r="F646"/>
      <c r="G646"/>
      <c r="H646"/>
      <c r="I646"/>
      <c r="J646"/>
    </row>
    <row r="647" spans="1:10" x14ac:dyDescent="0.25">
      <c r="A647"/>
      <c r="B647"/>
      <c r="C647"/>
      <c r="D647"/>
      <c r="E647"/>
      <c r="F647"/>
      <c r="G647"/>
      <c r="H647"/>
      <c r="I647"/>
      <c r="J647"/>
    </row>
    <row r="648" spans="1:10" x14ac:dyDescent="0.25">
      <c r="A648"/>
      <c r="B648"/>
      <c r="C648"/>
      <c r="D648"/>
      <c r="E648"/>
      <c r="F648"/>
      <c r="G648"/>
      <c r="H648"/>
      <c r="I648"/>
      <c r="J648"/>
    </row>
    <row r="649" spans="1:10" x14ac:dyDescent="0.25">
      <c r="A649"/>
      <c r="B649"/>
      <c r="C649"/>
      <c r="D649"/>
      <c r="E649"/>
      <c r="F649"/>
      <c r="G649"/>
      <c r="H649"/>
      <c r="I649"/>
      <c r="J649"/>
    </row>
    <row r="650" spans="1:10" x14ac:dyDescent="0.25">
      <c r="A650"/>
      <c r="B650"/>
      <c r="C650"/>
      <c r="D650"/>
      <c r="E650"/>
      <c r="F650"/>
      <c r="G650"/>
      <c r="H650"/>
      <c r="I650"/>
      <c r="J650"/>
    </row>
    <row r="651" spans="1:10" x14ac:dyDescent="0.25">
      <c r="A651"/>
      <c r="B651"/>
      <c r="C651"/>
      <c r="D651"/>
      <c r="E651"/>
      <c r="F651"/>
      <c r="G651"/>
      <c r="H651"/>
      <c r="I651"/>
      <c r="J651"/>
    </row>
    <row r="652" spans="1:10" x14ac:dyDescent="0.25">
      <c r="A652"/>
      <c r="B652"/>
      <c r="C652"/>
      <c r="D652"/>
      <c r="E652"/>
      <c r="F652"/>
      <c r="G652"/>
      <c r="H652"/>
      <c r="I652"/>
      <c r="J652"/>
    </row>
    <row r="653" spans="1:10" x14ac:dyDescent="0.25">
      <c r="A653"/>
      <c r="B653"/>
      <c r="C653"/>
      <c r="D653"/>
      <c r="E653"/>
      <c r="F653"/>
      <c r="G653"/>
      <c r="H653"/>
      <c r="I653"/>
      <c r="J653"/>
    </row>
    <row r="654" spans="1:10" x14ac:dyDescent="0.25">
      <c r="A654"/>
      <c r="B654"/>
      <c r="C654"/>
      <c r="D654"/>
      <c r="E654"/>
      <c r="F654"/>
      <c r="G654"/>
      <c r="H654"/>
      <c r="I654"/>
      <c r="J654"/>
    </row>
    <row r="655" spans="1:10" x14ac:dyDescent="0.25">
      <c r="A655"/>
      <c r="B655"/>
      <c r="C655"/>
      <c r="D655"/>
      <c r="E655"/>
      <c r="F655"/>
      <c r="G655"/>
      <c r="H655"/>
      <c r="I655"/>
      <c r="J655"/>
    </row>
    <row r="656" spans="1:10" x14ac:dyDescent="0.25">
      <c r="A656"/>
      <c r="B656"/>
      <c r="C656"/>
      <c r="D656"/>
      <c r="E656"/>
      <c r="F656"/>
      <c r="G656"/>
      <c r="H656"/>
      <c r="I656"/>
      <c r="J656"/>
    </row>
    <row r="657" spans="1:10" x14ac:dyDescent="0.25">
      <c r="A657"/>
      <c r="B657"/>
      <c r="C657"/>
      <c r="D657"/>
      <c r="E657"/>
      <c r="F657"/>
      <c r="G657"/>
      <c r="H657"/>
      <c r="I657"/>
      <c r="J657"/>
    </row>
    <row r="658" spans="1:10" x14ac:dyDescent="0.25">
      <c r="A658"/>
      <c r="B658"/>
      <c r="C658"/>
      <c r="D658"/>
      <c r="E658"/>
      <c r="F658"/>
      <c r="G658"/>
      <c r="H658"/>
      <c r="I658"/>
      <c r="J658"/>
    </row>
    <row r="659" spans="1:10" x14ac:dyDescent="0.25">
      <c r="A659"/>
      <c r="B659"/>
      <c r="C659"/>
      <c r="D659"/>
      <c r="E659"/>
      <c r="F659"/>
      <c r="G659"/>
      <c r="H659"/>
      <c r="I659"/>
      <c r="J659"/>
    </row>
    <row r="660" spans="1:10" x14ac:dyDescent="0.25">
      <c r="A660"/>
      <c r="B660"/>
      <c r="C660"/>
      <c r="D660"/>
      <c r="E660"/>
      <c r="F660"/>
      <c r="G660"/>
      <c r="H660"/>
      <c r="I660"/>
      <c r="J660"/>
    </row>
    <row r="661" spans="1:10" x14ac:dyDescent="0.25">
      <c r="A661"/>
      <c r="B661"/>
      <c r="C661"/>
      <c r="D661"/>
      <c r="E661"/>
      <c r="F661"/>
      <c r="G661"/>
      <c r="H661"/>
      <c r="I661"/>
      <c r="J661"/>
    </row>
    <row r="662" spans="1:10" x14ac:dyDescent="0.25">
      <c r="A662"/>
      <c r="B662"/>
      <c r="C662"/>
      <c r="D662"/>
      <c r="E662"/>
      <c r="F662"/>
      <c r="G662"/>
      <c r="H662"/>
      <c r="I662"/>
      <c r="J662"/>
    </row>
    <row r="663" spans="1:10" x14ac:dyDescent="0.25">
      <c r="A663"/>
      <c r="B663"/>
      <c r="C663"/>
      <c r="D663"/>
      <c r="E663"/>
      <c r="F663"/>
      <c r="G663"/>
      <c r="H663"/>
      <c r="I663"/>
      <c r="J663"/>
    </row>
    <row r="664" spans="1:10" x14ac:dyDescent="0.25">
      <c r="A664"/>
      <c r="B664"/>
      <c r="C664"/>
      <c r="D664"/>
      <c r="E664"/>
      <c r="F664"/>
      <c r="G664"/>
      <c r="H664"/>
      <c r="I664"/>
      <c r="J664"/>
    </row>
    <row r="665" spans="1:10" x14ac:dyDescent="0.25">
      <c r="A665"/>
      <c r="B665"/>
      <c r="C665"/>
      <c r="D665"/>
      <c r="E665"/>
      <c r="F665"/>
      <c r="G665"/>
      <c r="H665"/>
      <c r="I665"/>
      <c r="J665"/>
    </row>
    <row r="666" spans="1:10" x14ac:dyDescent="0.25">
      <c r="A666"/>
      <c r="B666"/>
      <c r="C666"/>
      <c r="D666"/>
      <c r="E666"/>
      <c r="F666"/>
      <c r="G666"/>
      <c r="H666"/>
      <c r="I666"/>
      <c r="J666"/>
    </row>
    <row r="667" spans="1:10" x14ac:dyDescent="0.25">
      <c r="A667"/>
      <c r="B667"/>
      <c r="C667"/>
      <c r="D667"/>
      <c r="E667"/>
      <c r="F667"/>
      <c r="G667"/>
      <c r="H667"/>
      <c r="I667"/>
      <c r="J667"/>
    </row>
    <row r="668" spans="1:10" x14ac:dyDescent="0.25">
      <c r="A668"/>
      <c r="B668"/>
      <c r="C668"/>
      <c r="D668"/>
      <c r="E668"/>
      <c r="F668"/>
      <c r="G668"/>
      <c r="H668"/>
      <c r="I668"/>
      <c r="J668"/>
    </row>
    <row r="669" spans="1:10" x14ac:dyDescent="0.25">
      <c r="A669"/>
      <c r="B669"/>
      <c r="C669"/>
      <c r="D669"/>
      <c r="E669"/>
      <c r="F669"/>
      <c r="G669"/>
      <c r="H669"/>
      <c r="I669"/>
      <c r="J669"/>
    </row>
    <row r="670" spans="1:10" x14ac:dyDescent="0.25">
      <c r="A670"/>
      <c r="B670"/>
      <c r="C670"/>
      <c r="D670"/>
      <c r="E670"/>
      <c r="F670"/>
      <c r="G670"/>
      <c r="H670"/>
      <c r="I670"/>
      <c r="J670"/>
    </row>
    <row r="671" spans="1:10" x14ac:dyDescent="0.25">
      <c r="A671"/>
      <c r="B671"/>
      <c r="C671"/>
      <c r="D671"/>
      <c r="E671"/>
      <c r="F671"/>
      <c r="G671"/>
      <c r="H671"/>
      <c r="I671"/>
      <c r="J671"/>
    </row>
    <row r="672" spans="1:10" x14ac:dyDescent="0.25">
      <c r="A672"/>
      <c r="B672"/>
      <c r="C672"/>
      <c r="D672"/>
      <c r="E672"/>
      <c r="F672"/>
      <c r="G672"/>
      <c r="H672"/>
      <c r="I672"/>
      <c r="J672"/>
    </row>
    <row r="673" spans="1:10" x14ac:dyDescent="0.25">
      <c r="A673"/>
      <c r="B673"/>
      <c r="C673"/>
      <c r="D673"/>
      <c r="E673"/>
      <c r="F673"/>
      <c r="G673"/>
      <c r="H673"/>
      <c r="I673"/>
      <c r="J673"/>
    </row>
    <row r="674" spans="1:10" x14ac:dyDescent="0.25">
      <c r="A674"/>
      <c r="B674"/>
      <c r="C674"/>
      <c r="D674"/>
      <c r="E674"/>
      <c r="F674"/>
      <c r="G674"/>
      <c r="H674"/>
      <c r="I674"/>
      <c r="J674"/>
    </row>
    <row r="675" spans="1:10" x14ac:dyDescent="0.25">
      <c r="A675"/>
      <c r="B675"/>
      <c r="C675"/>
      <c r="D675"/>
      <c r="E675"/>
      <c r="F675"/>
      <c r="G675"/>
      <c r="H675"/>
      <c r="I675"/>
      <c r="J675"/>
    </row>
    <row r="676" spans="1:10" x14ac:dyDescent="0.25">
      <c r="A676"/>
      <c r="B676"/>
      <c r="C676"/>
      <c r="D676"/>
      <c r="E676"/>
      <c r="F676"/>
      <c r="G676"/>
      <c r="H676"/>
      <c r="I676"/>
      <c r="J676"/>
    </row>
    <row r="677" spans="1:10" x14ac:dyDescent="0.25">
      <c r="A677"/>
      <c r="B677"/>
      <c r="C677"/>
      <c r="D677"/>
      <c r="E677"/>
      <c r="F677"/>
      <c r="G677"/>
      <c r="H677"/>
      <c r="I677"/>
      <c r="J677"/>
    </row>
    <row r="678" spans="1:10" x14ac:dyDescent="0.25">
      <c r="A678"/>
      <c r="B678"/>
      <c r="C678"/>
      <c r="D678"/>
      <c r="E678"/>
      <c r="F678"/>
      <c r="G678"/>
      <c r="H678"/>
      <c r="I678"/>
      <c r="J678"/>
    </row>
    <row r="679" spans="1:10" x14ac:dyDescent="0.25">
      <c r="A679"/>
      <c r="B679"/>
      <c r="C679"/>
      <c r="D679"/>
      <c r="E679"/>
      <c r="F679"/>
      <c r="G679"/>
      <c r="H679"/>
      <c r="I679"/>
      <c r="J679"/>
    </row>
    <row r="680" spans="1:10" x14ac:dyDescent="0.25">
      <c r="A680"/>
      <c r="B680"/>
      <c r="C680"/>
      <c r="D680"/>
      <c r="E680"/>
      <c r="F680"/>
      <c r="G680"/>
      <c r="H680"/>
      <c r="I680"/>
      <c r="J680"/>
    </row>
    <row r="681" spans="1:10" x14ac:dyDescent="0.25">
      <c r="A681"/>
      <c r="B681"/>
      <c r="C681"/>
      <c r="D681"/>
      <c r="E681"/>
      <c r="F681"/>
      <c r="G681"/>
      <c r="H681"/>
      <c r="I681"/>
      <c r="J681"/>
    </row>
    <row r="682" spans="1:10" x14ac:dyDescent="0.25">
      <c r="A682"/>
      <c r="B682"/>
      <c r="C682"/>
      <c r="D682"/>
      <c r="E682"/>
      <c r="F682"/>
      <c r="G682"/>
      <c r="H682"/>
      <c r="I682"/>
      <c r="J682"/>
    </row>
    <row r="683" spans="1:10" x14ac:dyDescent="0.25">
      <c r="A683"/>
      <c r="B683"/>
      <c r="C683"/>
      <c r="D683"/>
      <c r="E683"/>
      <c r="F683"/>
      <c r="G683"/>
      <c r="H683"/>
      <c r="I683"/>
      <c r="J683"/>
    </row>
    <row r="684" spans="1:10" x14ac:dyDescent="0.25">
      <c r="A684"/>
      <c r="B684"/>
      <c r="C684"/>
      <c r="D684"/>
      <c r="E684"/>
      <c r="F684"/>
      <c r="G684"/>
      <c r="H684"/>
      <c r="I684"/>
      <c r="J684"/>
    </row>
    <row r="685" spans="1:10" x14ac:dyDescent="0.25">
      <c r="A685"/>
      <c r="B685"/>
      <c r="C685"/>
      <c r="D685"/>
      <c r="E685"/>
      <c r="F685"/>
      <c r="G685"/>
      <c r="H685"/>
      <c r="I685"/>
      <c r="J685"/>
    </row>
    <row r="686" spans="1:10" x14ac:dyDescent="0.25">
      <c r="A686"/>
      <c r="B686"/>
      <c r="C686"/>
      <c r="D686"/>
      <c r="E686"/>
      <c r="F686"/>
      <c r="G686"/>
      <c r="H686"/>
      <c r="I686"/>
      <c r="J686"/>
    </row>
    <row r="687" spans="1:10" x14ac:dyDescent="0.25">
      <c r="A687"/>
      <c r="B687"/>
      <c r="C687"/>
      <c r="D687"/>
      <c r="E687"/>
      <c r="F687"/>
      <c r="G687"/>
      <c r="H687"/>
      <c r="I687"/>
      <c r="J687"/>
    </row>
    <row r="688" spans="1:10" x14ac:dyDescent="0.25">
      <c r="A688"/>
      <c r="B688"/>
      <c r="C688"/>
      <c r="D688"/>
      <c r="E688"/>
      <c r="F688"/>
      <c r="G688"/>
      <c r="H688"/>
      <c r="I688"/>
      <c r="J688"/>
    </row>
    <row r="689" spans="1:10" x14ac:dyDescent="0.25">
      <c r="A689"/>
      <c r="B689"/>
      <c r="C689"/>
      <c r="D689"/>
      <c r="E689"/>
      <c r="F689"/>
      <c r="G689"/>
      <c r="H689"/>
      <c r="I689"/>
      <c r="J689"/>
    </row>
    <row r="690" spans="1:10" x14ac:dyDescent="0.25">
      <c r="A690"/>
      <c r="B690"/>
      <c r="C690"/>
      <c r="D690"/>
      <c r="E690"/>
      <c r="F690"/>
      <c r="G690"/>
      <c r="H690"/>
      <c r="I690"/>
      <c r="J690"/>
    </row>
    <row r="691" spans="1:10" x14ac:dyDescent="0.25">
      <c r="A691"/>
      <c r="B691"/>
      <c r="C691"/>
      <c r="D691"/>
      <c r="E691"/>
      <c r="F691"/>
      <c r="G691"/>
      <c r="H691"/>
      <c r="I691"/>
      <c r="J691"/>
    </row>
    <row r="692" spans="1:10" x14ac:dyDescent="0.25">
      <c r="A692"/>
      <c r="B692"/>
      <c r="C692"/>
      <c r="D692"/>
      <c r="E692"/>
      <c r="F692"/>
      <c r="G692"/>
      <c r="H692"/>
      <c r="I692"/>
      <c r="J692"/>
    </row>
    <row r="693" spans="1:10" x14ac:dyDescent="0.25">
      <c r="A693"/>
      <c r="B693"/>
      <c r="C693"/>
      <c r="D693"/>
      <c r="E693"/>
      <c r="F693"/>
      <c r="G693"/>
      <c r="H693"/>
      <c r="I693"/>
      <c r="J693"/>
    </row>
    <row r="694" spans="1:10" x14ac:dyDescent="0.25">
      <c r="A694"/>
      <c r="B694"/>
      <c r="C694"/>
      <c r="D694"/>
      <c r="E694"/>
      <c r="F694"/>
      <c r="G694"/>
      <c r="H694"/>
      <c r="I694"/>
      <c r="J694"/>
    </row>
    <row r="695" spans="1:10" x14ac:dyDescent="0.25">
      <c r="A695"/>
      <c r="B695"/>
      <c r="C695"/>
      <c r="D695"/>
      <c r="E695"/>
      <c r="F695"/>
      <c r="G695"/>
      <c r="H695"/>
      <c r="I695"/>
      <c r="J695"/>
    </row>
    <row r="696" spans="1:10" x14ac:dyDescent="0.25">
      <c r="A696"/>
      <c r="B696"/>
      <c r="C696"/>
      <c r="D696"/>
      <c r="E696"/>
      <c r="F696"/>
      <c r="G696"/>
      <c r="H696"/>
      <c r="I696"/>
      <c r="J696"/>
    </row>
    <row r="697" spans="1:10" x14ac:dyDescent="0.25">
      <c r="A697"/>
      <c r="B697"/>
      <c r="C697"/>
      <c r="D697"/>
      <c r="E697"/>
      <c r="F697"/>
      <c r="G697"/>
      <c r="H697"/>
      <c r="I697"/>
      <c r="J697"/>
    </row>
    <row r="698" spans="1:10" x14ac:dyDescent="0.25">
      <c r="A698"/>
      <c r="B698"/>
      <c r="C698"/>
      <c r="D698"/>
      <c r="E698"/>
      <c r="F698"/>
      <c r="G698"/>
      <c r="H698"/>
      <c r="I698"/>
      <c r="J698"/>
    </row>
    <row r="699" spans="1:10" x14ac:dyDescent="0.25">
      <c r="A699"/>
      <c r="B699"/>
      <c r="C699"/>
      <c r="D699"/>
      <c r="E699"/>
      <c r="F699"/>
      <c r="G699"/>
      <c r="H699"/>
      <c r="I699"/>
      <c r="J699"/>
    </row>
    <row r="700" spans="1:10" x14ac:dyDescent="0.25">
      <c r="A700"/>
      <c r="B700"/>
      <c r="C700"/>
      <c r="D700"/>
      <c r="E700"/>
      <c r="F700"/>
      <c r="G700"/>
      <c r="H700"/>
      <c r="I700"/>
      <c r="J700"/>
    </row>
    <row r="701" spans="1:10" x14ac:dyDescent="0.25">
      <c r="A701"/>
      <c r="B701"/>
      <c r="C701"/>
      <c r="D701"/>
      <c r="E701"/>
      <c r="F701"/>
      <c r="G701"/>
      <c r="H701"/>
      <c r="I701"/>
      <c r="J701"/>
    </row>
    <row r="702" spans="1:10" x14ac:dyDescent="0.25">
      <c r="A702"/>
      <c r="B702"/>
      <c r="C702"/>
      <c r="D702"/>
      <c r="E702"/>
      <c r="F702"/>
      <c r="G702"/>
      <c r="H702"/>
      <c r="I702"/>
      <c r="J702"/>
    </row>
    <row r="703" spans="1:10" x14ac:dyDescent="0.25">
      <c r="A703"/>
      <c r="B703"/>
      <c r="C703"/>
      <c r="D703"/>
      <c r="E703"/>
      <c r="F703"/>
      <c r="G703"/>
      <c r="H703"/>
      <c r="I703"/>
      <c r="J703"/>
    </row>
    <row r="704" spans="1:10" x14ac:dyDescent="0.25">
      <c r="A704"/>
      <c r="B704"/>
      <c r="C704"/>
      <c r="D704"/>
      <c r="E704"/>
      <c r="F704"/>
      <c r="G704"/>
      <c r="H704"/>
      <c r="I704"/>
      <c r="J704"/>
    </row>
    <row r="705" spans="1:10" x14ac:dyDescent="0.25">
      <c r="A705"/>
      <c r="B705"/>
      <c r="C705"/>
      <c r="D705"/>
      <c r="E705"/>
      <c r="F705"/>
      <c r="G705"/>
      <c r="H705"/>
      <c r="I705" s="36"/>
      <c r="J705" s="36"/>
    </row>
    <row r="706" spans="1:10" x14ac:dyDescent="0.25">
      <c r="A706"/>
      <c r="B706"/>
      <c r="C706"/>
      <c r="D706"/>
      <c r="E706"/>
      <c r="F706"/>
      <c r="G706"/>
      <c r="H706"/>
      <c r="I706" s="36"/>
      <c r="J706" s="36"/>
    </row>
    <row r="707" spans="1:10" x14ac:dyDescent="0.25">
      <c r="A707"/>
      <c r="B707" s="19"/>
      <c r="C707"/>
      <c r="D707" s="19"/>
      <c r="E707"/>
      <c r="G707"/>
      <c r="H707"/>
      <c r="I707" s="36"/>
      <c r="J707" s="36"/>
    </row>
    <row r="708" spans="1:10" x14ac:dyDescent="0.25">
      <c r="A708"/>
      <c r="B708" s="19"/>
      <c r="C708"/>
      <c r="D708" s="19"/>
      <c r="E708"/>
      <c r="G708"/>
      <c r="H708"/>
      <c r="I708" s="36"/>
      <c r="J708" s="36"/>
    </row>
    <row r="709" spans="1:10" x14ac:dyDescent="0.25">
      <c r="A709"/>
      <c r="B709" s="19"/>
      <c r="C709"/>
      <c r="D709" s="19"/>
      <c r="E709"/>
      <c r="G709"/>
      <c r="H709"/>
      <c r="I709" s="36"/>
      <c r="J709" s="36"/>
    </row>
    <row r="710" spans="1:10" x14ac:dyDescent="0.25">
      <c r="A710"/>
      <c r="B710" s="19"/>
      <c r="C710"/>
      <c r="D710" s="19"/>
      <c r="E710"/>
      <c r="G710"/>
      <c r="H710"/>
      <c r="I710" s="36"/>
      <c r="J710" s="36"/>
    </row>
    <row r="711" spans="1:10" x14ac:dyDescent="0.25">
      <c r="A711"/>
      <c r="B711" s="19"/>
      <c r="C711"/>
      <c r="D711" s="19"/>
      <c r="E711"/>
      <c r="G711"/>
      <c r="H711"/>
      <c r="I711" s="36"/>
      <c r="J711" s="36"/>
    </row>
    <row r="712" spans="1:10" x14ac:dyDescent="0.25">
      <c r="A712"/>
      <c r="B712" s="19"/>
      <c r="C712"/>
      <c r="D712" s="19"/>
      <c r="E712"/>
      <c r="G712"/>
      <c r="H712"/>
      <c r="I712" s="36"/>
      <c r="J712" s="36"/>
    </row>
    <row r="713" spans="1:10" x14ac:dyDescent="0.25">
      <c r="A713"/>
      <c r="B713" s="19"/>
      <c r="C713"/>
      <c r="D713" s="19"/>
      <c r="E713"/>
      <c r="G713"/>
      <c r="H713"/>
      <c r="I713" s="36"/>
      <c r="J713" s="36"/>
    </row>
    <row r="714" spans="1:10" x14ac:dyDescent="0.25">
      <c r="A714"/>
      <c r="B714" s="19"/>
      <c r="C714"/>
      <c r="D714" s="19"/>
      <c r="E714"/>
      <c r="G714"/>
      <c r="H714"/>
      <c r="I714" s="36"/>
      <c r="J714" s="36"/>
    </row>
    <row r="715" spans="1:10" x14ac:dyDescent="0.25">
      <c r="A715"/>
      <c r="B715" s="19"/>
      <c r="C715"/>
      <c r="D715" s="19"/>
      <c r="E715"/>
      <c r="G715"/>
      <c r="H715"/>
      <c r="I715" s="36"/>
      <c r="J715" s="36"/>
    </row>
    <row r="716" spans="1:10" x14ac:dyDescent="0.25">
      <c r="A716"/>
      <c r="B716" s="19"/>
      <c r="C716"/>
      <c r="D716" s="19"/>
      <c r="E716"/>
      <c r="G716"/>
      <c r="H716"/>
      <c r="I716" s="36"/>
      <c r="J716" s="36"/>
    </row>
    <row r="717" spans="1:10" x14ac:dyDescent="0.25">
      <c r="A717"/>
      <c r="B717" s="19"/>
      <c r="C717"/>
      <c r="D717" s="19"/>
      <c r="E717"/>
      <c r="G717"/>
      <c r="H717"/>
      <c r="I717" s="36"/>
      <c r="J717" s="36"/>
    </row>
    <row r="718" spans="1:10" x14ac:dyDescent="0.25">
      <c r="A718"/>
      <c r="B718" s="19"/>
      <c r="C718"/>
      <c r="D718" s="19"/>
      <c r="E718"/>
      <c r="G718"/>
      <c r="H718"/>
      <c r="I718" s="36"/>
      <c r="J718" s="36"/>
    </row>
    <row r="719" spans="1:10" x14ac:dyDescent="0.25">
      <c r="A719"/>
      <c r="B719" s="19"/>
      <c r="C719"/>
      <c r="D719" s="19"/>
      <c r="E719"/>
      <c r="G719"/>
      <c r="H719"/>
      <c r="I719" s="36"/>
      <c r="J719" s="36"/>
    </row>
    <row r="720" spans="1:10" x14ac:dyDescent="0.25">
      <c r="A720"/>
      <c r="B720" s="19"/>
      <c r="C720"/>
      <c r="D720" s="19"/>
      <c r="E720"/>
      <c r="G720"/>
      <c r="H720"/>
      <c r="I720" s="36"/>
      <c r="J720" s="36"/>
    </row>
    <row r="721" spans="1:10" x14ac:dyDescent="0.25">
      <c r="A721"/>
      <c r="B721" s="19"/>
      <c r="C721"/>
      <c r="D721" s="19"/>
      <c r="E721"/>
      <c r="G721"/>
      <c r="H721"/>
      <c r="I721" s="36"/>
      <c r="J721" s="36"/>
    </row>
    <row r="722" spans="1:10" x14ac:dyDescent="0.25">
      <c r="A722"/>
      <c r="B722" s="19"/>
      <c r="C722"/>
      <c r="D722" s="19"/>
      <c r="E722"/>
      <c r="G722"/>
      <c r="H722"/>
      <c r="I722" s="36"/>
      <c r="J722" s="36"/>
    </row>
    <row r="723" spans="1:10" x14ac:dyDescent="0.25">
      <c r="A723"/>
      <c r="B723" s="19"/>
      <c r="C723"/>
      <c r="D723" s="19"/>
      <c r="E723"/>
      <c r="G723"/>
      <c r="H723"/>
      <c r="I723" s="36"/>
      <c r="J723" s="36"/>
    </row>
    <row r="724" spans="1:10" x14ac:dyDescent="0.25">
      <c r="A724"/>
      <c r="B724" s="19"/>
      <c r="C724"/>
      <c r="D724" s="19"/>
      <c r="E724"/>
      <c r="G724"/>
      <c r="H724"/>
      <c r="I724" s="36"/>
      <c r="J724" s="36"/>
    </row>
    <row r="725" spans="1:10" x14ac:dyDescent="0.25">
      <c r="A725"/>
      <c r="B725" s="19"/>
      <c r="C725"/>
      <c r="D725" s="19"/>
      <c r="E725"/>
      <c r="G725"/>
      <c r="H725"/>
      <c r="I725" s="36"/>
      <c r="J725" s="36"/>
    </row>
    <row r="726" spans="1:10" x14ac:dyDescent="0.25">
      <c r="A726"/>
      <c r="B726" s="19"/>
      <c r="C726"/>
      <c r="D726" s="19"/>
      <c r="E726"/>
      <c r="G726"/>
      <c r="H726"/>
      <c r="I726" s="36"/>
      <c r="J726" s="36"/>
    </row>
    <row r="727" spans="1:10" x14ac:dyDescent="0.25">
      <c r="A727"/>
      <c r="B727" s="19"/>
      <c r="C727"/>
      <c r="D727" s="19"/>
      <c r="E727"/>
      <c r="G727"/>
      <c r="H727"/>
      <c r="I727" s="36"/>
      <c r="J727" s="36"/>
    </row>
    <row r="728" spans="1:10" x14ac:dyDescent="0.25">
      <c r="A728"/>
      <c r="B728" s="19"/>
      <c r="C728"/>
      <c r="D728" s="19"/>
      <c r="E728"/>
      <c r="G728"/>
      <c r="H728"/>
      <c r="I728" s="36"/>
      <c r="J728" s="36"/>
    </row>
    <row r="729" spans="1:10" x14ac:dyDescent="0.25">
      <c r="A729"/>
      <c r="B729" s="19"/>
      <c r="C729"/>
      <c r="D729" s="19"/>
      <c r="E729"/>
      <c r="G729"/>
      <c r="H729"/>
      <c r="I729" s="36"/>
      <c r="J729" s="36"/>
    </row>
    <row r="730" spans="1:10" x14ac:dyDescent="0.25">
      <c r="A730"/>
      <c r="B730" s="19"/>
      <c r="C730"/>
      <c r="D730" s="19"/>
      <c r="E730"/>
      <c r="G730"/>
      <c r="H730"/>
      <c r="I730" s="36"/>
      <c r="J730" s="36"/>
    </row>
    <row r="731" spans="1:10" x14ac:dyDescent="0.25">
      <c r="A731"/>
      <c r="B731" s="19"/>
      <c r="C731"/>
      <c r="D731" s="19"/>
      <c r="E731"/>
      <c r="G731"/>
      <c r="H731"/>
      <c r="I731" s="36"/>
      <c r="J731" s="36"/>
    </row>
    <row r="732" spans="1:10" x14ac:dyDescent="0.25">
      <c r="A732"/>
      <c r="B732" s="19"/>
      <c r="C732"/>
      <c r="D732" s="19"/>
      <c r="E732"/>
      <c r="G732"/>
      <c r="H732"/>
      <c r="I732" s="36"/>
      <c r="J732" s="36"/>
    </row>
    <row r="733" spans="1:10" x14ac:dyDescent="0.25">
      <c r="A733"/>
      <c r="B733" s="19"/>
      <c r="C733"/>
      <c r="D733" s="19"/>
      <c r="E733"/>
      <c r="G733"/>
      <c r="H733"/>
      <c r="I733" s="36"/>
      <c r="J733" s="36"/>
    </row>
    <row r="734" spans="1:10" x14ac:dyDescent="0.25">
      <c r="A734"/>
      <c r="B734" s="19"/>
      <c r="C734"/>
      <c r="D734" s="19"/>
      <c r="E734"/>
      <c r="G734"/>
      <c r="H734"/>
      <c r="I734" s="36"/>
      <c r="J734" s="36"/>
    </row>
    <row r="735" spans="1:10" x14ac:dyDescent="0.25">
      <c r="A735"/>
      <c r="B735" s="19"/>
      <c r="C735"/>
      <c r="D735" s="19"/>
      <c r="E735"/>
      <c r="G735"/>
      <c r="H735"/>
      <c r="I735" s="36"/>
      <c r="J735" s="36"/>
    </row>
    <row r="736" spans="1:10" x14ac:dyDescent="0.25">
      <c r="A736"/>
      <c r="B736" s="19"/>
      <c r="C736"/>
      <c r="D736" s="19"/>
      <c r="E736"/>
      <c r="G736"/>
      <c r="H736"/>
      <c r="I736" s="36"/>
      <c r="J736" s="36"/>
    </row>
    <row r="737" spans="1:10" x14ac:dyDescent="0.25">
      <c r="A737"/>
      <c r="B737" s="19"/>
      <c r="C737"/>
      <c r="D737" s="19"/>
      <c r="E737"/>
      <c r="G737"/>
      <c r="H737"/>
      <c r="I737" s="36"/>
      <c r="J737" s="36"/>
    </row>
    <row r="738" spans="1:10" x14ac:dyDescent="0.25">
      <c r="A738"/>
      <c r="B738" s="19"/>
      <c r="C738"/>
      <c r="D738" s="19"/>
      <c r="E738"/>
      <c r="G738"/>
      <c r="H738"/>
      <c r="I738" s="36"/>
      <c r="J738" s="36"/>
    </row>
    <row r="739" spans="1:10" x14ac:dyDescent="0.25">
      <c r="A739"/>
      <c r="B739" s="19"/>
      <c r="C739"/>
      <c r="D739" s="19"/>
      <c r="E739"/>
      <c r="G739"/>
      <c r="H739"/>
      <c r="I739" s="36"/>
      <c r="J739" s="36"/>
    </row>
    <row r="740" spans="1:10" x14ac:dyDescent="0.25">
      <c r="A740"/>
      <c r="B740" s="19"/>
      <c r="C740"/>
      <c r="D740" s="19"/>
      <c r="E740"/>
      <c r="G740"/>
      <c r="H740"/>
      <c r="I740" s="36"/>
      <c r="J740" s="36"/>
    </row>
    <row r="741" spans="1:10" x14ac:dyDescent="0.25">
      <c r="A741"/>
      <c r="B741" s="19"/>
      <c r="C741"/>
      <c r="D741" s="19"/>
      <c r="E741"/>
      <c r="G741"/>
      <c r="H741"/>
      <c r="I741" s="36"/>
      <c r="J741" s="36"/>
    </row>
    <row r="742" spans="1:10" x14ac:dyDescent="0.25">
      <c r="A742"/>
      <c r="B742" s="19"/>
      <c r="C742"/>
      <c r="D742" s="19"/>
      <c r="E742"/>
      <c r="G742"/>
      <c r="H742"/>
      <c r="I742" s="36"/>
      <c r="J742" s="36"/>
    </row>
    <row r="743" spans="1:10" x14ac:dyDescent="0.25">
      <c r="A743"/>
      <c r="B743" s="19"/>
      <c r="C743"/>
      <c r="D743" s="19"/>
      <c r="E743"/>
      <c r="G743"/>
      <c r="H743"/>
      <c r="I743" s="36"/>
      <c r="J743" s="36"/>
    </row>
    <row r="744" spans="1:10" x14ac:dyDescent="0.25">
      <c r="A744"/>
      <c r="B744" s="19"/>
      <c r="C744"/>
      <c r="D744" s="19"/>
      <c r="E744"/>
      <c r="G744"/>
      <c r="H744"/>
      <c r="I744" s="36"/>
      <c r="J744" s="36"/>
    </row>
    <row r="745" spans="1:10" x14ac:dyDescent="0.25">
      <c r="A745"/>
      <c r="B745" s="19"/>
      <c r="C745"/>
      <c r="D745" s="19"/>
      <c r="E745"/>
      <c r="G745"/>
      <c r="H745"/>
      <c r="I745" s="36"/>
      <c r="J745" s="36"/>
    </row>
    <row r="746" spans="1:10" x14ac:dyDescent="0.25">
      <c r="A746"/>
      <c r="B746" s="19"/>
      <c r="C746"/>
      <c r="D746" s="19"/>
      <c r="E746"/>
      <c r="G746"/>
      <c r="H746"/>
      <c r="I746" s="36"/>
      <c r="J746" s="36"/>
    </row>
    <row r="747" spans="1:10" x14ac:dyDescent="0.25">
      <c r="A747"/>
      <c r="B747" s="19"/>
      <c r="C747"/>
      <c r="D747" s="19"/>
      <c r="E747"/>
      <c r="G747"/>
      <c r="H747"/>
      <c r="I747" s="36"/>
      <c r="J747" s="36"/>
    </row>
    <row r="748" spans="1:10" x14ac:dyDescent="0.25">
      <c r="A748"/>
      <c r="B748" s="19"/>
      <c r="C748"/>
      <c r="D748" s="19"/>
      <c r="E748"/>
      <c r="G748"/>
      <c r="H748"/>
      <c r="I748" s="36"/>
      <c r="J748" s="36"/>
    </row>
    <row r="749" spans="1:10" x14ac:dyDescent="0.25">
      <c r="A749"/>
      <c r="B749" s="19"/>
      <c r="C749"/>
      <c r="D749" s="19"/>
      <c r="E749"/>
      <c r="G749"/>
      <c r="H749"/>
      <c r="I749" s="36"/>
      <c r="J749" s="36"/>
    </row>
    <row r="750" spans="1:10" x14ac:dyDescent="0.25">
      <c r="A750"/>
      <c r="B750" s="19"/>
      <c r="C750"/>
      <c r="D750" s="19"/>
      <c r="E750"/>
      <c r="G750"/>
      <c r="H750"/>
      <c r="I750" s="36"/>
      <c r="J750" s="36"/>
    </row>
    <row r="751" spans="1:10" x14ac:dyDescent="0.25">
      <c r="A751"/>
      <c r="B751" s="19"/>
      <c r="C751"/>
      <c r="D751" s="19"/>
      <c r="E751"/>
      <c r="G751"/>
      <c r="H751"/>
      <c r="I751" s="36"/>
      <c r="J751" s="36"/>
    </row>
    <row r="752" spans="1:10" x14ac:dyDescent="0.25">
      <c r="A752"/>
      <c r="B752" s="19"/>
      <c r="C752"/>
      <c r="D752" s="19"/>
      <c r="E752"/>
      <c r="G752"/>
      <c r="H752"/>
      <c r="I752" s="36"/>
      <c r="J752" s="36"/>
    </row>
    <row r="753" spans="1:10" x14ac:dyDescent="0.25">
      <c r="A753"/>
      <c r="B753" s="19"/>
      <c r="C753"/>
      <c r="D753" s="19"/>
      <c r="E753"/>
      <c r="G753"/>
      <c r="H753"/>
      <c r="I753" s="36"/>
      <c r="J753" s="36"/>
    </row>
    <row r="754" spans="1:10" x14ac:dyDescent="0.25">
      <c r="A754"/>
      <c r="B754" s="19"/>
      <c r="C754"/>
      <c r="D754" s="19"/>
      <c r="E754"/>
      <c r="G754"/>
      <c r="H754"/>
      <c r="I754" s="36"/>
      <c r="J754" s="36"/>
    </row>
    <row r="755" spans="1:10" x14ac:dyDescent="0.25">
      <c r="A755"/>
      <c r="B755" s="19"/>
      <c r="C755"/>
      <c r="D755" s="19"/>
      <c r="E755"/>
      <c r="G755"/>
      <c r="H755"/>
      <c r="I755" s="36"/>
      <c r="J755" s="36"/>
    </row>
    <row r="756" spans="1:10" x14ac:dyDescent="0.25">
      <c r="A756"/>
      <c r="B756" s="19"/>
      <c r="C756"/>
      <c r="D756" s="19"/>
      <c r="E756"/>
      <c r="G756"/>
      <c r="H756"/>
      <c r="I756" s="36"/>
      <c r="J756" s="36"/>
    </row>
    <row r="757" spans="1:10" x14ac:dyDescent="0.25">
      <c r="A757"/>
      <c r="B757" s="19"/>
      <c r="C757"/>
      <c r="D757" s="19"/>
      <c r="E757"/>
      <c r="G757"/>
      <c r="H757"/>
      <c r="I757" s="36"/>
      <c r="J757" s="36"/>
    </row>
    <row r="758" spans="1:10" x14ac:dyDescent="0.25">
      <c r="A758"/>
      <c r="B758" s="19"/>
      <c r="C758"/>
      <c r="D758" s="19"/>
      <c r="E758"/>
      <c r="G758"/>
      <c r="H758"/>
      <c r="I758" s="36"/>
      <c r="J758" s="36"/>
    </row>
    <row r="759" spans="1:10" x14ac:dyDescent="0.25">
      <c r="A759"/>
      <c r="B759" s="19"/>
      <c r="C759"/>
      <c r="D759" s="19"/>
      <c r="E759"/>
      <c r="G759"/>
      <c r="H759"/>
      <c r="I759" s="36"/>
      <c r="J759" s="36"/>
    </row>
    <row r="760" spans="1:10" x14ac:dyDescent="0.25">
      <c r="A760"/>
      <c r="B760" s="19"/>
      <c r="C760"/>
      <c r="D760" s="19"/>
      <c r="E760"/>
      <c r="G760"/>
      <c r="H760"/>
      <c r="I760" s="36"/>
      <c r="J760" s="36"/>
    </row>
    <row r="761" spans="1:10" x14ac:dyDescent="0.25">
      <c r="A761"/>
      <c r="B761" s="19"/>
      <c r="C761"/>
      <c r="D761" s="19"/>
      <c r="E761"/>
      <c r="G761"/>
      <c r="H761"/>
      <c r="I761" s="36"/>
      <c r="J761" s="36"/>
    </row>
    <row r="762" spans="1:10" x14ac:dyDescent="0.25">
      <c r="A762"/>
      <c r="B762" s="19"/>
      <c r="C762"/>
      <c r="D762" s="19"/>
      <c r="E762"/>
      <c r="G762"/>
      <c r="H762"/>
      <c r="I762" s="36"/>
      <c r="J762" s="36"/>
    </row>
    <row r="763" spans="1:10" x14ac:dyDescent="0.25">
      <c r="A763"/>
      <c r="B763" s="19"/>
      <c r="C763"/>
      <c r="D763" s="19"/>
      <c r="E763"/>
      <c r="G763"/>
      <c r="H763"/>
      <c r="I763" s="36"/>
      <c r="J763" s="36"/>
    </row>
    <row r="764" spans="1:10" x14ac:dyDescent="0.25">
      <c r="A764"/>
      <c r="B764" s="19"/>
      <c r="C764"/>
      <c r="D764" s="19"/>
      <c r="E764"/>
      <c r="G764"/>
      <c r="H764"/>
      <c r="I764" s="36"/>
      <c r="J764" s="36"/>
    </row>
    <row r="765" spans="1:10" x14ac:dyDescent="0.25">
      <c r="A765"/>
      <c r="B765" s="19"/>
      <c r="C765"/>
      <c r="D765" s="19"/>
      <c r="E765"/>
      <c r="G765"/>
      <c r="H765"/>
      <c r="I765" s="36"/>
      <c r="J765" s="36"/>
    </row>
    <row r="766" spans="1:10" x14ac:dyDescent="0.25">
      <c r="A766"/>
      <c r="B766" s="19"/>
      <c r="C766"/>
      <c r="D766" s="19"/>
      <c r="E766"/>
      <c r="G766"/>
      <c r="H766"/>
      <c r="I766" s="36"/>
      <c r="J766" s="36"/>
    </row>
    <row r="767" spans="1:10" x14ac:dyDescent="0.25">
      <c r="A767"/>
      <c r="B767" s="19"/>
      <c r="C767"/>
      <c r="D767" s="19"/>
      <c r="E767"/>
      <c r="G767"/>
      <c r="H767"/>
      <c r="I767" s="36"/>
      <c r="J767" s="36"/>
    </row>
    <row r="768" spans="1:10" x14ac:dyDescent="0.25">
      <c r="A768"/>
      <c r="B768" s="19"/>
      <c r="C768"/>
      <c r="D768" s="19"/>
      <c r="E768"/>
      <c r="G768"/>
      <c r="H768"/>
      <c r="I768" s="36"/>
      <c r="J768" s="36"/>
    </row>
    <row r="769" spans="1:10" x14ac:dyDescent="0.25">
      <c r="A769"/>
      <c r="B769" s="19"/>
      <c r="C769"/>
      <c r="D769" s="19"/>
      <c r="E769"/>
      <c r="G769"/>
      <c r="H769"/>
      <c r="I769" s="36"/>
      <c r="J769" s="36"/>
    </row>
    <row r="770" spans="1:10" x14ac:dyDescent="0.25">
      <c r="A770"/>
      <c r="B770" s="19"/>
      <c r="C770"/>
      <c r="D770" s="19"/>
      <c r="E770"/>
      <c r="G770"/>
      <c r="H770"/>
      <c r="I770" s="36"/>
      <c r="J770" s="36"/>
    </row>
    <row r="771" spans="1:10" x14ac:dyDescent="0.25">
      <c r="A771"/>
      <c r="B771" s="19"/>
      <c r="C771"/>
      <c r="D771" s="19"/>
      <c r="E771"/>
      <c r="G771"/>
      <c r="H771"/>
      <c r="I771" s="36"/>
      <c r="J771" s="36"/>
    </row>
    <row r="772" spans="1:10" x14ac:dyDescent="0.25">
      <c r="A772"/>
      <c r="B772" s="19"/>
      <c r="C772"/>
      <c r="D772" s="19"/>
      <c r="E772"/>
      <c r="G772"/>
      <c r="H772"/>
      <c r="I772" s="36"/>
      <c r="J772" s="36"/>
    </row>
    <row r="773" spans="1:10" x14ac:dyDescent="0.25">
      <c r="A773"/>
      <c r="B773" s="19"/>
      <c r="C773"/>
      <c r="D773" s="19"/>
      <c r="E773"/>
      <c r="G773"/>
      <c r="H773"/>
      <c r="I773" s="36"/>
      <c r="J773" s="36"/>
    </row>
    <row r="774" spans="1:10" x14ac:dyDescent="0.25">
      <c r="A774"/>
      <c r="B774" s="19"/>
      <c r="C774"/>
      <c r="D774" s="19"/>
      <c r="E774"/>
      <c r="G774"/>
      <c r="H774"/>
      <c r="I774" s="36"/>
      <c r="J774" s="36"/>
    </row>
    <row r="775" spans="1:10" x14ac:dyDescent="0.25">
      <c r="A775"/>
      <c r="B775" s="19"/>
      <c r="C775"/>
      <c r="D775" s="19"/>
      <c r="E775"/>
      <c r="G775"/>
      <c r="H775"/>
      <c r="I775" s="36"/>
      <c r="J775" s="36"/>
    </row>
    <row r="776" spans="1:10" x14ac:dyDescent="0.25">
      <c r="A776"/>
      <c r="B776" s="19"/>
      <c r="C776"/>
      <c r="D776" s="19"/>
      <c r="E776"/>
      <c r="G776"/>
      <c r="H776"/>
      <c r="I776" s="36"/>
      <c r="J776" s="36"/>
    </row>
    <row r="777" spans="1:10" x14ac:dyDescent="0.25">
      <c r="A777"/>
      <c r="B777" s="19"/>
      <c r="C777"/>
      <c r="D777" s="19"/>
      <c r="E777"/>
      <c r="G777"/>
      <c r="H777"/>
      <c r="I777" s="36"/>
      <c r="J777" s="36"/>
    </row>
    <row r="778" spans="1:10" x14ac:dyDescent="0.25">
      <c r="A778"/>
      <c r="B778" s="19"/>
      <c r="C778"/>
      <c r="D778" s="19"/>
      <c r="E778"/>
      <c r="G778"/>
      <c r="H778"/>
      <c r="I778" s="36"/>
      <c r="J778" s="36"/>
    </row>
    <row r="779" spans="1:10" x14ac:dyDescent="0.25">
      <c r="A779"/>
      <c r="B779" s="19"/>
      <c r="C779"/>
      <c r="D779" s="19"/>
      <c r="E779"/>
      <c r="G779"/>
      <c r="H779"/>
      <c r="I779" s="36"/>
      <c r="J779" s="36"/>
    </row>
    <row r="780" spans="1:10" x14ac:dyDescent="0.25">
      <c r="A780"/>
      <c r="B780" s="19"/>
      <c r="C780"/>
      <c r="D780" s="19"/>
      <c r="E780"/>
      <c r="G780"/>
      <c r="H780"/>
      <c r="I780" s="36"/>
      <c r="J780" s="36"/>
    </row>
    <row r="781" spans="1:10" x14ac:dyDescent="0.25">
      <c r="A781"/>
      <c r="B781" s="19"/>
      <c r="C781"/>
      <c r="D781" s="19"/>
      <c r="E781"/>
      <c r="G781"/>
      <c r="H781"/>
      <c r="I781" s="36"/>
      <c r="J781" s="36"/>
    </row>
    <row r="782" spans="1:10" x14ac:dyDescent="0.25">
      <c r="A782"/>
      <c r="B782" s="19"/>
      <c r="C782"/>
      <c r="D782" s="19"/>
      <c r="E782"/>
      <c r="G782"/>
      <c r="H782"/>
      <c r="I782" s="36"/>
      <c r="J782" s="36"/>
    </row>
    <row r="783" spans="1:10" x14ac:dyDescent="0.25">
      <c r="A783"/>
      <c r="B783" s="19"/>
      <c r="C783"/>
      <c r="D783" s="19"/>
      <c r="E783"/>
      <c r="G783"/>
      <c r="H783"/>
      <c r="I783" s="36"/>
      <c r="J783" s="36"/>
    </row>
    <row r="784" spans="1:10" x14ac:dyDescent="0.25">
      <c r="A784"/>
      <c r="B784" s="19"/>
      <c r="C784"/>
      <c r="D784" s="19"/>
      <c r="E784"/>
      <c r="G784"/>
      <c r="H784"/>
      <c r="I784" s="36"/>
      <c r="J784" s="36"/>
    </row>
    <row r="785" spans="1:10" x14ac:dyDescent="0.25">
      <c r="A785"/>
      <c r="B785" s="19"/>
      <c r="C785"/>
      <c r="D785" s="19"/>
      <c r="E785"/>
      <c r="G785"/>
      <c r="H785"/>
      <c r="I785" s="36"/>
      <c r="J785" s="36"/>
    </row>
    <row r="786" spans="1:10" x14ac:dyDescent="0.25">
      <c r="A786"/>
      <c r="B786" s="19"/>
      <c r="C786"/>
      <c r="D786" s="19"/>
      <c r="E786"/>
      <c r="G786"/>
      <c r="H786"/>
      <c r="I786" s="36"/>
      <c r="J786" s="36"/>
    </row>
    <row r="787" spans="1:10" x14ac:dyDescent="0.25">
      <c r="A787"/>
      <c r="B787" s="19"/>
      <c r="C787"/>
      <c r="D787" s="19"/>
      <c r="E787"/>
      <c r="G787"/>
      <c r="H787"/>
      <c r="I787" s="36"/>
      <c r="J787" s="36"/>
    </row>
    <row r="788" spans="1:10" x14ac:dyDescent="0.25">
      <c r="A788"/>
      <c r="B788" s="19"/>
      <c r="C788"/>
      <c r="D788" s="19"/>
      <c r="E788"/>
      <c r="G788"/>
      <c r="H788"/>
      <c r="I788" s="36"/>
      <c r="J788" s="36"/>
    </row>
    <row r="789" spans="1:10" x14ac:dyDescent="0.25">
      <c r="A789"/>
      <c r="B789" s="19"/>
      <c r="C789"/>
      <c r="D789" s="19"/>
      <c r="E789"/>
      <c r="G789"/>
      <c r="H789"/>
      <c r="I789" s="36"/>
      <c r="J789" s="36"/>
    </row>
    <row r="790" spans="1:10" x14ac:dyDescent="0.25">
      <c r="A790"/>
      <c r="B790" s="19"/>
      <c r="C790"/>
      <c r="D790" s="19"/>
      <c r="E790"/>
      <c r="G790"/>
      <c r="H790"/>
      <c r="I790" s="36"/>
      <c r="J790" s="36"/>
    </row>
    <row r="791" spans="1:10" x14ac:dyDescent="0.25">
      <c r="A791"/>
      <c r="B791" s="19"/>
      <c r="C791"/>
      <c r="D791" s="19"/>
      <c r="E791"/>
      <c r="G791"/>
      <c r="H791"/>
      <c r="I791" s="36"/>
      <c r="J791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00B3-139A-4748-B44C-71A6CAF771C4}">
  <dimension ref="A1:K121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5.28515625" bestFit="1" customWidth="1"/>
    <col min="2" max="2" width="17.42578125" style="19" bestFit="1" customWidth="1"/>
    <col min="3" max="3" width="29.140625" bestFit="1" customWidth="1"/>
    <col min="4" max="4" width="19.5703125" style="21" bestFit="1" customWidth="1"/>
    <col min="5" max="5" width="26.5703125" bestFit="1" customWidth="1"/>
    <col min="6" max="6" width="22.28515625" bestFit="1" customWidth="1"/>
    <col min="7" max="7" width="17.28515625" bestFit="1" customWidth="1"/>
    <col min="8" max="8" width="10.140625" customWidth="1"/>
    <col min="9" max="9" width="17.28515625" style="19" customWidth="1"/>
    <col min="10" max="10" width="17.7109375" style="36" bestFit="1" customWidth="1"/>
    <col min="11" max="11" width="19.7109375" style="36" customWidth="1"/>
  </cols>
  <sheetData>
    <row r="1" spans="1:11" x14ac:dyDescent="0.25">
      <c r="A1" s="16" t="s">
        <v>0</v>
      </c>
      <c r="B1" s="18" t="s">
        <v>1</v>
      </c>
      <c r="C1" s="16" t="s">
        <v>2</v>
      </c>
      <c r="D1" s="20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8" t="s">
        <v>8</v>
      </c>
      <c r="J1" s="70" t="s">
        <v>9</v>
      </c>
      <c r="K1" s="70" t="s">
        <v>10</v>
      </c>
    </row>
    <row r="2" spans="1:11" x14ac:dyDescent="0.25">
      <c r="A2" s="66" t="s">
        <v>112</v>
      </c>
      <c r="B2">
        <v>938.10000000000798</v>
      </c>
      <c r="C2" s="11">
        <v>0.19934929372836327</v>
      </c>
      <c r="D2">
        <v>0</v>
      </c>
      <c r="E2" s="11"/>
      <c r="F2" s="12">
        <v>56418.63</v>
      </c>
      <c r="G2" s="12" t="str">
        <f t="shared" ref="G2:G33" si="0">VLOOKUP(A2,LOOKUP1,2,FALSE)</f>
        <v>IC</v>
      </c>
      <c r="H2">
        <f t="shared" ref="H2:H33" si="1">VLOOKUP(A2,LOOKUP1,3,FALSE)</f>
        <v>0.2</v>
      </c>
      <c r="I2" s="19">
        <f>B2/H2</f>
        <v>4690.50000000004</v>
      </c>
      <c r="J2" s="36">
        <f>F2/B2</f>
        <v>60.141381515829352</v>
      </c>
      <c r="K2" s="36">
        <f>F2/H2</f>
        <v>282093.14999999997</v>
      </c>
    </row>
    <row r="3" spans="1:11" x14ac:dyDescent="0.25">
      <c r="A3" s="66" t="s">
        <v>114</v>
      </c>
      <c r="B3">
        <v>1186.670000000006</v>
      </c>
      <c r="C3" s="11">
        <v>1.3784668588229909</v>
      </c>
      <c r="D3">
        <v>63</v>
      </c>
      <c r="E3" s="11">
        <v>18.545556133056223</v>
      </c>
      <c r="F3" s="12">
        <v>21718.420000000002</v>
      </c>
      <c r="G3" s="12" t="str">
        <f t="shared" si="0"/>
        <v>IC</v>
      </c>
      <c r="H3">
        <f t="shared" si="1"/>
        <v>0.1</v>
      </c>
      <c r="I3" s="19">
        <f t="shared" ref="I3:I66" si="2">B3/H3</f>
        <v>11866.700000000059</v>
      </c>
      <c r="J3" s="36">
        <f t="shared" ref="J3:J66" si="3">F3/B3</f>
        <v>18.30198791576419</v>
      </c>
      <c r="K3" s="36">
        <f t="shared" ref="K3:K66" si="4">F3/H3</f>
        <v>217184.2</v>
      </c>
    </row>
    <row r="4" spans="1:11" x14ac:dyDescent="0.25">
      <c r="A4" s="66" t="s">
        <v>115</v>
      </c>
      <c r="B4">
        <v>608.27000000000203</v>
      </c>
      <c r="C4" s="11">
        <v>1.3004089632254434</v>
      </c>
      <c r="D4">
        <v>12</v>
      </c>
      <c r="E4" s="11">
        <v>50.689166666666836</v>
      </c>
      <c r="F4" s="12">
        <v>27496.089999999997</v>
      </c>
      <c r="G4" s="12" t="str">
        <f t="shared" si="0"/>
        <v>IC</v>
      </c>
      <c r="H4">
        <f t="shared" si="1"/>
        <v>0.1</v>
      </c>
      <c r="I4" s="19">
        <f t="shared" si="2"/>
        <v>6082.7000000000198</v>
      </c>
      <c r="J4" s="36">
        <f t="shared" si="3"/>
        <v>45.203758199483623</v>
      </c>
      <c r="K4" s="36">
        <f t="shared" si="4"/>
        <v>274960.89999999997</v>
      </c>
    </row>
    <row r="5" spans="1:11" x14ac:dyDescent="0.25">
      <c r="A5" s="66" t="s">
        <v>68</v>
      </c>
      <c r="B5"/>
      <c r="C5" s="11"/>
      <c r="D5"/>
      <c r="E5" s="11"/>
      <c r="F5" s="12">
        <v>1343.8400000000001</v>
      </c>
      <c r="G5" s="12" t="str">
        <f t="shared" si="0"/>
        <v>E</v>
      </c>
      <c r="H5">
        <f t="shared" si="1"/>
        <v>1</v>
      </c>
      <c r="I5" s="19">
        <f t="shared" si="2"/>
        <v>0</v>
      </c>
      <c r="J5" s="36">
        <v>0</v>
      </c>
      <c r="K5" s="36">
        <f t="shared" si="4"/>
        <v>1343.8400000000001</v>
      </c>
    </row>
    <row r="6" spans="1:11" x14ac:dyDescent="0.25">
      <c r="A6" s="66" t="s">
        <v>70</v>
      </c>
      <c r="B6">
        <v>49.93</v>
      </c>
      <c r="C6" s="11">
        <v>3.2344871794871795</v>
      </c>
      <c r="D6"/>
      <c r="E6" s="11"/>
      <c r="F6" s="12">
        <v>7152.9299999999994</v>
      </c>
      <c r="G6" s="12" t="str">
        <f t="shared" si="0"/>
        <v>E</v>
      </c>
      <c r="H6">
        <f t="shared" si="1"/>
        <v>0.2</v>
      </c>
      <c r="I6" s="19">
        <f t="shared" si="2"/>
        <v>249.64999999999998</v>
      </c>
      <c r="J6" s="36">
        <f t="shared" si="3"/>
        <v>143.25916282795913</v>
      </c>
      <c r="K6" s="36">
        <f t="shared" si="4"/>
        <v>35764.649999999994</v>
      </c>
    </row>
    <row r="7" spans="1:11" x14ac:dyDescent="0.25">
      <c r="A7" s="66" t="s">
        <v>11</v>
      </c>
      <c r="B7">
        <v>2011.4099999999908</v>
      </c>
      <c r="C7" s="11">
        <v>0.96474567133435918</v>
      </c>
      <c r="D7">
        <v>71</v>
      </c>
      <c r="E7" s="11">
        <v>28.251548780487731</v>
      </c>
      <c r="F7" s="12">
        <v>97968.93</v>
      </c>
      <c r="G7" s="12" t="str">
        <f t="shared" si="0"/>
        <v>P</v>
      </c>
      <c r="H7">
        <f t="shared" si="1"/>
        <v>1</v>
      </c>
      <c r="I7" s="19">
        <f t="shared" si="2"/>
        <v>2011.4099999999908</v>
      </c>
      <c r="J7" s="36">
        <f t="shared" si="3"/>
        <v>48.706593881903963</v>
      </c>
      <c r="K7" s="36">
        <f t="shared" si="4"/>
        <v>97968.93</v>
      </c>
    </row>
    <row r="8" spans="1:11" x14ac:dyDescent="0.25">
      <c r="A8" s="66" t="s">
        <v>71</v>
      </c>
      <c r="B8">
        <v>419.11000000000263</v>
      </c>
      <c r="C8" s="11">
        <v>0.19786883964146665</v>
      </c>
      <c r="D8">
        <v>33</v>
      </c>
      <c r="E8" s="11">
        <v>12.693014705882431</v>
      </c>
      <c r="F8" s="12">
        <v>16158.71</v>
      </c>
      <c r="G8" s="12" t="str">
        <f t="shared" si="0"/>
        <v>E</v>
      </c>
      <c r="H8">
        <f t="shared" si="1"/>
        <v>0.3</v>
      </c>
      <c r="I8" s="19">
        <f t="shared" si="2"/>
        <v>1397.0333333333422</v>
      </c>
      <c r="J8" s="36">
        <f t="shared" si="3"/>
        <v>38.554818544057404</v>
      </c>
      <c r="K8" s="36">
        <f t="shared" si="4"/>
        <v>53862.366666666669</v>
      </c>
    </row>
    <row r="9" spans="1:11" x14ac:dyDescent="0.25">
      <c r="A9" s="66" t="s">
        <v>72</v>
      </c>
      <c r="B9">
        <v>2725.53999999999</v>
      </c>
      <c r="C9" s="11">
        <v>1.3731680823111063</v>
      </c>
      <c r="D9">
        <v>95</v>
      </c>
      <c r="E9" s="11">
        <v>28.775177777777664</v>
      </c>
      <c r="F9" s="12">
        <v>90882.42</v>
      </c>
      <c r="G9" s="12" t="str">
        <f t="shared" si="0"/>
        <v>E</v>
      </c>
      <c r="H9">
        <f t="shared" si="1"/>
        <v>1</v>
      </c>
      <c r="I9" s="19">
        <f t="shared" si="2"/>
        <v>2725.53999999999</v>
      </c>
      <c r="J9" s="36">
        <f t="shared" si="3"/>
        <v>33.344739024193494</v>
      </c>
      <c r="K9" s="36">
        <f t="shared" si="4"/>
        <v>90882.42</v>
      </c>
    </row>
    <row r="10" spans="1:11" x14ac:dyDescent="0.25">
      <c r="A10" s="66" t="s">
        <v>73</v>
      </c>
      <c r="B10">
        <v>788.42000000000144</v>
      </c>
      <c r="C10" s="11">
        <v>0.97467146104213698</v>
      </c>
      <c r="D10">
        <v>74</v>
      </c>
      <c r="E10" s="11">
        <v>10.656864035087739</v>
      </c>
      <c r="F10" s="12">
        <v>41586.81</v>
      </c>
      <c r="G10" s="12" t="str">
        <f t="shared" si="0"/>
        <v>E</v>
      </c>
      <c r="H10">
        <f t="shared" si="1"/>
        <v>1</v>
      </c>
      <c r="I10" s="19">
        <f t="shared" si="2"/>
        <v>788.42000000000144</v>
      </c>
      <c r="J10" s="36">
        <f t="shared" si="3"/>
        <v>52.747025696963448</v>
      </c>
      <c r="K10" s="36">
        <f t="shared" si="4"/>
        <v>41586.81</v>
      </c>
    </row>
    <row r="11" spans="1:11" x14ac:dyDescent="0.25">
      <c r="A11" s="66" t="s">
        <v>13</v>
      </c>
      <c r="B11">
        <v>3241.8500000000167</v>
      </c>
      <c r="C11" s="11">
        <v>1.1201955719685284</v>
      </c>
      <c r="D11">
        <v>77</v>
      </c>
      <c r="E11" s="11">
        <v>41.996619433198596</v>
      </c>
      <c r="F11" s="12">
        <v>132696.91</v>
      </c>
      <c r="G11" s="12" t="str">
        <f t="shared" si="0"/>
        <v>P</v>
      </c>
      <c r="H11">
        <f t="shared" si="1"/>
        <v>1</v>
      </c>
      <c r="I11" s="19">
        <f t="shared" si="2"/>
        <v>3241.8500000000167</v>
      </c>
      <c r="J11" s="36">
        <f t="shared" si="3"/>
        <v>40.932464487869368</v>
      </c>
      <c r="K11" s="36">
        <f t="shared" si="4"/>
        <v>132696.91</v>
      </c>
    </row>
    <row r="12" spans="1:11" x14ac:dyDescent="0.25">
      <c r="A12" s="66" t="s">
        <v>116</v>
      </c>
      <c r="B12"/>
      <c r="C12" s="11"/>
      <c r="D12"/>
      <c r="E12" s="11"/>
      <c r="F12" s="12">
        <v>4591.0599999999995</v>
      </c>
      <c r="G12" s="12" t="str">
        <f t="shared" si="0"/>
        <v>IC</v>
      </c>
      <c r="H12">
        <f t="shared" si="1"/>
        <v>0.2</v>
      </c>
      <c r="I12" s="19">
        <f t="shared" si="2"/>
        <v>0</v>
      </c>
      <c r="J12" s="36">
        <v>0</v>
      </c>
      <c r="K12" s="36">
        <f t="shared" si="4"/>
        <v>22955.299999999996</v>
      </c>
    </row>
    <row r="13" spans="1:11" x14ac:dyDescent="0.25">
      <c r="A13" s="66" t="s">
        <v>74</v>
      </c>
      <c r="B13"/>
      <c r="C13" s="11"/>
      <c r="D13"/>
      <c r="E13" s="11"/>
      <c r="F13" s="12">
        <v>0</v>
      </c>
      <c r="G13" s="12" t="str">
        <f t="shared" si="0"/>
        <v>E</v>
      </c>
      <c r="H13">
        <f t="shared" si="1"/>
        <v>0.28000000000000003</v>
      </c>
      <c r="I13" s="19">
        <f t="shared" si="2"/>
        <v>0</v>
      </c>
      <c r="J13" s="36">
        <v>0</v>
      </c>
      <c r="K13" s="36">
        <f t="shared" si="4"/>
        <v>0</v>
      </c>
    </row>
    <row r="14" spans="1:11" x14ac:dyDescent="0.25">
      <c r="A14" s="66" t="s">
        <v>15</v>
      </c>
      <c r="B14">
        <v>4200.3899999999639</v>
      </c>
      <c r="C14" s="11">
        <v>1.1913655548612108</v>
      </c>
      <c r="D14">
        <v>82</v>
      </c>
      <c r="E14" s="11">
        <v>51.25085748792231</v>
      </c>
      <c r="F14" s="12">
        <v>181662.21</v>
      </c>
      <c r="G14" s="12" t="str">
        <f t="shared" si="0"/>
        <v>P</v>
      </c>
      <c r="H14">
        <f t="shared" si="1"/>
        <v>1</v>
      </c>
      <c r="I14" s="19">
        <f t="shared" si="2"/>
        <v>4200.3899999999639</v>
      </c>
      <c r="J14" s="36">
        <f t="shared" si="3"/>
        <v>43.248891174391318</v>
      </c>
      <c r="K14" s="36">
        <f t="shared" si="4"/>
        <v>181662.21</v>
      </c>
    </row>
    <row r="15" spans="1:11" x14ac:dyDescent="0.25">
      <c r="A15" s="66" t="s">
        <v>16</v>
      </c>
      <c r="B15">
        <v>2723.4600000000205</v>
      </c>
      <c r="C15" s="11">
        <v>0.99374323934521658</v>
      </c>
      <c r="D15">
        <v>56</v>
      </c>
      <c r="E15" s="11">
        <v>48.633214285714651</v>
      </c>
      <c r="F15" s="12">
        <v>100641.76000000001</v>
      </c>
      <c r="G15" s="12" t="str">
        <f t="shared" si="0"/>
        <v>P</v>
      </c>
      <c r="H15">
        <f t="shared" si="1"/>
        <v>1</v>
      </c>
      <c r="I15" s="19">
        <f t="shared" si="2"/>
        <v>2723.4600000000205</v>
      </c>
      <c r="J15" s="36">
        <f t="shared" si="3"/>
        <v>36.953639855183937</v>
      </c>
      <c r="K15" s="36">
        <f t="shared" si="4"/>
        <v>100641.76000000001</v>
      </c>
    </row>
    <row r="16" spans="1:11" x14ac:dyDescent="0.25">
      <c r="A16" s="66" t="s">
        <v>117</v>
      </c>
      <c r="B16">
        <v>1024.0800000000161</v>
      </c>
      <c r="C16" s="11">
        <v>0.19005116697777547</v>
      </c>
      <c r="D16">
        <v>53</v>
      </c>
      <c r="E16" s="11">
        <v>19.317549857550162</v>
      </c>
      <c r="F16" s="12">
        <v>37113.17</v>
      </c>
      <c r="G16" s="12" t="str">
        <f t="shared" si="0"/>
        <v>IC</v>
      </c>
      <c r="H16">
        <f t="shared" si="1"/>
        <v>0.2</v>
      </c>
      <c r="I16" s="19">
        <f t="shared" si="2"/>
        <v>5120.4000000000797</v>
      </c>
      <c r="J16" s="36">
        <f t="shared" si="3"/>
        <v>36.240498789156526</v>
      </c>
      <c r="K16" s="36">
        <f t="shared" si="4"/>
        <v>185565.84999999998</v>
      </c>
    </row>
    <row r="17" spans="1:11" x14ac:dyDescent="0.25">
      <c r="A17" s="66" t="s">
        <v>75</v>
      </c>
      <c r="B17"/>
      <c r="C17" s="11"/>
      <c r="D17"/>
      <c r="E17" s="11"/>
      <c r="F17" s="12">
        <v>221.21</v>
      </c>
      <c r="G17" s="12" t="str">
        <f t="shared" si="0"/>
        <v>E</v>
      </c>
      <c r="H17">
        <f t="shared" si="1"/>
        <v>1</v>
      </c>
      <c r="I17" s="19">
        <f t="shared" si="2"/>
        <v>0</v>
      </c>
      <c r="J17" s="36">
        <v>0</v>
      </c>
      <c r="K17" s="36">
        <f t="shared" si="4"/>
        <v>221.21</v>
      </c>
    </row>
    <row r="18" spans="1:11" x14ac:dyDescent="0.25">
      <c r="A18" s="66" t="s">
        <v>17</v>
      </c>
      <c r="B18">
        <v>2477.4600000000419</v>
      </c>
      <c r="C18" s="11">
        <v>0.68703164694182162</v>
      </c>
      <c r="D18">
        <v>82</v>
      </c>
      <c r="E18" s="11">
        <v>30.317135167464635</v>
      </c>
      <c r="F18" s="12">
        <v>97809.489999999991</v>
      </c>
      <c r="G18" s="12" t="str">
        <f t="shared" si="0"/>
        <v>P</v>
      </c>
      <c r="H18">
        <f t="shared" si="1"/>
        <v>1</v>
      </c>
      <c r="I18" s="19">
        <f t="shared" si="2"/>
        <v>2477.4600000000419</v>
      </c>
      <c r="J18" s="36">
        <f t="shared" si="3"/>
        <v>39.479745384384948</v>
      </c>
      <c r="K18" s="36">
        <f t="shared" si="4"/>
        <v>97809.489999999991</v>
      </c>
    </row>
    <row r="19" spans="1:11" x14ac:dyDescent="0.25">
      <c r="A19" s="66" t="s">
        <v>76</v>
      </c>
      <c r="B19">
        <v>695.37000000000239</v>
      </c>
      <c r="C19" s="11">
        <v>0.56662396116360503</v>
      </c>
      <c r="D19">
        <v>62</v>
      </c>
      <c r="E19" s="11">
        <v>11.455352564102604</v>
      </c>
      <c r="F19" s="12">
        <v>32409.200000000001</v>
      </c>
      <c r="G19" s="12" t="str">
        <f t="shared" si="0"/>
        <v>E</v>
      </c>
      <c r="H19">
        <f t="shared" si="1"/>
        <v>0.42</v>
      </c>
      <c r="I19" s="19">
        <f t="shared" si="2"/>
        <v>1655.6428571428628</v>
      </c>
      <c r="J19" s="36">
        <f t="shared" si="3"/>
        <v>46.607130017113029</v>
      </c>
      <c r="K19" s="36">
        <f t="shared" si="4"/>
        <v>77164.761904761908</v>
      </c>
    </row>
    <row r="20" spans="1:11" x14ac:dyDescent="0.25">
      <c r="A20" s="66" t="s">
        <v>77</v>
      </c>
      <c r="B20">
        <v>319.70000000000056</v>
      </c>
      <c r="C20" s="11">
        <v>0.88572530864197607</v>
      </c>
      <c r="D20">
        <v>12</v>
      </c>
      <c r="E20" s="11">
        <v>24.946666666666715</v>
      </c>
      <c r="F20" s="12">
        <v>10687.95</v>
      </c>
      <c r="G20" s="12" t="str">
        <f t="shared" si="0"/>
        <v>E</v>
      </c>
      <c r="H20">
        <f t="shared" si="1"/>
        <v>0.1</v>
      </c>
      <c r="I20" s="19">
        <f t="shared" si="2"/>
        <v>3197.0000000000055</v>
      </c>
      <c r="J20" s="36">
        <f t="shared" si="3"/>
        <v>33.431185486393439</v>
      </c>
      <c r="K20" s="36">
        <f t="shared" si="4"/>
        <v>106879.5</v>
      </c>
    </row>
    <row r="21" spans="1:11" x14ac:dyDescent="0.25">
      <c r="A21" s="66" t="s">
        <v>18</v>
      </c>
      <c r="B21">
        <v>3245.5400000000304</v>
      </c>
      <c r="C21" s="11">
        <v>1.1802443628435171</v>
      </c>
      <c r="D21">
        <v>70</v>
      </c>
      <c r="E21" s="11">
        <v>46.364857142857574</v>
      </c>
      <c r="F21" s="12">
        <v>150681.18</v>
      </c>
      <c r="G21" s="12" t="str">
        <f t="shared" si="0"/>
        <v>P</v>
      </c>
      <c r="H21">
        <f t="shared" si="1"/>
        <v>0.75</v>
      </c>
      <c r="I21" s="19">
        <f t="shared" si="2"/>
        <v>4327.3866666667072</v>
      </c>
      <c r="J21" s="36">
        <f t="shared" si="3"/>
        <v>46.427152338285332</v>
      </c>
      <c r="K21" s="36">
        <f t="shared" si="4"/>
        <v>200908.24</v>
      </c>
    </row>
    <row r="22" spans="1:11" x14ac:dyDescent="0.25">
      <c r="A22" s="66" t="s">
        <v>78</v>
      </c>
      <c r="B22">
        <v>1014.9399999999971</v>
      </c>
      <c r="C22" s="11">
        <v>0.73259941114616023</v>
      </c>
      <c r="D22">
        <v>50</v>
      </c>
      <c r="E22" s="11">
        <v>20.253461538461487</v>
      </c>
      <c r="F22" s="12">
        <v>43416.119999999995</v>
      </c>
      <c r="G22" s="12" t="str">
        <f t="shared" si="0"/>
        <v>E</v>
      </c>
      <c r="H22">
        <f t="shared" si="1"/>
        <v>0.54</v>
      </c>
      <c r="I22" s="19">
        <f t="shared" si="2"/>
        <v>1879.518518518513</v>
      </c>
      <c r="J22" s="36">
        <f t="shared" si="3"/>
        <v>42.777031154551125</v>
      </c>
      <c r="K22" s="36">
        <f t="shared" si="4"/>
        <v>80400.222222222204</v>
      </c>
    </row>
    <row r="23" spans="1:11" x14ac:dyDescent="0.25">
      <c r="A23" s="66" t="s">
        <v>19</v>
      </c>
      <c r="B23">
        <v>2700.650000000006</v>
      </c>
      <c r="C23" s="11">
        <v>1.1217476524524992</v>
      </c>
      <c r="D23">
        <v>93</v>
      </c>
      <c r="E23" s="11">
        <v>29.153074418604721</v>
      </c>
      <c r="F23" s="12">
        <v>133232.85999999999</v>
      </c>
      <c r="G23" s="12" t="str">
        <f t="shared" si="0"/>
        <v>P</v>
      </c>
      <c r="H23">
        <f t="shared" si="1"/>
        <v>1</v>
      </c>
      <c r="I23" s="19">
        <f t="shared" si="2"/>
        <v>2700.650000000006</v>
      </c>
      <c r="J23" s="36">
        <f t="shared" si="3"/>
        <v>49.333627089774566</v>
      </c>
      <c r="K23" s="36">
        <f t="shared" si="4"/>
        <v>133232.85999999999</v>
      </c>
    </row>
    <row r="24" spans="1:11" x14ac:dyDescent="0.25">
      <c r="A24" s="66" t="s">
        <v>79</v>
      </c>
      <c r="B24">
        <v>1177.5499999999956</v>
      </c>
      <c r="C24" s="11">
        <v>0.53117446369636823</v>
      </c>
      <c r="D24">
        <v>51</v>
      </c>
      <c r="E24" s="11">
        <v>23.003379629629563</v>
      </c>
      <c r="F24" s="12">
        <v>52605.97</v>
      </c>
      <c r="G24" s="12" t="str">
        <f t="shared" si="0"/>
        <v>E</v>
      </c>
      <c r="H24">
        <f t="shared" si="1"/>
        <v>0.4</v>
      </c>
      <c r="I24" s="19">
        <f t="shared" si="2"/>
        <v>2943.8749999999891</v>
      </c>
      <c r="J24" s="36">
        <f t="shared" si="3"/>
        <v>44.674086026071244</v>
      </c>
      <c r="K24" s="36">
        <f t="shared" si="4"/>
        <v>131514.92499999999</v>
      </c>
    </row>
    <row r="25" spans="1:11" x14ac:dyDescent="0.25">
      <c r="A25" s="66" t="s">
        <v>80</v>
      </c>
      <c r="B25">
        <v>2012.4599999999928</v>
      </c>
      <c r="C25" s="11">
        <v>0.5663973509744995</v>
      </c>
      <c r="D25">
        <v>78</v>
      </c>
      <c r="E25" s="11">
        <v>25.959345238095143</v>
      </c>
      <c r="F25" s="12">
        <v>86957.24</v>
      </c>
      <c r="G25" s="12" t="str">
        <f t="shared" si="0"/>
        <v>E</v>
      </c>
      <c r="H25">
        <f t="shared" si="1"/>
        <v>1</v>
      </c>
      <c r="I25" s="19">
        <f t="shared" si="2"/>
        <v>2012.4599999999928</v>
      </c>
      <c r="J25" s="36">
        <f t="shared" si="3"/>
        <v>43.209425280502629</v>
      </c>
      <c r="K25" s="36">
        <f t="shared" si="4"/>
        <v>86957.24</v>
      </c>
    </row>
    <row r="26" spans="1:11" x14ac:dyDescent="0.25">
      <c r="A26" s="66" t="s">
        <v>81</v>
      </c>
      <c r="B26">
        <v>881.08000000000061</v>
      </c>
      <c r="C26" s="11">
        <v>1.0959135880629631</v>
      </c>
      <c r="D26">
        <v>23</v>
      </c>
      <c r="E26" s="11">
        <v>39.349769230769255</v>
      </c>
      <c r="F26" s="12">
        <v>40704.369999999995</v>
      </c>
      <c r="G26" s="12" t="str">
        <f t="shared" si="0"/>
        <v>E</v>
      </c>
      <c r="H26">
        <f t="shared" si="1"/>
        <v>0.15</v>
      </c>
      <c r="I26" s="19">
        <f t="shared" si="2"/>
        <v>5873.8666666666713</v>
      </c>
      <c r="J26" s="36">
        <f t="shared" si="3"/>
        <v>46.198268034684666</v>
      </c>
      <c r="K26" s="36">
        <f t="shared" si="4"/>
        <v>271362.46666666667</v>
      </c>
    </row>
    <row r="27" spans="1:11" x14ac:dyDescent="0.25">
      <c r="A27" s="66" t="s">
        <v>118</v>
      </c>
      <c r="B27">
        <v>149.16999999999973</v>
      </c>
      <c r="C27" s="11">
        <v>0.71687229437229349</v>
      </c>
      <c r="D27">
        <v>0</v>
      </c>
      <c r="E27" s="11"/>
      <c r="F27" s="12">
        <v>11540.97</v>
      </c>
      <c r="G27" s="12" t="str">
        <f t="shared" si="0"/>
        <v>IC</v>
      </c>
      <c r="H27">
        <f t="shared" si="1"/>
        <v>0.1</v>
      </c>
      <c r="I27" s="19">
        <f t="shared" si="2"/>
        <v>1491.6999999999973</v>
      </c>
      <c r="J27" s="36">
        <f t="shared" si="3"/>
        <v>77.367902393242744</v>
      </c>
      <c r="K27" s="36">
        <f t="shared" si="4"/>
        <v>115409.69999999998</v>
      </c>
    </row>
    <row r="28" spans="1:11" x14ac:dyDescent="0.25">
      <c r="A28" s="66" t="s">
        <v>20</v>
      </c>
      <c r="B28">
        <v>1950.6900000000187</v>
      </c>
      <c r="C28" s="11">
        <v>0.9376927775811893</v>
      </c>
      <c r="D28">
        <v>64</v>
      </c>
      <c r="E28" s="11">
        <v>30.479531250000292</v>
      </c>
      <c r="F28" s="12">
        <v>79534.44</v>
      </c>
      <c r="G28" s="12" t="str">
        <f t="shared" si="0"/>
        <v>P</v>
      </c>
      <c r="H28">
        <f t="shared" si="1"/>
        <v>1</v>
      </c>
      <c r="I28" s="19">
        <f t="shared" si="2"/>
        <v>1950.6900000000187</v>
      </c>
      <c r="J28" s="36">
        <f t="shared" si="3"/>
        <v>40.772465127723649</v>
      </c>
      <c r="K28" s="36">
        <f t="shared" si="4"/>
        <v>79534.44</v>
      </c>
    </row>
    <row r="29" spans="1:11" x14ac:dyDescent="0.25">
      <c r="A29" s="66" t="s">
        <v>82</v>
      </c>
      <c r="B29">
        <v>2394.0200000000441</v>
      </c>
      <c r="C29" s="11">
        <v>0.73739522162641347</v>
      </c>
      <c r="D29">
        <v>76</v>
      </c>
      <c r="E29" s="11">
        <v>31.508513888889475</v>
      </c>
      <c r="F29" s="12">
        <v>113417.68000000001</v>
      </c>
      <c r="G29" s="12" t="str">
        <f t="shared" si="0"/>
        <v>E</v>
      </c>
      <c r="H29">
        <f t="shared" si="1"/>
        <v>1</v>
      </c>
      <c r="I29" s="19">
        <f t="shared" si="2"/>
        <v>2394.0200000000441</v>
      </c>
      <c r="J29" s="36">
        <f t="shared" si="3"/>
        <v>47.375410397573084</v>
      </c>
      <c r="K29" s="36">
        <f t="shared" si="4"/>
        <v>113417.68000000001</v>
      </c>
    </row>
    <row r="30" spans="1:11" x14ac:dyDescent="0.25">
      <c r="A30" s="66" t="s">
        <v>21</v>
      </c>
      <c r="B30">
        <v>2134.1800000000603</v>
      </c>
      <c r="C30" s="11">
        <v>0.57636268496034715</v>
      </c>
      <c r="D30">
        <v>84</v>
      </c>
      <c r="E30" s="11">
        <v>25.451556818182524</v>
      </c>
      <c r="F30" s="12">
        <v>88940.94</v>
      </c>
      <c r="G30" s="12" t="str">
        <f t="shared" si="0"/>
        <v>P</v>
      </c>
      <c r="H30">
        <f t="shared" si="1"/>
        <v>1</v>
      </c>
      <c r="I30" s="19">
        <f t="shared" si="2"/>
        <v>2134.1800000000603</v>
      </c>
      <c r="J30" s="36">
        <f t="shared" si="3"/>
        <v>41.674526047473734</v>
      </c>
      <c r="K30" s="36">
        <f t="shared" si="4"/>
        <v>88940.94</v>
      </c>
    </row>
    <row r="31" spans="1:11" x14ac:dyDescent="0.25">
      <c r="A31" s="66" t="s">
        <v>83</v>
      </c>
      <c r="B31">
        <v>1313.609999999996</v>
      </c>
      <c r="C31" s="11">
        <v>0.61709910594640793</v>
      </c>
      <c r="D31">
        <v>56</v>
      </c>
      <c r="E31" s="11">
        <v>23.915624999999935</v>
      </c>
      <c r="F31" s="12">
        <v>54290.85</v>
      </c>
      <c r="G31" s="12" t="str">
        <f t="shared" si="0"/>
        <v>E</v>
      </c>
      <c r="H31">
        <f t="shared" si="1"/>
        <v>0.52</v>
      </c>
      <c r="I31" s="19">
        <f t="shared" si="2"/>
        <v>2526.1730769230694</v>
      </c>
      <c r="J31" s="36">
        <f t="shared" si="3"/>
        <v>41.329504190741666</v>
      </c>
      <c r="K31" s="36">
        <f t="shared" si="4"/>
        <v>104405.48076923077</v>
      </c>
    </row>
    <row r="32" spans="1:11" x14ac:dyDescent="0.25">
      <c r="A32" s="66" t="s">
        <v>22</v>
      </c>
      <c r="B32">
        <v>1601.9800000000064</v>
      </c>
      <c r="C32" s="11">
        <v>0.818576537399615</v>
      </c>
      <c r="D32">
        <v>54</v>
      </c>
      <c r="E32" s="11">
        <v>29.504876373626487</v>
      </c>
      <c r="F32" s="12">
        <v>79853.58</v>
      </c>
      <c r="G32" s="12" t="str">
        <f t="shared" si="0"/>
        <v>P</v>
      </c>
      <c r="H32">
        <f t="shared" si="1"/>
        <v>1</v>
      </c>
      <c r="I32" s="19">
        <f t="shared" si="2"/>
        <v>1601.9800000000064</v>
      </c>
      <c r="J32" s="36">
        <f t="shared" si="3"/>
        <v>49.846802082422805</v>
      </c>
      <c r="K32" s="36">
        <f t="shared" si="4"/>
        <v>79853.58</v>
      </c>
    </row>
    <row r="33" spans="1:11" x14ac:dyDescent="0.25">
      <c r="A33" s="66" t="s">
        <v>143</v>
      </c>
      <c r="B33">
        <v>1261.1300000000024</v>
      </c>
      <c r="C33" s="11">
        <v>0.72692128282208235</v>
      </c>
      <c r="D33">
        <v>69</v>
      </c>
      <c r="E33" s="11">
        <v>18.307664141414175</v>
      </c>
      <c r="F33" s="12">
        <v>33196.53</v>
      </c>
      <c r="G33" s="12" t="str">
        <f t="shared" si="0"/>
        <v>E</v>
      </c>
      <c r="H33">
        <f t="shared" si="1"/>
        <v>0.7</v>
      </c>
      <c r="I33" s="19">
        <f t="shared" si="2"/>
        <v>1801.6142857142893</v>
      </c>
      <c r="J33" s="36">
        <f t="shared" si="3"/>
        <v>26.322845384694627</v>
      </c>
      <c r="K33" s="36">
        <f t="shared" si="4"/>
        <v>47423.614285714284</v>
      </c>
    </row>
    <row r="34" spans="1:11" x14ac:dyDescent="0.25">
      <c r="A34" s="66" t="s">
        <v>119</v>
      </c>
      <c r="B34"/>
      <c r="C34" s="11"/>
      <c r="D34"/>
      <c r="E34" s="11"/>
      <c r="F34" s="12">
        <v>181.53</v>
      </c>
      <c r="G34" s="12" t="str">
        <f t="shared" ref="G34:G65" si="5">VLOOKUP(A34,LOOKUP1,2,FALSE)</f>
        <v>IC</v>
      </c>
      <c r="H34">
        <f t="shared" ref="H34:H65" si="6">VLOOKUP(A34,LOOKUP1,3,FALSE)</f>
        <v>0.1</v>
      </c>
      <c r="I34" s="19">
        <f t="shared" si="2"/>
        <v>0</v>
      </c>
      <c r="J34" s="36">
        <v>0</v>
      </c>
      <c r="K34" s="36">
        <f t="shared" si="4"/>
        <v>1815.3</v>
      </c>
    </row>
    <row r="35" spans="1:11" x14ac:dyDescent="0.25">
      <c r="A35" s="66" t="s">
        <v>84</v>
      </c>
      <c r="B35">
        <v>1082.1699999999969</v>
      </c>
      <c r="C35" s="11">
        <v>0.62093714822759671</v>
      </c>
      <c r="D35">
        <v>63</v>
      </c>
      <c r="E35" s="11">
        <v>17.16373225152126</v>
      </c>
      <c r="F35" s="12">
        <v>51405.53</v>
      </c>
      <c r="G35" s="12" t="str">
        <f t="shared" si="5"/>
        <v>E</v>
      </c>
      <c r="H35">
        <f t="shared" si="6"/>
        <v>0.9</v>
      </c>
      <c r="I35" s="19">
        <f t="shared" si="2"/>
        <v>1202.4111111111076</v>
      </c>
      <c r="J35" s="36">
        <f t="shared" si="3"/>
        <v>47.502268589962895</v>
      </c>
      <c r="K35" s="36">
        <f t="shared" si="4"/>
        <v>57117.255555555552</v>
      </c>
    </row>
    <row r="36" spans="1:11" x14ac:dyDescent="0.25">
      <c r="A36" s="66" t="s">
        <v>23</v>
      </c>
      <c r="B36">
        <v>1229.4300000000012</v>
      </c>
      <c r="C36" s="11">
        <v>0.39746504977001124</v>
      </c>
      <c r="D36">
        <v>41</v>
      </c>
      <c r="E36" s="11">
        <v>30.054869047619079</v>
      </c>
      <c r="F36" s="12">
        <v>65677.149999999994</v>
      </c>
      <c r="G36" s="12" t="str">
        <f t="shared" si="5"/>
        <v>P</v>
      </c>
      <c r="H36">
        <f t="shared" si="6"/>
        <v>1</v>
      </c>
      <c r="I36" s="19">
        <f t="shared" si="2"/>
        <v>1229.4300000000012</v>
      </c>
      <c r="J36" s="36">
        <f t="shared" si="3"/>
        <v>53.420812897033528</v>
      </c>
      <c r="K36" s="36">
        <f t="shared" si="4"/>
        <v>65677.149999999994</v>
      </c>
    </row>
    <row r="37" spans="1:11" x14ac:dyDescent="0.25">
      <c r="A37" s="66" t="s">
        <v>85</v>
      </c>
      <c r="B37">
        <v>3297.9299999999603</v>
      </c>
      <c r="C37" s="11">
        <v>1.1518795991842063</v>
      </c>
      <c r="D37">
        <v>88</v>
      </c>
      <c r="E37" s="11">
        <v>36.947458221023936</v>
      </c>
      <c r="F37" s="12">
        <v>140401.39000000001</v>
      </c>
      <c r="G37" s="12" t="str">
        <f t="shared" si="5"/>
        <v>E</v>
      </c>
      <c r="H37">
        <f t="shared" si="6"/>
        <v>1</v>
      </c>
      <c r="I37" s="19">
        <f t="shared" si="2"/>
        <v>3297.9299999999603</v>
      </c>
      <c r="J37" s="36">
        <f t="shared" si="3"/>
        <v>42.572580376175878</v>
      </c>
      <c r="K37" s="36">
        <f t="shared" si="4"/>
        <v>140401.39000000001</v>
      </c>
    </row>
    <row r="38" spans="1:11" x14ac:dyDescent="0.25">
      <c r="A38" s="66" t="s">
        <v>24</v>
      </c>
      <c r="B38">
        <v>2171.6400000000126</v>
      </c>
      <c r="C38" s="11">
        <v>0.97979547439460657</v>
      </c>
      <c r="D38">
        <v>74</v>
      </c>
      <c r="E38" s="11">
        <v>29.270244286840196</v>
      </c>
      <c r="F38" s="12">
        <v>113918.08</v>
      </c>
      <c r="G38" s="12" t="str">
        <f t="shared" si="5"/>
        <v>P</v>
      </c>
      <c r="H38">
        <f t="shared" si="6"/>
        <v>1</v>
      </c>
      <c r="I38" s="19">
        <f t="shared" si="2"/>
        <v>2171.6400000000126</v>
      </c>
      <c r="J38" s="36">
        <f t="shared" si="3"/>
        <v>52.457166012782665</v>
      </c>
      <c r="K38" s="36">
        <f t="shared" si="4"/>
        <v>113918.08</v>
      </c>
    </row>
    <row r="39" spans="1:11" x14ac:dyDescent="0.25">
      <c r="A39" s="66" t="s">
        <v>86</v>
      </c>
      <c r="B39">
        <v>660.87000000000103</v>
      </c>
      <c r="C39" s="11">
        <v>0.19310901840617414</v>
      </c>
      <c r="D39">
        <v>42</v>
      </c>
      <c r="E39" s="11">
        <v>15.708204545454567</v>
      </c>
      <c r="F39" s="12">
        <v>23725.87</v>
      </c>
      <c r="G39" s="12" t="str">
        <f t="shared" si="5"/>
        <v>E</v>
      </c>
      <c r="H39">
        <f t="shared" si="6"/>
        <v>0.09</v>
      </c>
      <c r="I39" s="19">
        <f t="shared" si="2"/>
        <v>7343.0000000000118</v>
      </c>
      <c r="J39" s="36">
        <f t="shared" si="3"/>
        <v>35.900963880944758</v>
      </c>
      <c r="K39" s="36">
        <f t="shared" si="4"/>
        <v>263620.77777777775</v>
      </c>
    </row>
    <row r="40" spans="1:11" x14ac:dyDescent="0.25">
      <c r="A40" s="66" t="s">
        <v>87</v>
      </c>
      <c r="B40">
        <v>3207.15</v>
      </c>
      <c r="C40" s="11">
        <v>0.50676900900780752</v>
      </c>
      <c r="D40">
        <v>74</v>
      </c>
      <c r="E40" s="11">
        <v>46.009334935897456</v>
      </c>
      <c r="F40" s="12">
        <v>146624.52000000002</v>
      </c>
      <c r="G40" s="12" t="str">
        <f t="shared" si="5"/>
        <v>E</v>
      </c>
      <c r="H40">
        <f t="shared" si="6"/>
        <v>1</v>
      </c>
      <c r="I40" s="19">
        <f t="shared" si="2"/>
        <v>3207.15</v>
      </c>
      <c r="J40" s="36">
        <f t="shared" si="3"/>
        <v>45.71801131846032</v>
      </c>
      <c r="K40" s="36">
        <f t="shared" si="4"/>
        <v>146624.52000000002</v>
      </c>
    </row>
    <row r="41" spans="1:11" x14ac:dyDescent="0.25">
      <c r="A41" s="66" t="s">
        <v>25</v>
      </c>
      <c r="B41">
        <v>3023.7999999999988</v>
      </c>
      <c r="C41" s="11">
        <v>1.4387022461090089</v>
      </c>
      <c r="D41">
        <v>80</v>
      </c>
      <c r="E41" s="11">
        <v>39.12206714944044</v>
      </c>
      <c r="F41" s="12">
        <v>140171.91</v>
      </c>
      <c r="G41" s="12" t="str">
        <f t="shared" si="5"/>
        <v>P</v>
      </c>
      <c r="H41">
        <f t="shared" si="6"/>
        <v>1</v>
      </c>
      <c r="I41" s="19">
        <f t="shared" si="2"/>
        <v>3023.7999999999988</v>
      </c>
      <c r="J41" s="36">
        <f t="shared" si="3"/>
        <v>46.356210728222784</v>
      </c>
      <c r="K41" s="36">
        <f t="shared" si="4"/>
        <v>140171.91</v>
      </c>
    </row>
    <row r="42" spans="1:11" x14ac:dyDescent="0.25">
      <c r="A42" s="66" t="s">
        <v>26</v>
      </c>
      <c r="B42">
        <v>1954.5600000000072</v>
      </c>
      <c r="C42" s="11">
        <v>1.1268675934674093</v>
      </c>
      <c r="D42">
        <v>69</v>
      </c>
      <c r="E42" s="11">
        <v>28.262376910017096</v>
      </c>
      <c r="F42" s="12">
        <v>102696.44</v>
      </c>
      <c r="G42" s="12" t="str">
        <f t="shared" si="5"/>
        <v>P</v>
      </c>
      <c r="H42">
        <f t="shared" si="6"/>
        <v>1</v>
      </c>
      <c r="I42" s="19">
        <f t="shared" si="2"/>
        <v>1954.5600000000072</v>
      </c>
      <c r="J42" s="36">
        <f t="shared" si="3"/>
        <v>52.541973641126198</v>
      </c>
      <c r="K42" s="36">
        <f t="shared" si="4"/>
        <v>102696.44</v>
      </c>
    </row>
    <row r="43" spans="1:11" x14ac:dyDescent="0.25">
      <c r="A43" s="66" t="s">
        <v>27</v>
      </c>
      <c r="B43">
        <v>1257.9299999999985</v>
      </c>
      <c r="C43" s="11">
        <v>1.4849563379653361</v>
      </c>
      <c r="D43">
        <v>63</v>
      </c>
      <c r="E43" s="11">
        <v>20.510535343035315</v>
      </c>
      <c r="F43" s="12">
        <v>70284.679999999993</v>
      </c>
      <c r="G43" s="12" t="str">
        <f t="shared" si="5"/>
        <v>P</v>
      </c>
      <c r="H43">
        <f t="shared" si="6"/>
        <v>1</v>
      </c>
      <c r="I43" s="19">
        <f t="shared" si="2"/>
        <v>1257.9299999999985</v>
      </c>
      <c r="J43" s="36">
        <f t="shared" si="3"/>
        <v>55.873283887020804</v>
      </c>
      <c r="K43" s="36">
        <f t="shared" si="4"/>
        <v>70284.679999999993</v>
      </c>
    </row>
    <row r="44" spans="1:11" x14ac:dyDescent="0.25">
      <c r="A44" s="66" t="s">
        <v>28</v>
      </c>
      <c r="B44">
        <v>2006.6399999999987</v>
      </c>
      <c r="C44" s="11">
        <v>1.762505616199967</v>
      </c>
      <c r="D44">
        <v>72</v>
      </c>
      <c r="E44" s="11">
        <v>27.720624999999977</v>
      </c>
      <c r="F44" s="12">
        <v>96005.18</v>
      </c>
      <c r="G44" s="12" t="str">
        <f t="shared" si="5"/>
        <v>P</v>
      </c>
      <c r="H44">
        <f t="shared" si="6"/>
        <v>1</v>
      </c>
      <c r="I44" s="19">
        <f t="shared" si="2"/>
        <v>2006.6399999999987</v>
      </c>
      <c r="J44" s="36">
        <f t="shared" si="3"/>
        <v>47.843748754136293</v>
      </c>
      <c r="K44" s="36">
        <f t="shared" si="4"/>
        <v>96005.18</v>
      </c>
    </row>
    <row r="45" spans="1:11" x14ac:dyDescent="0.25">
      <c r="A45" s="66" t="s">
        <v>29</v>
      </c>
      <c r="B45">
        <v>839.41000000000247</v>
      </c>
      <c r="C45" s="11">
        <v>0.90539913140936101</v>
      </c>
      <c r="D45">
        <v>80</v>
      </c>
      <c r="E45" s="11">
        <v>10.481936090225595</v>
      </c>
      <c r="F45" s="12">
        <v>37435.509999999995</v>
      </c>
      <c r="G45" s="12" t="str">
        <f t="shared" si="5"/>
        <v>P</v>
      </c>
      <c r="H45">
        <f t="shared" si="6"/>
        <v>1</v>
      </c>
      <c r="I45" s="19">
        <f t="shared" si="2"/>
        <v>839.41000000000247</v>
      </c>
      <c r="J45" s="36">
        <f t="shared" si="3"/>
        <v>44.597407703029369</v>
      </c>
      <c r="K45" s="36">
        <f t="shared" si="4"/>
        <v>37435.509999999995</v>
      </c>
    </row>
    <row r="46" spans="1:11" x14ac:dyDescent="0.25">
      <c r="A46" s="66" t="s">
        <v>30</v>
      </c>
      <c r="B46">
        <v>2740.5699999999838</v>
      </c>
      <c r="C46" s="11">
        <v>1.0156556442095028</v>
      </c>
      <c r="D46">
        <v>91</v>
      </c>
      <c r="E46" s="11">
        <v>29.905085034013446</v>
      </c>
      <c r="F46" s="12">
        <v>128676.74</v>
      </c>
      <c r="G46" s="12" t="str">
        <f t="shared" si="5"/>
        <v>P</v>
      </c>
      <c r="H46">
        <f t="shared" si="6"/>
        <v>1</v>
      </c>
      <c r="I46" s="19">
        <f t="shared" si="2"/>
        <v>2740.5699999999838</v>
      </c>
      <c r="J46" s="36">
        <f t="shared" si="3"/>
        <v>46.952546368091589</v>
      </c>
      <c r="K46" s="36">
        <f t="shared" si="4"/>
        <v>128676.74</v>
      </c>
    </row>
    <row r="47" spans="1:11" x14ac:dyDescent="0.25">
      <c r="A47" s="66" t="s">
        <v>121</v>
      </c>
      <c r="B47">
        <v>1518.2800000000043</v>
      </c>
      <c r="C47" s="11">
        <v>1.0445214492165744</v>
      </c>
      <c r="D47">
        <v>25</v>
      </c>
      <c r="E47" s="11">
        <v>60.044038461538626</v>
      </c>
      <c r="F47" s="12">
        <v>134616.60999999999</v>
      </c>
      <c r="G47" s="12" t="str">
        <f t="shared" si="5"/>
        <v>IC</v>
      </c>
      <c r="H47">
        <f t="shared" si="6"/>
        <v>0.1</v>
      </c>
      <c r="I47" s="19">
        <f t="shared" si="2"/>
        <v>15182.800000000043</v>
      </c>
      <c r="J47" s="36">
        <f t="shared" si="3"/>
        <v>88.663889401164212</v>
      </c>
      <c r="K47" s="36">
        <f t="shared" si="4"/>
        <v>1346166.0999999999</v>
      </c>
    </row>
    <row r="48" spans="1:11" x14ac:dyDescent="0.25">
      <c r="A48" s="66" t="s">
        <v>31</v>
      </c>
      <c r="B48">
        <v>1539.8100000000022</v>
      </c>
      <c r="C48" s="11">
        <v>1.2065590602924272</v>
      </c>
      <c r="D48"/>
      <c r="E48" s="11"/>
      <c r="F48" s="12">
        <v>33391.47</v>
      </c>
      <c r="G48" s="12" t="str">
        <f t="shared" si="5"/>
        <v>P</v>
      </c>
      <c r="H48">
        <f t="shared" si="6"/>
        <v>1</v>
      </c>
      <c r="I48" s="19">
        <f t="shared" si="2"/>
        <v>1539.8100000000022</v>
      </c>
      <c r="J48" s="36">
        <f t="shared" si="3"/>
        <v>21.685448204648594</v>
      </c>
      <c r="K48" s="36">
        <f t="shared" si="4"/>
        <v>33391.47</v>
      </c>
    </row>
    <row r="49" spans="1:11" x14ac:dyDescent="0.25">
      <c r="A49" s="66" t="s">
        <v>88</v>
      </c>
      <c r="B49">
        <v>2167.3300000000281</v>
      </c>
      <c r="C49" s="11">
        <v>0.76173948110946199</v>
      </c>
      <c r="D49">
        <v>82</v>
      </c>
      <c r="E49" s="11">
        <v>26.620111111111434</v>
      </c>
      <c r="F49" s="12">
        <v>91655.459999999992</v>
      </c>
      <c r="G49" s="12" t="str">
        <f t="shared" si="5"/>
        <v>E</v>
      </c>
      <c r="H49">
        <f t="shared" si="6"/>
        <v>0.9</v>
      </c>
      <c r="I49" s="19">
        <f t="shared" si="2"/>
        <v>2408.1444444444755</v>
      </c>
      <c r="J49" s="36">
        <f t="shared" si="3"/>
        <v>42.289572884608624</v>
      </c>
      <c r="K49" s="36">
        <f t="shared" si="4"/>
        <v>101839.4</v>
      </c>
    </row>
    <row r="50" spans="1:11" x14ac:dyDescent="0.25">
      <c r="A50" s="66" t="s">
        <v>89</v>
      </c>
      <c r="B50">
        <v>1318.4900000000021</v>
      </c>
      <c r="C50" s="11">
        <v>0.551908158518018</v>
      </c>
      <c r="D50">
        <v>58</v>
      </c>
      <c r="E50" s="11">
        <v>22.818964285714323</v>
      </c>
      <c r="F50" s="12">
        <v>61258.78</v>
      </c>
      <c r="G50" s="12" t="str">
        <f t="shared" si="5"/>
        <v>E</v>
      </c>
      <c r="H50">
        <f t="shared" si="6"/>
        <v>0.6</v>
      </c>
      <c r="I50" s="19">
        <f t="shared" si="2"/>
        <v>2197.4833333333368</v>
      </c>
      <c r="J50" s="36">
        <f t="shared" si="3"/>
        <v>46.461315595870964</v>
      </c>
      <c r="K50" s="36">
        <f t="shared" si="4"/>
        <v>102097.96666666667</v>
      </c>
    </row>
    <row r="51" spans="1:11" x14ac:dyDescent="0.25">
      <c r="A51" s="66" t="s">
        <v>32</v>
      </c>
      <c r="B51">
        <v>1325.5300000000007</v>
      </c>
      <c r="C51" s="11">
        <v>1.4226114249843071</v>
      </c>
      <c r="D51">
        <v>70</v>
      </c>
      <c r="E51" s="11">
        <v>19.02834987593053</v>
      </c>
      <c r="F51" s="12">
        <v>64437.86</v>
      </c>
      <c r="G51" s="12" t="str">
        <f t="shared" si="5"/>
        <v>P</v>
      </c>
      <c r="H51">
        <f t="shared" si="6"/>
        <v>1</v>
      </c>
      <c r="I51" s="19">
        <f t="shared" si="2"/>
        <v>1325.5300000000007</v>
      </c>
      <c r="J51" s="36">
        <f t="shared" si="3"/>
        <v>48.612902009007691</v>
      </c>
      <c r="K51" s="36">
        <f t="shared" si="4"/>
        <v>64437.86</v>
      </c>
    </row>
    <row r="52" spans="1:11" x14ac:dyDescent="0.25">
      <c r="A52" s="66" t="s">
        <v>122</v>
      </c>
      <c r="B52">
        <v>415.4999999999975</v>
      </c>
      <c r="C52" s="11">
        <v>0.20284531688406154</v>
      </c>
      <c r="D52">
        <v>6</v>
      </c>
      <c r="E52" s="11">
        <v>74.157499999999686</v>
      </c>
      <c r="F52" s="12">
        <v>16936.760000000002</v>
      </c>
      <c r="G52" s="12" t="str">
        <f t="shared" si="5"/>
        <v>IC</v>
      </c>
      <c r="H52">
        <f t="shared" si="6"/>
        <v>0.1</v>
      </c>
      <c r="I52" s="19">
        <f t="shared" si="2"/>
        <v>4154.9999999999745</v>
      </c>
      <c r="J52" s="36">
        <f t="shared" si="3"/>
        <v>40.762358604091709</v>
      </c>
      <c r="K52" s="36">
        <f t="shared" si="4"/>
        <v>169367.6</v>
      </c>
    </row>
    <row r="53" spans="1:11" x14ac:dyDescent="0.25">
      <c r="A53" s="66" t="s">
        <v>33</v>
      </c>
      <c r="B53">
        <v>1133.3199999999947</v>
      </c>
      <c r="C53" s="11">
        <v>0.33453947146944962</v>
      </c>
      <c r="D53">
        <v>70</v>
      </c>
      <c r="E53" s="11">
        <v>16.490204081632665</v>
      </c>
      <c r="F53" s="12">
        <v>61080.45</v>
      </c>
      <c r="G53" s="12" t="str">
        <f t="shared" si="5"/>
        <v>P</v>
      </c>
      <c r="H53">
        <f t="shared" si="6"/>
        <v>1</v>
      </c>
      <c r="I53" s="19">
        <f t="shared" si="2"/>
        <v>1133.3199999999947</v>
      </c>
      <c r="J53" s="36">
        <f t="shared" si="3"/>
        <v>53.895148766456323</v>
      </c>
      <c r="K53" s="36">
        <f t="shared" si="4"/>
        <v>61080.45</v>
      </c>
    </row>
    <row r="54" spans="1:11" x14ac:dyDescent="0.25">
      <c r="A54" s="66" t="s">
        <v>34</v>
      </c>
      <c r="B54">
        <v>1354.6999999999791</v>
      </c>
      <c r="C54" s="11">
        <v>0.39522764454358927</v>
      </c>
      <c r="D54">
        <v>78</v>
      </c>
      <c r="E54" s="11">
        <v>17.367948717948451</v>
      </c>
      <c r="F54" s="12">
        <v>60301.09</v>
      </c>
      <c r="G54" s="12" t="str">
        <f t="shared" si="5"/>
        <v>P</v>
      </c>
      <c r="H54">
        <f t="shared" si="6"/>
        <v>1</v>
      </c>
      <c r="I54" s="19">
        <f t="shared" si="2"/>
        <v>1354.6999999999791</v>
      </c>
      <c r="J54" s="36">
        <f t="shared" si="3"/>
        <v>44.512504613568261</v>
      </c>
      <c r="K54" s="36">
        <f t="shared" si="4"/>
        <v>60301.09</v>
      </c>
    </row>
    <row r="55" spans="1:11" x14ac:dyDescent="0.25">
      <c r="A55" s="66" t="s">
        <v>142</v>
      </c>
      <c r="B55">
        <v>741.94000000000494</v>
      </c>
      <c r="C55" s="11">
        <v>0.60115532332976462</v>
      </c>
      <c r="D55">
        <v>55</v>
      </c>
      <c r="E55" s="11">
        <v>13.799463315217478</v>
      </c>
      <c r="F55" s="12">
        <v>29168.1</v>
      </c>
      <c r="G55" s="12" t="str">
        <f t="shared" si="5"/>
        <v>E</v>
      </c>
      <c r="H55">
        <f t="shared" si="6"/>
        <v>0.6</v>
      </c>
      <c r="I55" s="19">
        <f t="shared" si="2"/>
        <v>1236.566666666675</v>
      </c>
      <c r="J55" s="36">
        <f t="shared" si="3"/>
        <v>39.313286788688849</v>
      </c>
      <c r="K55" s="36">
        <f t="shared" si="4"/>
        <v>48613.5</v>
      </c>
    </row>
    <row r="56" spans="1:11" x14ac:dyDescent="0.25">
      <c r="A56" s="66" t="s">
        <v>35</v>
      </c>
      <c r="B56">
        <v>1608.0499999999959</v>
      </c>
      <c r="C56" s="11">
        <v>0.39845501045293308</v>
      </c>
      <c r="D56">
        <v>78</v>
      </c>
      <c r="E56" s="11">
        <v>20.594039473684155</v>
      </c>
      <c r="F56" s="12">
        <v>69080.48000000001</v>
      </c>
      <c r="G56" s="12" t="str">
        <f t="shared" si="5"/>
        <v>P</v>
      </c>
      <c r="H56">
        <f t="shared" si="6"/>
        <v>1</v>
      </c>
      <c r="I56" s="19">
        <f t="shared" si="2"/>
        <v>1608.0499999999959</v>
      </c>
      <c r="J56" s="36">
        <f t="shared" si="3"/>
        <v>42.959161717608403</v>
      </c>
      <c r="K56" s="36">
        <f t="shared" si="4"/>
        <v>69080.48000000001</v>
      </c>
    </row>
    <row r="57" spans="1:11" x14ac:dyDescent="0.25">
      <c r="A57" s="66" t="s">
        <v>36</v>
      </c>
      <c r="B57">
        <v>2895.3699999999985</v>
      </c>
      <c r="C57" s="11">
        <v>0.75913185343984901</v>
      </c>
      <c r="D57">
        <v>67</v>
      </c>
      <c r="E57" s="11">
        <v>44.417350272232291</v>
      </c>
      <c r="F57" s="12">
        <v>153558.18</v>
      </c>
      <c r="G57" s="12" t="str">
        <f t="shared" si="5"/>
        <v>P</v>
      </c>
      <c r="H57">
        <f t="shared" si="6"/>
        <v>0.8</v>
      </c>
      <c r="I57" s="19">
        <f t="shared" si="2"/>
        <v>3619.2124999999978</v>
      </c>
      <c r="J57" s="36">
        <f t="shared" si="3"/>
        <v>53.03577090320065</v>
      </c>
      <c r="K57" s="36">
        <f t="shared" si="4"/>
        <v>191947.72499999998</v>
      </c>
    </row>
    <row r="58" spans="1:11" x14ac:dyDescent="0.25">
      <c r="A58" s="66" t="s">
        <v>37</v>
      </c>
      <c r="B58">
        <v>2502.1899999999982</v>
      </c>
      <c r="C58" s="11">
        <v>1.1858591926353872</v>
      </c>
      <c r="D58">
        <v>70</v>
      </c>
      <c r="E58" s="11">
        <v>35.701691480562431</v>
      </c>
      <c r="F58" s="12">
        <v>129114.41</v>
      </c>
      <c r="G58" s="12" t="str">
        <f t="shared" si="5"/>
        <v>P</v>
      </c>
      <c r="H58">
        <f t="shared" si="6"/>
        <v>1</v>
      </c>
      <c r="I58" s="19">
        <f t="shared" si="2"/>
        <v>2502.1899999999982</v>
      </c>
      <c r="J58" s="36">
        <f t="shared" si="3"/>
        <v>51.600561907768835</v>
      </c>
      <c r="K58" s="36">
        <f t="shared" si="4"/>
        <v>129114.41</v>
      </c>
    </row>
    <row r="59" spans="1:11" x14ac:dyDescent="0.25">
      <c r="A59" s="66" t="s">
        <v>38</v>
      </c>
      <c r="B59">
        <v>1195.8599999999974</v>
      </c>
      <c r="C59" s="11">
        <v>1.3225982751507741</v>
      </c>
      <c r="D59">
        <v>63</v>
      </c>
      <c r="E59" s="11">
        <v>18.992870182555741</v>
      </c>
      <c r="F59" s="12">
        <v>62868.7</v>
      </c>
      <c r="G59" s="12" t="str">
        <f t="shared" si="5"/>
        <v>P</v>
      </c>
      <c r="H59">
        <f t="shared" si="6"/>
        <v>1</v>
      </c>
      <c r="I59" s="19">
        <f t="shared" si="2"/>
        <v>1195.8599999999974</v>
      </c>
      <c r="J59" s="36">
        <f t="shared" si="3"/>
        <v>52.57195658354668</v>
      </c>
      <c r="K59" s="36">
        <f t="shared" si="4"/>
        <v>62868.7</v>
      </c>
    </row>
    <row r="60" spans="1:11" x14ac:dyDescent="0.25">
      <c r="A60" s="66" t="s">
        <v>90</v>
      </c>
      <c r="B60">
        <v>1681.3999999999978</v>
      </c>
      <c r="C60" s="11">
        <v>0.61040913388715068</v>
      </c>
      <c r="D60">
        <v>64</v>
      </c>
      <c r="E60" s="11">
        <v>26.650873015872982</v>
      </c>
      <c r="F60" s="12">
        <v>80841.14</v>
      </c>
      <c r="G60" s="12" t="str">
        <f t="shared" si="5"/>
        <v>E</v>
      </c>
      <c r="H60">
        <f t="shared" si="6"/>
        <v>0.53</v>
      </c>
      <c r="I60" s="19">
        <f t="shared" si="2"/>
        <v>3172.4528301886749</v>
      </c>
      <c r="J60" s="36">
        <f t="shared" si="3"/>
        <v>48.0796598073035</v>
      </c>
      <c r="K60" s="36">
        <f t="shared" si="4"/>
        <v>152530.45283018867</v>
      </c>
    </row>
    <row r="61" spans="1:11" x14ac:dyDescent="0.25">
      <c r="A61" s="66" t="s">
        <v>123</v>
      </c>
      <c r="B61">
        <v>918.41000000000452</v>
      </c>
      <c r="C61" s="11">
        <v>1.5455775193798487</v>
      </c>
      <c r="D61">
        <v>13</v>
      </c>
      <c r="E61" s="11">
        <v>60.922500000000184</v>
      </c>
      <c r="F61" s="12">
        <v>49041.39</v>
      </c>
      <c r="G61" s="12" t="str">
        <f t="shared" si="5"/>
        <v>IC</v>
      </c>
      <c r="H61">
        <f t="shared" si="6"/>
        <v>0.1</v>
      </c>
      <c r="I61" s="19">
        <f t="shared" si="2"/>
        <v>9184.100000000044</v>
      </c>
      <c r="J61" s="36">
        <f t="shared" si="3"/>
        <v>53.398144619505189</v>
      </c>
      <c r="K61" s="36">
        <f t="shared" si="4"/>
        <v>490413.89999999997</v>
      </c>
    </row>
    <row r="62" spans="1:11" x14ac:dyDescent="0.25">
      <c r="A62" s="66" t="s">
        <v>39</v>
      </c>
      <c r="B62">
        <v>1959.6900000000119</v>
      </c>
      <c r="C62" s="11">
        <v>0.99303860531805144</v>
      </c>
      <c r="D62">
        <v>74</v>
      </c>
      <c r="E62" s="11">
        <v>26.392693486590204</v>
      </c>
      <c r="F62" s="12">
        <v>96905.8</v>
      </c>
      <c r="G62" s="12" t="str">
        <f t="shared" si="5"/>
        <v>P</v>
      </c>
      <c r="H62">
        <f t="shared" si="6"/>
        <v>1</v>
      </c>
      <c r="I62" s="19">
        <f t="shared" si="2"/>
        <v>1959.6900000000119</v>
      </c>
      <c r="J62" s="36">
        <f t="shared" si="3"/>
        <v>49.449555797090056</v>
      </c>
      <c r="K62" s="36">
        <f t="shared" si="4"/>
        <v>96905.8</v>
      </c>
    </row>
    <row r="63" spans="1:11" x14ac:dyDescent="0.25">
      <c r="A63" s="66" t="s">
        <v>40</v>
      </c>
      <c r="B63">
        <v>2282.4699999999989</v>
      </c>
      <c r="C63" s="11">
        <v>1.3263344633292644</v>
      </c>
      <c r="D63">
        <v>78</v>
      </c>
      <c r="E63" s="11">
        <v>29.005291666666679</v>
      </c>
      <c r="F63" s="12">
        <v>109675.14</v>
      </c>
      <c r="G63" s="12" t="str">
        <f t="shared" si="5"/>
        <v>P</v>
      </c>
      <c r="H63">
        <f t="shared" si="6"/>
        <v>1</v>
      </c>
      <c r="I63" s="19">
        <f t="shared" si="2"/>
        <v>2282.4699999999989</v>
      </c>
      <c r="J63" s="36">
        <f t="shared" si="3"/>
        <v>48.051076246347179</v>
      </c>
      <c r="K63" s="36">
        <f t="shared" si="4"/>
        <v>109675.14</v>
      </c>
    </row>
    <row r="64" spans="1:11" x14ac:dyDescent="0.25">
      <c r="A64" s="66" t="s">
        <v>41</v>
      </c>
      <c r="B64">
        <v>5230.6100000000079</v>
      </c>
      <c r="C64" s="11">
        <v>0.76963942278473563</v>
      </c>
      <c r="D64">
        <v>77</v>
      </c>
      <c r="E64" s="11">
        <v>68.833901515151609</v>
      </c>
      <c r="F64" s="12">
        <v>221171.08000000002</v>
      </c>
      <c r="G64" s="12" t="str">
        <f t="shared" si="5"/>
        <v>P</v>
      </c>
      <c r="H64">
        <f t="shared" si="6"/>
        <v>0.8</v>
      </c>
      <c r="I64" s="19">
        <f t="shared" si="2"/>
        <v>6538.2625000000098</v>
      </c>
      <c r="J64" s="36">
        <f t="shared" si="3"/>
        <v>42.283993645100608</v>
      </c>
      <c r="K64" s="36">
        <f t="shared" si="4"/>
        <v>276463.84999999998</v>
      </c>
    </row>
    <row r="65" spans="1:11" x14ac:dyDescent="0.25">
      <c r="A65" s="66" t="s">
        <v>42</v>
      </c>
      <c r="B65">
        <v>2231.7300000000123</v>
      </c>
      <c r="C65" s="11">
        <v>0.69888576688520265</v>
      </c>
      <c r="D65">
        <v>82</v>
      </c>
      <c r="E65" s="11">
        <v>27.568856250000088</v>
      </c>
      <c r="F65" s="12">
        <v>107148.01000000001</v>
      </c>
      <c r="G65" s="12" t="str">
        <f t="shared" si="5"/>
        <v>P</v>
      </c>
      <c r="H65">
        <f t="shared" si="6"/>
        <v>1</v>
      </c>
      <c r="I65" s="19">
        <f t="shared" si="2"/>
        <v>2231.7300000000123</v>
      </c>
      <c r="J65" s="36">
        <f t="shared" si="3"/>
        <v>48.01118862944864</v>
      </c>
      <c r="K65" s="36">
        <f t="shared" si="4"/>
        <v>107148.01000000001</v>
      </c>
    </row>
    <row r="66" spans="1:11" x14ac:dyDescent="0.25">
      <c r="A66" s="66" t="s">
        <v>125</v>
      </c>
      <c r="B66">
        <v>677.82</v>
      </c>
      <c r="C66" s="11">
        <v>1.404223389119772</v>
      </c>
      <c r="D66">
        <v>14</v>
      </c>
      <c r="E66" s="11">
        <v>51.981749999999963</v>
      </c>
      <c r="F66" s="12">
        <v>44346.630000000005</v>
      </c>
      <c r="G66" s="12" t="str">
        <f t="shared" ref="G66:G97" si="7">VLOOKUP(A66,LOOKUP1,2,FALSE)</f>
        <v>IC</v>
      </c>
      <c r="H66">
        <f t="shared" ref="H66:H97" si="8">VLOOKUP(A66,LOOKUP1,3,FALSE)</f>
        <v>0.1</v>
      </c>
      <c r="I66" s="19">
        <f t="shared" si="2"/>
        <v>6778.2</v>
      </c>
      <c r="J66" s="36">
        <f t="shared" si="3"/>
        <v>65.425378419049309</v>
      </c>
      <c r="K66" s="36">
        <f t="shared" si="4"/>
        <v>443466.30000000005</v>
      </c>
    </row>
    <row r="67" spans="1:11" x14ac:dyDescent="0.25">
      <c r="A67" s="66" t="s">
        <v>91</v>
      </c>
      <c r="B67">
        <v>1653.4300000000089</v>
      </c>
      <c r="C67" s="11">
        <v>0.99482922060946932</v>
      </c>
      <c r="D67">
        <v>44</v>
      </c>
      <c r="E67" s="11">
        <v>37.577954545454745</v>
      </c>
      <c r="F67" s="12">
        <v>65980.81</v>
      </c>
      <c r="G67" s="12" t="str">
        <f t="shared" si="7"/>
        <v>E</v>
      </c>
      <c r="H67">
        <f t="shared" si="8"/>
        <v>1</v>
      </c>
      <c r="I67" s="19">
        <f t="shared" ref="I67:I121" si="9">B67/H67</f>
        <v>1653.4300000000089</v>
      </c>
      <c r="J67" s="36">
        <f t="shared" ref="J67:J121" si="10">F67/B67</f>
        <v>39.905414804376143</v>
      </c>
      <c r="K67" s="36">
        <f t="shared" ref="K67:K121" si="11">F67/H67</f>
        <v>65980.81</v>
      </c>
    </row>
    <row r="68" spans="1:11" x14ac:dyDescent="0.25">
      <c r="A68" s="66" t="s">
        <v>43</v>
      </c>
      <c r="B68">
        <v>1990.8099999999902</v>
      </c>
      <c r="C68" s="11">
        <v>0.75392155433518337</v>
      </c>
      <c r="D68">
        <v>74</v>
      </c>
      <c r="E68" s="11">
        <v>27.238183823529269</v>
      </c>
      <c r="F68" s="12">
        <v>101682.5</v>
      </c>
      <c r="G68" s="12" t="str">
        <f t="shared" si="7"/>
        <v>P</v>
      </c>
      <c r="H68">
        <f t="shared" si="8"/>
        <v>1</v>
      </c>
      <c r="I68" s="19">
        <f t="shared" si="9"/>
        <v>1990.8099999999902</v>
      </c>
      <c r="J68" s="36">
        <f t="shared" si="10"/>
        <v>51.075943962507978</v>
      </c>
      <c r="K68" s="36">
        <f t="shared" si="11"/>
        <v>101682.5</v>
      </c>
    </row>
    <row r="69" spans="1:11" x14ac:dyDescent="0.25">
      <c r="A69" s="66" t="s">
        <v>44</v>
      </c>
      <c r="B69"/>
      <c r="C69" s="11"/>
      <c r="D69"/>
      <c r="E69" s="11"/>
      <c r="F69" s="12">
        <v>141.75</v>
      </c>
      <c r="G69" s="12" t="str">
        <f t="shared" si="7"/>
        <v>P</v>
      </c>
      <c r="H69">
        <f t="shared" si="8"/>
        <v>0.75</v>
      </c>
      <c r="I69" s="19">
        <f t="shared" si="9"/>
        <v>0</v>
      </c>
      <c r="J69" s="36">
        <v>0</v>
      </c>
      <c r="K69" s="36">
        <f t="shared" si="11"/>
        <v>189</v>
      </c>
    </row>
    <row r="70" spans="1:11" x14ac:dyDescent="0.25">
      <c r="A70" s="66" t="s">
        <v>45</v>
      </c>
      <c r="B70">
        <v>3134.4199999999842</v>
      </c>
      <c r="C70" s="11">
        <v>0.88769915188461801</v>
      </c>
      <c r="D70">
        <v>87</v>
      </c>
      <c r="E70" s="11">
        <v>36.141137327677441</v>
      </c>
      <c r="F70" s="12">
        <v>134985.20000000001</v>
      </c>
      <c r="G70" s="12" t="str">
        <f t="shared" si="7"/>
        <v>P</v>
      </c>
      <c r="H70">
        <f t="shared" si="8"/>
        <v>1</v>
      </c>
      <c r="I70" s="19">
        <f t="shared" si="9"/>
        <v>3134.4199999999842</v>
      </c>
      <c r="J70" s="36">
        <f t="shared" si="10"/>
        <v>43.065447515010973</v>
      </c>
      <c r="K70" s="36">
        <f t="shared" si="11"/>
        <v>134985.20000000001</v>
      </c>
    </row>
    <row r="71" spans="1:11" x14ac:dyDescent="0.25">
      <c r="A71" s="66" t="s">
        <v>46</v>
      </c>
      <c r="B71">
        <v>2092.9700000000003</v>
      </c>
      <c r="C71" s="11">
        <v>1.0391438041643446</v>
      </c>
      <c r="D71">
        <v>76</v>
      </c>
      <c r="E71" s="11">
        <v>27.496555555555567</v>
      </c>
      <c r="F71" s="12">
        <v>109775.26</v>
      </c>
      <c r="G71" s="12" t="str">
        <f t="shared" si="7"/>
        <v>P</v>
      </c>
      <c r="H71">
        <f t="shared" si="8"/>
        <v>1</v>
      </c>
      <c r="I71" s="19">
        <f t="shared" si="9"/>
        <v>2092.9700000000003</v>
      </c>
      <c r="J71" s="36">
        <f t="shared" si="10"/>
        <v>52.449514326531187</v>
      </c>
      <c r="K71" s="36">
        <f t="shared" si="11"/>
        <v>109775.26</v>
      </c>
    </row>
    <row r="72" spans="1:11" x14ac:dyDescent="0.25">
      <c r="A72" s="66" t="s">
        <v>47</v>
      </c>
      <c r="B72">
        <v>2147.2100000000023</v>
      </c>
      <c r="C72" s="11">
        <v>1.0303694063844708</v>
      </c>
      <c r="D72">
        <v>79</v>
      </c>
      <c r="E72" s="11">
        <v>26.96563307493544</v>
      </c>
      <c r="F72" s="12">
        <v>111969.68</v>
      </c>
      <c r="G72" s="12" t="str">
        <f t="shared" si="7"/>
        <v>P</v>
      </c>
      <c r="H72">
        <f t="shared" si="8"/>
        <v>1</v>
      </c>
      <c r="I72" s="19">
        <f t="shared" si="9"/>
        <v>2147.2100000000023</v>
      </c>
      <c r="J72" s="36">
        <f t="shared" si="10"/>
        <v>52.146590226386742</v>
      </c>
      <c r="K72" s="36">
        <f t="shared" si="11"/>
        <v>111969.68</v>
      </c>
    </row>
    <row r="73" spans="1:11" x14ac:dyDescent="0.25">
      <c r="A73" s="66" t="s">
        <v>48</v>
      </c>
      <c r="B73">
        <v>1842.0800000000258</v>
      </c>
      <c r="C73" s="11">
        <v>0.88334612573100402</v>
      </c>
      <c r="D73">
        <v>55</v>
      </c>
      <c r="E73" s="11">
        <v>34.231582633053627</v>
      </c>
      <c r="F73" s="12">
        <v>93480.86</v>
      </c>
      <c r="G73" s="12" t="str">
        <f t="shared" si="7"/>
        <v>P</v>
      </c>
      <c r="H73">
        <f t="shared" si="8"/>
        <v>1</v>
      </c>
      <c r="I73" s="19">
        <f t="shared" si="9"/>
        <v>1842.0800000000258</v>
      </c>
      <c r="J73" s="36">
        <f t="shared" si="10"/>
        <v>50.747448536436359</v>
      </c>
      <c r="K73" s="36">
        <f t="shared" si="11"/>
        <v>93480.86</v>
      </c>
    </row>
    <row r="74" spans="1:11" x14ac:dyDescent="0.25">
      <c r="A74" s="66" t="s">
        <v>49</v>
      </c>
      <c r="B74">
        <v>1720.369999999951</v>
      </c>
      <c r="C74" s="11">
        <v>0.39038301807273801</v>
      </c>
      <c r="D74">
        <v>77</v>
      </c>
      <c r="E74" s="11">
        <v>22.572575757575112</v>
      </c>
      <c r="F74" s="12">
        <v>75751.929999999993</v>
      </c>
      <c r="G74" s="12" t="str">
        <f t="shared" si="7"/>
        <v>P</v>
      </c>
      <c r="H74">
        <f t="shared" si="8"/>
        <v>1</v>
      </c>
      <c r="I74" s="19">
        <f t="shared" si="9"/>
        <v>1720.369999999951</v>
      </c>
      <c r="J74" s="36">
        <f t="shared" si="10"/>
        <v>44.032347692648763</v>
      </c>
      <c r="K74" s="36">
        <f t="shared" si="11"/>
        <v>75751.929999999993</v>
      </c>
    </row>
    <row r="75" spans="1:11" x14ac:dyDescent="0.25">
      <c r="A75" s="66" t="s">
        <v>50</v>
      </c>
      <c r="B75">
        <v>1807.4700000000034</v>
      </c>
      <c r="C75" s="11">
        <v>1.9035598282451445</v>
      </c>
      <c r="D75">
        <v>67</v>
      </c>
      <c r="E75" s="11">
        <v>27.382176190476244</v>
      </c>
      <c r="F75" s="12">
        <v>73130.77</v>
      </c>
      <c r="G75" s="12" t="str">
        <f t="shared" si="7"/>
        <v>P</v>
      </c>
      <c r="H75">
        <f t="shared" si="8"/>
        <v>1</v>
      </c>
      <c r="I75" s="19">
        <f t="shared" si="9"/>
        <v>1807.4700000000034</v>
      </c>
      <c r="J75" s="36">
        <f t="shared" si="10"/>
        <v>40.460295329936244</v>
      </c>
      <c r="K75" s="36">
        <f t="shared" si="11"/>
        <v>73130.77</v>
      </c>
    </row>
    <row r="76" spans="1:11" x14ac:dyDescent="0.25">
      <c r="A76" s="66" t="s">
        <v>126</v>
      </c>
      <c r="B76">
        <v>93.769999999999925</v>
      </c>
      <c r="C76" s="11">
        <v>1.6759999999999993</v>
      </c>
      <c r="D76">
        <v>0</v>
      </c>
      <c r="E76" s="11"/>
      <c r="F76" s="12">
        <v>5594.68</v>
      </c>
      <c r="G76" s="12" t="str">
        <f t="shared" si="7"/>
        <v>IC</v>
      </c>
      <c r="H76">
        <f t="shared" si="8"/>
        <v>0.1</v>
      </c>
      <c r="I76" s="19">
        <f t="shared" si="9"/>
        <v>937.69999999999925</v>
      </c>
      <c r="J76" s="36">
        <f t="shared" si="10"/>
        <v>59.663858376879652</v>
      </c>
      <c r="K76" s="36">
        <f t="shared" si="11"/>
        <v>55946.8</v>
      </c>
    </row>
    <row r="77" spans="1:11" x14ac:dyDescent="0.25">
      <c r="A77" s="66" t="s">
        <v>51</v>
      </c>
      <c r="B77">
        <v>2638.1300000000274</v>
      </c>
      <c r="C77" s="11">
        <v>0.96787969283277375</v>
      </c>
      <c r="D77">
        <v>86</v>
      </c>
      <c r="E77" s="11">
        <v>30.52363414634177</v>
      </c>
      <c r="F77" s="12">
        <v>102979.22</v>
      </c>
      <c r="G77" s="12" t="str">
        <f t="shared" si="7"/>
        <v>P</v>
      </c>
      <c r="H77">
        <f t="shared" si="8"/>
        <v>1</v>
      </c>
      <c r="I77" s="19">
        <f t="shared" si="9"/>
        <v>2638.1300000000274</v>
      </c>
      <c r="J77" s="36">
        <f t="shared" si="10"/>
        <v>39.034930045145209</v>
      </c>
      <c r="K77" s="36">
        <f t="shared" si="11"/>
        <v>102979.22</v>
      </c>
    </row>
    <row r="78" spans="1:11" x14ac:dyDescent="0.25">
      <c r="A78" s="66" t="s">
        <v>92</v>
      </c>
      <c r="B78"/>
      <c r="C78" s="11"/>
      <c r="D78"/>
      <c r="E78" s="11"/>
      <c r="F78" s="12">
        <v>264.62</v>
      </c>
      <c r="G78" s="12" t="str">
        <f t="shared" si="7"/>
        <v>E</v>
      </c>
      <c r="H78">
        <f t="shared" si="8"/>
        <v>1</v>
      </c>
      <c r="I78" s="19">
        <f t="shared" si="9"/>
        <v>0</v>
      </c>
      <c r="J78" s="36">
        <v>0</v>
      </c>
      <c r="K78" s="36">
        <f t="shared" si="11"/>
        <v>264.62</v>
      </c>
    </row>
    <row r="79" spans="1:11" x14ac:dyDescent="0.25">
      <c r="A79" s="66" t="s">
        <v>127</v>
      </c>
      <c r="B79">
        <v>796.79000000000781</v>
      </c>
      <c r="C79" s="11">
        <v>0.863344015288116</v>
      </c>
      <c r="D79">
        <v>26</v>
      </c>
      <c r="E79" s="11">
        <v>32.277625000000313</v>
      </c>
      <c r="F79" s="12">
        <v>25386.17</v>
      </c>
      <c r="G79" s="12" t="str">
        <f t="shared" si="7"/>
        <v>IC</v>
      </c>
      <c r="H79">
        <f t="shared" si="8"/>
        <v>0.1</v>
      </c>
      <c r="I79" s="19">
        <f t="shared" si="9"/>
        <v>7967.9000000000779</v>
      </c>
      <c r="J79" s="36">
        <f t="shared" si="10"/>
        <v>31.860552968786944</v>
      </c>
      <c r="K79" s="36">
        <f t="shared" si="11"/>
        <v>253861.69999999998</v>
      </c>
    </row>
    <row r="80" spans="1:11" x14ac:dyDescent="0.25">
      <c r="A80" s="66" t="s">
        <v>52</v>
      </c>
      <c r="B80">
        <v>2416.1999999999821</v>
      </c>
      <c r="C80" s="11">
        <v>1.0245171914532603</v>
      </c>
      <c r="D80">
        <v>89</v>
      </c>
      <c r="E80" s="11">
        <v>27.06056875631932</v>
      </c>
      <c r="F80" s="12">
        <v>91259.63</v>
      </c>
      <c r="G80" s="12" t="str">
        <f t="shared" si="7"/>
        <v>P</v>
      </c>
      <c r="H80">
        <f t="shared" si="8"/>
        <v>1</v>
      </c>
      <c r="I80" s="19">
        <f t="shared" si="9"/>
        <v>2416.1999999999821</v>
      </c>
      <c r="J80" s="36">
        <f t="shared" si="10"/>
        <v>37.769899014982485</v>
      </c>
      <c r="K80" s="36">
        <f t="shared" si="11"/>
        <v>91259.63</v>
      </c>
    </row>
    <row r="81" spans="1:11" x14ac:dyDescent="0.25">
      <c r="A81" s="66" t="s">
        <v>147</v>
      </c>
      <c r="B81">
        <v>1545.1400000000074</v>
      </c>
      <c r="C81" s="11">
        <v>1.1523916809227219</v>
      </c>
      <c r="D81">
        <v>60</v>
      </c>
      <c r="E81" s="11">
        <v>24.57618055555568</v>
      </c>
      <c r="F81" s="12">
        <v>27717.190000000002</v>
      </c>
      <c r="G81" s="12" t="str">
        <f t="shared" si="7"/>
        <v>E</v>
      </c>
      <c r="H81">
        <f t="shared" si="8"/>
        <v>1</v>
      </c>
      <c r="I81" s="19">
        <f t="shared" si="9"/>
        <v>1545.1400000000074</v>
      </c>
      <c r="J81" s="36">
        <f t="shared" si="10"/>
        <v>17.93830332526494</v>
      </c>
      <c r="K81" s="36">
        <f t="shared" si="11"/>
        <v>27717.190000000002</v>
      </c>
    </row>
    <row r="82" spans="1:11" x14ac:dyDescent="0.25">
      <c r="A82" s="66" t="s">
        <v>93</v>
      </c>
      <c r="B82">
        <v>42.26</v>
      </c>
      <c r="C82" s="11">
        <v>1.1178048780487804</v>
      </c>
      <c r="D82"/>
      <c r="E82" s="11"/>
      <c r="F82" s="12">
        <v>33344.29</v>
      </c>
      <c r="G82" s="12" t="str">
        <f t="shared" si="7"/>
        <v>E</v>
      </c>
      <c r="H82">
        <f t="shared" si="8"/>
        <v>1</v>
      </c>
      <c r="I82" s="19">
        <f t="shared" si="9"/>
        <v>42.26</v>
      </c>
      <c r="J82" s="36">
        <f t="shared" si="10"/>
        <v>789.02721249408432</v>
      </c>
      <c r="K82" s="36">
        <f t="shared" si="11"/>
        <v>33344.29</v>
      </c>
    </row>
    <row r="83" spans="1:11" x14ac:dyDescent="0.25">
      <c r="A83" s="66" t="s">
        <v>146</v>
      </c>
      <c r="B83">
        <v>3688.8499999999708</v>
      </c>
      <c r="C83" s="11">
        <v>1.3970474672872646</v>
      </c>
      <c r="D83">
        <v>80</v>
      </c>
      <c r="E83" s="11">
        <v>46.156322055137473</v>
      </c>
      <c r="F83" s="12">
        <v>55753.02</v>
      </c>
      <c r="G83" s="12" t="str">
        <f t="shared" si="7"/>
        <v>E</v>
      </c>
      <c r="H83">
        <f t="shared" si="8"/>
        <v>1</v>
      </c>
      <c r="I83" s="19">
        <f t="shared" si="9"/>
        <v>3688.8499999999708</v>
      </c>
      <c r="J83" s="36">
        <f t="shared" si="10"/>
        <v>15.113929815525282</v>
      </c>
      <c r="K83" s="36">
        <f t="shared" si="11"/>
        <v>55753.02</v>
      </c>
    </row>
    <row r="84" spans="1:11" x14ac:dyDescent="0.25">
      <c r="A84" s="66" t="s">
        <v>53</v>
      </c>
      <c r="B84">
        <v>1775.3500000000099</v>
      </c>
      <c r="C84" s="11">
        <v>1.1033831075125455</v>
      </c>
      <c r="D84">
        <v>69</v>
      </c>
      <c r="E84" s="11">
        <v>26.116189024390401</v>
      </c>
      <c r="F84" s="12">
        <v>103597.63</v>
      </c>
      <c r="G84" s="12" t="str">
        <f t="shared" si="7"/>
        <v>P</v>
      </c>
      <c r="H84">
        <f t="shared" si="8"/>
        <v>1</v>
      </c>
      <c r="I84" s="19">
        <f t="shared" si="9"/>
        <v>1775.3500000000099</v>
      </c>
      <c r="J84" s="36">
        <f t="shared" si="10"/>
        <v>58.353355676345188</v>
      </c>
      <c r="K84" s="36">
        <f t="shared" si="11"/>
        <v>103597.63</v>
      </c>
    </row>
    <row r="85" spans="1:11" x14ac:dyDescent="0.25">
      <c r="A85" s="66" t="s">
        <v>94</v>
      </c>
      <c r="B85">
        <v>1138.3999999999985</v>
      </c>
      <c r="C85" s="11">
        <v>0.56918058178728281</v>
      </c>
      <c r="D85">
        <v>58</v>
      </c>
      <c r="E85" s="11">
        <v>19.581559523809503</v>
      </c>
      <c r="F85" s="12">
        <v>46497.45</v>
      </c>
      <c r="G85" s="12" t="str">
        <f t="shared" si="7"/>
        <v>E</v>
      </c>
      <c r="H85">
        <f t="shared" si="8"/>
        <v>1</v>
      </c>
      <c r="I85" s="19">
        <f t="shared" si="9"/>
        <v>1138.3999999999985</v>
      </c>
      <c r="J85" s="36">
        <f t="shared" si="10"/>
        <v>40.844562543921342</v>
      </c>
      <c r="K85" s="36">
        <f t="shared" si="11"/>
        <v>46497.45</v>
      </c>
    </row>
    <row r="86" spans="1:11" x14ac:dyDescent="0.25">
      <c r="A86" s="66" t="s">
        <v>141</v>
      </c>
      <c r="B86">
        <v>414.25999999999988</v>
      </c>
      <c r="C86" s="11">
        <v>1.2485261278195485</v>
      </c>
      <c r="D86">
        <v>32</v>
      </c>
      <c r="E86" s="11">
        <v>12.848730158730156</v>
      </c>
      <c r="F86" s="12">
        <v>21008.989999999998</v>
      </c>
      <c r="G86" s="12" t="str">
        <f t="shared" si="7"/>
        <v>E</v>
      </c>
      <c r="H86">
        <f t="shared" si="8"/>
        <v>0.6</v>
      </c>
      <c r="I86" s="19">
        <f t="shared" si="9"/>
        <v>690.43333333333317</v>
      </c>
      <c r="J86" s="36">
        <f t="shared" si="10"/>
        <v>50.714502969149819</v>
      </c>
      <c r="K86" s="36">
        <f t="shared" si="11"/>
        <v>35014.98333333333</v>
      </c>
    </row>
    <row r="87" spans="1:11" x14ac:dyDescent="0.25">
      <c r="A87" s="66" t="s">
        <v>95</v>
      </c>
      <c r="B87">
        <v>1574.0700000000038</v>
      </c>
      <c r="C87" s="11">
        <v>0.75305649799847907</v>
      </c>
      <c r="D87"/>
      <c r="E87" s="11"/>
      <c r="F87" s="12">
        <v>54204.34</v>
      </c>
      <c r="G87" s="12" t="str">
        <f t="shared" si="7"/>
        <v>E</v>
      </c>
      <c r="H87">
        <f t="shared" si="8"/>
        <v>0.3</v>
      </c>
      <c r="I87" s="19">
        <f t="shared" si="9"/>
        <v>5246.9000000000133</v>
      </c>
      <c r="J87" s="36">
        <f t="shared" si="10"/>
        <v>34.435787480861627</v>
      </c>
      <c r="K87" s="36">
        <f t="shared" si="11"/>
        <v>180681.13333333333</v>
      </c>
    </row>
    <row r="88" spans="1:11" x14ac:dyDescent="0.25">
      <c r="A88" s="66" t="s">
        <v>96</v>
      </c>
      <c r="B88">
        <v>602.43000000000075</v>
      </c>
      <c r="C88" s="11">
        <v>0.19678398970029803</v>
      </c>
      <c r="D88">
        <v>38</v>
      </c>
      <c r="E88" s="11">
        <v>16.299204545454565</v>
      </c>
      <c r="F88" s="12">
        <v>29435.88</v>
      </c>
      <c r="G88" s="12" t="str">
        <f t="shared" si="7"/>
        <v>E</v>
      </c>
      <c r="H88">
        <f t="shared" si="8"/>
        <v>0.24</v>
      </c>
      <c r="I88" s="19">
        <f t="shared" si="9"/>
        <v>2510.1250000000032</v>
      </c>
      <c r="J88" s="36">
        <f t="shared" si="10"/>
        <v>48.8619092674667</v>
      </c>
      <c r="K88" s="36">
        <f t="shared" si="11"/>
        <v>122649.50000000001</v>
      </c>
    </row>
    <row r="89" spans="1:11" x14ac:dyDescent="0.25">
      <c r="A89" s="66" t="s">
        <v>97</v>
      </c>
      <c r="B89">
        <v>653.39000000000192</v>
      </c>
      <c r="C89" s="11">
        <v>1.3013256997455507</v>
      </c>
      <c r="D89">
        <v>18</v>
      </c>
      <c r="E89" s="11">
        <v>40.181250000000098</v>
      </c>
      <c r="F89" s="12">
        <v>51488.880000000005</v>
      </c>
      <c r="G89" s="12" t="str">
        <f t="shared" si="7"/>
        <v>E</v>
      </c>
      <c r="H89">
        <f t="shared" si="8"/>
        <v>0.33</v>
      </c>
      <c r="I89" s="19">
        <f t="shared" si="9"/>
        <v>1979.9696969697027</v>
      </c>
      <c r="J89" s="36">
        <f t="shared" si="10"/>
        <v>78.802675278164429</v>
      </c>
      <c r="K89" s="36">
        <f t="shared" si="11"/>
        <v>156026.90909090909</v>
      </c>
    </row>
    <row r="90" spans="1:11" x14ac:dyDescent="0.25">
      <c r="A90" s="66" t="s">
        <v>98</v>
      </c>
      <c r="B90">
        <v>1281.1700000000037</v>
      </c>
      <c r="C90" s="11">
        <v>0.80100183014817428</v>
      </c>
      <c r="D90">
        <v>45</v>
      </c>
      <c r="E90" s="11">
        <v>29.69932112068976</v>
      </c>
      <c r="F90" s="12">
        <v>67276.88</v>
      </c>
      <c r="G90" s="12" t="str">
        <f t="shared" si="7"/>
        <v>E</v>
      </c>
      <c r="H90">
        <f t="shared" si="8"/>
        <v>0.45</v>
      </c>
      <c r="I90" s="19">
        <f t="shared" si="9"/>
        <v>2847.0444444444524</v>
      </c>
      <c r="J90" s="36">
        <f t="shared" si="10"/>
        <v>52.512063192238195</v>
      </c>
      <c r="K90" s="36">
        <f t="shared" si="11"/>
        <v>149504.17777777778</v>
      </c>
    </row>
    <row r="91" spans="1:11" x14ac:dyDescent="0.25">
      <c r="A91" s="66" t="s">
        <v>99</v>
      </c>
      <c r="B91">
        <v>366.39000000000073</v>
      </c>
      <c r="C91" s="11">
        <v>0.49566746635372511</v>
      </c>
      <c r="D91">
        <v>34</v>
      </c>
      <c r="E91" s="11">
        <v>10.814464285714307</v>
      </c>
      <c r="F91" s="12">
        <v>17199.45</v>
      </c>
      <c r="G91" s="12" t="str">
        <f t="shared" si="7"/>
        <v>E</v>
      </c>
      <c r="H91">
        <f t="shared" si="8"/>
        <v>0.15</v>
      </c>
      <c r="I91" s="19">
        <f t="shared" si="9"/>
        <v>2442.6000000000049</v>
      </c>
      <c r="J91" s="36">
        <f t="shared" si="10"/>
        <v>46.943011545074832</v>
      </c>
      <c r="K91" s="36">
        <f t="shared" si="11"/>
        <v>114663.00000000001</v>
      </c>
    </row>
    <row r="92" spans="1:11" x14ac:dyDescent="0.25">
      <c r="A92" s="66" t="s">
        <v>128</v>
      </c>
      <c r="B92">
        <v>8.2000000000000011</v>
      </c>
      <c r="C92" s="11">
        <v>2.0500000000000003</v>
      </c>
      <c r="D92"/>
      <c r="E92" s="11"/>
      <c r="F92" s="12">
        <v>2234.94</v>
      </c>
      <c r="G92" s="12" t="str">
        <f t="shared" si="7"/>
        <v>IC</v>
      </c>
      <c r="H92">
        <f t="shared" si="8"/>
        <v>0.1</v>
      </c>
      <c r="I92" s="19">
        <f t="shared" si="9"/>
        <v>82</v>
      </c>
      <c r="J92" s="36">
        <f t="shared" si="10"/>
        <v>272.55365853658532</v>
      </c>
      <c r="K92" s="36">
        <f t="shared" si="11"/>
        <v>22349.399999999998</v>
      </c>
    </row>
    <row r="93" spans="1:11" x14ac:dyDescent="0.25">
      <c r="A93" s="66" t="s">
        <v>54</v>
      </c>
      <c r="B93">
        <v>3577.1000000000031</v>
      </c>
      <c r="C93" s="11">
        <v>0.72605378249359043</v>
      </c>
      <c r="D93">
        <v>51</v>
      </c>
      <c r="E93" s="11">
        <v>71.819516129032309</v>
      </c>
      <c r="F93" s="12">
        <v>173008.07</v>
      </c>
      <c r="G93" s="12" t="str">
        <f t="shared" si="7"/>
        <v>P</v>
      </c>
      <c r="H93">
        <f t="shared" si="8"/>
        <v>0.8</v>
      </c>
      <c r="I93" s="19">
        <f t="shared" si="9"/>
        <v>4471.3750000000036</v>
      </c>
      <c r="J93" s="36">
        <f t="shared" si="10"/>
        <v>48.365455257051764</v>
      </c>
      <c r="K93" s="36">
        <f t="shared" si="11"/>
        <v>216260.08749999999</v>
      </c>
    </row>
    <row r="94" spans="1:11" x14ac:dyDescent="0.25">
      <c r="A94" s="66" t="s">
        <v>100</v>
      </c>
      <c r="B94">
        <v>498.33999999999969</v>
      </c>
      <c r="C94" s="11">
        <v>0.87184908117138304</v>
      </c>
      <c r="D94">
        <v>28</v>
      </c>
      <c r="E94" s="11">
        <v>17.988437499999986</v>
      </c>
      <c r="F94" s="12">
        <v>27177.519999999997</v>
      </c>
      <c r="G94" s="12" t="str">
        <f t="shared" si="7"/>
        <v>E</v>
      </c>
      <c r="H94">
        <f t="shared" si="8"/>
        <v>0.25</v>
      </c>
      <c r="I94" s="19">
        <f t="shared" si="9"/>
        <v>1993.3599999999988</v>
      </c>
      <c r="J94" s="36">
        <f t="shared" si="10"/>
        <v>54.536099851507032</v>
      </c>
      <c r="K94" s="36">
        <f t="shared" si="11"/>
        <v>108710.07999999999</v>
      </c>
    </row>
    <row r="95" spans="1:11" x14ac:dyDescent="0.25">
      <c r="A95" s="66" t="s">
        <v>55</v>
      </c>
      <c r="B95">
        <v>893.48000000000025</v>
      </c>
      <c r="C95" s="11">
        <v>1.8915224886685009</v>
      </c>
      <c r="D95">
        <v>55</v>
      </c>
      <c r="E95" s="11">
        <v>16.049469496021224</v>
      </c>
      <c r="F95" s="12">
        <v>36070.080000000002</v>
      </c>
      <c r="G95" s="12" t="str">
        <f t="shared" si="7"/>
        <v>P</v>
      </c>
      <c r="H95">
        <f t="shared" si="8"/>
        <v>1</v>
      </c>
      <c r="I95" s="19">
        <f t="shared" si="9"/>
        <v>893.48000000000025</v>
      </c>
      <c r="J95" s="36">
        <f t="shared" si="10"/>
        <v>40.370327259703622</v>
      </c>
      <c r="K95" s="36">
        <f t="shared" si="11"/>
        <v>36070.080000000002</v>
      </c>
    </row>
    <row r="96" spans="1:11" x14ac:dyDescent="0.25">
      <c r="A96" s="66" t="s">
        <v>101</v>
      </c>
      <c r="B96">
        <v>3624.0099999999679</v>
      </c>
      <c r="C96" s="11">
        <v>0.7934204086700356</v>
      </c>
      <c r="D96">
        <v>45</v>
      </c>
      <c r="E96" s="11">
        <v>82.756214574898195</v>
      </c>
      <c r="F96" s="12">
        <v>170576.13</v>
      </c>
      <c r="G96" s="12" t="str">
        <f t="shared" si="7"/>
        <v>E</v>
      </c>
      <c r="H96">
        <f t="shared" si="8"/>
        <v>1</v>
      </c>
      <c r="I96" s="19">
        <f t="shared" si="9"/>
        <v>3624.0099999999679</v>
      </c>
      <c r="J96" s="36">
        <f t="shared" si="10"/>
        <v>47.068338663525076</v>
      </c>
      <c r="K96" s="36">
        <f t="shared" si="11"/>
        <v>170576.13</v>
      </c>
    </row>
    <row r="97" spans="1:11" x14ac:dyDescent="0.25">
      <c r="A97" s="66" t="s">
        <v>129</v>
      </c>
      <c r="B97">
        <v>380.71999999999963</v>
      </c>
      <c r="C97" s="11">
        <v>1.5668272357723563</v>
      </c>
      <c r="D97">
        <v>2</v>
      </c>
      <c r="E97" s="11">
        <v>94.389999999999901</v>
      </c>
      <c r="F97" s="12">
        <v>18515.77</v>
      </c>
      <c r="G97" s="12" t="str">
        <f t="shared" si="7"/>
        <v>IC</v>
      </c>
      <c r="H97">
        <f t="shared" si="8"/>
        <v>0.1</v>
      </c>
      <c r="I97" s="19">
        <f t="shared" si="9"/>
        <v>3807.1999999999962</v>
      </c>
      <c r="J97" s="36">
        <f t="shared" si="10"/>
        <v>48.633562723261235</v>
      </c>
      <c r="K97" s="36">
        <f t="shared" si="11"/>
        <v>185157.69999999998</v>
      </c>
    </row>
    <row r="98" spans="1:11" x14ac:dyDescent="0.25">
      <c r="A98" s="66" t="s">
        <v>102</v>
      </c>
      <c r="B98">
        <v>1054.9499999999887</v>
      </c>
      <c r="C98" s="11">
        <v>0.1926716862332393</v>
      </c>
      <c r="D98">
        <v>57</v>
      </c>
      <c r="E98" s="11">
        <v>18.490671182265814</v>
      </c>
      <c r="F98" s="12">
        <v>65937.98</v>
      </c>
      <c r="G98" s="12" t="str">
        <f t="shared" ref="G98:G121" si="12">VLOOKUP(A98,LOOKUP1,2,FALSE)</f>
        <v>E</v>
      </c>
      <c r="H98">
        <f t="shared" ref="H98:H121" si="13">VLOOKUP(A98,LOOKUP1,3,FALSE)</f>
        <v>1</v>
      </c>
      <c r="I98" s="19">
        <f t="shared" si="9"/>
        <v>1054.9499999999887</v>
      </c>
      <c r="J98" s="36">
        <f t="shared" si="10"/>
        <v>62.503417223565762</v>
      </c>
      <c r="K98" s="36">
        <f t="shared" si="11"/>
        <v>65937.98</v>
      </c>
    </row>
    <row r="99" spans="1:11" x14ac:dyDescent="0.25">
      <c r="A99" s="66" t="s">
        <v>56</v>
      </c>
      <c r="B99">
        <v>1988.1900000000069</v>
      </c>
      <c r="C99" s="11">
        <v>0.94506195662153991</v>
      </c>
      <c r="D99">
        <v>70</v>
      </c>
      <c r="E99" s="11">
        <v>28.500370065789575</v>
      </c>
      <c r="F99" s="12">
        <v>112542.26000000001</v>
      </c>
      <c r="G99" s="12" t="str">
        <f t="shared" si="12"/>
        <v>P</v>
      </c>
      <c r="H99">
        <f t="shared" si="13"/>
        <v>1</v>
      </c>
      <c r="I99" s="19">
        <f t="shared" si="9"/>
        <v>1988.1900000000069</v>
      </c>
      <c r="J99" s="36">
        <f t="shared" si="10"/>
        <v>56.605384797227437</v>
      </c>
      <c r="K99" s="36">
        <f t="shared" si="11"/>
        <v>112542.26000000001</v>
      </c>
    </row>
    <row r="100" spans="1:11" x14ac:dyDescent="0.25">
      <c r="A100" s="66" t="s">
        <v>145</v>
      </c>
      <c r="B100">
        <v>3403.0599999999831</v>
      </c>
      <c r="C100" s="11">
        <v>0.98925984097512298</v>
      </c>
      <c r="D100">
        <v>74</v>
      </c>
      <c r="E100" s="11">
        <v>45.884022058823312</v>
      </c>
      <c r="F100" s="12">
        <v>70034.489999999991</v>
      </c>
      <c r="G100" s="12" t="str">
        <f t="shared" si="12"/>
        <v>E</v>
      </c>
      <c r="H100">
        <f t="shared" si="13"/>
        <v>1</v>
      </c>
      <c r="I100" s="19">
        <f t="shared" si="9"/>
        <v>3403.0599999999831</v>
      </c>
      <c r="J100" s="36">
        <f t="shared" si="10"/>
        <v>20.579857539978825</v>
      </c>
      <c r="K100" s="36">
        <f t="shared" si="11"/>
        <v>70034.489999999991</v>
      </c>
    </row>
    <row r="101" spans="1:11" x14ac:dyDescent="0.25">
      <c r="A101" s="66" t="s">
        <v>103</v>
      </c>
      <c r="B101">
        <v>1266.8500000000017</v>
      </c>
      <c r="C101" s="11">
        <v>0.51835028084318224</v>
      </c>
      <c r="D101">
        <v>73</v>
      </c>
      <c r="E101" s="11">
        <v>17.48305052790349</v>
      </c>
      <c r="F101" s="12">
        <v>70200.75</v>
      </c>
      <c r="G101" s="12" t="str">
        <f t="shared" si="12"/>
        <v>E</v>
      </c>
      <c r="H101">
        <f t="shared" si="13"/>
        <v>0.9</v>
      </c>
      <c r="I101" s="19">
        <f t="shared" si="9"/>
        <v>1407.6111111111129</v>
      </c>
      <c r="J101" s="36">
        <f t="shared" si="10"/>
        <v>55.413624343844894</v>
      </c>
      <c r="K101" s="36">
        <f t="shared" si="11"/>
        <v>78000.833333333328</v>
      </c>
    </row>
    <row r="102" spans="1:11" x14ac:dyDescent="0.25">
      <c r="A102" s="66" t="s">
        <v>104</v>
      </c>
      <c r="B102">
        <v>1480.219999999998</v>
      </c>
      <c r="C102" s="11">
        <v>0.38482299205559001</v>
      </c>
      <c r="D102">
        <v>58</v>
      </c>
      <c r="E102" s="11">
        <v>25.59642857142854</v>
      </c>
      <c r="F102" s="12">
        <v>66194.569999999992</v>
      </c>
      <c r="G102" s="12" t="str">
        <f t="shared" si="12"/>
        <v>E</v>
      </c>
      <c r="H102">
        <f t="shared" si="13"/>
        <v>0.6</v>
      </c>
      <c r="I102" s="19">
        <f t="shared" si="9"/>
        <v>2467.0333333333301</v>
      </c>
      <c r="J102" s="36">
        <f t="shared" si="10"/>
        <v>44.719413330450934</v>
      </c>
      <c r="K102" s="36">
        <f t="shared" si="11"/>
        <v>110324.28333333333</v>
      </c>
    </row>
    <row r="103" spans="1:11" x14ac:dyDescent="0.25">
      <c r="A103" s="66" t="s">
        <v>57</v>
      </c>
      <c r="B103">
        <v>1410.6699999999992</v>
      </c>
      <c r="C103" s="11">
        <v>1.4777501713050805</v>
      </c>
      <c r="D103">
        <v>72</v>
      </c>
      <c r="E103" s="11">
        <v>19.592638888888878</v>
      </c>
      <c r="F103" s="12">
        <v>57200.959999999999</v>
      </c>
      <c r="G103" s="12" t="str">
        <f t="shared" si="12"/>
        <v>P</v>
      </c>
      <c r="H103">
        <f t="shared" si="13"/>
        <v>1</v>
      </c>
      <c r="I103" s="19">
        <f t="shared" si="9"/>
        <v>1410.6699999999992</v>
      </c>
      <c r="J103" s="36">
        <f t="shared" si="10"/>
        <v>40.548788873372253</v>
      </c>
      <c r="K103" s="36">
        <f t="shared" si="11"/>
        <v>57200.959999999999</v>
      </c>
    </row>
    <row r="104" spans="1:11" x14ac:dyDescent="0.25">
      <c r="A104" s="66" t="s">
        <v>58</v>
      </c>
      <c r="B104">
        <v>2489.6999999999871</v>
      </c>
      <c r="C104" s="11">
        <v>0.96241022251667463</v>
      </c>
      <c r="D104">
        <v>74</v>
      </c>
      <c r="E104" s="11">
        <v>33.068117559523657</v>
      </c>
      <c r="F104" s="12">
        <v>131729.79999999999</v>
      </c>
      <c r="G104" s="12" t="str">
        <f t="shared" si="12"/>
        <v>P</v>
      </c>
      <c r="H104">
        <f t="shared" si="13"/>
        <v>1</v>
      </c>
      <c r="I104" s="19">
        <f t="shared" si="9"/>
        <v>2489.6999999999871</v>
      </c>
      <c r="J104" s="36">
        <f t="shared" si="10"/>
        <v>52.90990882435662</v>
      </c>
      <c r="K104" s="36">
        <f t="shared" si="11"/>
        <v>131729.79999999999</v>
      </c>
    </row>
    <row r="105" spans="1:11" x14ac:dyDescent="0.25">
      <c r="A105" s="66" t="s">
        <v>105</v>
      </c>
      <c r="B105">
        <v>2086.7900000000018</v>
      </c>
      <c r="C105" s="11">
        <v>0.72067892659145394</v>
      </c>
      <c r="D105">
        <v>22</v>
      </c>
      <c r="E105" s="11">
        <v>50.737727272727192</v>
      </c>
      <c r="F105" s="12">
        <v>114442.61</v>
      </c>
      <c r="G105" s="12" t="str">
        <f t="shared" si="12"/>
        <v>E</v>
      </c>
      <c r="H105">
        <f t="shared" si="13"/>
        <v>0.45</v>
      </c>
      <c r="I105" s="19">
        <f t="shared" si="9"/>
        <v>4637.3111111111148</v>
      </c>
      <c r="J105" s="36">
        <f t="shared" si="10"/>
        <v>54.841459849817134</v>
      </c>
      <c r="K105" s="36">
        <f t="shared" si="11"/>
        <v>254316.91111111111</v>
      </c>
    </row>
    <row r="106" spans="1:11" x14ac:dyDescent="0.25">
      <c r="A106" s="66" t="s">
        <v>107</v>
      </c>
      <c r="B106">
        <v>1139.7300000000018</v>
      </c>
      <c r="C106" s="11">
        <v>0.61731737003058185</v>
      </c>
      <c r="D106">
        <v>56</v>
      </c>
      <c r="E106" s="11">
        <v>20.752602564102595</v>
      </c>
      <c r="F106" s="12">
        <v>52069.279999999999</v>
      </c>
      <c r="G106" s="12" t="str">
        <f t="shared" si="12"/>
        <v>E</v>
      </c>
      <c r="H106">
        <f t="shared" si="13"/>
        <v>0.2</v>
      </c>
      <c r="I106" s="19">
        <f t="shared" si="9"/>
        <v>5698.6500000000087</v>
      </c>
      <c r="J106" s="36">
        <f t="shared" si="10"/>
        <v>45.685627297693237</v>
      </c>
      <c r="K106" s="36">
        <f t="shared" si="11"/>
        <v>260346.4</v>
      </c>
    </row>
    <row r="107" spans="1:11" x14ac:dyDescent="0.25">
      <c r="A107" s="66" t="s">
        <v>59</v>
      </c>
      <c r="B107">
        <v>2883.3599999999924</v>
      </c>
      <c r="C107" s="11">
        <v>0.78791651216943559</v>
      </c>
      <c r="D107">
        <v>68</v>
      </c>
      <c r="E107" s="11">
        <v>42.40235294117636</v>
      </c>
      <c r="F107" s="12">
        <v>135238.71</v>
      </c>
      <c r="G107" s="12" t="str">
        <f t="shared" si="12"/>
        <v>P</v>
      </c>
      <c r="H107">
        <f t="shared" si="13"/>
        <v>0.8</v>
      </c>
      <c r="I107" s="19">
        <f t="shared" si="9"/>
        <v>3604.1999999999903</v>
      </c>
      <c r="J107" s="36">
        <f t="shared" si="10"/>
        <v>46.903165057433114</v>
      </c>
      <c r="K107" s="36">
        <f t="shared" si="11"/>
        <v>169048.38749999998</v>
      </c>
    </row>
    <row r="108" spans="1:11" x14ac:dyDescent="0.25">
      <c r="A108" s="66" t="s">
        <v>60</v>
      </c>
      <c r="B108">
        <v>882.66000000000349</v>
      </c>
      <c r="C108" s="11">
        <v>0.49232213930348462</v>
      </c>
      <c r="D108">
        <v>65</v>
      </c>
      <c r="E108" s="11">
        <v>13.571174242424297</v>
      </c>
      <c r="F108" s="12">
        <v>30857.759999999998</v>
      </c>
      <c r="G108" s="12" t="str">
        <f t="shared" si="12"/>
        <v>P</v>
      </c>
      <c r="H108">
        <f t="shared" si="13"/>
        <v>0.75</v>
      </c>
      <c r="I108" s="19">
        <f t="shared" si="9"/>
        <v>1176.8800000000047</v>
      </c>
      <c r="J108" s="36">
        <f t="shared" si="10"/>
        <v>34.959961933247087</v>
      </c>
      <c r="K108" s="36">
        <f t="shared" si="11"/>
        <v>41143.68</v>
      </c>
    </row>
    <row r="109" spans="1:11" x14ac:dyDescent="0.25">
      <c r="A109" s="66" t="s">
        <v>61</v>
      </c>
      <c r="B109">
        <v>1877.0000000000073</v>
      </c>
      <c r="C109" s="11">
        <v>1.330653778484755</v>
      </c>
      <c r="D109">
        <v>74</v>
      </c>
      <c r="E109" s="11">
        <v>25.365801470588334</v>
      </c>
      <c r="F109" s="12">
        <v>92366.720000000001</v>
      </c>
      <c r="G109" s="12" t="str">
        <f t="shared" si="12"/>
        <v>P</v>
      </c>
      <c r="H109">
        <f t="shared" si="13"/>
        <v>1</v>
      </c>
      <c r="I109" s="19">
        <f t="shared" si="9"/>
        <v>1877.0000000000073</v>
      </c>
      <c r="J109" s="36">
        <f t="shared" si="10"/>
        <v>49.209760255727033</v>
      </c>
      <c r="K109" s="36">
        <f t="shared" si="11"/>
        <v>92366.720000000001</v>
      </c>
    </row>
    <row r="110" spans="1:11" x14ac:dyDescent="0.25">
      <c r="A110" s="66" t="s">
        <v>62</v>
      </c>
      <c r="B110">
        <v>2258.2500000000464</v>
      </c>
      <c r="C110" s="11">
        <v>0.79647750615399326</v>
      </c>
      <c r="D110">
        <v>91</v>
      </c>
      <c r="E110" s="11">
        <v>24.80224879227104</v>
      </c>
      <c r="F110" s="12">
        <v>84363.049999999988</v>
      </c>
      <c r="G110" s="12" t="str">
        <f t="shared" si="12"/>
        <v>P</v>
      </c>
      <c r="H110">
        <f t="shared" si="13"/>
        <v>1</v>
      </c>
      <c r="I110" s="19">
        <f t="shared" si="9"/>
        <v>2258.2500000000464</v>
      </c>
      <c r="J110" s="36">
        <f t="shared" si="10"/>
        <v>37.357710616627145</v>
      </c>
      <c r="K110" s="36">
        <f t="shared" si="11"/>
        <v>84363.049999999988</v>
      </c>
    </row>
    <row r="111" spans="1:11" x14ac:dyDescent="0.25">
      <c r="A111" s="66" t="s">
        <v>108</v>
      </c>
      <c r="B111">
        <v>228.85000000000019</v>
      </c>
      <c r="C111" s="11">
        <v>0.75528052805280588</v>
      </c>
      <c r="D111"/>
      <c r="E111" s="11"/>
      <c r="F111" s="12">
        <v>29621.29</v>
      </c>
      <c r="G111" s="12" t="str">
        <f t="shared" si="12"/>
        <v>E</v>
      </c>
      <c r="H111">
        <f t="shared" si="13"/>
        <v>0.13</v>
      </c>
      <c r="I111" s="19">
        <f t="shared" si="9"/>
        <v>1760.3846153846168</v>
      </c>
      <c r="J111" s="36">
        <f t="shared" si="10"/>
        <v>129.43539436311985</v>
      </c>
      <c r="K111" s="36">
        <f t="shared" si="11"/>
        <v>227856.07692307694</v>
      </c>
    </row>
    <row r="112" spans="1:11" x14ac:dyDescent="0.25">
      <c r="A112" s="66" t="s">
        <v>63</v>
      </c>
      <c r="B112">
        <v>1780.9199999999869</v>
      </c>
      <c r="C112" s="11">
        <v>1.6246290804571417</v>
      </c>
      <c r="D112">
        <v>61</v>
      </c>
      <c r="E112" s="11">
        <v>28.779178571428446</v>
      </c>
      <c r="F112" s="12">
        <v>79701.47</v>
      </c>
      <c r="G112" s="12" t="str">
        <f t="shared" si="12"/>
        <v>P</v>
      </c>
      <c r="H112">
        <f t="shared" si="13"/>
        <v>1</v>
      </c>
      <c r="I112" s="19">
        <f t="shared" si="9"/>
        <v>1780.9199999999869</v>
      </c>
      <c r="J112" s="36">
        <f t="shared" si="10"/>
        <v>44.752975989938115</v>
      </c>
      <c r="K112" s="36">
        <f t="shared" si="11"/>
        <v>79701.47</v>
      </c>
    </row>
    <row r="113" spans="1:11" x14ac:dyDescent="0.25">
      <c r="A113" s="66" t="s">
        <v>64</v>
      </c>
      <c r="B113">
        <v>2100.7800000000102</v>
      </c>
      <c r="C113" s="11">
        <v>1.0604276578655585</v>
      </c>
      <c r="D113">
        <v>89</v>
      </c>
      <c r="E113" s="11">
        <v>23.646545086119669</v>
      </c>
      <c r="F113" s="12">
        <v>91321.41</v>
      </c>
      <c r="G113" s="12" t="str">
        <f t="shared" si="12"/>
        <v>P</v>
      </c>
      <c r="H113">
        <f t="shared" si="13"/>
        <v>1</v>
      </c>
      <c r="I113" s="19">
        <f t="shared" si="9"/>
        <v>2100.7800000000102</v>
      </c>
      <c r="J113" s="36">
        <f t="shared" si="10"/>
        <v>43.470239625281828</v>
      </c>
      <c r="K113" s="36">
        <f t="shared" si="11"/>
        <v>91321.41</v>
      </c>
    </row>
    <row r="114" spans="1:11" s="22" customFormat="1" x14ac:dyDescent="0.25">
      <c r="A114" s="66" t="s">
        <v>65</v>
      </c>
      <c r="B114">
        <v>1754.1199999999949</v>
      </c>
      <c r="C114" s="11">
        <v>1.0946177748845543</v>
      </c>
      <c r="D114">
        <v>95</v>
      </c>
      <c r="E114" s="11">
        <v>18.454483599290725</v>
      </c>
      <c r="F114" s="12">
        <v>62480.41</v>
      </c>
      <c r="G114" s="12" t="str">
        <f t="shared" si="12"/>
        <v>P</v>
      </c>
      <c r="H114">
        <f t="shared" si="13"/>
        <v>1</v>
      </c>
      <c r="I114" s="19">
        <f t="shared" si="9"/>
        <v>1754.1199999999949</v>
      </c>
      <c r="J114" s="36">
        <f t="shared" si="10"/>
        <v>35.619233575810199</v>
      </c>
      <c r="K114" s="36">
        <f t="shared" si="11"/>
        <v>62480.41</v>
      </c>
    </row>
    <row r="115" spans="1:11" x14ac:dyDescent="0.25">
      <c r="A115" s="66" t="s">
        <v>66</v>
      </c>
      <c r="B115">
        <v>1849.0600000000086</v>
      </c>
      <c r="C115" s="11">
        <v>1.0335921156373238</v>
      </c>
      <c r="D115">
        <v>79</v>
      </c>
      <c r="E115" s="11">
        <v>23.703719758064615</v>
      </c>
      <c r="F115" s="12">
        <v>82127.72</v>
      </c>
      <c r="G115" s="12" t="str">
        <f t="shared" si="12"/>
        <v>P</v>
      </c>
      <c r="H115">
        <f t="shared" si="13"/>
        <v>1</v>
      </c>
      <c r="I115" s="19">
        <f t="shared" si="9"/>
        <v>1849.0600000000086</v>
      </c>
      <c r="J115" s="36">
        <f t="shared" si="10"/>
        <v>44.415930256454423</v>
      </c>
      <c r="K115" s="36">
        <f t="shared" si="11"/>
        <v>82127.72</v>
      </c>
    </row>
    <row r="116" spans="1:11" x14ac:dyDescent="0.25">
      <c r="A116" s="66" t="s">
        <v>109</v>
      </c>
      <c r="B116">
        <v>233.03000000000037</v>
      </c>
      <c r="C116" s="11">
        <v>0.20025747952709044</v>
      </c>
      <c r="D116">
        <v>13</v>
      </c>
      <c r="E116" s="11">
        <v>18.273875000000029</v>
      </c>
      <c r="F116" s="12">
        <v>9344.23</v>
      </c>
      <c r="G116" s="12" t="str">
        <f t="shared" si="12"/>
        <v>E</v>
      </c>
      <c r="H116">
        <f t="shared" si="13"/>
        <v>0.15</v>
      </c>
      <c r="I116" s="19">
        <f t="shared" si="9"/>
        <v>1553.5333333333358</v>
      </c>
      <c r="J116" s="36">
        <f t="shared" si="10"/>
        <v>40.098828477020064</v>
      </c>
      <c r="K116" s="36">
        <f t="shared" si="11"/>
        <v>62294.866666666669</v>
      </c>
    </row>
    <row r="117" spans="1:11" x14ac:dyDescent="0.25">
      <c r="A117" s="66" t="s">
        <v>110</v>
      </c>
      <c r="B117">
        <v>2082.5300000000143</v>
      </c>
      <c r="C117" s="11">
        <v>1.1345275698158133</v>
      </c>
      <c r="D117">
        <v>56</v>
      </c>
      <c r="E117" s="11">
        <v>37.188035714285974</v>
      </c>
      <c r="F117" s="12">
        <v>91187.329999999987</v>
      </c>
      <c r="G117" s="12" t="str">
        <f t="shared" si="12"/>
        <v>E</v>
      </c>
      <c r="H117">
        <f t="shared" si="13"/>
        <v>1</v>
      </c>
      <c r="I117" s="19">
        <f t="shared" si="9"/>
        <v>2082.5300000000143</v>
      </c>
      <c r="J117" s="36">
        <f t="shared" si="10"/>
        <v>43.786802591078811</v>
      </c>
      <c r="K117" s="36">
        <f t="shared" si="11"/>
        <v>91187.329999999987</v>
      </c>
    </row>
    <row r="118" spans="1:11" x14ac:dyDescent="0.25">
      <c r="A118" s="66" t="s">
        <v>120</v>
      </c>
      <c r="B118">
        <v>301.5899999999998</v>
      </c>
      <c r="C118" s="11">
        <v>1.3263183994528038</v>
      </c>
      <c r="D118">
        <v>9</v>
      </c>
      <c r="E118" s="11">
        <v>33.613333333333316</v>
      </c>
      <c r="F118">
        <v>6280.27</v>
      </c>
      <c r="G118" s="12" t="str">
        <f t="shared" si="12"/>
        <v>IC</v>
      </c>
      <c r="H118">
        <f t="shared" si="13"/>
        <v>0.1</v>
      </c>
      <c r="I118" s="19">
        <f t="shared" si="9"/>
        <v>3015.8999999999978</v>
      </c>
      <c r="J118" s="36">
        <f t="shared" si="10"/>
        <v>20.823866839086193</v>
      </c>
      <c r="K118" s="36">
        <f t="shared" si="11"/>
        <v>62802.700000000004</v>
      </c>
    </row>
    <row r="119" spans="1:11" x14ac:dyDescent="0.25">
      <c r="A119" s="66" t="s">
        <v>148</v>
      </c>
      <c r="B119">
        <v>698.20000000000584</v>
      </c>
      <c r="C119" s="11">
        <v>1.3690196078431487</v>
      </c>
      <c r="D119">
        <v>32</v>
      </c>
      <c r="E119" s="11">
        <v>21.818750000000183</v>
      </c>
      <c r="F119">
        <v>5926.73</v>
      </c>
      <c r="G119" s="12" t="str">
        <f t="shared" si="12"/>
        <v>E</v>
      </c>
      <c r="H119">
        <f t="shared" si="13"/>
        <v>0.9</v>
      </c>
      <c r="I119" s="19">
        <f t="shared" si="9"/>
        <v>775.77777777778419</v>
      </c>
      <c r="J119" s="36">
        <f t="shared" si="10"/>
        <v>8.4885849326839722</v>
      </c>
      <c r="K119" s="36">
        <f t="shared" si="11"/>
        <v>6585.2555555555546</v>
      </c>
    </row>
    <row r="120" spans="1:11" x14ac:dyDescent="0.25">
      <c r="A120" s="66" t="s">
        <v>149</v>
      </c>
      <c r="B120">
        <v>195.55</v>
      </c>
      <c r="C120" s="11">
        <v>0.98762626262626263</v>
      </c>
      <c r="D120">
        <v>25</v>
      </c>
      <c r="E120" s="11">
        <v>7.8220000000000001</v>
      </c>
      <c r="F120">
        <v>328.25</v>
      </c>
      <c r="G120" s="12" t="str">
        <f t="shared" si="12"/>
        <v>E</v>
      </c>
      <c r="H120">
        <f t="shared" si="13"/>
        <v>1</v>
      </c>
      <c r="I120" s="19">
        <f t="shared" si="9"/>
        <v>195.55</v>
      </c>
      <c r="J120" s="36">
        <f t="shared" si="10"/>
        <v>1.6785988238302223</v>
      </c>
      <c r="K120" s="36">
        <f t="shared" si="11"/>
        <v>328.25</v>
      </c>
    </row>
    <row r="121" spans="1:11" x14ac:dyDescent="0.25">
      <c r="A121" s="66" t="s">
        <v>150</v>
      </c>
      <c r="B121">
        <v>121.42999999999982</v>
      </c>
      <c r="C121" s="11">
        <v>0.90619402985074493</v>
      </c>
      <c r="D121">
        <v>6</v>
      </c>
      <c r="E121" s="11">
        <v>20.238333333333305</v>
      </c>
      <c r="F121">
        <v>0</v>
      </c>
      <c r="G121" s="12" t="str">
        <f t="shared" si="12"/>
        <v>E</v>
      </c>
      <c r="H121">
        <f t="shared" si="13"/>
        <v>1</v>
      </c>
      <c r="I121" s="19">
        <f t="shared" si="9"/>
        <v>121.42999999999982</v>
      </c>
      <c r="J121" s="36">
        <f t="shared" si="10"/>
        <v>0</v>
      </c>
      <c r="K121" s="36">
        <f t="shared" si="11"/>
        <v>0</v>
      </c>
    </row>
  </sheetData>
  <autoFilter ref="A1:K121" xr:uid="{46EE4037-6055-4AD6-ABCE-C12986D1CC5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0B51-CD60-4F0B-82EB-0F0682A81BBF}">
  <dimension ref="A1:C121"/>
  <sheetViews>
    <sheetView topLeftCell="A110" workbookViewId="0">
      <selection activeCell="G116" sqref="G116"/>
    </sheetView>
  </sheetViews>
  <sheetFormatPr defaultRowHeight="15" x14ac:dyDescent="0.25"/>
  <cols>
    <col min="1" max="1" width="26" bestFit="1" customWidth="1"/>
    <col min="2" max="2" width="17.7109375" bestFit="1" customWidth="1"/>
  </cols>
  <sheetData>
    <row r="1" spans="1:3" x14ac:dyDescent="0.25">
      <c r="A1" s="16" t="s">
        <v>0</v>
      </c>
      <c r="B1" s="16" t="s">
        <v>6</v>
      </c>
      <c r="C1" s="16" t="s">
        <v>7</v>
      </c>
    </row>
    <row r="2" spans="1:3" x14ac:dyDescent="0.25">
      <c r="A2" t="s">
        <v>112</v>
      </c>
      <c r="B2" t="s">
        <v>113</v>
      </c>
      <c r="C2">
        <v>0.2</v>
      </c>
    </row>
    <row r="3" spans="1:3" x14ac:dyDescent="0.25">
      <c r="A3" t="s">
        <v>114</v>
      </c>
      <c r="B3" t="s">
        <v>113</v>
      </c>
      <c r="C3">
        <v>0.1</v>
      </c>
    </row>
    <row r="4" spans="1:3" x14ac:dyDescent="0.25">
      <c r="A4" t="s">
        <v>115</v>
      </c>
      <c r="B4" t="s">
        <v>113</v>
      </c>
      <c r="C4">
        <v>0.1</v>
      </c>
    </row>
    <row r="5" spans="1:3" x14ac:dyDescent="0.25">
      <c r="A5" t="s">
        <v>68</v>
      </c>
      <c r="B5" t="s">
        <v>69</v>
      </c>
      <c r="C5">
        <v>1</v>
      </c>
    </row>
    <row r="6" spans="1:3" x14ac:dyDescent="0.25">
      <c r="A6" t="s">
        <v>70</v>
      </c>
      <c r="B6" t="s">
        <v>69</v>
      </c>
      <c r="C6">
        <v>0.2</v>
      </c>
    </row>
    <row r="7" spans="1:3" x14ac:dyDescent="0.25">
      <c r="A7" t="s">
        <v>11</v>
      </c>
      <c r="B7" t="s">
        <v>12</v>
      </c>
      <c r="C7">
        <v>1</v>
      </c>
    </row>
    <row r="8" spans="1:3" x14ac:dyDescent="0.25">
      <c r="A8" t="s">
        <v>71</v>
      </c>
      <c r="B8" t="s">
        <v>69</v>
      </c>
      <c r="C8">
        <v>0.3</v>
      </c>
    </row>
    <row r="9" spans="1:3" x14ac:dyDescent="0.25">
      <c r="A9" t="s">
        <v>72</v>
      </c>
      <c r="B9" t="s">
        <v>69</v>
      </c>
      <c r="C9">
        <v>1</v>
      </c>
    </row>
    <row r="10" spans="1:3" x14ac:dyDescent="0.25">
      <c r="A10" t="s">
        <v>73</v>
      </c>
      <c r="B10" t="s">
        <v>69</v>
      </c>
      <c r="C10">
        <v>1</v>
      </c>
    </row>
    <row r="11" spans="1:3" x14ac:dyDescent="0.25">
      <c r="A11" t="s">
        <v>13</v>
      </c>
      <c r="B11" t="s">
        <v>12</v>
      </c>
      <c r="C11">
        <v>1</v>
      </c>
    </row>
    <row r="12" spans="1:3" x14ac:dyDescent="0.25">
      <c r="A12" t="s">
        <v>116</v>
      </c>
      <c r="B12" t="s">
        <v>113</v>
      </c>
      <c r="C12">
        <v>0.2</v>
      </c>
    </row>
    <row r="13" spans="1:3" x14ac:dyDescent="0.25">
      <c r="A13" t="s">
        <v>15</v>
      </c>
      <c r="B13" t="s">
        <v>12</v>
      </c>
      <c r="C13">
        <v>1</v>
      </c>
    </row>
    <row r="14" spans="1:3" x14ac:dyDescent="0.25">
      <c r="A14" t="s">
        <v>16</v>
      </c>
      <c r="B14" t="s">
        <v>12</v>
      </c>
      <c r="C14">
        <v>1</v>
      </c>
    </row>
    <row r="15" spans="1:3" x14ac:dyDescent="0.25">
      <c r="A15" t="s">
        <v>117</v>
      </c>
      <c r="B15" t="s">
        <v>113</v>
      </c>
      <c r="C15">
        <v>0.2</v>
      </c>
    </row>
    <row r="16" spans="1:3" x14ac:dyDescent="0.25">
      <c r="A16" t="s">
        <v>17</v>
      </c>
      <c r="B16" t="s">
        <v>12</v>
      </c>
      <c r="C16">
        <v>1</v>
      </c>
    </row>
    <row r="17" spans="1:3" x14ac:dyDescent="0.25">
      <c r="A17" t="s">
        <v>76</v>
      </c>
      <c r="B17" t="s">
        <v>69</v>
      </c>
      <c r="C17">
        <v>0.42</v>
      </c>
    </row>
    <row r="18" spans="1:3" x14ac:dyDescent="0.25">
      <c r="A18" t="s">
        <v>77</v>
      </c>
      <c r="B18" t="s">
        <v>69</v>
      </c>
      <c r="C18">
        <v>0.1</v>
      </c>
    </row>
    <row r="19" spans="1:3" x14ac:dyDescent="0.25">
      <c r="A19" t="s">
        <v>18</v>
      </c>
      <c r="B19" t="s">
        <v>12</v>
      </c>
      <c r="C19">
        <v>0.75</v>
      </c>
    </row>
    <row r="20" spans="1:3" x14ac:dyDescent="0.25">
      <c r="A20" t="s">
        <v>78</v>
      </c>
      <c r="B20" t="s">
        <v>69</v>
      </c>
      <c r="C20">
        <v>0.54</v>
      </c>
    </row>
    <row r="21" spans="1:3" x14ac:dyDescent="0.25">
      <c r="A21" t="s">
        <v>19</v>
      </c>
      <c r="B21" t="s">
        <v>12</v>
      </c>
      <c r="C21">
        <v>1</v>
      </c>
    </row>
    <row r="22" spans="1:3" x14ac:dyDescent="0.25">
      <c r="A22" t="s">
        <v>79</v>
      </c>
      <c r="B22" t="s">
        <v>69</v>
      </c>
      <c r="C22">
        <v>0.4</v>
      </c>
    </row>
    <row r="23" spans="1:3" x14ac:dyDescent="0.25">
      <c r="A23" t="s">
        <v>80</v>
      </c>
      <c r="B23" t="s">
        <v>69</v>
      </c>
      <c r="C23">
        <v>1</v>
      </c>
    </row>
    <row r="24" spans="1:3" x14ac:dyDescent="0.25">
      <c r="A24" t="s">
        <v>81</v>
      </c>
      <c r="B24" t="s">
        <v>69</v>
      </c>
      <c r="C24">
        <v>0.15</v>
      </c>
    </row>
    <row r="25" spans="1:3" x14ac:dyDescent="0.25">
      <c r="A25" t="s">
        <v>118</v>
      </c>
      <c r="B25" t="s">
        <v>113</v>
      </c>
      <c r="C25">
        <v>0.1</v>
      </c>
    </row>
    <row r="26" spans="1:3" x14ac:dyDescent="0.25">
      <c r="A26" t="s">
        <v>20</v>
      </c>
      <c r="B26" t="s">
        <v>12</v>
      </c>
      <c r="C26">
        <v>1</v>
      </c>
    </row>
    <row r="27" spans="1:3" x14ac:dyDescent="0.25">
      <c r="A27" t="s">
        <v>82</v>
      </c>
      <c r="B27" t="s">
        <v>69</v>
      </c>
      <c r="C27">
        <v>1</v>
      </c>
    </row>
    <row r="28" spans="1:3" x14ac:dyDescent="0.25">
      <c r="A28" t="s">
        <v>21</v>
      </c>
      <c r="B28" t="s">
        <v>12</v>
      </c>
      <c r="C28">
        <v>1</v>
      </c>
    </row>
    <row r="29" spans="1:3" x14ac:dyDescent="0.25">
      <c r="A29" t="s">
        <v>83</v>
      </c>
      <c r="B29" t="s">
        <v>69</v>
      </c>
      <c r="C29">
        <v>0.52</v>
      </c>
    </row>
    <row r="30" spans="1:3" x14ac:dyDescent="0.25">
      <c r="A30" t="s">
        <v>22</v>
      </c>
      <c r="B30" t="s">
        <v>12</v>
      </c>
      <c r="C30">
        <v>1</v>
      </c>
    </row>
    <row r="31" spans="1:3" x14ac:dyDescent="0.25">
      <c r="A31" t="s">
        <v>143</v>
      </c>
      <c r="B31" s="67" t="s">
        <v>69</v>
      </c>
      <c r="C31" s="11">
        <v>0.7</v>
      </c>
    </row>
    <row r="32" spans="1:3" x14ac:dyDescent="0.25">
      <c r="A32" t="s">
        <v>84</v>
      </c>
      <c r="B32" t="s">
        <v>69</v>
      </c>
      <c r="C32">
        <v>0.9</v>
      </c>
    </row>
    <row r="33" spans="1:3" x14ac:dyDescent="0.25">
      <c r="A33" t="s">
        <v>23</v>
      </c>
      <c r="B33" t="s">
        <v>12</v>
      </c>
      <c r="C33">
        <v>1</v>
      </c>
    </row>
    <row r="34" spans="1:3" x14ac:dyDescent="0.25">
      <c r="A34" t="s">
        <v>85</v>
      </c>
      <c r="B34" t="s">
        <v>69</v>
      </c>
      <c r="C34">
        <v>1</v>
      </c>
    </row>
    <row r="35" spans="1:3" x14ac:dyDescent="0.25">
      <c r="A35" t="s">
        <v>24</v>
      </c>
      <c r="B35" t="s">
        <v>12</v>
      </c>
      <c r="C35">
        <v>1</v>
      </c>
    </row>
    <row r="36" spans="1:3" x14ac:dyDescent="0.25">
      <c r="A36" t="s">
        <v>86</v>
      </c>
      <c r="B36" t="s">
        <v>69</v>
      </c>
      <c r="C36">
        <v>0.09</v>
      </c>
    </row>
    <row r="37" spans="1:3" x14ac:dyDescent="0.25">
      <c r="A37" t="s">
        <v>87</v>
      </c>
      <c r="B37" t="s">
        <v>69</v>
      </c>
      <c r="C37">
        <v>1</v>
      </c>
    </row>
    <row r="38" spans="1:3" x14ac:dyDescent="0.25">
      <c r="A38" t="s">
        <v>25</v>
      </c>
      <c r="B38" t="s">
        <v>12</v>
      </c>
      <c r="C38">
        <v>1</v>
      </c>
    </row>
    <row r="39" spans="1:3" x14ac:dyDescent="0.25">
      <c r="A39" t="s">
        <v>26</v>
      </c>
      <c r="B39" t="s">
        <v>12</v>
      </c>
      <c r="C39">
        <v>1</v>
      </c>
    </row>
    <row r="40" spans="1:3" x14ac:dyDescent="0.25">
      <c r="A40" t="s">
        <v>27</v>
      </c>
      <c r="B40" t="s">
        <v>12</v>
      </c>
      <c r="C40">
        <v>1</v>
      </c>
    </row>
    <row r="41" spans="1:3" x14ac:dyDescent="0.25">
      <c r="A41" t="s">
        <v>28</v>
      </c>
      <c r="B41" t="s">
        <v>12</v>
      </c>
      <c r="C41">
        <v>1</v>
      </c>
    </row>
    <row r="42" spans="1:3" x14ac:dyDescent="0.25">
      <c r="A42" t="s">
        <v>29</v>
      </c>
      <c r="B42" t="s">
        <v>12</v>
      </c>
      <c r="C42">
        <v>1</v>
      </c>
    </row>
    <row r="43" spans="1:3" x14ac:dyDescent="0.25">
      <c r="A43" t="s">
        <v>148</v>
      </c>
      <c r="B43" t="s">
        <v>69</v>
      </c>
      <c r="C43">
        <v>0.9</v>
      </c>
    </row>
    <row r="44" spans="1:3" x14ac:dyDescent="0.25">
      <c r="A44" t="s">
        <v>149</v>
      </c>
      <c r="B44" t="s">
        <v>69</v>
      </c>
      <c r="C44">
        <v>1</v>
      </c>
    </row>
    <row r="45" spans="1:3" x14ac:dyDescent="0.25">
      <c r="A45" t="s">
        <v>120</v>
      </c>
      <c r="B45" t="s">
        <v>113</v>
      </c>
      <c r="C45">
        <v>0.1</v>
      </c>
    </row>
    <row r="46" spans="1:3" x14ac:dyDescent="0.25">
      <c r="A46" t="s">
        <v>30</v>
      </c>
      <c r="B46" t="s">
        <v>12</v>
      </c>
      <c r="C46">
        <v>1</v>
      </c>
    </row>
    <row r="47" spans="1:3" x14ac:dyDescent="0.25">
      <c r="A47" t="s">
        <v>121</v>
      </c>
      <c r="B47" t="s">
        <v>113</v>
      </c>
      <c r="C47">
        <v>0.1</v>
      </c>
    </row>
    <row r="48" spans="1:3" x14ac:dyDescent="0.25">
      <c r="A48" t="s">
        <v>31</v>
      </c>
      <c r="B48" t="s">
        <v>12</v>
      </c>
      <c r="C48">
        <v>1</v>
      </c>
    </row>
    <row r="49" spans="1:3" x14ac:dyDescent="0.25">
      <c r="A49" t="s">
        <v>88</v>
      </c>
      <c r="B49" t="s">
        <v>69</v>
      </c>
      <c r="C49">
        <v>0.9</v>
      </c>
    </row>
    <row r="50" spans="1:3" x14ac:dyDescent="0.25">
      <c r="A50" t="s">
        <v>89</v>
      </c>
      <c r="B50" t="s">
        <v>69</v>
      </c>
      <c r="C50">
        <v>0.6</v>
      </c>
    </row>
    <row r="51" spans="1:3" x14ac:dyDescent="0.25">
      <c r="A51" t="s">
        <v>32</v>
      </c>
      <c r="B51" t="s">
        <v>12</v>
      </c>
      <c r="C51">
        <v>1</v>
      </c>
    </row>
    <row r="52" spans="1:3" x14ac:dyDescent="0.25">
      <c r="A52" t="s">
        <v>122</v>
      </c>
      <c r="B52" t="s">
        <v>113</v>
      </c>
      <c r="C52">
        <v>0.1</v>
      </c>
    </row>
    <row r="53" spans="1:3" x14ac:dyDescent="0.25">
      <c r="A53" t="s">
        <v>33</v>
      </c>
      <c r="B53" t="s">
        <v>12</v>
      </c>
      <c r="C53">
        <v>1</v>
      </c>
    </row>
    <row r="54" spans="1:3" x14ac:dyDescent="0.25">
      <c r="A54" t="s">
        <v>34</v>
      </c>
      <c r="B54" t="s">
        <v>12</v>
      </c>
      <c r="C54">
        <v>1</v>
      </c>
    </row>
    <row r="55" spans="1:3" x14ac:dyDescent="0.25">
      <c r="A55" t="s">
        <v>142</v>
      </c>
      <c r="B55" s="67" t="s">
        <v>69</v>
      </c>
      <c r="C55" s="68">
        <v>0.6</v>
      </c>
    </row>
    <row r="56" spans="1:3" x14ac:dyDescent="0.25">
      <c r="A56" t="s">
        <v>35</v>
      </c>
      <c r="B56" t="s">
        <v>12</v>
      </c>
      <c r="C56">
        <v>1</v>
      </c>
    </row>
    <row r="57" spans="1:3" x14ac:dyDescent="0.25">
      <c r="A57" t="s">
        <v>36</v>
      </c>
      <c r="B57" t="s">
        <v>12</v>
      </c>
      <c r="C57">
        <v>0.8</v>
      </c>
    </row>
    <row r="58" spans="1:3" x14ac:dyDescent="0.25">
      <c r="A58" t="s">
        <v>37</v>
      </c>
      <c r="B58" t="s">
        <v>12</v>
      </c>
      <c r="C58">
        <v>1</v>
      </c>
    </row>
    <row r="59" spans="1:3" x14ac:dyDescent="0.25">
      <c r="A59" t="s">
        <v>38</v>
      </c>
      <c r="B59" t="s">
        <v>12</v>
      </c>
      <c r="C59">
        <v>1</v>
      </c>
    </row>
    <row r="60" spans="1:3" x14ac:dyDescent="0.25">
      <c r="A60" t="s">
        <v>90</v>
      </c>
      <c r="B60" t="s">
        <v>69</v>
      </c>
      <c r="C60">
        <v>0.53</v>
      </c>
    </row>
    <row r="61" spans="1:3" x14ac:dyDescent="0.25">
      <c r="A61" t="s">
        <v>123</v>
      </c>
      <c r="B61" t="s">
        <v>113</v>
      </c>
      <c r="C61">
        <v>0.1</v>
      </c>
    </row>
    <row r="62" spans="1:3" x14ac:dyDescent="0.25">
      <c r="A62" t="s">
        <v>39</v>
      </c>
      <c r="B62" t="s">
        <v>12</v>
      </c>
      <c r="C62">
        <v>1</v>
      </c>
    </row>
    <row r="63" spans="1:3" x14ac:dyDescent="0.25">
      <c r="A63" t="s">
        <v>40</v>
      </c>
      <c r="B63" t="s">
        <v>12</v>
      </c>
      <c r="C63">
        <v>1</v>
      </c>
    </row>
    <row r="64" spans="1:3" x14ac:dyDescent="0.25">
      <c r="A64" t="s">
        <v>41</v>
      </c>
      <c r="B64" t="s">
        <v>12</v>
      </c>
      <c r="C64">
        <v>0.8</v>
      </c>
    </row>
    <row r="65" spans="1:3" x14ac:dyDescent="0.25">
      <c r="A65" t="s">
        <v>42</v>
      </c>
      <c r="B65" t="s">
        <v>12</v>
      </c>
      <c r="C65">
        <v>1</v>
      </c>
    </row>
    <row r="66" spans="1:3" x14ac:dyDescent="0.25">
      <c r="A66" t="s">
        <v>125</v>
      </c>
      <c r="B66" t="s">
        <v>113</v>
      </c>
      <c r="C66">
        <v>0.1</v>
      </c>
    </row>
    <row r="67" spans="1:3" x14ac:dyDescent="0.25">
      <c r="A67" t="s">
        <v>91</v>
      </c>
      <c r="B67" t="s">
        <v>69</v>
      </c>
      <c r="C67">
        <v>1</v>
      </c>
    </row>
    <row r="68" spans="1:3" x14ac:dyDescent="0.25">
      <c r="A68" t="s">
        <v>43</v>
      </c>
      <c r="B68" t="s">
        <v>12</v>
      </c>
      <c r="C68">
        <v>1</v>
      </c>
    </row>
    <row r="69" spans="1:3" x14ac:dyDescent="0.25">
      <c r="A69" t="s">
        <v>44</v>
      </c>
      <c r="B69" t="s">
        <v>12</v>
      </c>
      <c r="C69">
        <v>0.75</v>
      </c>
    </row>
    <row r="70" spans="1:3" x14ac:dyDescent="0.25">
      <c r="A70" t="s">
        <v>45</v>
      </c>
      <c r="B70" t="s">
        <v>12</v>
      </c>
      <c r="C70">
        <v>1</v>
      </c>
    </row>
    <row r="71" spans="1:3" x14ac:dyDescent="0.25">
      <c r="A71" t="s">
        <v>46</v>
      </c>
      <c r="B71" t="s">
        <v>12</v>
      </c>
      <c r="C71">
        <v>1</v>
      </c>
    </row>
    <row r="72" spans="1:3" x14ac:dyDescent="0.25">
      <c r="A72" t="s">
        <v>47</v>
      </c>
      <c r="B72" t="s">
        <v>12</v>
      </c>
      <c r="C72">
        <v>1</v>
      </c>
    </row>
    <row r="73" spans="1:3" x14ac:dyDescent="0.25">
      <c r="A73" t="s">
        <v>48</v>
      </c>
      <c r="B73" t="s">
        <v>12</v>
      </c>
      <c r="C73">
        <v>1</v>
      </c>
    </row>
    <row r="74" spans="1:3" x14ac:dyDescent="0.25">
      <c r="A74" t="s">
        <v>49</v>
      </c>
      <c r="B74" t="s">
        <v>12</v>
      </c>
      <c r="C74">
        <v>1</v>
      </c>
    </row>
    <row r="75" spans="1:3" x14ac:dyDescent="0.25">
      <c r="A75" t="s">
        <v>50</v>
      </c>
      <c r="B75" t="s">
        <v>12</v>
      </c>
      <c r="C75">
        <v>1</v>
      </c>
    </row>
    <row r="76" spans="1:3" x14ac:dyDescent="0.25">
      <c r="A76" t="s">
        <v>126</v>
      </c>
      <c r="B76" t="s">
        <v>113</v>
      </c>
      <c r="C76">
        <v>0.1</v>
      </c>
    </row>
    <row r="77" spans="1:3" x14ac:dyDescent="0.25">
      <c r="A77" t="s">
        <v>51</v>
      </c>
      <c r="B77" t="s">
        <v>12</v>
      </c>
      <c r="C77">
        <v>1</v>
      </c>
    </row>
    <row r="78" spans="1:3" x14ac:dyDescent="0.25">
      <c r="A78" t="s">
        <v>92</v>
      </c>
      <c r="B78" t="s">
        <v>69</v>
      </c>
      <c r="C78">
        <v>1</v>
      </c>
    </row>
    <row r="79" spans="1:3" x14ac:dyDescent="0.25">
      <c r="A79" t="s">
        <v>127</v>
      </c>
      <c r="B79" t="s">
        <v>113</v>
      </c>
      <c r="C79">
        <v>0.1</v>
      </c>
    </row>
    <row r="80" spans="1:3" x14ac:dyDescent="0.25">
      <c r="A80" t="s">
        <v>52</v>
      </c>
      <c r="B80" t="s">
        <v>12</v>
      </c>
      <c r="C80">
        <v>1</v>
      </c>
    </row>
    <row r="81" spans="1:3" x14ac:dyDescent="0.25">
      <c r="A81" t="s">
        <v>147</v>
      </c>
      <c r="B81" s="67" t="s">
        <v>69</v>
      </c>
      <c r="C81" s="11">
        <v>1</v>
      </c>
    </row>
    <row r="82" spans="1:3" x14ac:dyDescent="0.25">
      <c r="A82" t="s">
        <v>93</v>
      </c>
      <c r="B82" t="s">
        <v>69</v>
      </c>
      <c r="C82">
        <v>1</v>
      </c>
    </row>
    <row r="83" spans="1:3" x14ac:dyDescent="0.25">
      <c r="A83" t="s">
        <v>146</v>
      </c>
      <c r="B83" s="67" t="s">
        <v>69</v>
      </c>
      <c r="C83" s="11">
        <v>1</v>
      </c>
    </row>
    <row r="84" spans="1:3" x14ac:dyDescent="0.25">
      <c r="A84" t="s">
        <v>53</v>
      </c>
      <c r="B84" t="s">
        <v>12</v>
      </c>
      <c r="C84">
        <v>1</v>
      </c>
    </row>
    <row r="85" spans="1:3" x14ac:dyDescent="0.25">
      <c r="A85" t="s">
        <v>94</v>
      </c>
      <c r="B85" t="s">
        <v>69</v>
      </c>
      <c r="C85">
        <v>1</v>
      </c>
    </row>
    <row r="86" spans="1:3" x14ac:dyDescent="0.25">
      <c r="A86" t="s">
        <v>141</v>
      </c>
      <c r="B86" s="67" t="s">
        <v>69</v>
      </c>
      <c r="C86" s="67">
        <v>0.6</v>
      </c>
    </row>
    <row r="87" spans="1:3" x14ac:dyDescent="0.25">
      <c r="A87" t="s">
        <v>95</v>
      </c>
      <c r="B87" t="s">
        <v>69</v>
      </c>
      <c r="C87">
        <v>0.3</v>
      </c>
    </row>
    <row r="88" spans="1:3" x14ac:dyDescent="0.25">
      <c r="A88" t="s">
        <v>96</v>
      </c>
      <c r="B88" t="s">
        <v>69</v>
      </c>
      <c r="C88">
        <v>0.24</v>
      </c>
    </row>
    <row r="89" spans="1:3" x14ac:dyDescent="0.25">
      <c r="A89" t="s">
        <v>97</v>
      </c>
      <c r="B89" t="s">
        <v>69</v>
      </c>
      <c r="C89">
        <v>0.33</v>
      </c>
    </row>
    <row r="90" spans="1:3" x14ac:dyDescent="0.25">
      <c r="A90" t="s">
        <v>98</v>
      </c>
      <c r="B90" t="s">
        <v>69</v>
      </c>
      <c r="C90">
        <v>0.45</v>
      </c>
    </row>
    <row r="91" spans="1:3" x14ac:dyDescent="0.25">
      <c r="A91" t="s">
        <v>99</v>
      </c>
      <c r="B91" t="s">
        <v>69</v>
      </c>
      <c r="C91">
        <v>0.15</v>
      </c>
    </row>
    <row r="92" spans="1:3" x14ac:dyDescent="0.25">
      <c r="A92" t="s">
        <v>128</v>
      </c>
      <c r="B92" t="s">
        <v>113</v>
      </c>
      <c r="C92">
        <v>0.1</v>
      </c>
    </row>
    <row r="93" spans="1:3" x14ac:dyDescent="0.25">
      <c r="A93" t="s">
        <v>54</v>
      </c>
      <c r="B93" t="s">
        <v>12</v>
      </c>
      <c r="C93">
        <v>0.8</v>
      </c>
    </row>
    <row r="94" spans="1:3" x14ac:dyDescent="0.25">
      <c r="A94" t="s">
        <v>100</v>
      </c>
      <c r="B94" t="s">
        <v>69</v>
      </c>
      <c r="C94">
        <v>0.25</v>
      </c>
    </row>
    <row r="95" spans="1:3" x14ac:dyDescent="0.25">
      <c r="A95" t="s">
        <v>55</v>
      </c>
      <c r="B95" t="s">
        <v>12</v>
      </c>
      <c r="C95">
        <v>1</v>
      </c>
    </row>
    <row r="96" spans="1:3" x14ac:dyDescent="0.25">
      <c r="A96" t="s">
        <v>101</v>
      </c>
      <c r="B96" t="s">
        <v>69</v>
      </c>
      <c r="C96">
        <v>1</v>
      </c>
    </row>
    <row r="97" spans="1:3" x14ac:dyDescent="0.25">
      <c r="A97" t="s">
        <v>129</v>
      </c>
      <c r="B97" t="s">
        <v>113</v>
      </c>
      <c r="C97">
        <v>0.1</v>
      </c>
    </row>
    <row r="98" spans="1:3" x14ac:dyDescent="0.25">
      <c r="A98" t="s">
        <v>102</v>
      </c>
      <c r="B98" t="s">
        <v>69</v>
      </c>
      <c r="C98">
        <v>1</v>
      </c>
    </row>
    <row r="99" spans="1:3" x14ac:dyDescent="0.25">
      <c r="A99" t="s">
        <v>56</v>
      </c>
      <c r="B99" t="s">
        <v>12</v>
      </c>
      <c r="C99">
        <v>1</v>
      </c>
    </row>
    <row r="100" spans="1:3" x14ac:dyDescent="0.25">
      <c r="A100" t="s">
        <v>145</v>
      </c>
      <c r="B100" s="67" t="s">
        <v>69</v>
      </c>
      <c r="C100" s="11">
        <v>1</v>
      </c>
    </row>
    <row r="101" spans="1:3" x14ac:dyDescent="0.25">
      <c r="A101" t="s">
        <v>103</v>
      </c>
      <c r="B101" t="s">
        <v>69</v>
      </c>
      <c r="C101">
        <v>0.9</v>
      </c>
    </row>
    <row r="102" spans="1:3" x14ac:dyDescent="0.25">
      <c r="A102" t="s">
        <v>104</v>
      </c>
      <c r="B102" t="s">
        <v>69</v>
      </c>
      <c r="C102">
        <v>0.6</v>
      </c>
    </row>
    <row r="103" spans="1:3" x14ac:dyDescent="0.25">
      <c r="A103" t="s">
        <v>57</v>
      </c>
      <c r="B103" t="s">
        <v>12</v>
      </c>
      <c r="C103">
        <v>1</v>
      </c>
    </row>
    <row r="104" spans="1:3" x14ac:dyDescent="0.25">
      <c r="A104" t="s">
        <v>58</v>
      </c>
      <c r="B104" t="s">
        <v>12</v>
      </c>
      <c r="C104">
        <v>1</v>
      </c>
    </row>
    <row r="105" spans="1:3" x14ac:dyDescent="0.25">
      <c r="A105" t="s">
        <v>105</v>
      </c>
      <c r="B105" t="s">
        <v>69</v>
      </c>
      <c r="C105">
        <v>0.45</v>
      </c>
    </row>
    <row r="106" spans="1:3" x14ac:dyDescent="0.25">
      <c r="A106" t="s">
        <v>150</v>
      </c>
      <c r="B106" t="s">
        <v>69</v>
      </c>
      <c r="C106">
        <v>1</v>
      </c>
    </row>
    <row r="107" spans="1:3" x14ac:dyDescent="0.25">
      <c r="A107" t="s">
        <v>107</v>
      </c>
      <c r="B107" t="s">
        <v>69</v>
      </c>
      <c r="C107">
        <v>0.2</v>
      </c>
    </row>
    <row r="108" spans="1:3" x14ac:dyDescent="0.25">
      <c r="A108" t="s">
        <v>59</v>
      </c>
      <c r="B108" t="s">
        <v>12</v>
      </c>
      <c r="C108">
        <v>0.8</v>
      </c>
    </row>
    <row r="109" spans="1:3" x14ac:dyDescent="0.25">
      <c r="A109" t="s">
        <v>60</v>
      </c>
      <c r="B109" t="s">
        <v>12</v>
      </c>
      <c r="C109">
        <v>0.75</v>
      </c>
    </row>
    <row r="110" spans="1:3" x14ac:dyDescent="0.25">
      <c r="A110" t="s">
        <v>61</v>
      </c>
      <c r="B110" t="s">
        <v>12</v>
      </c>
      <c r="C110">
        <v>1</v>
      </c>
    </row>
    <row r="111" spans="1:3" x14ac:dyDescent="0.25">
      <c r="A111" t="s">
        <v>62</v>
      </c>
      <c r="B111" t="s">
        <v>12</v>
      </c>
      <c r="C111">
        <v>1</v>
      </c>
    </row>
    <row r="112" spans="1:3" x14ac:dyDescent="0.25">
      <c r="A112" t="s">
        <v>108</v>
      </c>
      <c r="B112" t="s">
        <v>69</v>
      </c>
      <c r="C112">
        <v>0.13</v>
      </c>
    </row>
    <row r="113" spans="1:3" x14ac:dyDescent="0.25">
      <c r="A113" t="s">
        <v>63</v>
      </c>
      <c r="B113" t="s">
        <v>12</v>
      </c>
      <c r="C113">
        <v>1</v>
      </c>
    </row>
    <row r="114" spans="1:3" x14ac:dyDescent="0.25">
      <c r="A114" t="s">
        <v>64</v>
      </c>
      <c r="B114" t="s">
        <v>12</v>
      </c>
      <c r="C114">
        <v>1</v>
      </c>
    </row>
    <row r="115" spans="1:3" x14ac:dyDescent="0.25">
      <c r="A115" t="s">
        <v>65</v>
      </c>
      <c r="B115" t="s">
        <v>12</v>
      </c>
      <c r="C115">
        <v>1</v>
      </c>
    </row>
    <row r="116" spans="1:3" x14ac:dyDescent="0.25">
      <c r="A116" t="s">
        <v>66</v>
      </c>
      <c r="B116" t="s">
        <v>12</v>
      </c>
      <c r="C116">
        <v>1</v>
      </c>
    </row>
    <row r="117" spans="1:3" x14ac:dyDescent="0.25">
      <c r="A117" t="s">
        <v>109</v>
      </c>
      <c r="B117" t="s">
        <v>69</v>
      </c>
      <c r="C117">
        <v>0.15</v>
      </c>
    </row>
    <row r="118" spans="1:3" x14ac:dyDescent="0.25">
      <c r="A118" t="s">
        <v>110</v>
      </c>
      <c r="B118" t="s">
        <v>69</v>
      </c>
      <c r="C118">
        <v>1</v>
      </c>
    </row>
    <row r="119" spans="1:3" x14ac:dyDescent="0.25">
      <c r="A119" s="66" t="s">
        <v>74</v>
      </c>
      <c r="B119" s="12" t="s">
        <v>69</v>
      </c>
      <c r="C119">
        <v>0.28000000000000003</v>
      </c>
    </row>
    <row r="120" spans="1:3" x14ac:dyDescent="0.25">
      <c r="A120" s="66" t="s">
        <v>75</v>
      </c>
      <c r="B120" s="12" t="s">
        <v>69</v>
      </c>
      <c r="C120">
        <v>1</v>
      </c>
    </row>
    <row r="121" spans="1:3" x14ac:dyDescent="0.25">
      <c r="A121" s="66" t="s">
        <v>119</v>
      </c>
      <c r="B121" s="12" t="s">
        <v>113</v>
      </c>
      <c r="C121">
        <v>0.1</v>
      </c>
    </row>
  </sheetData>
  <autoFilter ref="A1:C118" xr:uid="{A9520B51-CD60-4F0B-82EB-0F0682A81BBF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5771-8348-4072-A3C8-0792373C2A1C}">
  <dimension ref="A1:J120"/>
  <sheetViews>
    <sheetView workbookViewId="0">
      <selection sqref="A1:I1"/>
    </sheetView>
  </sheetViews>
  <sheetFormatPr defaultColWidth="9.140625" defaultRowHeight="15" x14ac:dyDescent="0.25"/>
  <cols>
    <col min="1" max="1" width="25.28515625" style="33" bestFit="1" customWidth="1"/>
    <col min="2" max="2" width="17.5703125" style="33" bestFit="1" customWidth="1"/>
    <col min="3" max="3" width="28.7109375" style="33" bestFit="1" customWidth="1"/>
    <col min="4" max="4" width="20" style="33" bestFit="1" customWidth="1"/>
    <col min="5" max="5" width="26.140625" style="33" bestFit="1" customWidth="1"/>
    <col min="6" max="6" width="21.140625" style="33" bestFit="1" customWidth="1"/>
    <col min="7" max="7" width="10.42578125" style="33" bestFit="1" customWidth="1"/>
    <col min="8" max="8" width="19.42578125" style="33" bestFit="1" customWidth="1"/>
    <col min="9" max="9" width="27.7109375" style="33" bestFit="1" customWidth="1"/>
    <col min="10" max="10" width="25.140625" style="33" bestFit="1" customWidth="1"/>
    <col min="11" max="16384" width="9.140625" style="33"/>
  </cols>
  <sheetData>
    <row r="1" spans="1:10" x14ac:dyDescent="0.25">
      <c r="A1" s="33" t="s">
        <v>386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650</v>
      </c>
      <c r="H1" s="33" t="s">
        <v>651</v>
      </c>
      <c r="I1" s="33" t="s">
        <v>657</v>
      </c>
      <c r="J1" s="33" t="s">
        <v>658</v>
      </c>
    </row>
    <row r="2" spans="1:10" x14ac:dyDescent="0.25">
      <c r="A2" s="33" t="s">
        <v>69</v>
      </c>
      <c r="B2" s="64">
        <v>76000.240000000093</v>
      </c>
      <c r="C2" s="34">
        <v>0.72137103647102796</v>
      </c>
      <c r="D2" s="33">
        <v>2823</v>
      </c>
      <c r="E2" s="34">
        <v>27.966941968722992</v>
      </c>
      <c r="F2" s="64">
        <v>3745265.8000000003</v>
      </c>
      <c r="G2" s="64">
        <v>78.260000000000019</v>
      </c>
      <c r="H2" s="64">
        <v>145267.32724942092</v>
      </c>
      <c r="I2" s="65">
        <v>114.42775872827885</v>
      </c>
      <c r="J2" s="65">
        <v>57013.805054286902</v>
      </c>
    </row>
    <row r="3" spans="1:10" x14ac:dyDescent="0.25">
      <c r="A3" s="33" t="s">
        <v>68</v>
      </c>
      <c r="B3" s="64">
        <v>11.91</v>
      </c>
      <c r="C3" s="34">
        <v>0.83299999999999996</v>
      </c>
      <c r="E3" s="34"/>
      <c r="F3" s="64">
        <v>24260.35</v>
      </c>
      <c r="G3" s="64">
        <v>3</v>
      </c>
      <c r="H3" s="64">
        <v>11.91</v>
      </c>
      <c r="I3" s="65">
        <v>1177.6768901303537</v>
      </c>
      <c r="J3" s="65">
        <v>8086.7833333333328</v>
      </c>
    </row>
    <row r="4" spans="1:10" x14ac:dyDescent="0.25">
      <c r="A4" s="33" t="s">
        <v>70</v>
      </c>
      <c r="B4" s="64">
        <v>397.90999999999997</v>
      </c>
      <c r="C4" s="34">
        <v>1.6662931709748627</v>
      </c>
      <c r="D4" s="33">
        <v>8</v>
      </c>
      <c r="E4" s="34">
        <v>28.631249999999991</v>
      </c>
      <c r="F4" s="64">
        <v>18235.64</v>
      </c>
      <c r="G4" s="64">
        <v>0.60000000000000009</v>
      </c>
      <c r="H4" s="64">
        <v>1989.5499999999997</v>
      </c>
      <c r="I4" s="65">
        <v>33.481056137295191</v>
      </c>
      <c r="J4" s="65">
        <v>30392.733333333326</v>
      </c>
    </row>
    <row r="5" spans="1:10" x14ac:dyDescent="0.25">
      <c r="A5" s="33" t="s">
        <v>71</v>
      </c>
      <c r="B5" s="64">
        <v>365.29000000000275</v>
      </c>
      <c r="C5" s="34">
        <v>0.19761288305137573</v>
      </c>
      <c r="D5" s="33">
        <v>36</v>
      </c>
      <c r="E5" s="34">
        <v>10.359944444444524</v>
      </c>
      <c r="F5" s="64">
        <v>21041.41</v>
      </c>
      <c r="G5" s="64">
        <v>0.89999999999999991</v>
      </c>
      <c r="H5" s="64">
        <v>1217.6333333333423</v>
      </c>
      <c r="I5" s="65">
        <v>57.11291828567434</v>
      </c>
      <c r="J5" s="65">
        <v>23379.344444444447</v>
      </c>
    </row>
    <row r="6" spans="1:10" x14ac:dyDescent="0.25">
      <c r="A6" s="33" t="s">
        <v>72</v>
      </c>
      <c r="B6" s="64">
        <v>2806.7200000000116</v>
      </c>
      <c r="C6" s="34">
        <v>1.3707023685099691</v>
      </c>
      <c r="D6" s="33">
        <v>100</v>
      </c>
      <c r="E6" s="34">
        <v>27.487901635401727</v>
      </c>
      <c r="F6" s="64">
        <v>163816.32999999999</v>
      </c>
      <c r="G6" s="64">
        <v>3</v>
      </c>
      <c r="H6" s="64">
        <v>2806.7200000000116</v>
      </c>
      <c r="I6" s="65">
        <v>64.847804262802356</v>
      </c>
      <c r="J6" s="65">
        <v>54605.443333333329</v>
      </c>
    </row>
    <row r="7" spans="1:10" x14ac:dyDescent="0.25">
      <c r="A7" s="33" t="s">
        <v>73</v>
      </c>
      <c r="B7" s="64">
        <v>1225.7700000000032</v>
      </c>
      <c r="C7" s="34">
        <v>0.97180597569695515</v>
      </c>
      <c r="D7" s="33">
        <v>122</v>
      </c>
      <c r="E7" s="34">
        <v>10.130669630170933</v>
      </c>
      <c r="F7" s="64">
        <v>58433.700000000004</v>
      </c>
      <c r="G7" s="64">
        <v>3</v>
      </c>
      <c r="H7" s="64">
        <v>1225.7700000000032</v>
      </c>
      <c r="I7" s="65">
        <v>47.395583380494735</v>
      </c>
      <c r="J7" s="65">
        <v>19477.900000000001</v>
      </c>
    </row>
    <row r="8" spans="1:10" x14ac:dyDescent="0.25">
      <c r="A8" s="33" t="s">
        <v>74</v>
      </c>
      <c r="B8" s="64"/>
      <c r="C8" s="34"/>
      <c r="E8" s="34"/>
      <c r="F8" s="64">
        <v>53.53</v>
      </c>
      <c r="G8" s="64">
        <v>0.56000000000000005</v>
      </c>
      <c r="H8" s="64">
        <v>0</v>
      </c>
      <c r="I8" s="65">
        <v>0</v>
      </c>
      <c r="J8" s="65">
        <v>95.589285714285694</v>
      </c>
    </row>
    <row r="9" spans="1:10" x14ac:dyDescent="0.25">
      <c r="A9" s="33" t="s">
        <v>75</v>
      </c>
      <c r="B9" s="64"/>
      <c r="C9" s="34"/>
      <c r="E9" s="34"/>
      <c r="F9" s="64">
        <v>186.88</v>
      </c>
      <c r="G9" s="64">
        <v>2</v>
      </c>
      <c r="H9" s="64">
        <v>0</v>
      </c>
      <c r="I9" s="65">
        <v>0</v>
      </c>
      <c r="J9" s="65">
        <v>93.44</v>
      </c>
    </row>
    <row r="10" spans="1:10" x14ac:dyDescent="0.25">
      <c r="A10" s="33" t="s">
        <v>76</v>
      </c>
      <c r="B10" s="64">
        <v>1067.7700000000016</v>
      </c>
      <c r="C10" s="34">
        <v>0.59047661352154501</v>
      </c>
      <c r="D10" s="33">
        <v>84</v>
      </c>
      <c r="E10" s="34">
        <v>12.744908424908445</v>
      </c>
      <c r="F10" s="64">
        <v>51519.14</v>
      </c>
      <c r="G10" s="64">
        <v>1.26</v>
      </c>
      <c r="H10" s="64">
        <v>2542.3095238095275</v>
      </c>
      <c r="I10" s="65">
        <v>48.607610295664522</v>
      </c>
      <c r="J10" s="65">
        <v>40888.206349206353</v>
      </c>
    </row>
    <row r="11" spans="1:10" x14ac:dyDescent="0.25">
      <c r="A11" s="33" t="s">
        <v>77</v>
      </c>
      <c r="B11" s="64">
        <v>568.34000000000015</v>
      </c>
      <c r="C11" s="34">
        <v>0.92523463335949574</v>
      </c>
      <c r="D11" s="33">
        <v>16</v>
      </c>
      <c r="E11" s="34">
        <v>48.086388888888912</v>
      </c>
      <c r="F11" s="64">
        <v>28264.05</v>
      </c>
      <c r="G11" s="64">
        <v>0.30000000000000004</v>
      </c>
      <c r="H11" s="64">
        <v>5683.4000000000005</v>
      </c>
      <c r="I11" s="65">
        <v>49.432380437906374</v>
      </c>
      <c r="J11" s="65">
        <v>94213.499999999985</v>
      </c>
    </row>
    <row r="12" spans="1:10" x14ac:dyDescent="0.25">
      <c r="A12" s="33" t="s">
        <v>78</v>
      </c>
      <c r="B12" s="64">
        <v>1334.7700000000016</v>
      </c>
      <c r="C12" s="34">
        <v>0.81476535541753037</v>
      </c>
      <c r="D12" s="33">
        <v>60</v>
      </c>
      <c r="E12" s="34">
        <v>22.154074074074103</v>
      </c>
      <c r="F12" s="64">
        <v>70210.66</v>
      </c>
      <c r="G12" s="64">
        <v>1.62</v>
      </c>
      <c r="H12" s="64">
        <v>2471.7962962962993</v>
      </c>
      <c r="I12" s="65">
        <v>54.316807879525534</v>
      </c>
      <c r="J12" s="65">
        <v>43339.91358024691</v>
      </c>
    </row>
    <row r="13" spans="1:10" x14ac:dyDescent="0.25">
      <c r="A13" s="33" t="s">
        <v>79</v>
      </c>
      <c r="B13" s="64">
        <v>1706.4100000000078</v>
      </c>
      <c r="C13" s="34">
        <v>0.54850589398310634</v>
      </c>
      <c r="D13" s="33">
        <v>73</v>
      </c>
      <c r="E13" s="34">
        <v>23.421489898990004</v>
      </c>
      <c r="F13" s="64">
        <v>74192.680000000008</v>
      </c>
      <c r="G13" s="64">
        <v>1.2000000000000002</v>
      </c>
      <c r="H13" s="64">
        <v>4266.0250000000196</v>
      </c>
      <c r="I13" s="65">
        <v>43.693339261992087</v>
      </c>
      <c r="J13" s="65">
        <v>61827.233333333337</v>
      </c>
    </row>
    <row r="14" spans="1:10" x14ac:dyDescent="0.25">
      <c r="A14" s="33" t="s">
        <v>80</v>
      </c>
      <c r="B14" s="64">
        <v>2853.4299999999921</v>
      </c>
      <c r="C14" s="34">
        <v>0.52157313743907585</v>
      </c>
      <c r="D14" s="33">
        <v>118</v>
      </c>
      <c r="E14" s="34">
        <v>24.169553049289828</v>
      </c>
      <c r="F14" s="64">
        <v>143638.19</v>
      </c>
      <c r="G14" s="64">
        <v>3</v>
      </c>
      <c r="H14" s="64">
        <v>2853.4299999999921</v>
      </c>
      <c r="I14" s="65">
        <v>50.213345609465641</v>
      </c>
      <c r="J14" s="65">
        <v>47879.396666666667</v>
      </c>
    </row>
    <row r="15" spans="1:10" x14ac:dyDescent="0.25">
      <c r="A15" s="33" t="s">
        <v>81</v>
      </c>
      <c r="B15" s="64">
        <v>1390.4600000000028</v>
      </c>
      <c r="C15" s="34">
        <v>1.1539556822386012</v>
      </c>
      <c r="D15" s="33">
        <v>24</v>
      </c>
      <c r="E15" s="34">
        <v>82.689888888888945</v>
      </c>
      <c r="F15" s="64">
        <v>70307.23</v>
      </c>
      <c r="G15" s="64">
        <v>0.44999999999999996</v>
      </c>
      <c r="H15" s="64">
        <v>9269.7333333333518</v>
      </c>
      <c r="I15" s="65">
        <v>50.751146544104643</v>
      </c>
      <c r="J15" s="65">
        <v>156238.2888888889</v>
      </c>
    </row>
    <row r="16" spans="1:10" x14ac:dyDescent="0.25">
      <c r="A16" s="33" t="s">
        <v>82</v>
      </c>
      <c r="B16" s="64">
        <v>3452.9400000000269</v>
      </c>
      <c r="C16" s="34">
        <v>0.68742184391348637</v>
      </c>
      <c r="D16" s="33">
        <v>118</v>
      </c>
      <c r="E16" s="34">
        <v>29.212782189449992</v>
      </c>
      <c r="F16" s="64">
        <v>161924.1</v>
      </c>
      <c r="G16" s="64">
        <v>3</v>
      </c>
      <c r="H16" s="64">
        <v>3452.9400000000269</v>
      </c>
      <c r="I16" s="65">
        <v>48.131394493799377</v>
      </c>
      <c r="J16" s="65">
        <v>53974.700000000004</v>
      </c>
    </row>
    <row r="17" spans="1:10" x14ac:dyDescent="0.25">
      <c r="A17" s="33" t="s">
        <v>83</v>
      </c>
      <c r="B17" s="64">
        <v>1590.2900000000068</v>
      </c>
      <c r="C17" s="34">
        <v>0.50041677678945018</v>
      </c>
      <c r="D17" s="33">
        <v>69</v>
      </c>
      <c r="E17" s="34">
        <v>23.461600022784342</v>
      </c>
      <c r="F17" s="64">
        <v>87445.24</v>
      </c>
      <c r="G17" s="64">
        <v>1.56</v>
      </c>
      <c r="H17" s="64">
        <v>3058.2500000000132</v>
      </c>
      <c r="I17" s="65">
        <v>55.110022398953809</v>
      </c>
      <c r="J17" s="65">
        <v>56054.641025641024</v>
      </c>
    </row>
    <row r="18" spans="1:10" x14ac:dyDescent="0.25">
      <c r="A18" s="33" t="s">
        <v>143</v>
      </c>
      <c r="B18" s="64">
        <v>20.619999999999997</v>
      </c>
      <c r="C18" s="34">
        <v>0.73642857142857132</v>
      </c>
      <c r="D18" s="33">
        <v>9</v>
      </c>
      <c r="E18" s="34">
        <v>2.2911111111111109</v>
      </c>
      <c r="F18" s="64"/>
      <c r="G18" s="64">
        <v>0.7</v>
      </c>
      <c r="H18" s="64">
        <v>0</v>
      </c>
      <c r="I18" s="65">
        <v>0</v>
      </c>
      <c r="J18" s="65">
        <v>0</v>
      </c>
    </row>
    <row r="19" spans="1:10" x14ac:dyDescent="0.25">
      <c r="A19" s="33" t="s">
        <v>84</v>
      </c>
      <c r="B19" s="64">
        <v>1875.5100000000025</v>
      </c>
      <c r="C19" s="34">
        <v>0.76228426543566286</v>
      </c>
      <c r="D19" s="33">
        <v>108</v>
      </c>
      <c r="E19" s="34">
        <v>17.431707086343334</v>
      </c>
      <c r="F19" s="64">
        <v>95584.260000000009</v>
      </c>
      <c r="G19" s="64">
        <v>2.7</v>
      </c>
      <c r="H19" s="64">
        <v>2083.9000000000028</v>
      </c>
      <c r="I19" s="65">
        <v>51.026409723031115</v>
      </c>
      <c r="J19" s="65">
        <v>35401.577777777777</v>
      </c>
    </row>
    <row r="20" spans="1:10" x14ac:dyDescent="0.25">
      <c r="A20" s="33" t="s">
        <v>85</v>
      </c>
      <c r="B20" s="64">
        <v>4301.1800000000312</v>
      </c>
      <c r="C20" s="34">
        <v>1.1871379394440797</v>
      </c>
      <c r="D20" s="33">
        <v>119</v>
      </c>
      <c r="E20" s="34">
        <v>36.834434095860821</v>
      </c>
      <c r="F20" s="64">
        <v>203337.82</v>
      </c>
      <c r="G20" s="64">
        <v>3</v>
      </c>
      <c r="H20" s="64">
        <v>4301.1800000000312</v>
      </c>
      <c r="I20" s="65">
        <v>46.998054691446157</v>
      </c>
      <c r="J20" s="65">
        <v>67779.273333333331</v>
      </c>
    </row>
    <row r="21" spans="1:10" x14ac:dyDescent="0.25">
      <c r="A21" s="33" t="s">
        <v>86</v>
      </c>
      <c r="B21" s="64">
        <v>584.97000000000276</v>
      </c>
      <c r="C21" s="34">
        <v>0.19233247737799372</v>
      </c>
      <c r="D21" s="33">
        <v>44</v>
      </c>
      <c r="E21" s="34">
        <v>13.438644688644752</v>
      </c>
      <c r="F21" s="64">
        <v>26223.68</v>
      </c>
      <c r="G21" s="64">
        <v>0.27</v>
      </c>
      <c r="H21" s="64">
        <v>6499.666666666697</v>
      </c>
      <c r="I21" s="65">
        <v>44.898011703775715</v>
      </c>
      <c r="J21" s="65">
        <v>97124.740740740745</v>
      </c>
    </row>
    <row r="22" spans="1:10" x14ac:dyDescent="0.25">
      <c r="A22" s="33" t="s">
        <v>87</v>
      </c>
      <c r="B22" s="64">
        <v>5242.0100000000339</v>
      </c>
      <c r="C22" s="34">
        <v>0.48973208904688376</v>
      </c>
      <c r="D22" s="33">
        <v>134</v>
      </c>
      <c r="E22" s="34">
        <v>39.031081871345336</v>
      </c>
      <c r="F22" s="64">
        <v>228618.49</v>
      </c>
      <c r="G22" s="64">
        <v>3</v>
      </c>
      <c r="H22" s="64">
        <v>5242.0100000000339</v>
      </c>
      <c r="I22" s="65">
        <v>44.160506021452754</v>
      </c>
      <c r="J22" s="65">
        <v>76206.16333333333</v>
      </c>
    </row>
    <row r="23" spans="1:10" x14ac:dyDescent="0.25">
      <c r="A23" s="33" t="s">
        <v>88</v>
      </c>
      <c r="B23" s="64">
        <v>2664.9199999999873</v>
      </c>
      <c r="C23" s="34">
        <v>0.72769334234918748</v>
      </c>
      <c r="D23" s="33">
        <v>110</v>
      </c>
      <c r="E23" s="34">
        <v>24.133979700854585</v>
      </c>
      <c r="F23" s="64">
        <v>126762</v>
      </c>
      <c r="G23" s="64">
        <v>2.7</v>
      </c>
      <c r="H23" s="64">
        <v>2961.0222222222083</v>
      </c>
      <c r="I23" s="65">
        <v>48.145863274816946</v>
      </c>
      <c r="J23" s="65">
        <v>46948.888888888883</v>
      </c>
    </row>
    <row r="24" spans="1:10" x14ac:dyDescent="0.25">
      <c r="A24" s="33" t="s">
        <v>89</v>
      </c>
      <c r="B24" s="64">
        <v>1686.8000000000045</v>
      </c>
      <c r="C24" s="34">
        <v>0.56748317746953558</v>
      </c>
      <c r="D24" s="33">
        <v>90</v>
      </c>
      <c r="E24" s="34">
        <v>18.742222222222274</v>
      </c>
      <c r="F24" s="64">
        <v>84168.21</v>
      </c>
      <c r="G24" s="64">
        <v>1.7999999999999998</v>
      </c>
      <c r="H24" s="64">
        <v>2811.3333333333412</v>
      </c>
      <c r="I24" s="65">
        <v>49.912472928804817</v>
      </c>
      <c r="J24" s="65">
        <v>46760.116666666669</v>
      </c>
    </row>
    <row r="25" spans="1:10" x14ac:dyDescent="0.25">
      <c r="A25" s="33" t="s">
        <v>142</v>
      </c>
      <c r="B25" s="64">
        <v>587.70000000000073</v>
      </c>
      <c r="C25" s="34">
        <v>0.60505989859435738</v>
      </c>
      <c r="D25" s="33">
        <v>63</v>
      </c>
      <c r="E25" s="34">
        <v>8.9797886363636454</v>
      </c>
      <c r="F25" s="64">
        <v>10749.74</v>
      </c>
      <c r="G25" s="64">
        <v>1.7999999999999998</v>
      </c>
      <c r="H25" s="64">
        <v>0</v>
      </c>
      <c r="I25" s="65">
        <v>14.824562609848671</v>
      </c>
      <c r="J25" s="65">
        <v>0</v>
      </c>
    </row>
    <row r="26" spans="1:10" x14ac:dyDescent="0.25">
      <c r="A26" s="33" t="s">
        <v>90</v>
      </c>
      <c r="B26" s="64">
        <v>2474.3199999999943</v>
      </c>
      <c r="C26" s="34">
        <v>0.61000430554673091</v>
      </c>
      <c r="D26" s="33">
        <v>86</v>
      </c>
      <c r="E26" s="34">
        <v>28.86326808608052</v>
      </c>
      <c r="F26" s="64">
        <v>124301.94</v>
      </c>
      <c r="G26" s="64">
        <v>1.59</v>
      </c>
      <c r="H26" s="64">
        <v>4668.5283018867822</v>
      </c>
      <c r="I26" s="65">
        <v>50.434348257152045</v>
      </c>
      <c r="J26" s="65">
        <v>78177.320754716973</v>
      </c>
    </row>
    <row r="27" spans="1:10" x14ac:dyDescent="0.25">
      <c r="A27" s="33" t="s">
        <v>91</v>
      </c>
      <c r="B27" s="64">
        <v>2348.0499999999975</v>
      </c>
      <c r="C27" s="34">
        <v>0.92086204268972838</v>
      </c>
      <c r="D27" s="33">
        <v>66</v>
      </c>
      <c r="E27" s="34">
        <v>35.576515151515117</v>
      </c>
      <c r="F27" s="64">
        <v>101958.01</v>
      </c>
      <c r="G27" s="64">
        <v>3</v>
      </c>
      <c r="H27" s="64">
        <v>2348.0499999999975</v>
      </c>
      <c r="I27" s="65">
        <v>44.011415409356836</v>
      </c>
      <c r="J27" s="65">
        <v>33986.003333333334</v>
      </c>
    </row>
    <row r="28" spans="1:10" x14ac:dyDescent="0.25">
      <c r="A28" s="33" t="s">
        <v>92</v>
      </c>
      <c r="B28" s="64"/>
      <c r="C28" s="34"/>
      <c r="E28" s="34"/>
      <c r="F28" s="64">
        <v>-458.75000000000006</v>
      </c>
      <c r="G28" s="64">
        <v>3</v>
      </c>
      <c r="H28" s="64">
        <v>0</v>
      </c>
      <c r="I28" s="65">
        <v>0</v>
      </c>
      <c r="J28" s="65">
        <v>-152.91666666666669</v>
      </c>
    </row>
    <row r="29" spans="1:10" x14ac:dyDescent="0.25">
      <c r="A29" s="33" t="s">
        <v>93</v>
      </c>
      <c r="B29" s="64">
        <v>3050.3099999999922</v>
      </c>
      <c r="C29" s="34">
        <v>0.68624242756137166</v>
      </c>
      <c r="D29" s="33">
        <v>86</v>
      </c>
      <c r="E29" s="34">
        <v>35.330912698412597</v>
      </c>
      <c r="F29" s="64">
        <v>134992.43</v>
      </c>
      <c r="G29" s="64">
        <v>3</v>
      </c>
      <c r="H29" s="64">
        <v>3050.3099999999922</v>
      </c>
      <c r="I29" s="65">
        <v>45.556142644167799</v>
      </c>
      <c r="J29" s="65">
        <v>44997.476666666662</v>
      </c>
    </row>
    <row r="30" spans="1:10" x14ac:dyDescent="0.25">
      <c r="A30" s="33" t="s">
        <v>94</v>
      </c>
      <c r="B30" s="64">
        <v>1544.2500000000059</v>
      </c>
      <c r="C30" s="34">
        <v>0.58157677967171539</v>
      </c>
      <c r="D30" s="33">
        <v>84</v>
      </c>
      <c r="E30" s="34">
        <v>18.383928571428644</v>
      </c>
      <c r="F30" s="64">
        <v>65558.73</v>
      </c>
      <c r="G30" s="64">
        <v>3</v>
      </c>
      <c r="H30" s="64">
        <v>1544.2500000000059</v>
      </c>
      <c r="I30" s="65">
        <v>42.984592685503721</v>
      </c>
      <c r="J30" s="65">
        <v>21852.91</v>
      </c>
    </row>
    <row r="31" spans="1:10" x14ac:dyDescent="0.25">
      <c r="A31" s="33" t="s">
        <v>141</v>
      </c>
      <c r="B31" s="64">
        <v>679.87</v>
      </c>
      <c r="C31" s="34">
        <v>1.317560315939428</v>
      </c>
      <c r="D31" s="33">
        <v>48</v>
      </c>
      <c r="E31" s="34">
        <v>14.343880952380951</v>
      </c>
      <c r="F31" s="64">
        <v>22036.300000000003</v>
      </c>
      <c r="G31" s="64">
        <v>1.7999999999999998</v>
      </c>
      <c r="H31" s="64">
        <v>0</v>
      </c>
      <c r="I31" s="65">
        <v>29.096569034061215</v>
      </c>
      <c r="J31" s="65">
        <v>0</v>
      </c>
    </row>
    <row r="32" spans="1:10" x14ac:dyDescent="0.25">
      <c r="A32" s="33" t="s">
        <v>95</v>
      </c>
      <c r="B32" s="64">
        <v>2178.83</v>
      </c>
      <c r="C32" s="34">
        <v>0.73547478336166672</v>
      </c>
      <c r="D32" s="33">
        <v>54</v>
      </c>
      <c r="E32" s="34">
        <v>41.211047619047626</v>
      </c>
      <c r="F32" s="64">
        <v>135603.18</v>
      </c>
      <c r="G32" s="64">
        <v>0.89999999999999991</v>
      </c>
      <c r="H32" s="64">
        <v>7262.7666666666682</v>
      </c>
      <c r="I32" s="65">
        <v>64.053442893065053</v>
      </c>
      <c r="J32" s="65">
        <v>150670.20000000001</v>
      </c>
    </row>
    <row r="33" spans="1:10" x14ac:dyDescent="0.25">
      <c r="A33" s="33" t="s">
        <v>96</v>
      </c>
      <c r="B33" s="64">
        <v>1057.2800000000125</v>
      </c>
      <c r="C33" s="34">
        <v>0.19853523466386724</v>
      </c>
      <c r="D33" s="33">
        <v>66</v>
      </c>
      <c r="E33" s="34">
        <v>16.25014718196477</v>
      </c>
      <c r="F33" s="64">
        <v>55358.92</v>
      </c>
      <c r="G33" s="64">
        <v>0.72</v>
      </c>
      <c r="H33" s="64">
        <v>4405.3333333333858</v>
      </c>
      <c r="I33" s="65">
        <v>52.14715705244987</v>
      </c>
      <c r="J33" s="65">
        <v>76887.388888888891</v>
      </c>
    </row>
    <row r="34" spans="1:10" x14ac:dyDescent="0.25">
      <c r="A34" s="33" t="s">
        <v>97</v>
      </c>
      <c r="B34" s="64">
        <v>1673.2300000000041</v>
      </c>
      <c r="C34" s="34">
        <v>1.2680531954320466</v>
      </c>
      <c r="D34" s="33">
        <v>44</v>
      </c>
      <c r="E34" s="34">
        <v>38.958188854489237</v>
      </c>
      <c r="F34" s="64">
        <v>80097.16</v>
      </c>
      <c r="G34" s="64">
        <v>0.99</v>
      </c>
      <c r="H34" s="64">
        <v>5070.3939393939509</v>
      </c>
      <c r="I34" s="65">
        <v>54.087838228427508</v>
      </c>
      <c r="J34" s="65">
        <v>80906.222222222219</v>
      </c>
    </row>
    <row r="35" spans="1:10" x14ac:dyDescent="0.25">
      <c r="A35" s="33" t="s">
        <v>98</v>
      </c>
      <c r="B35" s="64">
        <v>1642.9000000000005</v>
      </c>
      <c r="C35" s="34">
        <v>0.77834148672821468</v>
      </c>
      <c r="D35" s="33">
        <v>61</v>
      </c>
      <c r="E35" s="34">
        <v>26.809867623604475</v>
      </c>
      <c r="F35" s="64">
        <v>84182.239999999991</v>
      </c>
      <c r="G35" s="64">
        <v>1.35</v>
      </c>
      <c r="H35" s="64">
        <v>3650.8888888888896</v>
      </c>
      <c r="I35" s="65">
        <v>52.098704391235678</v>
      </c>
      <c r="J35" s="65">
        <v>62357.214814814819</v>
      </c>
    </row>
    <row r="36" spans="1:10" x14ac:dyDescent="0.25">
      <c r="A36" s="33" t="s">
        <v>99</v>
      </c>
      <c r="B36" s="64">
        <v>669.83000000000152</v>
      </c>
      <c r="C36" s="34">
        <v>0.53436203998285259</v>
      </c>
      <c r="D36" s="33">
        <v>52</v>
      </c>
      <c r="E36" s="34">
        <v>12.733412698412726</v>
      </c>
      <c r="F36" s="64">
        <v>32135.17</v>
      </c>
      <c r="G36" s="64">
        <v>0.44999999999999996</v>
      </c>
      <c r="H36" s="64">
        <v>4465.5333333333438</v>
      </c>
      <c r="I36" s="65">
        <v>48.88104919155537</v>
      </c>
      <c r="J36" s="65">
        <v>71411.488888888896</v>
      </c>
    </row>
    <row r="37" spans="1:10" x14ac:dyDescent="0.25">
      <c r="A37" s="33" t="s">
        <v>100</v>
      </c>
      <c r="B37" s="64">
        <v>803.25999999999954</v>
      </c>
      <c r="C37" s="34">
        <v>0.84975994478514316</v>
      </c>
      <c r="D37" s="33">
        <v>44</v>
      </c>
      <c r="E37" s="34">
        <v>18.229851190476179</v>
      </c>
      <c r="F37" s="64">
        <v>37539.380000000005</v>
      </c>
      <c r="G37" s="64">
        <v>0.75</v>
      </c>
      <c r="H37" s="64">
        <v>3213.0399999999981</v>
      </c>
      <c r="I37" s="65">
        <v>49.005497071929284</v>
      </c>
      <c r="J37" s="65">
        <v>50052.506666666675</v>
      </c>
    </row>
    <row r="38" spans="1:10" x14ac:dyDescent="0.25">
      <c r="A38" s="33" t="s">
        <v>101</v>
      </c>
      <c r="B38" s="64">
        <v>6352.5899999999447</v>
      </c>
      <c r="C38" s="34">
        <v>0.8229104385542706</v>
      </c>
      <c r="D38" s="33">
        <v>65</v>
      </c>
      <c r="E38" s="34">
        <v>96.38395277777704</v>
      </c>
      <c r="F38" s="64">
        <v>362560.93</v>
      </c>
      <c r="G38" s="64">
        <v>3</v>
      </c>
      <c r="H38" s="64">
        <v>6352.5899999999447</v>
      </c>
      <c r="I38" s="65">
        <v>60.119091184533602</v>
      </c>
      <c r="J38" s="65">
        <v>120853.64333333333</v>
      </c>
    </row>
    <row r="39" spans="1:10" x14ac:dyDescent="0.25">
      <c r="A39" s="33" t="s">
        <v>102</v>
      </c>
      <c r="B39" s="64">
        <v>2137.0199999999968</v>
      </c>
      <c r="C39" s="34">
        <v>0.19314833685377905</v>
      </c>
      <c r="D39" s="33">
        <v>126</v>
      </c>
      <c r="E39" s="34">
        <v>16.916531100478441</v>
      </c>
      <c r="F39" s="64">
        <v>93337.319999999992</v>
      </c>
      <c r="G39" s="64">
        <v>3</v>
      </c>
      <c r="H39" s="64">
        <v>2137.0199999999968</v>
      </c>
      <c r="I39" s="65">
        <v>44.034068332693771</v>
      </c>
      <c r="J39" s="65">
        <v>31112.44</v>
      </c>
    </row>
    <row r="40" spans="1:10" x14ac:dyDescent="0.25">
      <c r="A40" s="33" t="s">
        <v>103</v>
      </c>
      <c r="B40" s="64">
        <v>2494.5199999999973</v>
      </c>
      <c r="C40" s="34">
        <v>0.5561153208824785</v>
      </c>
      <c r="D40" s="33">
        <v>91</v>
      </c>
      <c r="E40" s="34">
        <v>28.096677579365075</v>
      </c>
      <c r="F40" s="64">
        <v>123819.41</v>
      </c>
      <c r="G40" s="64">
        <v>2.7</v>
      </c>
      <c r="H40" s="64">
        <v>2771.6888888888852</v>
      </c>
      <c r="I40" s="65">
        <v>49.652387024550933</v>
      </c>
      <c r="J40" s="65">
        <v>45859.04074074074</v>
      </c>
    </row>
    <row r="41" spans="1:10" x14ac:dyDescent="0.25">
      <c r="A41" s="33" t="s">
        <v>104</v>
      </c>
      <c r="B41" s="64">
        <v>1943.9999999999995</v>
      </c>
      <c r="C41" s="34">
        <v>0.36332180400940661</v>
      </c>
      <c r="D41" s="33">
        <v>78</v>
      </c>
      <c r="E41" s="34">
        <v>25.177408459595995</v>
      </c>
      <c r="F41" s="64">
        <v>96458.71</v>
      </c>
      <c r="G41" s="64">
        <v>1.7999999999999998</v>
      </c>
      <c r="H41" s="64">
        <v>3239.9999999999995</v>
      </c>
      <c r="I41" s="65">
        <v>49.146891205962248</v>
      </c>
      <c r="J41" s="65">
        <v>53588.172222222223</v>
      </c>
    </row>
    <row r="42" spans="1:10" x14ac:dyDescent="0.25">
      <c r="A42" s="33" t="s">
        <v>105</v>
      </c>
      <c r="B42" s="64">
        <v>3632.8099999999995</v>
      </c>
      <c r="C42" s="34">
        <v>0.72080145747359747</v>
      </c>
      <c r="D42" s="33">
        <v>78</v>
      </c>
      <c r="E42" s="34">
        <v>46.577724358974358</v>
      </c>
      <c r="F42" s="64">
        <v>171409.26</v>
      </c>
      <c r="G42" s="64">
        <v>1.35</v>
      </c>
      <c r="H42" s="64">
        <v>8072.9111111111097</v>
      </c>
      <c r="I42" s="65">
        <v>47.122785077148798</v>
      </c>
      <c r="J42" s="65">
        <v>126969.82222222222</v>
      </c>
    </row>
    <row r="43" spans="1:10" x14ac:dyDescent="0.25">
      <c r="A43" s="33" t="s">
        <v>107</v>
      </c>
      <c r="B43" s="64">
        <v>1967.3499999999949</v>
      </c>
      <c r="C43" s="34">
        <v>0.65144345905967027</v>
      </c>
      <c r="D43" s="33">
        <v>77</v>
      </c>
      <c r="E43" s="34">
        <v>24.81373148148143</v>
      </c>
      <c r="F43" s="64">
        <v>107429.11</v>
      </c>
      <c r="G43" s="64">
        <v>0.60000000000000009</v>
      </c>
      <c r="H43" s="64">
        <v>9836.7499999999745</v>
      </c>
      <c r="I43" s="65">
        <v>57.658571719321941</v>
      </c>
      <c r="J43" s="65">
        <v>179048.51666666669</v>
      </c>
    </row>
    <row r="44" spans="1:10" x14ac:dyDescent="0.25">
      <c r="A44" s="33" t="s">
        <v>108</v>
      </c>
      <c r="B44" s="64">
        <v>490.08999999999912</v>
      </c>
      <c r="C44" s="34">
        <v>0.73344977718110727</v>
      </c>
      <c r="E44" s="34"/>
      <c r="F44" s="64">
        <v>26258.090000000004</v>
      </c>
      <c r="G44" s="64">
        <v>0.39</v>
      </c>
      <c r="H44" s="64">
        <v>3769.9230769230708</v>
      </c>
      <c r="I44" s="65">
        <v>1858.5100342061744</v>
      </c>
      <c r="J44" s="65">
        <v>67328.435897435891</v>
      </c>
    </row>
    <row r="45" spans="1:10" x14ac:dyDescent="0.25">
      <c r="A45" s="33" t="s">
        <v>109</v>
      </c>
      <c r="B45" s="64">
        <v>270.8400000000006</v>
      </c>
      <c r="C45" s="34">
        <v>0.19997989858455015</v>
      </c>
      <c r="D45" s="33">
        <v>18</v>
      </c>
      <c r="E45" s="34">
        <v>15.046666666666701</v>
      </c>
      <c r="F45" s="64">
        <v>15215.27</v>
      </c>
      <c r="G45" s="64">
        <v>0.44999999999999996</v>
      </c>
      <c r="H45" s="64">
        <v>1805.600000000004</v>
      </c>
      <c r="I45" s="65">
        <v>57.974351058974825</v>
      </c>
      <c r="J45" s="65">
        <v>33811.711111111108</v>
      </c>
    </row>
    <row r="46" spans="1:10" x14ac:dyDescent="0.25">
      <c r="A46" s="33" t="s">
        <v>110</v>
      </c>
      <c r="B46" s="64">
        <v>2853.170000000021</v>
      </c>
      <c r="C46" s="34">
        <v>1.166575406291422</v>
      </c>
      <c r="D46" s="33">
        <v>94</v>
      </c>
      <c r="E46" s="34">
        <v>30.899254617117347</v>
      </c>
      <c r="F46" s="64">
        <v>126499.66</v>
      </c>
      <c r="G46" s="64">
        <v>3</v>
      </c>
      <c r="H46" s="64">
        <v>2853.170000000021</v>
      </c>
      <c r="I46" s="65">
        <v>44.939922333755952</v>
      </c>
      <c r="J46" s="65">
        <v>42166.553333333337</v>
      </c>
    </row>
    <row r="47" spans="1:10" x14ac:dyDescent="0.25">
      <c r="A47" s="33" t="s">
        <v>113</v>
      </c>
      <c r="B47" s="64">
        <v>14337.080000000011</v>
      </c>
      <c r="C47" s="34">
        <v>1.1515391921106759</v>
      </c>
      <c r="D47" s="33">
        <v>251</v>
      </c>
      <c r="E47" s="34">
        <v>43.659522961303999</v>
      </c>
      <c r="F47" s="64">
        <v>715238.25000000012</v>
      </c>
      <c r="G47" s="64">
        <v>5.6999999999999957</v>
      </c>
      <c r="H47" s="64">
        <v>125576.50000000003</v>
      </c>
      <c r="I47" s="65">
        <v>79.368762535473664</v>
      </c>
      <c r="J47" s="65">
        <v>129443.5791666666</v>
      </c>
    </row>
    <row r="48" spans="1:10" x14ac:dyDescent="0.25">
      <c r="A48" s="33" t="s">
        <v>112</v>
      </c>
      <c r="B48" s="64">
        <v>1964.5899999999992</v>
      </c>
      <c r="C48" s="34">
        <v>0.2001407866974565</v>
      </c>
      <c r="D48" s="33">
        <v>0</v>
      </c>
      <c r="E48" s="34"/>
      <c r="F48" s="64">
        <v>88215.260000000009</v>
      </c>
      <c r="G48" s="64">
        <v>0.60000000000000009</v>
      </c>
      <c r="H48" s="64">
        <v>9822.9499999999953</v>
      </c>
      <c r="I48" s="65">
        <v>45.488655128322591</v>
      </c>
      <c r="J48" s="65">
        <v>147025.43333333335</v>
      </c>
    </row>
    <row r="49" spans="1:10" x14ac:dyDescent="0.25">
      <c r="A49" s="33" t="s">
        <v>114</v>
      </c>
      <c r="B49" s="64">
        <v>189.5200000000001</v>
      </c>
      <c r="C49" s="34">
        <v>1.4223936507936514</v>
      </c>
      <c r="D49" s="33">
        <v>6</v>
      </c>
      <c r="E49" s="34">
        <v>31.410000000000011</v>
      </c>
      <c r="F49" s="64">
        <v>14487.95</v>
      </c>
      <c r="G49" s="64">
        <v>0.30000000000000004</v>
      </c>
      <c r="H49" s="64">
        <v>1895.200000000001</v>
      </c>
      <c r="I49" s="65">
        <v>81.08343197842872</v>
      </c>
      <c r="J49" s="65">
        <v>48293.166666666664</v>
      </c>
    </row>
    <row r="50" spans="1:10" x14ac:dyDescent="0.25">
      <c r="A50" s="33" t="s">
        <v>115</v>
      </c>
      <c r="B50" s="64">
        <v>869.57000000000085</v>
      </c>
      <c r="C50" s="34">
        <v>1.2893940715656715</v>
      </c>
      <c r="D50" s="33">
        <v>16</v>
      </c>
      <c r="E50" s="34">
        <v>52.723055555555597</v>
      </c>
      <c r="F50" s="64">
        <v>41721.42</v>
      </c>
      <c r="G50" s="64">
        <v>0.30000000000000004</v>
      </c>
      <c r="H50" s="64">
        <v>8695.700000000008</v>
      </c>
      <c r="I50" s="65">
        <v>56.530605586579277</v>
      </c>
      <c r="J50" s="65">
        <v>139071.4</v>
      </c>
    </row>
    <row r="51" spans="1:10" x14ac:dyDescent="0.25">
      <c r="A51" s="33" t="s">
        <v>116</v>
      </c>
      <c r="B51" s="64">
        <v>380.26999999999975</v>
      </c>
      <c r="C51" s="34">
        <v>1.4034928876244661</v>
      </c>
      <c r="D51" s="33">
        <v>38</v>
      </c>
      <c r="E51" s="34">
        <v>9.4746590909090855</v>
      </c>
      <c r="F51" s="64">
        <v>36163.520000000004</v>
      </c>
      <c r="G51" s="64">
        <v>0.60000000000000009</v>
      </c>
      <c r="H51" s="64">
        <v>1901.3499999999988</v>
      </c>
      <c r="I51" s="65">
        <v>68.795904050544067</v>
      </c>
      <c r="J51" s="65">
        <v>60272.533333333333</v>
      </c>
    </row>
    <row r="52" spans="1:10" x14ac:dyDescent="0.25">
      <c r="A52" s="33" t="s">
        <v>117</v>
      </c>
      <c r="B52" s="64">
        <v>1214.0000000000045</v>
      </c>
      <c r="C52" s="34">
        <v>0.19109616770072832</v>
      </c>
      <c r="D52" s="33">
        <v>68</v>
      </c>
      <c r="E52" s="34">
        <v>17.283018099547576</v>
      </c>
      <c r="F52" s="64">
        <v>63439.360000000001</v>
      </c>
      <c r="G52" s="64">
        <v>0.60000000000000009</v>
      </c>
      <c r="H52" s="64">
        <v>6070.0000000000227</v>
      </c>
      <c r="I52" s="65">
        <v>57.730001261732617</v>
      </c>
      <c r="J52" s="65">
        <v>105732.26666666666</v>
      </c>
    </row>
    <row r="53" spans="1:10" x14ac:dyDescent="0.25">
      <c r="A53" s="33" t="s">
        <v>118</v>
      </c>
      <c r="B53" s="64">
        <v>468.68999999999897</v>
      </c>
      <c r="C53" s="34">
        <v>0.66693076933381412</v>
      </c>
      <c r="D53" s="33">
        <v>0</v>
      </c>
      <c r="E53" s="34"/>
      <c r="F53" s="64">
        <v>27655.89</v>
      </c>
      <c r="G53" s="64">
        <v>0.30000000000000004</v>
      </c>
      <c r="H53" s="64">
        <v>4686.8999999999896</v>
      </c>
      <c r="I53" s="65">
        <v>61.272479365560237</v>
      </c>
      <c r="J53" s="65">
        <v>92186.3</v>
      </c>
    </row>
    <row r="54" spans="1:10" x14ac:dyDescent="0.25">
      <c r="A54" s="33" t="s">
        <v>119</v>
      </c>
      <c r="B54" s="64">
        <v>11.129999999999999</v>
      </c>
      <c r="C54" s="34">
        <v>1.746</v>
      </c>
      <c r="D54" s="33">
        <v>0</v>
      </c>
      <c r="E54" s="34"/>
      <c r="F54" s="64">
        <v>1811.82</v>
      </c>
      <c r="G54" s="64">
        <v>0.30000000000000004</v>
      </c>
      <c r="H54" s="64">
        <v>111.29999999999998</v>
      </c>
      <c r="I54" s="65">
        <v>29.343945972021221</v>
      </c>
      <c r="J54" s="65">
        <v>6039.3999999999987</v>
      </c>
    </row>
    <row r="55" spans="1:10" x14ac:dyDescent="0.25">
      <c r="A55" s="33" t="s">
        <v>120</v>
      </c>
      <c r="B55" s="64">
        <v>541.78</v>
      </c>
      <c r="C55" s="34">
        <v>1.5287328183798772</v>
      </c>
      <c r="D55" s="33">
        <v>17</v>
      </c>
      <c r="E55" s="34">
        <v>28.541444444444441</v>
      </c>
      <c r="F55" s="64">
        <v>42737.21</v>
      </c>
      <c r="G55" s="64">
        <v>0.30000000000000004</v>
      </c>
      <c r="H55" s="64">
        <v>5417.7999999999993</v>
      </c>
      <c r="I55" s="65">
        <v>261.99606691350851</v>
      </c>
      <c r="J55" s="65">
        <v>142457.36666666667</v>
      </c>
    </row>
    <row r="56" spans="1:10" x14ac:dyDescent="0.25">
      <c r="A56" s="33" t="s">
        <v>121</v>
      </c>
      <c r="B56" s="64">
        <v>4018.4499999999989</v>
      </c>
      <c r="C56" s="34">
        <v>1.4187538229950256</v>
      </c>
      <c r="D56" s="33">
        <v>64</v>
      </c>
      <c r="E56" s="34">
        <v>62.329712121212118</v>
      </c>
      <c r="F56" s="64">
        <v>148721.51</v>
      </c>
      <c r="G56" s="64">
        <v>0.30000000000000004</v>
      </c>
      <c r="H56" s="64">
        <v>40184.499999999985</v>
      </c>
      <c r="I56" s="65">
        <v>42.022013278576857</v>
      </c>
      <c r="J56" s="65">
        <v>495738.36666666664</v>
      </c>
    </row>
    <row r="57" spans="1:10" x14ac:dyDescent="0.25">
      <c r="A57" s="33" t="s">
        <v>122</v>
      </c>
      <c r="B57" s="64">
        <v>478.20000000000056</v>
      </c>
      <c r="C57" s="34">
        <v>0.20250184678840014</v>
      </c>
      <c r="D57" s="33">
        <v>5</v>
      </c>
      <c r="E57" s="34">
        <v>51.092000000000063</v>
      </c>
      <c r="F57" s="64">
        <v>34647.199999999997</v>
      </c>
      <c r="G57" s="64">
        <v>0.30000000000000004</v>
      </c>
      <c r="H57" s="64">
        <v>4782.0000000000055</v>
      </c>
      <c r="I57" s="65">
        <v>123.65286376946837</v>
      </c>
      <c r="J57" s="65">
        <v>115490.66666666667</v>
      </c>
    </row>
    <row r="58" spans="1:10" x14ac:dyDescent="0.25">
      <c r="A58" s="33" t="s">
        <v>123</v>
      </c>
      <c r="B58" s="64">
        <v>1113.4300000000032</v>
      </c>
      <c r="C58" s="34">
        <v>1.4440670514794951</v>
      </c>
      <c r="D58" s="33">
        <v>9</v>
      </c>
      <c r="E58" s="34">
        <v>45.6811111111112</v>
      </c>
      <c r="F58" s="64">
        <v>60200.95</v>
      </c>
      <c r="G58" s="64">
        <v>0.30000000000000004</v>
      </c>
      <c r="H58" s="64">
        <v>11134.300000000032</v>
      </c>
      <c r="I58" s="65">
        <v>81.088735509446153</v>
      </c>
      <c r="J58" s="65">
        <v>200669.83333333334</v>
      </c>
    </row>
    <row r="59" spans="1:10" x14ac:dyDescent="0.25">
      <c r="A59" s="33" t="s">
        <v>125</v>
      </c>
      <c r="B59" s="64">
        <v>1467.73</v>
      </c>
      <c r="C59" s="34">
        <v>1.4129757610278919</v>
      </c>
      <c r="D59" s="33">
        <v>9</v>
      </c>
      <c r="E59" s="34">
        <v>82.121000000000009</v>
      </c>
      <c r="F59" s="64">
        <v>69568.650000000009</v>
      </c>
      <c r="G59" s="64">
        <v>0.30000000000000004</v>
      </c>
      <c r="H59" s="64">
        <v>14677.3</v>
      </c>
      <c r="I59" s="65">
        <v>51.388521082733611</v>
      </c>
      <c r="J59" s="65">
        <v>231895.5</v>
      </c>
    </row>
    <row r="60" spans="1:10" x14ac:dyDescent="0.25">
      <c r="A60" s="33" t="s">
        <v>126</v>
      </c>
      <c r="B60" s="64">
        <v>226.55999999999975</v>
      </c>
      <c r="C60" s="34">
        <v>1.6603779161164551</v>
      </c>
      <c r="D60" s="33">
        <v>0</v>
      </c>
      <c r="E60" s="34"/>
      <c r="F60" s="64">
        <v>9646.2900000000009</v>
      </c>
      <c r="G60" s="64">
        <v>0.30000000000000004</v>
      </c>
      <c r="H60" s="64">
        <v>2265.5999999999976</v>
      </c>
      <c r="I60" s="65">
        <v>59.05097525859145</v>
      </c>
      <c r="J60" s="65">
        <v>32154.3</v>
      </c>
    </row>
    <row r="61" spans="1:10" x14ac:dyDescent="0.25">
      <c r="A61" s="33" t="s">
        <v>127</v>
      </c>
      <c r="B61" s="64">
        <v>658.55999999999972</v>
      </c>
      <c r="C61" s="34">
        <v>0.8593176841376543</v>
      </c>
      <c r="D61" s="33">
        <v>13</v>
      </c>
      <c r="E61" s="34">
        <v>58.14366666666664</v>
      </c>
      <c r="F61" s="64">
        <v>32060.720000000001</v>
      </c>
      <c r="G61" s="64">
        <v>0.30000000000000004</v>
      </c>
      <c r="H61" s="64">
        <v>6585.5999999999967</v>
      </c>
      <c r="I61" s="65">
        <v>48.430101332145</v>
      </c>
      <c r="J61" s="65">
        <v>106869.06666666665</v>
      </c>
    </row>
    <row r="62" spans="1:10" x14ac:dyDescent="0.25">
      <c r="A62" s="33" t="s">
        <v>128</v>
      </c>
      <c r="B62" s="64">
        <v>43.150000000000006</v>
      </c>
      <c r="C62" s="34">
        <v>1.9958333333333336</v>
      </c>
      <c r="D62" s="33">
        <v>4</v>
      </c>
      <c r="E62" s="34">
        <v>10.787500000000001</v>
      </c>
      <c r="F62" s="64">
        <v>5890.57</v>
      </c>
      <c r="G62" s="64">
        <v>0.30000000000000004</v>
      </c>
      <c r="H62" s="64">
        <v>431.5</v>
      </c>
      <c r="I62" s="65">
        <v>146.96130127824881</v>
      </c>
      <c r="J62" s="65">
        <v>19635.233333333334</v>
      </c>
    </row>
    <row r="63" spans="1:10" x14ac:dyDescent="0.25">
      <c r="A63" s="33" t="s">
        <v>129</v>
      </c>
      <c r="B63" s="64">
        <v>691.44999999999936</v>
      </c>
      <c r="C63" s="34">
        <v>1.5461880540054789</v>
      </c>
      <c r="D63" s="33">
        <v>2</v>
      </c>
      <c r="E63" s="34">
        <v>125.97499999999971</v>
      </c>
      <c r="F63" s="64">
        <v>38269.93</v>
      </c>
      <c r="G63" s="64">
        <v>0.30000000000000004</v>
      </c>
      <c r="H63" s="64">
        <v>6914.4999999999927</v>
      </c>
      <c r="I63" s="65">
        <v>55.064598801670947</v>
      </c>
      <c r="J63" s="65">
        <v>127566.43333333333</v>
      </c>
    </row>
    <row r="64" spans="1:10" x14ac:dyDescent="0.25">
      <c r="A64" s="33" t="s">
        <v>12</v>
      </c>
      <c r="B64" s="64">
        <v>168578.28000000044</v>
      </c>
      <c r="C64" s="34">
        <v>1.0550949078486787</v>
      </c>
      <c r="D64" s="33">
        <v>5787</v>
      </c>
      <c r="E64" s="34">
        <v>29.665403718416893</v>
      </c>
      <c r="F64" s="64">
        <v>8104623.3700000029</v>
      </c>
      <c r="G64" s="64">
        <v>160.35000000000002</v>
      </c>
      <c r="H64" s="64">
        <v>175551.09416666717</v>
      </c>
      <c r="I64" s="65">
        <v>47.871435781384648</v>
      </c>
      <c r="J64" s="65">
        <v>51281.50095454546</v>
      </c>
    </row>
    <row r="65" spans="1:10" x14ac:dyDescent="0.25">
      <c r="A65" s="33" t="s">
        <v>11</v>
      </c>
      <c r="B65" s="64">
        <v>3309.4600000000232</v>
      </c>
      <c r="C65" s="34">
        <v>1.0683762665617866</v>
      </c>
      <c r="D65" s="33">
        <v>121</v>
      </c>
      <c r="E65" s="34">
        <v>27.519005994082764</v>
      </c>
      <c r="F65" s="64">
        <v>156806.63999999998</v>
      </c>
      <c r="G65" s="64">
        <v>3</v>
      </c>
      <c r="H65" s="64">
        <v>3309.4600000000232</v>
      </c>
      <c r="I65" s="65">
        <v>47.299003275092673</v>
      </c>
      <c r="J65" s="65">
        <v>52268.88</v>
      </c>
    </row>
    <row r="66" spans="1:10" x14ac:dyDescent="0.25">
      <c r="A66" s="33" t="s">
        <v>13</v>
      </c>
      <c r="B66" s="64">
        <v>4225.5299999999879</v>
      </c>
      <c r="C66" s="34">
        <v>1.1008914361957034</v>
      </c>
      <c r="D66" s="33">
        <v>114</v>
      </c>
      <c r="E66" s="34">
        <v>36.818547297297201</v>
      </c>
      <c r="F66" s="64">
        <v>209440.03999999998</v>
      </c>
      <c r="G66" s="64">
        <v>3</v>
      </c>
      <c r="H66" s="64">
        <v>4225.5299999999879</v>
      </c>
      <c r="I66" s="65">
        <v>52.80754223500437</v>
      </c>
      <c r="J66" s="65">
        <v>69813.346666666665</v>
      </c>
    </row>
    <row r="67" spans="1:10" x14ac:dyDescent="0.25">
      <c r="A67" s="33" t="s">
        <v>14</v>
      </c>
      <c r="B67" s="64"/>
      <c r="C67" s="34"/>
      <c r="E67" s="34"/>
      <c r="F67" s="64">
        <v>309.92999999999995</v>
      </c>
      <c r="G67" s="64">
        <v>3</v>
      </c>
      <c r="H67" s="64">
        <v>0</v>
      </c>
      <c r="I67" s="65">
        <v>0</v>
      </c>
      <c r="J67" s="65">
        <v>103.30999999999999</v>
      </c>
    </row>
    <row r="68" spans="1:10" x14ac:dyDescent="0.25">
      <c r="A68" s="33" t="s">
        <v>15</v>
      </c>
      <c r="B68" s="64">
        <v>5917.049999999992</v>
      </c>
      <c r="C68" s="34">
        <v>1.3976661365824772</v>
      </c>
      <c r="D68" s="33">
        <v>124</v>
      </c>
      <c r="E68" s="34">
        <v>47.677119313435043</v>
      </c>
      <c r="F68" s="64">
        <v>278630.68000000005</v>
      </c>
      <c r="G68" s="64">
        <v>3</v>
      </c>
      <c r="H68" s="64">
        <v>5917.049999999992</v>
      </c>
      <c r="I68" s="65">
        <v>47.256430288648922</v>
      </c>
      <c r="J68" s="65">
        <v>92876.893333333355</v>
      </c>
    </row>
    <row r="69" spans="1:10" x14ac:dyDescent="0.25">
      <c r="A69" s="33" t="s">
        <v>16</v>
      </c>
      <c r="B69" s="64">
        <v>3477.5000000000291</v>
      </c>
      <c r="C69" s="34">
        <v>1.1326883443983298</v>
      </c>
      <c r="D69" s="33">
        <v>88</v>
      </c>
      <c r="E69" s="34">
        <v>39.506741071428898</v>
      </c>
      <c r="F69" s="64">
        <v>181725.32</v>
      </c>
      <c r="G69" s="64">
        <v>3</v>
      </c>
      <c r="H69" s="64">
        <v>3477.5000000000291</v>
      </c>
      <c r="I69" s="65">
        <v>53.152249397658927</v>
      </c>
      <c r="J69" s="65">
        <v>60575.106666666667</v>
      </c>
    </row>
    <row r="70" spans="1:10" x14ac:dyDescent="0.25">
      <c r="A70" s="33" t="s">
        <v>17</v>
      </c>
      <c r="B70" s="64">
        <v>3386.1200000000517</v>
      </c>
      <c r="C70" s="34">
        <v>0.69236292480234951</v>
      </c>
      <c r="D70" s="33">
        <v>119</v>
      </c>
      <c r="E70" s="34">
        <v>28.292285844570795</v>
      </c>
      <c r="F70" s="64">
        <v>174448.41999999998</v>
      </c>
      <c r="G70" s="64">
        <v>3</v>
      </c>
      <c r="H70" s="64">
        <v>3386.1200000000517</v>
      </c>
      <c r="I70" s="65">
        <v>51.395352207488259</v>
      </c>
      <c r="J70" s="65">
        <v>58149.473333333328</v>
      </c>
    </row>
    <row r="71" spans="1:10" x14ac:dyDescent="0.25">
      <c r="A71" s="33" t="s">
        <v>18</v>
      </c>
      <c r="B71" s="64">
        <v>4659.5600000000304</v>
      </c>
      <c r="C71" s="34">
        <v>1.1198461749275328</v>
      </c>
      <c r="D71" s="33">
        <v>102</v>
      </c>
      <c r="E71" s="34">
        <v>45.683970588235603</v>
      </c>
      <c r="F71" s="64">
        <v>227602.53000000003</v>
      </c>
      <c r="G71" s="64">
        <v>2.25</v>
      </c>
      <c r="H71" s="64">
        <v>6212.7466666667078</v>
      </c>
      <c r="I71" s="65">
        <v>49.239463826248254</v>
      </c>
      <c r="J71" s="65">
        <v>101156.68000000001</v>
      </c>
    </row>
    <row r="72" spans="1:10" x14ac:dyDescent="0.25">
      <c r="A72" s="33" t="s">
        <v>19</v>
      </c>
      <c r="B72" s="64">
        <v>4322.3100000000104</v>
      </c>
      <c r="C72" s="34">
        <v>1.0859241626773493</v>
      </c>
      <c r="D72" s="33">
        <v>121</v>
      </c>
      <c r="E72" s="34">
        <v>35.761160230352388</v>
      </c>
      <c r="F72" s="64">
        <v>217591.90999999997</v>
      </c>
      <c r="G72" s="64">
        <v>3</v>
      </c>
      <c r="H72" s="64">
        <v>4322.3100000000104</v>
      </c>
      <c r="I72" s="65">
        <v>51.374778959019807</v>
      </c>
      <c r="J72" s="65">
        <v>72530.636666666658</v>
      </c>
    </row>
    <row r="73" spans="1:10" x14ac:dyDescent="0.25">
      <c r="A73" s="33" t="s">
        <v>20</v>
      </c>
      <c r="B73" s="64">
        <v>2747.3800000000101</v>
      </c>
      <c r="C73" s="34">
        <v>0.90420544860945962</v>
      </c>
      <c r="D73" s="33">
        <v>94</v>
      </c>
      <c r="E73" s="34">
        <v>29.137243055555658</v>
      </c>
      <c r="F73" s="64">
        <v>125760.6</v>
      </c>
      <c r="G73" s="64">
        <v>3</v>
      </c>
      <c r="H73" s="64">
        <v>2747.3800000000101</v>
      </c>
      <c r="I73" s="65">
        <v>46.365928225471549</v>
      </c>
      <c r="J73" s="65">
        <v>41920.200000000004</v>
      </c>
    </row>
    <row r="74" spans="1:10" x14ac:dyDescent="0.25">
      <c r="A74" s="33" t="s">
        <v>21</v>
      </c>
      <c r="B74" s="64">
        <v>3346.4300000000521</v>
      </c>
      <c r="C74" s="34">
        <v>0.59989638958696556</v>
      </c>
      <c r="D74" s="33">
        <v>122</v>
      </c>
      <c r="E74" s="34">
        <v>27.739982496782861</v>
      </c>
      <c r="F74" s="64">
        <v>155649.99</v>
      </c>
      <c r="G74" s="64">
        <v>3</v>
      </c>
      <c r="H74" s="64">
        <v>3346.4300000000521</v>
      </c>
      <c r="I74" s="65">
        <v>47.027053214126198</v>
      </c>
      <c r="J74" s="65">
        <v>51883.329999999994</v>
      </c>
    </row>
    <row r="75" spans="1:10" x14ac:dyDescent="0.25">
      <c r="A75" s="33" t="s">
        <v>22</v>
      </c>
      <c r="B75" s="64">
        <v>2490.8199999999988</v>
      </c>
      <c r="C75" s="34">
        <v>0.75066106064612514</v>
      </c>
      <c r="D75" s="33">
        <v>84</v>
      </c>
      <c r="E75" s="34">
        <v>29.65261904761903</v>
      </c>
      <c r="F75" s="64">
        <v>113284.69999999998</v>
      </c>
      <c r="G75" s="64">
        <v>3</v>
      </c>
      <c r="H75" s="64">
        <v>2490.8199999999988</v>
      </c>
      <c r="I75" s="65">
        <v>46.258508279236445</v>
      </c>
      <c r="J75" s="65">
        <v>37761.566666666658</v>
      </c>
    </row>
    <row r="76" spans="1:10" x14ac:dyDescent="0.25">
      <c r="A76" s="33" t="s">
        <v>23</v>
      </c>
      <c r="B76" s="64">
        <v>2071.8700000000199</v>
      </c>
      <c r="C76" s="34">
        <v>0.84260779528314778</v>
      </c>
      <c r="D76" s="33">
        <v>66</v>
      </c>
      <c r="E76" s="34">
        <v>31.560810061398588</v>
      </c>
      <c r="F76" s="64">
        <v>84903.69</v>
      </c>
      <c r="G76" s="64">
        <v>3</v>
      </c>
      <c r="H76" s="64">
        <v>2071.8700000000199</v>
      </c>
      <c r="I76" s="65">
        <v>42.544496651708052</v>
      </c>
      <c r="J76" s="65">
        <v>28301.23</v>
      </c>
    </row>
    <row r="77" spans="1:10" x14ac:dyDescent="0.25">
      <c r="A77" s="33" t="s">
        <v>24</v>
      </c>
      <c r="B77" s="64">
        <v>4012.2700000000086</v>
      </c>
      <c r="C77" s="34">
        <v>1.0362342379510621</v>
      </c>
      <c r="D77" s="33">
        <v>143</v>
      </c>
      <c r="E77" s="34">
        <v>28.022074213743526</v>
      </c>
      <c r="F77" s="64">
        <v>177535.19</v>
      </c>
      <c r="G77" s="64">
        <v>3</v>
      </c>
      <c r="H77" s="64">
        <v>4012.2700000000086</v>
      </c>
      <c r="I77" s="65">
        <v>44.414147246532728</v>
      </c>
      <c r="J77" s="65">
        <v>59178.396666666667</v>
      </c>
    </row>
    <row r="78" spans="1:10" x14ac:dyDescent="0.25">
      <c r="A78" s="33" t="s">
        <v>25</v>
      </c>
      <c r="B78" s="64">
        <v>4197.5899999999965</v>
      </c>
      <c r="C78" s="34">
        <v>1.392759683178175</v>
      </c>
      <c r="D78" s="33">
        <v>130</v>
      </c>
      <c r="E78" s="34">
        <v>32.103170634920609</v>
      </c>
      <c r="F78" s="64">
        <v>197749.46</v>
      </c>
      <c r="G78" s="64">
        <v>3</v>
      </c>
      <c r="H78" s="64">
        <v>4197.5899999999965</v>
      </c>
      <c r="I78" s="65">
        <v>47.663308497158162</v>
      </c>
      <c r="J78" s="65">
        <v>65916.486666666664</v>
      </c>
    </row>
    <row r="79" spans="1:10" x14ac:dyDescent="0.25">
      <c r="A79" s="33" t="s">
        <v>26</v>
      </c>
      <c r="B79" s="64">
        <v>3729.0300000000134</v>
      </c>
      <c r="C79" s="34">
        <v>1.1660258832986692</v>
      </c>
      <c r="D79" s="33">
        <v>132</v>
      </c>
      <c r="E79" s="34">
        <v>28.28353950356286</v>
      </c>
      <c r="F79" s="64">
        <v>162049.84</v>
      </c>
      <c r="G79" s="64">
        <v>3</v>
      </c>
      <c r="H79" s="64">
        <v>3729.0300000000134</v>
      </c>
      <c r="I79" s="65">
        <v>43.380305092930747</v>
      </c>
      <c r="J79" s="65">
        <v>54016.613333333335</v>
      </c>
    </row>
    <row r="80" spans="1:10" x14ac:dyDescent="0.25">
      <c r="A80" s="33" t="s">
        <v>27</v>
      </c>
      <c r="B80" s="64">
        <v>2804.0799999999963</v>
      </c>
      <c r="C80" s="34">
        <v>1.671429812941865</v>
      </c>
      <c r="D80" s="33">
        <v>111</v>
      </c>
      <c r="E80" s="34">
        <v>25.639891330891302</v>
      </c>
      <c r="F80" s="64">
        <v>116005.14</v>
      </c>
      <c r="G80" s="64">
        <v>3</v>
      </c>
      <c r="H80" s="64">
        <v>2804.0799999999963</v>
      </c>
      <c r="I80" s="65">
        <v>41.350125105236934</v>
      </c>
      <c r="J80" s="65">
        <v>38668.379999999997</v>
      </c>
    </row>
    <row r="81" spans="1:10" x14ac:dyDescent="0.25">
      <c r="A81" s="33" t="s">
        <v>28</v>
      </c>
      <c r="B81" s="64">
        <v>3248.6299999999956</v>
      </c>
      <c r="C81" s="34">
        <v>1.7321123055486807</v>
      </c>
      <c r="D81" s="33">
        <v>102</v>
      </c>
      <c r="E81" s="34">
        <v>31.835681003584188</v>
      </c>
      <c r="F81" s="64">
        <v>144557.06</v>
      </c>
      <c r="G81" s="64">
        <v>3</v>
      </c>
      <c r="H81" s="64">
        <v>3248.6299999999956</v>
      </c>
      <c r="I81" s="65">
        <v>47.004152454175632</v>
      </c>
      <c r="J81" s="65">
        <v>48185.686666666668</v>
      </c>
    </row>
    <row r="82" spans="1:10" x14ac:dyDescent="0.25">
      <c r="A82" s="33" t="s">
        <v>29</v>
      </c>
      <c r="B82" s="64">
        <v>1136.8000000000029</v>
      </c>
      <c r="C82" s="34">
        <v>0.87855236598258235</v>
      </c>
      <c r="D82" s="33">
        <v>114</v>
      </c>
      <c r="E82" s="34">
        <v>10.121345811051718</v>
      </c>
      <c r="F82" s="64">
        <v>57691.969999999994</v>
      </c>
      <c r="G82" s="64">
        <v>3</v>
      </c>
      <c r="H82" s="64">
        <v>1136.8000000000029</v>
      </c>
      <c r="I82" s="65">
        <v>50.863504359249795</v>
      </c>
      <c r="J82" s="65">
        <v>19230.656666666666</v>
      </c>
    </row>
    <row r="83" spans="1:10" x14ac:dyDescent="0.25">
      <c r="A83" s="33" t="s">
        <v>30</v>
      </c>
      <c r="B83" s="64">
        <v>4039.8500000000199</v>
      </c>
      <c r="C83" s="34">
        <v>0.9259639011968247</v>
      </c>
      <c r="D83" s="33">
        <v>119</v>
      </c>
      <c r="E83" s="34">
        <v>33.913874505456469</v>
      </c>
      <c r="F83" s="64">
        <v>167737.16999999998</v>
      </c>
      <c r="G83" s="64">
        <v>3</v>
      </c>
      <c r="H83" s="64">
        <v>4039.8500000000199</v>
      </c>
      <c r="I83" s="65">
        <v>42.140983921960384</v>
      </c>
      <c r="J83" s="65">
        <v>55912.389999999992</v>
      </c>
    </row>
    <row r="84" spans="1:10" x14ac:dyDescent="0.25">
      <c r="A84" s="33" t="s">
        <v>31</v>
      </c>
      <c r="B84" s="64">
        <v>863.14000000000033</v>
      </c>
      <c r="C84" s="34">
        <v>1.608619225984377</v>
      </c>
      <c r="D84" s="33">
        <v>20</v>
      </c>
      <c r="E84" s="34">
        <v>42.827301587301605</v>
      </c>
      <c r="F84" s="64">
        <v>33431.68</v>
      </c>
      <c r="G84" s="64">
        <v>3</v>
      </c>
      <c r="H84" s="64">
        <v>863.14000000000033</v>
      </c>
      <c r="I84" s="65">
        <v>42.523237203902077</v>
      </c>
      <c r="J84" s="65">
        <v>11143.893333333333</v>
      </c>
    </row>
    <row r="85" spans="1:10" x14ac:dyDescent="0.25">
      <c r="A85" s="33" t="s">
        <v>32</v>
      </c>
      <c r="B85" s="64">
        <v>1852.9799999999996</v>
      </c>
      <c r="C85" s="34">
        <v>1.4674241291226353</v>
      </c>
      <c r="D85" s="33">
        <v>104</v>
      </c>
      <c r="E85" s="34">
        <v>17.839525462962957</v>
      </c>
      <c r="F85" s="64">
        <v>102126.93000000001</v>
      </c>
      <c r="G85" s="64">
        <v>3</v>
      </c>
      <c r="H85" s="64">
        <v>1852.9799999999996</v>
      </c>
      <c r="I85" s="65">
        <v>54.626523516971012</v>
      </c>
      <c r="J85" s="65">
        <v>34042.310000000005</v>
      </c>
    </row>
    <row r="86" spans="1:10" x14ac:dyDescent="0.25">
      <c r="A86" s="33" t="s">
        <v>33</v>
      </c>
      <c r="B86" s="64">
        <v>2017.5199999999747</v>
      </c>
      <c r="C86" s="34">
        <v>0.35425735557459803</v>
      </c>
      <c r="D86" s="33">
        <v>132</v>
      </c>
      <c r="E86" s="34">
        <v>15.159710037765675</v>
      </c>
      <c r="F86" s="64">
        <v>87938.240000000005</v>
      </c>
      <c r="G86" s="64">
        <v>3</v>
      </c>
      <c r="H86" s="64">
        <v>2017.5199999999747</v>
      </c>
      <c r="I86" s="65">
        <v>44.840764075503579</v>
      </c>
      <c r="J86" s="65">
        <v>29312.74666666667</v>
      </c>
    </row>
    <row r="87" spans="1:10" x14ac:dyDescent="0.25">
      <c r="A87" s="33" t="s">
        <v>34</v>
      </c>
      <c r="B87" s="64">
        <v>1953.1499999999905</v>
      </c>
      <c r="C87" s="34">
        <v>0.40758881945741399</v>
      </c>
      <c r="D87" s="33">
        <v>121</v>
      </c>
      <c r="E87" s="34">
        <v>16.110365777007789</v>
      </c>
      <c r="F87" s="64">
        <v>97774.95</v>
      </c>
      <c r="G87" s="64">
        <v>3</v>
      </c>
      <c r="H87" s="64">
        <v>1953.1499999999905</v>
      </c>
      <c r="I87" s="65">
        <v>50.043118052743786</v>
      </c>
      <c r="J87" s="65">
        <v>32591.649999999998</v>
      </c>
    </row>
    <row r="88" spans="1:10" x14ac:dyDescent="0.25">
      <c r="A88" s="33" t="s">
        <v>35</v>
      </c>
      <c r="B88" s="64">
        <v>2009.9099999999917</v>
      </c>
      <c r="C88" s="34">
        <v>0.35370206890134531</v>
      </c>
      <c r="D88" s="33">
        <v>106</v>
      </c>
      <c r="E88" s="34">
        <v>18.958182539682458</v>
      </c>
      <c r="F88" s="64">
        <v>106892.11000000002</v>
      </c>
      <c r="G88" s="64">
        <v>3</v>
      </c>
      <c r="H88" s="64">
        <v>2009.9099999999917</v>
      </c>
      <c r="I88" s="65">
        <v>52.868088448418924</v>
      </c>
      <c r="J88" s="65">
        <v>35630.703333333338</v>
      </c>
    </row>
    <row r="89" spans="1:10" x14ac:dyDescent="0.25">
      <c r="A89" s="33" t="s">
        <v>36</v>
      </c>
      <c r="B89" s="64">
        <v>4282.3399999999965</v>
      </c>
      <c r="C89" s="34">
        <v>0.76814395137836178</v>
      </c>
      <c r="D89" s="33">
        <v>111</v>
      </c>
      <c r="E89" s="34">
        <v>38.822221688034148</v>
      </c>
      <c r="F89" s="64">
        <v>203038.1</v>
      </c>
      <c r="G89" s="64">
        <v>2.4000000000000004</v>
      </c>
      <c r="H89" s="64">
        <v>5352.9249999999956</v>
      </c>
      <c r="I89" s="65">
        <v>47.758658934377081</v>
      </c>
      <c r="J89" s="65">
        <v>84599.208333333328</v>
      </c>
    </row>
    <row r="90" spans="1:10" x14ac:dyDescent="0.25">
      <c r="A90" s="33" t="s">
        <v>37</v>
      </c>
      <c r="B90" s="64">
        <v>3282.0200000000359</v>
      </c>
      <c r="C90" s="34">
        <v>1.0092791681209052</v>
      </c>
      <c r="D90" s="33">
        <v>89</v>
      </c>
      <c r="E90" s="34">
        <v>37.007354476840781</v>
      </c>
      <c r="F90" s="64">
        <v>170965.59</v>
      </c>
      <c r="G90" s="64">
        <v>3</v>
      </c>
      <c r="H90" s="64">
        <v>3282.0200000000359</v>
      </c>
      <c r="I90" s="65">
        <v>52.339037502605372</v>
      </c>
      <c r="J90" s="65">
        <v>56988.53</v>
      </c>
    </row>
    <row r="91" spans="1:10" x14ac:dyDescent="0.25">
      <c r="A91" s="33" t="s">
        <v>38</v>
      </c>
      <c r="B91" s="64">
        <v>2033.8099999999995</v>
      </c>
      <c r="C91" s="34">
        <v>1.3640185970719589</v>
      </c>
      <c r="D91" s="33">
        <v>107</v>
      </c>
      <c r="E91" s="34">
        <v>19.036355767532232</v>
      </c>
      <c r="F91" s="64">
        <v>92160.62999999999</v>
      </c>
      <c r="G91" s="64">
        <v>3</v>
      </c>
      <c r="H91" s="64">
        <v>2033.8099999999995</v>
      </c>
      <c r="I91" s="65">
        <v>45.395423891224112</v>
      </c>
      <c r="J91" s="65">
        <v>30720.209999999995</v>
      </c>
    </row>
    <row r="92" spans="1:10" x14ac:dyDescent="0.25">
      <c r="A92" s="33" t="s">
        <v>39</v>
      </c>
      <c r="B92" s="64">
        <v>2979.7200000000157</v>
      </c>
      <c r="C92" s="34">
        <v>1.0635142497280572</v>
      </c>
      <c r="D92" s="33">
        <v>120</v>
      </c>
      <c r="E92" s="34">
        <v>24.924348837209436</v>
      </c>
      <c r="F92" s="64">
        <v>147400.48000000001</v>
      </c>
      <c r="G92" s="64">
        <v>3</v>
      </c>
      <c r="H92" s="64">
        <v>2979.7200000000157</v>
      </c>
      <c r="I92" s="65">
        <v>49.715471286028809</v>
      </c>
      <c r="J92" s="65">
        <v>49133.493333333339</v>
      </c>
    </row>
    <row r="93" spans="1:10" x14ac:dyDescent="0.25">
      <c r="A93" s="33" t="s">
        <v>40</v>
      </c>
      <c r="B93" s="64">
        <v>3250.2100000000114</v>
      </c>
      <c r="C93" s="34">
        <v>1.2515211550398848</v>
      </c>
      <c r="D93" s="33">
        <v>120</v>
      </c>
      <c r="E93" s="34">
        <v>27.404183430948237</v>
      </c>
      <c r="F93" s="64">
        <v>175569.2</v>
      </c>
      <c r="G93" s="64">
        <v>3</v>
      </c>
      <c r="H93" s="64">
        <v>3250.2100000000114</v>
      </c>
      <c r="I93" s="65">
        <v>53.800975705487559</v>
      </c>
      <c r="J93" s="65">
        <v>58523.066666666673</v>
      </c>
    </row>
    <row r="94" spans="1:10" x14ac:dyDescent="0.25">
      <c r="A94" s="33" t="s">
        <v>41</v>
      </c>
      <c r="B94" s="64">
        <v>7028.9400000000051</v>
      </c>
      <c r="C94" s="34">
        <v>0.77305268969528573</v>
      </c>
      <c r="D94" s="33">
        <v>98</v>
      </c>
      <c r="E94" s="34">
        <v>71.599775462963009</v>
      </c>
      <c r="F94" s="64">
        <v>379253.31</v>
      </c>
      <c r="G94" s="64">
        <v>2.4000000000000004</v>
      </c>
      <c r="H94" s="64">
        <v>8786.1750000000065</v>
      </c>
      <c r="I94" s="65">
        <v>54.626596091381856</v>
      </c>
      <c r="J94" s="65">
        <v>158022.21249999999</v>
      </c>
    </row>
    <row r="95" spans="1:10" x14ac:dyDescent="0.25">
      <c r="A95" s="33" t="s">
        <v>42</v>
      </c>
      <c r="B95" s="64">
        <v>3519.8800000000319</v>
      </c>
      <c r="C95" s="34">
        <v>0.68785330465356143</v>
      </c>
      <c r="D95" s="33">
        <v>117</v>
      </c>
      <c r="E95" s="34">
        <v>30.26369772256751</v>
      </c>
      <c r="F95" s="64">
        <v>160350.84</v>
      </c>
      <c r="G95" s="64">
        <v>3</v>
      </c>
      <c r="H95" s="64">
        <v>3519.8800000000319</v>
      </c>
      <c r="I95" s="65">
        <v>45.600205303874112</v>
      </c>
      <c r="J95" s="65">
        <v>53450.28</v>
      </c>
    </row>
    <row r="96" spans="1:10" x14ac:dyDescent="0.25">
      <c r="A96" s="33" t="s">
        <v>43</v>
      </c>
      <c r="B96" s="64">
        <v>3046.289999999995</v>
      </c>
      <c r="C96" s="34">
        <v>0.7965968259086692</v>
      </c>
      <c r="D96" s="33">
        <v>129</v>
      </c>
      <c r="E96" s="34">
        <v>23.652408163265267</v>
      </c>
      <c r="F96" s="64">
        <v>142822.14000000001</v>
      </c>
      <c r="G96" s="64">
        <v>3</v>
      </c>
      <c r="H96" s="64">
        <v>3046.289999999995</v>
      </c>
      <c r="I96" s="65">
        <v>47.133941368360418</v>
      </c>
      <c r="J96" s="65">
        <v>47607.380000000005</v>
      </c>
    </row>
    <row r="97" spans="1:10" x14ac:dyDescent="0.25">
      <c r="A97" s="33" t="s">
        <v>44</v>
      </c>
      <c r="B97" s="64"/>
      <c r="C97" s="34"/>
      <c r="E97" s="34"/>
      <c r="F97" s="64">
        <v>-518.84</v>
      </c>
      <c r="G97" s="64">
        <v>2.25</v>
      </c>
      <c r="H97" s="64">
        <v>0</v>
      </c>
      <c r="I97" s="65">
        <v>0</v>
      </c>
      <c r="J97" s="65">
        <v>-230.59555555555553</v>
      </c>
    </row>
    <row r="98" spans="1:10" x14ac:dyDescent="0.25">
      <c r="A98" s="33" t="s">
        <v>45</v>
      </c>
      <c r="B98" s="64">
        <v>4381.7700000000368</v>
      </c>
      <c r="C98" s="34">
        <v>0.79485367415476471</v>
      </c>
      <c r="D98" s="33">
        <v>140</v>
      </c>
      <c r="E98" s="34">
        <v>31.513990301831033</v>
      </c>
      <c r="F98" s="64">
        <v>215684.40999999997</v>
      </c>
      <c r="G98" s="64">
        <v>3</v>
      </c>
      <c r="H98" s="64">
        <v>4381.7700000000368</v>
      </c>
      <c r="I98" s="65">
        <v>49.094973455972145</v>
      </c>
      <c r="J98" s="65">
        <v>71894.80333333333</v>
      </c>
    </row>
    <row r="99" spans="1:10" x14ac:dyDescent="0.25">
      <c r="A99" s="33" t="s">
        <v>46</v>
      </c>
      <c r="B99" s="64">
        <v>3456.3199999999952</v>
      </c>
      <c r="C99" s="34">
        <v>1.1917088088310834</v>
      </c>
      <c r="D99" s="33">
        <v>126</v>
      </c>
      <c r="E99" s="34">
        <v>27.321963293650768</v>
      </c>
      <c r="F99" s="64">
        <v>156667.76</v>
      </c>
      <c r="G99" s="64">
        <v>3</v>
      </c>
      <c r="H99" s="64">
        <v>3456.3199999999952</v>
      </c>
      <c r="I99" s="65">
        <v>47.625226574065245</v>
      </c>
      <c r="J99" s="65">
        <v>52222.58666666667</v>
      </c>
    </row>
    <row r="100" spans="1:10" x14ac:dyDescent="0.25">
      <c r="A100" s="33" t="s">
        <v>47</v>
      </c>
      <c r="B100" s="64">
        <v>3260.610000000022</v>
      </c>
      <c r="C100" s="34">
        <v>1.217847372167804</v>
      </c>
      <c r="D100" s="33">
        <v>124</v>
      </c>
      <c r="E100" s="34">
        <v>26.756501440754608</v>
      </c>
      <c r="F100" s="64">
        <v>152118.15</v>
      </c>
      <c r="G100" s="64">
        <v>3</v>
      </c>
      <c r="H100" s="64">
        <v>3260.610000000022</v>
      </c>
      <c r="I100" s="65">
        <v>46.678674438692774</v>
      </c>
      <c r="J100" s="65">
        <v>50706.049999999996</v>
      </c>
    </row>
    <row r="101" spans="1:10" x14ac:dyDescent="0.25">
      <c r="A101" s="33" t="s">
        <v>48</v>
      </c>
      <c r="B101" s="64">
        <v>3902.950000000038</v>
      </c>
      <c r="C101" s="34">
        <v>0.88141300167586545</v>
      </c>
      <c r="D101" s="33">
        <v>119</v>
      </c>
      <c r="E101" s="34">
        <v>33.489697712418668</v>
      </c>
      <c r="F101" s="64">
        <v>160759.08000000002</v>
      </c>
      <c r="G101" s="64">
        <v>3</v>
      </c>
      <c r="H101" s="64">
        <v>3902.950000000038</v>
      </c>
      <c r="I101" s="65">
        <v>41.333452289515435</v>
      </c>
      <c r="J101" s="65">
        <v>53586.360000000008</v>
      </c>
    </row>
    <row r="102" spans="1:10" x14ac:dyDescent="0.25">
      <c r="A102" s="33" t="s">
        <v>49</v>
      </c>
      <c r="B102" s="64">
        <v>2338.1500000000069</v>
      </c>
      <c r="C102" s="34">
        <v>0.35481716468305918</v>
      </c>
      <c r="D102" s="33">
        <v>120</v>
      </c>
      <c r="E102" s="34">
        <v>19.276069311445564</v>
      </c>
      <c r="F102" s="64">
        <v>113697.76</v>
      </c>
      <c r="G102" s="64">
        <v>3</v>
      </c>
      <c r="H102" s="64">
        <v>2338.1500000000069</v>
      </c>
      <c r="I102" s="65">
        <v>51.383705488255629</v>
      </c>
      <c r="J102" s="65">
        <v>37899.253333333334</v>
      </c>
    </row>
    <row r="103" spans="1:10" x14ac:dyDescent="0.25">
      <c r="A103" s="33" t="s">
        <v>50</v>
      </c>
      <c r="B103" s="64">
        <v>2652.1000000000067</v>
      </c>
      <c r="C103" s="34">
        <v>1.8304202997273211</v>
      </c>
      <c r="D103" s="33">
        <v>106</v>
      </c>
      <c r="E103" s="34">
        <v>24.977172364672427</v>
      </c>
      <c r="F103" s="64">
        <v>123544.41</v>
      </c>
      <c r="G103" s="64">
        <v>3</v>
      </c>
      <c r="H103" s="64">
        <v>2652.1000000000067</v>
      </c>
      <c r="I103" s="65">
        <v>48.950292763250125</v>
      </c>
      <c r="J103" s="65">
        <v>41181.47</v>
      </c>
    </row>
    <row r="104" spans="1:10" x14ac:dyDescent="0.25">
      <c r="A104" s="33" t="s">
        <v>51</v>
      </c>
      <c r="B104" s="64">
        <v>3359.67</v>
      </c>
      <c r="C104" s="34">
        <v>1.0796740668309772</v>
      </c>
      <c r="D104" s="33">
        <v>99</v>
      </c>
      <c r="E104" s="34">
        <v>34.207401918047083</v>
      </c>
      <c r="F104" s="64">
        <v>176152.27</v>
      </c>
      <c r="G104" s="64">
        <v>3</v>
      </c>
      <c r="H104" s="64">
        <v>3359.67</v>
      </c>
      <c r="I104" s="65">
        <v>52.539362398027947</v>
      </c>
      <c r="J104" s="65">
        <v>58717.423333333332</v>
      </c>
    </row>
    <row r="105" spans="1:10" x14ac:dyDescent="0.25">
      <c r="A105" s="33" t="s">
        <v>52</v>
      </c>
      <c r="B105" s="64">
        <v>3449.5800000000099</v>
      </c>
      <c r="C105" s="34">
        <v>1.1236407917633879</v>
      </c>
      <c r="D105" s="33">
        <v>109</v>
      </c>
      <c r="E105" s="34">
        <v>31.539038990875497</v>
      </c>
      <c r="F105" s="64">
        <v>174287.40999999997</v>
      </c>
      <c r="G105" s="64">
        <v>3</v>
      </c>
      <c r="H105" s="64">
        <v>3449.5800000000099</v>
      </c>
      <c r="I105" s="65">
        <v>51.034219200068669</v>
      </c>
      <c r="J105" s="65">
        <v>58095.803333333322</v>
      </c>
    </row>
    <row r="106" spans="1:10" x14ac:dyDescent="0.25">
      <c r="A106" s="33" t="s">
        <v>53</v>
      </c>
      <c r="B106" s="64">
        <v>3111.0900000000165</v>
      </c>
      <c r="C106" s="34">
        <v>1.2296068747525914</v>
      </c>
      <c r="D106" s="33">
        <v>117</v>
      </c>
      <c r="E106" s="34">
        <v>26.370041811846836</v>
      </c>
      <c r="F106" s="64">
        <v>148319.53999999998</v>
      </c>
      <c r="G106" s="64">
        <v>3</v>
      </c>
      <c r="H106" s="64">
        <v>3111.0900000000165</v>
      </c>
      <c r="I106" s="65">
        <v>50.678968142845555</v>
      </c>
      <c r="J106" s="65">
        <v>49439.846666666657</v>
      </c>
    </row>
    <row r="107" spans="1:10" x14ac:dyDescent="0.25">
      <c r="A107" s="33" t="s">
        <v>54</v>
      </c>
      <c r="B107" s="64">
        <v>5084.8299999999963</v>
      </c>
      <c r="C107" s="34">
        <v>0.73524858209621369</v>
      </c>
      <c r="D107" s="33">
        <v>80</v>
      </c>
      <c r="E107" s="34">
        <v>63.937259018758972</v>
      </c>
      <c r="F107" s="64">
        <v>259607.78</v>
      </c>
      <c r="G107" s="64">
        <v>2.4000000000000004</v>
      </c>
      <c r="H107" s="64">
        <v>6356.0374999999949</v>
      </c>
      <c r="I107" s="65">
        <v>51.352328485639781</v>
      </c>
      <c r="J107" s="65">
        <v>108169.90833333333</v>
      </c>
    </row>
    <row r="108" spans="1:10" x14ac:dyDescent="0.25">
      <c r="A108" s="33" t="s">
        <v>55</v>
      </c>
      <c r="B108" s="64">
        <v>1267.8899999999992</v>
      </c>
      <c r="C108" s="34">
        <v>1.8072974427387833</v>
      </c>
      <c r="D108" s="33">
        <v>72</v>
      </c>
      <c r="E108" s="34">
        <v>17.004679487179477</v>
      </c>
      <c r="F108" s="64">
        <v>66839.59</v>
      </c>
      <c r="G108" s="64">
        <v>3</v>
      </c>
      <c r="H108" s="64">
        <v>1267.8899999999992</v>
      </c>
      <c r="I108" s="65">
        <v>67.791149615181112</v>
      </c>
      <c r="J108" s="65">
        <v>22279.863333333331</v>
      </c>
    </row>
    <row r="109" spans="1:10" x14ac:dyDescent="0.25">
      <c r="A109" s="33" t="s">
        <v>56</v>
      </c>
      <c r="B109" s="64">
        <v>3707.9199999999983</v>
      </c>
      <c r="C109" s="34">
        <v>1.1372533865677739</v>
      </c>
      <c r="D109" s="33">
        <v>123</v>
      </c>
      <c r="E109" s="34">
        <v>30.42928140096619</v>
      </c>
      <c r="F109" s="64">
        <v>175832.22999999998</v>
      </c>
      <c r="G109" s="64">
        <v>3</v>
      </c>
      <c r="H109" s="64">
        <v>3707.9199999999983</v>
      </c>
      <c r="I109" s="65">
        <v>48.254213470513399</v>
      </c>
      <c r="J109" s="65">
        <v>58610.743333333325</v>
      </c>
    </row>
    <row r="110" spans="1:10" x14ac:dyDescent="0.25">
      <c r="A110" s="33" t="s">
        <v>57</v>
      </c>
      <c r="B110" s="64">
        <v>1785.799999999999</v>
      </c>
      <c r="C110" s="34">
        <v>1.5858396896494236</v>
      </c>
      <c r="D110" s="33">
        <v>86</v>
      </c>
      <c r="E110" s="34">
        <v>21.788713804713794</v>
      </c>
      <c r="F110" s="64">
        <v>104515.69</v>
      </c>
      <c r="G110" s="64">
        <v>3</v>
      </c>
      <c r="H110" s="64">
        <v>1785.799999999999</v>
      </c>
      <c r="I110" s="65">
        <v>62.72384893381345</v>
      </c>
      <c r="J110" s="65">
        <v>34838.563333333332</v>
      </c>
    </row>
    <row r="111" spans="1:10" x14ac:dyDescent="0.25">
      <c r="A111" s="33" t="s">
        <v>58</v>
      </c>
      <c r="B111" s="64">
        <v>3689.260000000007</v>
      </c>
      <c r="C111" s="34">
        <v>0.92691043585008093</v>
      </c>
      <c r="D111" s="33">
        <v>115</v>
      </c>
      <c r="E111" s="34">
        <v>32.177921283409709</v>
      </c>
      <c r="F111" s="64">
        <v>165884.04999999999</v>
      </c>
      <c r="G111" s="64">
        <v>3</v>
      </c>
      <c r="H111" s="64">
        <v>3689.260000000007</v>
      </c>
      <c r="I111" s="65">
        <v>46.059638243880926</v>
      </c>
      <c r="J111" s="65">
        <v>55294.683333333327</v>
      </c>
    </row>
    <row r="112" spans="1:10" x14ac:dyDescent="0.25">
      <c r="A112" s="33" t="s">
        <v>59</v>
      </c>
      <c r="B112" s="64">
        <v>3948.1199999999899</v>
      </c>
      <c r="C112" s="34">
        <v>0.78546573884931581</v>
      </c>
      <c r="D112" s="33">
        <v>96</v>
      </c>
      <c r="E112" s="34">
        <v>41.20859457671947</v>
      </c>
      <c r="F112" s="64">
        <v>203046.31999999998</v>
      </c>
      <c r="G112" s="64">
        <v>2.4000000000000004</v>
      </c>
      <c r="H112" s="64">
        <v>4935.1499999999869</v>
      </c>
      <c r="I112" s="65">
        <v>51.208400719568203</v>
      </c>
      <c r="J112" s="65">
        <v>84602.633333333317</v>
      </c>
    </row>
    <row r="113" spans="1:10" x14ac:dyDescent="0.25">
      <c r="A113" s="33" t="s">
        <v>60</v>
      </c>
      <c r="B113" s="64">
        <v>1000.7100000000047</v>
      </c>
      <c r="C113" s="34">
        <v>0.49019181768085324</v>
      </c>
      <c r="D113" s="33">
        <v>79</v>
      </c>
      <c r="E113" s="34">
        <v>12.187647727272781</v>
      </c>
      <c r="F113" s="64">
        <v>59680.040000000008</v>
      </c>
      <c r="G113" s="64">
        <v>2.25</v>
      </c>
      <c r="H113" s="64">
        <v>1334.2800000000063</v>
      </c>
      <c r="I113" s="65">
        <v>71.842274393128207</v>
      </c>
      <c r="J113" s="65">
        <v>26524.462222222224</v>
      </c>
    </row>
    <row r="114" spans="1:10" x14ac:dyDescent="0.25">
      <c r="A114" s="33" t="s">
        <v>61</v>
      </c>
      <c r="B114" s="64">
        <v>3090.2300000000114</v>
      </c>
      <c r="C114" s="34">
        <v>1.4022393661783337</v>
      </c>
      <c r="D114" s="33">
        <v>125</v>
      </c>
      <c r="E114" s="34">
        <v>24.720944305207556</v>
      </c>
      <c r="F114" s="64">
        <v>141172.28</v>
      </c>
      <c r="G114" s="64">
        <v>3</v>
      </c>
      <c r="H114" s="64">
        <v>3090.2300000000114</v>
      </c>
      <c r="I114" s="65">
        <v>45.932620535805974</v>
      </c>
      <c r="J114" s="65">
        <v>47057.426666666666</v>
      </c>
    </row>
    <row r="115" spans="1:10" x14ac:dyDescent="0.25">
      <c r="A115" s="33" t="s">
        <v>62</v>
      </c>
      <c r="B115" s="64">
        <v>2255.4400000000151</v>
      </c>
      <c r="C115" s="34">
        <v>0.95901255046951539</v>
      </c>
      <c r="D115" s="33">
        <v>94</v>
      </c>
      <c r="E115" s="34">
        <v>23.486508838383969</v>
      </c>
      <c r="F115" s="64">
        <v>109574.29999999999</v>
      </c>
      <c r="G115" s="64">
        <v>3</v>
      </c>
      <c r="H115" s="64">
        <v>2255.4400000000151</v>
      </c>
      <c r="I115" s="65">
        <v>62.000635370534745</v>
      </c>
      <c r="J115" s="65">
        <v>36524.766666666663</v>
      </c>
    </row>
    <row r="116" spans="1:10" x14ac:dyDescent="0.25">
      <c r="A116" s="33" t="s">
        <v>63</v>
      </c>
      <c r="B116" s="64">
        <v>3251.0200000000123</v>
      </c>
      <c r="C116" s="34">
        <v>1.6651173350814084</v>
      </c>
      <c r="D116" s="33">
        <v>123</v>
      </c>
      <c r="E116" s="34">
        <v>26.471261711188642</v>
      </c>
      <c r="F116" s="64">
        <v>138351.21</v>
      </c>
      <c r="G116" s="64">
        <v>3</v>
      </c>
      <c r="H116" s="64">
        <v>3251.0200000000123</v>
      </c>
      <c r="I116" s="65">
        <v>42.729384979117576</v>
      </c>
      <c r="J116" s="65">
        <v>46117.07</v>
      </c>
    </row>
    <row r="117" spans="1:10" x14ac:dyDescent="0.25">
      <c r="A117" s="33" t="s">
        <v>64</v>
      </c>
      <c r="B117" s="64">
        <v>2899.7400000000157</v>
      </c>
      <c r="C117" s="34">
        <v>1.1336541489188712</v>
      </c>
      <c r="D117" s="33">
        <v>112</v>
      </c>
      <c r="E117" s="34">
        <v>25.797596542346685</v>
      </c>
      <c r="F117" s="64">
        <v>145217.57</v>
      </c>
      <c r="G117" s="64">
        <v>3</v>
      </c>
      <c r="H117" s="64">
        <v>2899.7400000000157</v>
      </c>
      <c r="I117" s="65">
        <v>50.015421964189386</v>
      </c>
      <c r="J117" s="65">
        <v>48405.856666666667</v>
      </c>
    </row>
    <row r="118" spans="1:10" x14ac:dyDescent="0.25">
      <c r="A118" s="33" t="s">
        <v>65</v>
      </c>
      <c r="B118" s="64">
        <v>2394.2600000000002</v>
      </c>
      <c r="C118" s="34">
        <v>0.9737409825949791</v>
      </c>
      <c r="D118" s="33">
        <v>114</v>
      </c>
      <c r="E118" s="34">
        <v>20.927375757575778</v>
      </c>
      <c r="F118" s="64">
        <v>120001.38</v>
      </c>
      <c r="G118" s="64">
        <v>3</v>
      </c>
      <c r="H118" s="64">
        <v>2394.2600000000002</v>
      </c>
      <c r="I118" s="65">
        <v>53.247249740399219</v>
      </c>
      <c r="J118" s="65">
        <v>40000.46</v>
      </c>
    </row>
    <row r="119" spans="1:10" x14ac:dyDescent="0.25">
      <c r="A119" s="33" t="s">
        <v>66</v>
      </c>
      <c r="B119" s="64">
        <v>3048.6300000000165</v>
      </c>
      <c r="C119" s="34">
        <v>1.2103007137114059</v>
      </c>
      <c r="D119" s="33">
        <v>128</v>
      </c>
      <c r="E119" s="34">
        <v>23.802242518778385</v>
      </c>
      <c r="F119" s="64">
        <v>144984.5</v>
      </c>
      <c r="G119" s="64">
        <v>3</v>
      </c>
      <c r="H119" s="64">
        <v>3048.6300000000165</v>
      </c>
      <c r="I119" s="65">
        <v>47.643552155864178</v>
      </c>
      <c r="J119" s="65">
        <v>48328.166666666664</v>
      </c>
    </row>
    <row r="120" spans="1:10" x14ac:dyDescent="0.25">
      <c r="A120" s="33" t="s">
        <v>152</v>
      </c>
      <c r="B120" s="64">
        <v>258915.60000000036</v>
      </c>
      <c r="C120" s="34">
        <v>0.94558051805873888</v>
      </c>
      <c r="D120" s="33">
        <v>8861</v>
      </c>
      <c r="E120" s="34">
        <v>30.287193156017366</v>
      </c>
      <c r="F120" s="64">
        <v>12565127.419999996</v>
      </c>
      <c r="G120" s="64">
        <v>244.30999999999995</v>
      </c>
      <c r="H120" s="64">
        <v>446394.92141608789</v>
      </c>
      <c r="I120" s="65">
        <v>77.288095668184482</v>
      </c>
      <c r="J120" s="65">
        <v>64435.502945597436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CCD7-9D22-4C00-B454-394E1D86A560}">
  <dimension ref="A1:J122"/>
  <sheetViews>
    <sheetView workbookViewId="0">
      <selection activeCell="A11" sqref="A11:XFD11"/>
    </sheetView>
  </sheetViews>
  <sheetFormatPr defaultRowHeight="15" x14ac:dyDescent="0.25"/>
  <cols>
    <col min="1" max="1" width="26" bestFit="1" customWidth="1"/>
    <col min="2" max="2" width="18" bestFit="1" customWidth="1"/>
    <col min="3" max="3" width="30" bestFit="1" customWidth="1"/>
    <col min="4" max="4" width="20.140625" bestFit="1" customWidth="1"/>
    <col min="5" max="5" width="27.28515625" bestFit="1" customWidth="1"/>
    <col min="6" max="6" width="21.5703125" bestFit="1" customWidth="1"/>
    <col min="7" max="7" width="10.5703125" bestFit="1" customWidth="1"/>
    <col min="8" max="8" width="20" bestFit="1" customWidth="1"/>
    <col min="9" max="9" width="29" bestFit="1" customWidth="1"/>
    <col min="10" max="10" width="26.28515625" bestFit="1" customWidth="1"/>
  </cols>
  <sheetData>
    <row r="1" spans="1:10" x14ac:dyDescent="0.25">
      <c r="A1" t="s">
        <v>386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650</v>
      </c>
      <c r="H1" t="s">
        <v>651</v>
      </c>
      <c r="I1" t="s">
        <v>657</v>
      </c>
      <c r="J1" t="s">
        <v>658</v>
      </c>
    </row>
    <row r="2" spans="1:10" x14ac:dyDescent="0.25">
      <c r="A2" t="s">
        <v>69</v>
      </c>
      <c r="B2" s="11">
        <v>27939.440000000031</v>
      </c>
      <c r="C2" s="19">
        <v>0.78000982501601612</v>
      </c>
      <c r="D2">
        <v>1025</v>
      </c>
      <c r="E2" s="19">
        <v>26.494856361380783</v>
      </c>
      <c r="F2" s="11">
        <v>1257962.19</v>
      </c>
      <c r="G2" s="11">
        <v>29.97999999999999</v>
      </c>
      <c r="H2" s="11">
        <v>43531.23166378701</v>
      </c>
      <c r="I2" s="53">
        <v>66.793370816809144</v>
      </c>
      <c r="J2" s="53">
        <v>51117.224422947307</v>
      </c>
    </row>
    <row r="3" spans="1:10" x14ac:dyDescent="0.25">
      <c r="A3" t="s">
        <v>68</v>
      </c>
      <c r="B3" s="11"/>
      <c r="C3" s="19"/>
      <c r="E3" s="19"/>
      <c r="F3" s="11">
        <v>996.71</v>
      </c>
      <c r="G3" s="11">
        <v>1</v>
      </c>
      <c r="H3" s="11">
        <v>0</v>
      </c>
      <c r="I3" s="53">
        <v>0</v>
      </c>
      <c r="J3" s="53">
        <v>996.71</v>
      </c>
    </row>
    <row r="4" spans="1:10" x14ac:dyDescent="0.25">
      <c r="A4" t="s">
        <v>70</v>
      </c>
      <c r="B4" s="11">
        <v>39.68</v>
      </c>
      <c r="C4" s="19">
        <v>3.0523076923076924</v>
      </c>
      <c r="E4" s="19"/>
      <c r="F4" s="11">
        <v>6389.15</v>
      </c>
      <c r="G4" s="11">
        <v>0.2</v>
      </c>
      <c r="H4" s="11">
        <v>198.39999999999998</v>
      </c>
      <c r="I4" s="53">
        <v>161.01688508064515</v>
      </c>
      <c r="J4" s="53">
        <v>31945.749999999996</v>
      </c>
    </row>
    <row r="5" spans="1:10" x14ac:dyDescent="0.25">
      <c r="A5" t="s">
        <v>71</v>
      </c>
      <c r="B5" s="11">
        <v>199.24000000000132</v>
      </c>
      <c r="C5" s="19">
        <v>0.2006445115810688</v>
      </c>
      <c r="D5">
        <v>16</v>
      </c>
      <c r="E5" s="19">
        <v>12.452500000000082</v>
      </c>
      <c r="F5" s="11">
        <v>6111.19</v>
      </c>
      <c r="G5" s="11">
        <v>0.3</v>
      </c>
      <c r="H5" s="11">
        <v>664.13333333333776</v>
      </c>
      <c r="I5" s="53">
        <v>30.672505520979517</v>
      </c>
      <c r="J5" s="53">
        <v>20370.633333333331</v>
      </c>
    </row>
    <row r="6" spans="1:10" x14ac:dyDescent="0.25">
      <c r="A6" t="s">
        <v>72</v>
      </c>
      <c r="B6" s="11">
        <v>1367.7999999999925</v>
      </c>
      <c r="C6" s="19">
        <v>1.3637088733798528</v>
      </c>
      <c r="D6">
        <v>45</v>
      </c>
      <c r="E6" s="19">
        <v>30.395555555555386</v>
      </c>
      <c r="F6" s="11">
        <v>34977.49</v>
      </c>
      <c r="G6" s="11">
        <v>1</v>
      </c>
      <c r="H6" s="11">
        <v>1367.7999999999925</v>
      </c>
      <c r="I6" s="53">
        <v>25.572079251352676</v>
      </c>
      <c r="J6" s="53">
        <v>34977.49</v>
      </c>
    </row>
    <row r="7" spans="1:10" x14ac:dyDescent="0.25">
      <c r="A7" t="s">
        <v>73</v>
      </c>
      <c r="B7" s="11">
        <v>401.39000000000084</v>
      </c>
      <c r="C7" s="19">
        <v>0.94667452830188881</v>
      </c>
      <c r="D7">
        <v>38</v>
      </c>
      <c r="E7" s="19">
        <v>10.562894736842127</v>
      </c>
      <c r="F7" s="11">
        <v>21520.06</v>
      </c>
      <c r="G7" s="11">
        <v>1</v>
      </c>
      <c r="H7" s="11">
        <v>401.39000000000084</v>
      </c>
      <c r="I7" s="53">
        <v>53.613841899399475</v>
      </c>
      <c r="J7" s="53">
        <v>21520.06</v>
      </c>
    </row>
    <row r="8" spans="1:10" x14ac:dyDescent="0.25">
      <c r="A8" t="s">
        <v>74</v>
      </c>
      <c r="B8" s="11"/>
      <c r="C8" s="19"/>
      <c r="E8" s="19"/>
      <c r="F8" s="11">
        <v>0</v>
      </c>
      <c r="G8" s="11">
        <v>0.28000000000000003</v>
      </c>
      <c r="H8" s="11">
        <v>0</v>
      </c>
      <c r="I8" s="53">
        <v>0</v>
      </c>
      <c r="J8" s="53">
        <v>0</v>
      </c>
    </row>
    <row r="9" spans="1:10" x14ac:dyDescent="0.25">
      <c r="A9" t="s">
        <v>75</v>
      </c>
      <c r="B9" s="11"/>
      <c r="C9" s="19"/>
      <c r="E9" s="19"/>
      <c r="F9" s="11">
        <v>221.21</v>
      </c>
      <c r="G9" s="11">
        <v>1</v>
      </c>
      <c r="H9" s="11">
        <v>0</v>
      </c>
      <c r="I9" s="53">
        <v>0</v>
      </c>
      <c r="J9" s="53">
        <v>221.21</v>
      </c>
    </row>
    <row r="10" spans="1:10" x14ac:dyDescent="0.25">
      <c r="A10" t="s">
        <v>76</v>
      </c>
      <c r="B10" s="11">
        <v>336.48000000000116</v>
      </c>
      <c r="C10" s="19">
        <v>0.56267558528428285</v>
      </c>
      <c r="D10">
        <v>26</v>
      </c>
      <c r="E10" s="19">
        <v>12.941538461538507</v>
      </c>
      <c r="F10" s="11">
        <v>17096.02</v>
      </c>
      <c r="G10" s="11">
        <v>0.42</v>
      </c>
      <c r="H10" s="11">
        <v>801.14285714285995</v>
      </c>
      <c r="I10" s="53">
        <v>50.808428435568061</v>
      </c>
      <c r="J10" s="53">
        <v>40704.809523809527</v>
      </c>
    </row>
    <row r="11" spans="1:10" x14ac:dyDescent="0.25">
      <c r="A11" t="s">
        <v>77</v>
      </c>
      <c r="B11" s="11">
        <v>20.339999999999996</v>
      </c>
      <c r="C11" s="19">
        <v>0.84749999999999981</v>
      </c>
      <c r="E11" s="19"/>
      <c r="F11" s="11">
        <v>4813.26</v>
      </c>
      <c r="G11" s="11">
        <v>0.1</v>
      </c>
      <c r="H11" s="11">
        <v>203.39999999999995</v>
      </c>
      <c r="I11" s="53">
        <v>236.64011799410034</v>
      </c>
      <c r="J11" s="53">
        <v>48132.6</v>
      </c>
    </row>
    <row r="12" spans="1:10" x14ac:dyDescent="0.25">
      <c r="A12" t="s">
        <v>78</v>
      </c>
      <c r="B12" s="11">
        <v>458.88000000000119</v>
      </c>
      <c r="C12" s="19">
        <v>0.72378548895899242</v>
      </c>
      <c r="D12">
        <v>24</v>
      </c>
      <c r="E12" s="19">
        <v>19.120000000000051</v>
      </c>
      <c r="F12" s="11">
        <v>19244.66</v>
      </c>
      <c r="G12" s="11">
        <v>0.54</v>
      </c>
      <c r="H12" s="11">
        <v>849.77777777777987</v>
      </c>
      <c r="I12" s="53">
        <v>41.938328103207702</v>
      </c>
      <c r="J12" s="53">
        <v>35638.259259259255</v>
      </c>
    </row>
    <row r="13" spans="1:10" x14ac:dyDescent="0.25">
      <c r="A13" t="s">
        <v>79</v>
      </c>
      <c r="B13" s="11">
        <v>517.0600000000054</v>
      </c>
      <c r="C13" s="19">
        <v>0.51194059405941128</v>
      </c>
      <c r="D13">
        <v>24</v>
      </c>
      <c r="E13" s="19">
        <v>21.544166666666893</v>
      </c>
      <c r="F13" s="11">
        <v>27335.7</v>
      </c>
      <c r="G13" s="11">
        <v>0.4</v>
      </c>
      <c r="H13" s="11">
        <v>1292.6500000000135</v>
      </c>
      <c r="I13" s="53">
        <v>52.867558890650436</v>
      </c>
      <c r="J13" s="53">
        <v>68339.25</v>
      </c>
    </row>
    <row r="14" spans="1:10" x14ac:dyDescent="0.25">
      <c r="A14" t="s">
        <v>80</v>
      </c>
      <c r="B14" s="11">
        <v>1003.7099999999972</v>
      </c>
      <c r="C14" s="19">
        <v>0.57884083044982537</v>
      </c>
      <c r="D14">
        <v>42</v>
      </c>
      <c r="E14" s="19">
        <v>23.897857142857077</v>
      </c>
      <c r="F14" s="11">
        <v>47962.87</v>
      </c>
      <c r="G14" s="11">
        <v>1</v>
      </c>
      <c r="H14" s="11">
        <v>1003.7099999999972</v>
      </c>
      <c r="I14" s="53">
        <v>47.785585477877213</v>
      </c>
      <c r="J14" s="53">
        <v>47962.87</v>
      </c>
    </row>
    <row r="15" spans="1:10" x14ac:dyDescent="0.25">
      <c r="A15" t="s">
        <v>81</v>
      </c>
      <c r="B15" s="11">
        <v>407.70000000000044</v>
      </c>
      <c r="C15" s="19">
        <v>1.0400510204081643</v>
      </c>
      <c r="D15">
        <v>13</v>
      </c>
      <c r="E15" s="19">
        <v>31.361538461538494</v>
      </c>
      <c r="F15" s="11">
        <v>21390.639999999999</v>
      </c>
      <c r="G15" s="11">
        <v>0.15</v>
      </c>
      <c r="H15" s="11">
        <v>2718.0000000000032</v>
      </c>
      <c r="I15" s="53">
        <v>52.466617610988415</v>
      </c>
      <c r="J15" s="53">
        <v>142604.26666666666</v>
      </c>
    </row>
    <row r="16" spans="1:10" x14ac:dyDescent="0.25">
      <c r="A16" t="s">
        <v>82</v>
      </c>
      <c r="B16" s="11">
        <v>1254.0700000000209</v>
      </c>
      <c r="C16" s="19">
        <v>0.79826225334183376</v>
      </c>
      <c r="D16">
        <v>40</v>
      </c>
      <c r="E16" s="19">
        <v>31.351750000000521</v>
      </c>
      <c r="F16" s="11">
        <v>65916.210000000006</v>
      </c>
      <c r="G16" s="11">
        <v>1</v>
      </c>
      <c r="H16" s="11">
        <v>1254.0700000000209</v>
      </c>
      <c r="I16" s="53">
        <v>52.561826692289038</v>
      </c>
      <c r="J16" s="53">
        <v>65916.210000000006</v>
      </c>
    </row>
    <row r="17" spans="1:10" x14ac:dyDescent="0.25">
      <c r="A17" t="s">
        <v>83</v>
      </c>
      <c r="B17" s="11">
        <v>662.63999999999623</v>
      </c>
      <c r="C17" s="19">
        <v>0.61185595567866691</v>
      </c>
      <c r="D17">
        <v>32</v>
      </c>
      <c r="E17" s="19">
        <v>20.707499999999882</v>
      </c>
      <c r="F17" s="11">
        <v>27461.19</v>
      </c>
      <c r="G17" s="11">
        <v>0.52</v>
      </c>
      <c r="H17" s="11">
        <v>1274.3076923076851</v>
      </c>
      <c r="I17" s="53">
        <v>41.442095255342501</v>
      </c>
      <c r="J17" s="53">
        <v>52809.980769230766</v>
      </c>
    </row>
    <row r="18" spans="1:10" x14ac:dyDescent="0.25">
      <c r="A18" t="s">
        <v>143</v>
      </c>
      <c r="B18" s="11">
        <v>633.89000000000226</v>
      </c>
      <c r="C18" s="19">
        <v>0.72279361459521352</v>
      </c>
      <c r="D18">
        <v>36</v>
      </c>
      <c r="E18" s="19">
        <v>17.60805555555562</v>
      </c>
      <c r="F18" s="11">
        <v>10836.33</v>
      </c>
      <c r="G18" s="11">
        <v>0.7</v>
      </c>
      <c r="H18" s="11">
        <v>0</v>
      </c>
      <c r="I18" s="53">
        <v>17.094969158686776</v>
      </c>
      <c r="J18" s="53">
        <v>0</v>
      </c>
    </row>
    <row r="19" spans="1:10" x14ac:dyDescent="0.25">
      <c r="A19" t="s">
        <v>84</v>
      </c>
      <c r="B19" s="11">
        <v>492.79000000000246</v>
      </c>
      <c r="C19" s="19">
        <v>0.62536802030457161</v>
      </c>
      <c r="D19">
        <v>29</v>
      </c>
      <c r="E19" s="19">
        <v>16.992758620689742</v>
      </c>
      <c r="F19" s="11">
        <v>27311.65</v>
      </c>
      <c r="G19" s="11">
        <v>0.9</v>
      </c>
      <c r="H19" s="11">
        <v>547.54444444444721</v>
      </c>
      <c r="I19" s="53">
        <v>55.422492339535836</v>
      </c>
      <c r="J19" s="53">
        <v>30346.277777777777</v>
      </c>
    </row>
    <row r="20" spans="1:10" x14ac:dyDescent="0.25">
      <c r="A20" t="s">
        <v>85</v>
      </c>
      <c r="B20" s="11">
        <v>1202.6400000000108</v>
      </c>
      <c r="C20" s="19">
        <v>1.0261433447099069</v>
      </c>
      <c r="D20">
        <v>35</v>
      </c>
      <c r="E20" s="19">
        <v>34.361142857143165</v>
      </c>
      <c r="F20" s="11">
        <v>80141.08</v>
      </c>
      <c r="G20" s="11">
        <v>1</v>
      </c>
      <c r="H20" s="11">
        <v>1202.6400000000108</v>
      </c>
      <c r="I20" s="53">
        <v>66.637630546131248</v>
      </c>
      <c r="J20" s="53">
        <v>80141.08</v>
      </c>
    </row>
    <row r="21" spans="1:10" x14ac:dyDescent="0.25">
      <c r="A21" t="s">
        <v>86</v>
      </c>
      <c r="B21" s="11">
        <v>302.9099999999986</v>
      </c>
      <c r="C21" s="19">
        <v>0.1922017766497453</v>
      </c>
      <c r="D21">
        <v>20</v>
      </c>
      <c r="E21" s="19">
        <v>15.145499999999931</v>
      </c>
      <c r="F21" s="11">
        <v>10247.219999999999</v>
      </c>
      <c r="G21" s="11">
        <v>0.09</v>
      </c>
      <c r="H21" s="11">
        <v>3365.6666666666511</v>
      </c>
      <c r="I21" s="53">
        <v>33.829256214717397</v>
      </c>
      <c r="J21" s="53">
        <v>113858</v>
      </c>
    </row>
    <row r="22" spans="1:10" x14ac:dyDescent="0.25">
      <c r="A22" t="s">
        <v>87</v>
      </c>
      <c r="B22" s="11">
        <v>1429.7000000000025</v>
      </c>
      <c r="C22" s="19">
        <v>0.51298887692859796</v>
      </c>
      <c r="D22">
        <v>26</v>
      </c>
      <c r="E22" s="19">
        <v>54.988461538461635</v>
      </c>
      <c r="F22" s="11">
        <v>88996.69</v>
      </c>
      <c r="G22" s="11">
        <v>1</v>
      </c>
      <c r="H22" s="11">
        <v>1429.7000000000025</v>
      </c>
      <c r="I22" s="53">
        <v>62.248506679722908</v>
      </c>
      <c r="J22" s="53">
        <v>88996.69</v>
      </c>
    </row>
    <row r="23" spans="1:10" x14ac:dyDescent="0.25">
      <c r="A23" t="s">
        <v>88</v>
      </c>
      <c r="B23" s="11">
        <v>1110.6100000000238</v>
      </c>
      <c r="C23" s="19">
        <v>0.66783523752256391</v>
      </c>
      <c r="D23">
        <v>45</v>
      </c>
      <c r="E23" s="19">
        <v>24.680222222222749</v>
      </c>
      <c r="F23" s="11">
        <v>44526.92</v>
      </c>
      <c r="G23" s="11">
        <v>0.9</v>
      </c>
      <c r="H23" s="11">
        <v>1234.0111111111376</v>
      </c>
      <c r="I23" s="53">
        <v>40.092309631643012</v>
      </c>
      <c r="J23" s="53">
        <v>49474.35555555555</v>
      </c>
    </row>
    <row r="24" spans="1:10" x14ac:dyDescent="0.25">
      <c r="A24" t="s">
        <v>89</v>
      </c>
      <c r="B24" s="11">
        <v>609.4200000000003</v>
      </c>
      <c r="C24" s="19">
        <v>0.55201086956521761</v>
      </c>
      <c r="D24">
        <v>30</v>
      </c>
      <c r="E24" s="19">
        <v>20.314000000000011</v>
      </c>
      <c r="F24" s="11">
        <v>29205.8</v>
      </c>
      <c r="G24" s="11">
        <v>0.6</v>
      </c>
      <c r="H24" s="11">
        <v>1015.7000000000005</v>
      </c>
      <c r="I24" s="53">
        <v>47.923927668931093</v>
      </c>
      <c r="J24" s="53">
        <v>48676.333333333336</v>
      </c>
    </row>
    <row r="25" spans="1:10" x14ac:dyDescent="0.25">
      <c r="A25" t="s">
        <v>142</v>
      </c>
      <c r="B25" s="11">
        <v>381.03000000000338</v>
      </c>
      <c r="C25" s="19">
        <v>0.61258842443730444</v>
      </c>
      <c r="D25">
        <v>32</v>
      </c>
      <c r="E25" s="19">
        <v>11.907187500000106</v>
      </c>
      <c r="F25" s="11">
        <v>13636.45</v>
      </c>
      <c r="G25" s="11">
        <v>0.6</v>
      </c>
      <c r="H25" s="11">
        <v>0</v>
      </c>
      <c r="I25" s="53">
        <v>35.788389365666433</v>
      </c>
      <c r="J25" s="53">
        <v>0</v>
      </c>
    </row>
    <row r="26" spans="1:10" x14ac:dyDescent="0.25">
      <c r="A26" t="s">
        <v>90</v>
      </c>
      <c r="B26" s="11">
        <v>831.11999999999875</v>
      </c>
      <c r="C26" s="19">
        <v>0.59835853131749372</v>
      </c>
      <c r="D26">
        <v>28</v>
      </c>
      <c r="E26" s="19">
        <v>29.682857142857099</v>
      </c>
      <c r="F26" s="11">
        <v>42686.65</v>
      </c>
      <c r="G26" s="11">
        <v>0.53</v>
      </c>
      <c r="H26" s="11">
        <v>1568.150943396224</v>
      </c>
      <c r="I26" s="53">
        <v>51.360393204350835</v>
      </c>
      <c r="J26" s="53">
        <v>80540.849056603765</v>
      </c>
    </row>
    <row r="27" spans="1:10" x14ac:dyDescent="0.25">
      <c r="A27" t="s">
        <v>91</v>
      </c>
      <c r="B27" s="11">
        <v>757.83000000000038</v>
      </c>
      <c r="C27" s="19">
        <v>0.83553472987872146</v>
      </c>
      <c r="D27">
        <v>22</v>
      </c>
      <c r="E27" s="19">
        <v>34.446818181818202</v>
      </c>
      <c r="F27" s="11">
        <v>33676.19</v>
      </c>
      <c r="G27" s="11">
        <v>1</v>
      </c>
      <c r="H27" s="11">
        <v>757.83000000000038</v>
      </c>
      <c r="I27" s="53">
        <v>44.437657522135552</v>
      </c>
      <c r="J27" s="53">
        <v>33676.19</v>
      </c>
    </row>
    <row r="28" spans="1:10" x14ac:dyDescent="0.25">
      <c r="A28" t="s">
        <v>92</v>
      </c>
      <c r="B28" s="11"/>
      <c r="C28" s="19"/>
      <c r="E28" s="19"/>
      <c r="F28" s="11">
        <v>260.8</v>
      </c>
      <c r="G28" s="11">
        <v>1</v>
      </c>
      <c r="H28" s="11">
        <v>0</v>
      </c>
      <c r="I28" s="53">
        <v>0</v>
      </c>
      <c r="J28" s="53">
        <v>260.8</v>
      </c>
    </row>
    <row r="29" spans="1:10" x14ac:dyDescent="0.25">
      <c r="A29" t="s">
        <v>147</v>
      </c>
      <c r="B29" s="11">
        <v>448.69000000000295</v>
      </c>
      <c r="C29" s="19">
        <v>1.083792270531408</v>
      </c>
      <c r="D29">
        <v>24</v>
      </c>
      <c r="E29" s="19">
        <v>18.695416666666791</v>
      </c>
      <c r="F29" s="11">
        <v>259.2</v>
      </c>
      <c r="G29" s="11">
        <v>1</v>
      </c>
      <c r="H29" s="11">
        <v>0</v>
      </c>
      <c r="I29" s="53">
        <v>0.57768169560275084</v>
      </c>
      <c r="J29" s="53">
        <v>0</v>
      </c>
    </row>
    <row r="30" spans="1:10" x14ac:dyDescent="0.25">
      <c r="A30" t="s">
        <v>93</v>
      </c>
      <c r="B30" s="11">
        <v>38.36</v>
      </c>
      <c r="C30" s="19">
        <v>0.93560975609756092</v>
      </c>
      <c r="E30" s="19"/>
      <c r="F30" s="11">
        <v>29889.93</v>
      </c>
      <c r="G30" s="11">
        <v>1</v>
      </c>
      <c r="H30" s="11">
        <v>38.36</v>
      </c>
      <c r="I30" s="53">
        <v>779.19525547445255</v>
      </c>
      <c r="J30" s="53">
        <v>29889.93</v>
      </c>
    </row>
    <row r="31" spans="1:10" x14ac:dyDescent="0.25">
      <c r="A31" t="s">
        <v>146</v>
      </c>
      <c r="B31" s="11">
        <v>1788.6699999999801</v>
      </c>
      <c r="C31" s="19">
        <v>1.3468900602409488</v>
      </c>
      <c r="D31">
        <v>38</v>
      </c>
      <c r="E31" s="19">
        <v>47.07026315789421</v>
      </c>
      <c r="F31" s="11">
        <v>9151.42</v>
      </c>
      <c r="G31" s="11">
        <v>1</v>
      </c>
      <c r="H31" s="11">
        <v>0</v>
      </c>
      <c r="I31" s="53">
        <v>5.116326656118849</v>
      </c>
      <c r="J31" s="53">
        <v>0</v>
      </c>
    </row>
    <row r="32" spans="1:10" x14ac:dyDescent="0.25">
      <c r="A32" t="s">
        <v>94</v>
      </c>
      <c r="B32" s="11">
        <v>627.48999999999603</v>
      </c>
      <c r="C32" s="19">
        <v>0.60393647738209433</v>
      </c>
      <c r="D32">
        <v>30</v>
      </c>
      <c r="E32" s="19">
        <v>20.916333333333203</v>
      </c>
      <c r="F32" s="11">
        <v>26206.560000000001</v>
      </c>
      <c r="G32" s="11">
        <v>1</v>
      </c>
      <c r="H32" s="11">
        <v>627.48999999999603</v>
      </c>
      <c r="I32" s="53">
        <v>41.764107794546796</v>
      </c>
      <c r="J32" s="53">
        <v>26206.560000000001</v>
      </c>
    </row>
    <row r="33" spans="1:10" x14ac:dyDescent="0.25">
      <c r="A33" t="s">
        <v>141</v>
      </c>
      <c r="B33" s="11">
        <v>169.03000000000003</v>
      </c>
      <c r="C33" s="19">
        <v>1.2709022556390979</v>
      </c>
      <c r="D33">
        <v>14</v>
      </c>
      <c r="E33" s="19">
        <v>12.07357142857143</v>
      </c>
      <c r="F33" s="11">
        <v>11124.55</v>
      </c>
      <c r="G33" s="11">
        <v>0.6</v>
      </c>
      <c r="H33" s="11">
        <v>0</v>
      </c>
      <c r="I33" s="53">
        <v>65.814056676329628</v>
      </c>
      <c r="J33" s="53">
        <v>0</v>
      </c>
    </row>
    <row r="34" spans="1:10" x14ac:dyDescent="0.25">
      <c r="A34" t="s">
        <v>95</v>
      </c>
      <c r="B34" s="11">
        <v>291.11999999999904</v>
      </c>
      <c r="C34" s="19">
        <v>0.76409448818897385</v>
      </c>
      <c r="E34" s="19"/>
      <c r="F34" s="11">
        <v>29968.77</v>
      </c>
      <c r="G34" s="11">
        <v>0.3</v>
      </c>
      <c r="H34" s="11">
        <v>970.39999999999679</v>
      </c>
      <c r="I34" s="53">
        <v>102.94301319043727</v>
      </c>
      <c r="J34" s="53">
        <v>99895.900000000009</v>
      </c>
    </row>
    <row r="35" spans="1:10" x14ac:dyDescent="0.25">
      <c r="A35" t="s">
        <v>96</v>
      </c>
      <c r="B35" s="11">
        <v>305.96000000000055</v>
      </c>
      <c r="C35" s="19">
        <v>0.19512755102040852</v>
      </c>
      <c r="D35">
        <v>16</v>
      </c>
      <c r="E35" s="19">
        <v>19.122500000000034</v>
      </c>
      <c r="F35" s="11">
        <v>15445.26</v>
      </c>
      <c r="G35" s="11">
        <v>0.24</v>
      </c>
      <c r="H35" s="11">
        <v>1274.8333333333358</v>
      </c>
      <c r="I35" s="53">
        <v>50.481304745718305</v>
      </c>
      <c r="J35" s="53">
        <v>64355.25</v>
      </c>
    </row>
    <row r="36" spans="1:10" x14ac:dyDescent="0.25">
      <c r="A36" t="s">
        <v>97</v>
      </c>
      <c r="B36" s="11">
        <v>342.43000000000143</v>
      </c>
      <c r="C36" s="19">
        <v>1.3069847328244328</v>
      </c>
      <c r="D36">
        <v>12</v>
      </c>
      <c r="E36" s="19">
        <v>28.535833333333454</v>
      </c>
      <c r="F36" s="11">
        <v>29886.66</v>
      </c>
      <c r="G36" s="11">
        <v>0.33</v>
      </c>
      <c r="H36" s="11">
        <v>1037.6666666666708</v>
      </c>
      <c r="I36" s="53">
        <v>87.278159039803384</v>
      </c>
      <c r="J36" s="53">
        <v>90565.636363636353</v>
      </c>
    </row>
    <row r="37" spans="1:10" x14ac:dyDescent="0.25">
      <c r="A37" t="s">
        <v>98</v>
      </c>
      <c r="B37" s="11">
        <v>737.92000000000098</v>
      </c>
      <c r="C37" s="19">
        <v>0.81809312638581044</v>
      </c>
      <c r="D37">
        <v>29</v>
      </c>
      <c r="E37" s="19">
        <v>25.445517241379346</v>
      </c>
      <c r="F37" s="11">
        <v>29372.92</v>
      </c>
      <c r="G37" s="11">
        <v>0.45</v>
      </c>
      <c r="H37" s="11">
        <v>1639.8222222222244</v>
      </c>
      <c r="I37" s="53">
        <v>39.805019514310438</v>
      </c>
      <c r="J37" s="53">
        <v>65273.155555555553</v>
      </c>
    </row>
    <row r="38" spans="1:10" x14ac:dyDescent="0.25">
      <c r="A38" t="s">
        <v>99</v>
      </c>
      <c r="B38" s="11">
        <v>154.44000000000028</v>
      </c>
      <c r="C38" s="19">
        <v>0.4450720461095109</v>
      </c>
      <c r="D38">
        <v>14</v>
      </c>
      <c r="E38" s="19">
        <v>11.031428571428592</v>
      </c>
      <c r="F38" s="11">
        <v>9940.82</v>
      </c>
      <c r="G38" s="11">
        <v>0.15</v>
      </c>
      <c r="H38" s="11">
        <v>1029.600000000002</v>
      </c>
      <c r="I38" s="53">
        <v>64.366873866873746</v>
      </c>
      <c r="J38" s="53">
        <v>66272.133333333331</v>
      </c>
    </row>
    <row r="39" spans="1:10" x14ac:dyDescent="0.25">
      <c r="A39" t="s">
        <v>100</v>
      </c>
      <c r="B39" s="11">
        <v>266.47000000000025</v>
      </c>
      <c r="C39" s="19">
        <v>0.83795597484276807</v>
      </c>
      <c r="D39">
        <v>16</v>
      </c>
      <c r="E39" s="19">
        <v>16.654375000000016</v>
      </c>
      <c r="F39" s="11">
        <v>17017.96</v>
      </c>
      <c r="G39" s="11">
        <v>0.25</v>
      </c>
      <c r="H39" s="11">
        <v>1065.880000000001</v>
      </c>
      <c r="I39" s="53">
        <v>63.864450031898464</v>
      </c>
      <c r="J39" s="53">
        <v>68071.839999999997</v>
      </c>
    </row>
    <row r="40" spans="1:10" x14ac:dyDescent="0.25">
      <c r="A40" t="s">
        <v>101</v>
      </c>
      <c r="B40" s="11">
        <v>1843.8500000000031</v>
      </c>
      <c r="C40" s="19">
        <v>0.75382256745707399</v>
      </c>
      <c r="D40">
        <v>19</v>
      </c>
      <c r="E40" s="19">
        <v>97.044736842105422</v>
      </c>
      <c r="F40" s="11">
        <v>80457.490000000005</v>
      </c>
      <c r="G40" s="11">
        <v>1</v>
      </c>
      <c r="H40" s="11">
        <v>1843.8500000000031</v>
      </c>
      <c r="I40" s="53">
        <v>43.635594001681191</v>
      </c>
      <c r="J40" s="53">
        <v>80457.490000000005</v>
      </c>
    </row>
    <row r="41" spans="1:10" x14ac:dyDescent="0.25">
      <c r="A41" t="s">
        <v>102</v>
      </c>
      <c r="B41" s="11">
        <v>564.69999999999084</v>
      </c>
      <c r="C41" s="19">
        <v>0.19286202185792037</v>
      </c>
      <c r="D41">
        <v>29</v>
      </c>
      <c r="E41" s="19">
        <v>19.472413793103133</v>
      </c>
      <c r="F41" s="11">
        <v>41944.85</v>
      </c>
      <c r="G41" s="11">
        <v>1</v>
      </c>
      <c r="H41" s="11">
        <v>564.69999999999084</v>
      </c>
      <c r="I41" s="53">
        <v>74.278112272004037</v>
      </c>
      <c r="J41" s="53">
        <v>41944.85</v>
      </c>
    </row>
    <row r="42" spans="1:10" x14ac:dyDescent="0.25">
      <c r="A42" t="s">
        <v>145</v>
      </c>
      <c r="B42" s="11">
        <v>1516.7499999999973</v>
      </c>
      <c r="C42" s="19">
        <v>1.0547635605006935</v>
      </c>
      <c r="D42">
        <v>34</v>
      </c>
      <c r="E42" s="19">
        <v>44.61029411764698</v>
      </c>
      <c r="F42" s="11">
        <v>10121.209999999999</v>
      </c>
      <c r="G42" s="11">
        <v>1</v>
      </c>
      <c r="H42" s="11">
        <v>0</v>
      </c>
      <c r="I42" s="53">
        <v>6.6729586286467892</v>
      </c>
      <c r="J42" s="53">
        <v>0</v>
      </c>
    </row>
    <row r="43" spans="1:10" x14ac:dyDescent="0.25">
      <c r="A43" t="s">
        <v>103</v>
      </c>
      <c r="B43" s="11">
        <v>658.4299999999995</v>
      </c>
      <c r="C43" s="19">
        <v>0.56469125214408189</v>
      </c>
      <c r="D43">
        <v>34</v>
      </c>
      <c r="E43" s="19">
        <v>19.365588235294101</v>
      </c>
      <c r="F43" s="11">
        <v>36978.57</v>
      </c>
      <c r="G43" s="11">
        <v>0.9</v>
      </c>
      <c r="H43" s="11">
        <v>731.58888888888828</v>
      </c>
      <c r="I43" s="53">
        <v>56.161733213857246</v>
      </c>
      <c r="J43" s="53">
        <v>41087.299999999996</v>
      </c>
    </row>
    <row r="44" spans="1:10" x14ac:dyDescent="0.25">
      <c r="A44" t="s">
        <v>104</v>
      </c>
      <c r="B44" s="11">
        <v>777.92000000000246</v>
      </c>
      <c r="C44" s="19">
        <v>0.39388354430379874</v>
      </c>
      <c r="D44">
        <v>28</v>
      </c>
      <c r="E44" s="19">
        <v>27.782857142857232</v>
      </c>
      <c r="F44" s="11">
        <v>35444.879999999997</v>
      </c>
      <c r="G44" s="11">
        <v>0.6</v>
      </c>
      <c r="H44" s="11">
        <v>1296.5333333333374</v>
      </c>
      <c r="I44" s="53">
        <v>45.563656931303839</v>
      </c>
      <c r="J44" s="53">
        <v>59074.799999999996</v>
      </c>
    </row>
    <row r="45" spans="1:10" x14ac:dyDescent="0.25">
      <c r="A45" t="s">
        <v>105</v>
      </c>
      <c r="B45" s="11">
        <v>1116.2299999999982</v>
      </c>
      <c r="C45" s="19">
        <v>0.72718566775244187</v>
      </c>
      <c r="D45">
        <v>22</v>
      </c>
      <c r="E45" s="19">
        <v>50.737727272727192</v>
      </c>
      <c r="F45" s="11">
        <v>60830.65</v>
      </c>
      <c r="G45" s="11">
        <v>0.45</v>
      </c>
      <c r="H45" s="11">
        <v>2480.5111111111069</v>
      </c>
      <c r="I45" s="53">
        <v>54.496519534504628</v>
      </c>
      <c r="J45" s="53">
        <v>135179.22222222222</v>
      </c>
    </row>
    <row r="46" spans="1:10" x14ac:dyDescent="0.25">
      <c r="A46" t="s">
        <v>107</v>
      </c>
      <c r="B46" s="11">
        <v>454.46000000000049</v>
      </c>
      <c r="C46" s="19">
        <v>0.6059466666666673</v>
      </c>
      <c r="D46">
        <v>30</v>
      </c>
      <c r="E46" s="19">
        <v>15.148666666666683</v>
      </c>
      <c r="F46" s="11">
        <v>27496.65</v>
      </c>
      <c r="G46" s="11">
        <v>0.2</v>
      </c>
      <c r="H46" s="11">
        <v>2272.3000000000025</v>
      </c>
      <c r="I46" s="53">
        <v>60.504004752893479</v>
      </c>
      <c r="J46" s="53">
        <v>137483.25</v>
      </c>
    </row>
    <row r="47" spans="1:10" x14ac:dyDescent="0.25">
      <c r="A47" t="s">
        <v>108</v>
      </c>
      <c r="B47" s="11">
        <v>228.85000000000019</v>
      </c>
      <c r="C47" s="19">
        <v>0.75528052805280588</v>
      </c>
      <c r="E47" s="19"/>
      <c r="F47" s="11">
        <v>23409.69</v>
      </c>
      <c r="G47" s="11">
        <v>0.13</v>
      </c>
      <c r="H47" s="11">
        <v>1760.3846153846168</v>
      </c>
      <c r="I47" s="53">
        <v>102.29272449202526</v>
      </c>
      <c r="J47" s="53">
        <v>180074.53846153844</v>
      </c>
    </row>
    <row r="48" spans="1:10" x14ac:dyDescent="0.25">
      <c r="A48" t="s">
        <v>109</v>
      </c>
      <c r="B48" s="11">
        <v>98.920000000000115</v>
      </c>
      <c r="C48" s="19">
        <v>0.20064908722109556</v>
      </c>
      <c r="D48">
        <v>5</v>
      </c>
      <c r="E48" s="19">
        <v>19.784000000000024</v>
      </c>
      <c r="F48" s="11">
        <v>5032.0600000000004</v>
      </c>
      <c r="G48" s="11">
        <v>0.15</v>
      </c>
      <c r="H48" s="11">
        <v>659.46666666666749</v>
      </c>
      <c r="I48" s="53">
        <v>50.869995956328289</v>
      </c>
      <c r="J48" s="53">
        <v>33547.066666666673</v>
      </c>
    </row>
    <row r="49" spans="1:10" x14ac:dyDescent="0.25">
      <c r="A49" t="s">
        <v>110</v>
      </c>
      <c r="B49" s="11">
        <v>1087.8200000000052</v>
      </c>
      <c r="C49" s="19">
        <v>1.098808080808086</v>
      </c>
      <c r="D49">
        <v>28</v>
      </c>
      <c r="E49" s="19">
        <v>38.850714285714467</v>
      </c>
      <c r="F49" s="11">
        <v>45019.95</v>
      </c>
      <c r="G49" s="11">
        <v>1</v>
      </c>
      <c r="H49" s="11">
        <v>1087.8200000000052</v>
      </c>
      <c r="I49" s="53">
        <v>41.385477376771696</v>
      </c>
      <c r="J49" s="53">
        <v>45019.95</v>
      </c>
    </row>
    <row r="50" spans="1:10" x14ac:dyDescent="0.25">
      <c r="A50" t="s">
        <v>113</v>
      </c>
      <c r="B50" s="11">
        <v>5223.1900000000151</v>
      </c>
      <c r="C50" s="19">
        <v>1.1018519339758068</v>
      </c>
      <c r="D50">
        <v>116</v>
      </c>
      <c r="E50" s="19">
        <v>43.909623219373287</v>
      </c>
      <c r="F50" s="11">
        <v>266901.34999999998</v>
      </c>
      <c r="G50" s="11">
        <v>1.9000000000000008</v>
      </c>
      <c r="H50" s="11">
        <v>47042.300000000134</v>
      </c>
      <c r="I50" s="53">
        <v>50.293208728835026</v>
      </c>
      <c r="J50" s="53">
        <v>148305.171875</v>
      </c>
    </row>
    <row r="51" spans="1:10" x14ac:dyDescent="0.25">
      <c r="A51" t="s">
        <v>112</v>
      </c>
      <c r="B51" s="11">
        <v>542.15999999999838</v>
      </c>
      <c r="C51" s="19">
        <v>0.2001328903654479</v>
      </c>
      <c r="D51">
        <v>0</v>
      </c>
      <c r="E51" s="19"/>
      <c r="F51" s="11">
        <v>38052.6</v>
      </c>
      <c r="G51" s="11">
        <v>0.2</v>
      </c>
      <c r="H51" s="11">
        <v>2710.7999999999915</v>
      </c>
      <c r="I51" s="53">
        <v>70.187029659141416</v>
      </c>
      <c r="J51" s="53">
        <v>190262.99999999997</v>
      </c>
    </row>
    <row r="52" spans="1:10" x14ac:dyDescent="0.25">
      <c r="A52" t="s">
        <v>114</v>
      </c>
      <c r="B52" s="11">
        <v>438.93000000000131</v>
      </c>
      <c r="C52" s="19">
        <v>1.4023322683706112</v>
      </c>
      <c r="D52">
        <v>26</v>
      </c>
      <c r="E52" s="19">
        <v>16.881923076923126</v>
      </c>
      <c r="F52" s="11">
        <v>3597.63</v>
      </c>
      <c r="G52" s="11">
        <v>0.1</v>
      </c>
      <c r="H52" s="11">
        <v>4389.3000000000129</v>
      </c>
      <c r="I52" s="53">
        <v>8.1963638849018956</v>
      </c>
      <c r="J52" s="53">
        <v>35976.299999999996</v>
      </c>
    </row>
    <row r="53" spans="1:10" x14ac:dyDescent="0.25">
      <c r="A53" t="s">
        <v>115</v>
      </c>
      <c r="B53" s="11">
        <v>284.24000000000052</v>
      </c>
      <c r="C53" s="19">
        <v>1.309861751152076</v>
      </c>
      <c r="D53">
        <v>6</v>
      </c>
      <c r="E53" s="19">
        <v>47.37333333333342</v>
      </c>
      <c r="F53" s="11">
        <v>17188.169999999998</v>
      </c>
      <c r="G53" s="11">
        <v>0.1</v>
      </c>
      <c r="H53" s="11">
        <v>2842.4000000000051</v>
      </c>
      <c r="I53" s="53">
        <v>60.470623416830733</v>
      </c>
      <c r="J53" s="53">
        <v>171881.69999999998</v>
      </c>
    </row>
    <row r="54" spans="1:10" x14ac:dyDescent="0.25">
      <c r="A54" t="s">
        <v>116</v>
      </c>
      <c r="B54" s="11"/>
      <c r="C54" s="19"/>
      <c r="E54" s="19"/>
      <c r="F54" s="11">
        <v>2329.81</v>
      </c>
      <c r="G54" s="11">
        <v>0.2</v>
      </c>
      <c r="H54" s="11">
        <v>0</v>
      </c>
      <c r="I54" s="53">
        <v>0</v>
      </c>
      <c r="J54" s="53">
        <v>11649.05</v>
      </c>
    </row>
    <row r="55" spans="1:10" x14ac:dyDescent="0.25">
      <c r="A55" t="s">
        <v>117</v>
      </c>
      <c r="B55" s="11">
        <v>495.76000000000721</v>
      </c>
      <c r="C55" s="19">
        <v>0.18951070336391712</v>
      </c>
      <c r="D55">
        <v>26</v>
      </c>
      <c r="E55" s="19">
        <v>19.067692307692585</v>
      </c>
      <c r="F55" s="11">
        <v>18843.740000000002</v>
      </c>
      <c r="G55" s="11">
        <v>0.2</v>
      </c>
      <c r="H55" s="11">
        <v>2478.8000000000361</v>
      </c>
      <c r="I55" s="53">
        <v>38.009803130546487</v>
      </c>
      <c r="J55" s="53">
        <v>94218.7</v>
      </c>
    </row>
    <row r="56" spans="1:10" x14ac:dyDescent="0.25">
      <c r="A56" t="s">
        <v>118</v>
      </c>
      <c r="B56" s="11">
        <v>122.30999999999973</v>
      </c>
      <c r="C56" s="19">
        <v>0.7942207792207775</v>
      </c>
      <c r="D56">
        <v>0</v>
      </c>
      <c r="E56" s="19"/>
      <c r="F56" s="11">
        <v>7457.07</v>
      </c>
      <c r="G56" s="11">
        <v>0.1</v>
      </c>
      <c r="H56" s="11">
        <v>1223.0999999999972</v>
      </c>
      <c r="I56" s="53">
        <v>60.968604365955493</v>
      </c>
      <c r="J56" s="53">
        <v>74570.7</v>
      </c>
    </row>
    <row r="57" spans="1:10" x14ac:dyDescent="0.25">
      <c r="A57" t="s">
        <v>119</v>
      </c>
      <c r="B57" s="11"/>
      <c r="C57" s="19"/>
      <c r="E57" s="19"/>
      <c r="F57" s="11">
        <v>181.53</v>
      </c>
      <c r="G57" s="11">
        <v>0.1</v>
      </c>
      <c r="H57" s="11">
        <v>0</v>
      </c>
      <c r="I57" s="53">
        <v>0</v>
      </c>
      <c r="J57" s="53">
        <v>1815.3</v>
      </c>
    </row>
    <row r="58" spans="1:10" x14ac:dyDescent="0.25">
      <c r="A58" t="s">
        <v>120</v>
      </c>
      <c r="B58" s="11">
        <v>101.76999999999998</v>
      </c>
      <c r="C58" s="19">
        <v>1.1833720930232556</v>
      </c>
      <c r="D58">
        <v>3</v>
      </c>
      <c r="E58" s="19">
        <v>33.923333333333325</v>
      </c>
      <c r="F58" s="11">
        <v>2913.7</v>
      </c>
      <c r="G58" s="11">
        <v>0.1</v>
      </c>
      <c r="H58" s="11">
        <v>1017.6999999999998</v>
      </c>
      <c r="I58" s="53">
        <v>28.630244669352464</v>
      </c>
      <c r="J58" s="53">
        <v>29136.999999999996</v>
      </c>
    </row>
    <row r="59" spans="1:10" x14ac:dyDescent="0.25">
      <c r="A59" t="s">
        <v>121</v>
      </c>
      <c r="B59" s="11">
        <v>1003.900000000002</v>
      </c>
      <c r="C59" s="19">
        <v>1.0435550935550957</v>
      </c>
      <c r="D59">
        <v>13</v>
      </c>
      <c r="E59" s="19">
        <v>77.223076923077073</v>
      </c>
      <c r="F59" s="11">
        <v>94635.55</v>
      </c>
      <c r="G59" s="11">
        <v>0.1</v>
      </c>
      <c r="H59" s="11">
        <v>10039.00000000002</v>
      </c>
      <c r="I59" s="53">
        <v>94.267905169837448</v>
      </c>
      <c r="J59" s="53">
        <v>946355.5</v>
      </c>
    </row>
    <row r="60" spans="1:10" x14ac:dyDescent="0.25">
      <c r="A60" t="s">
        <v>122</v>
      </c>
      <c r="B60" s="11">
        <v>237.73999999999748</v>
      </c>
      <c r="C60" s="19">
        <v>0.20113367174280666</v>
      </c>
      <c r="D60">
        <v>4</v>
      </c>
      <c r="E60" s="19">
        <v>59.43499999999937</v>
      </c>
      <c r="F60" s="11">
        <v>8404.59</v>
      </c>
      <c r="G60" s="11">
        <v>0.1</v>
      </c>
      <c r="H60" s="11">
        <v>2377.3999999999746</v>
      </c>
      <c r="I60" s="53">
        <v>35.352023218642593</v>
      </c>
      <c r="J60" s="53">
        <v>84045.9</v>
      </c>
    </row>
    <row r="61" spans="1:10" x14ac:dyDescent="0.25">
      <c r="A61" t="s">
        <v>123</v>
      </c>
      <c r="B61" s="11">
        <v>868.98000000000457</v>
      </c>
      <c r="C61" s="19">
        <v>1.4434883720930309</v>
      </c>
      <c r="D61">
        <v>12</v>
      </c>
      <c r="E61" s="19">
        <v>72.415000000000376</v>
      </c>
      <c r="F61" s="11">
        <v>23802.81</v>
      </c>
      <c r="G61" s="11">
        <v>0.1</v>
      </c>
      <c r="H61" s="11">
        <v>8689.8000000000447</v>
      </c>
      <c r="I61" s="53">
        <v>27.391666091279287</v>
      </c>
      <c r="J61" s="53">
        <v>238028.1</v>
      </c>
    </row>
    <row r="62" spans="1:10" x14ac:dyDescent="0.25">
      <c r="A62" t="s">
        <v>125</v>
      </c>
      <c r="B62" s="11">
        <v>436.61000000000053</v>
      </c>
      <c r="C62" s="19">
        <v>1.4221824104234544</v>
      </c>
      <c r="D62">
        <v>10</v>
      </c>
      <c r="E62" s="19">
        <v>43.661000000000051</v>
      </c>
      <c r="F62" s="11">
        <v>24262.23</v>
      </c>
      <c r="G62" s="11">
        <v>0.1</v>
      </c>
      <c r="H62" s="11">
        <v>4366.1000000000049</v>
      </c>
      <c r="I62" s="53">
        <v>55.569570096882735</v>
      </c>
      <c r="J62" s="53">
        <v>242622.3</v>
      </c>
    </row>
    <row r="63" spans="1:10" x14ac:dyDescent="0.25">
      <c r="A63" t="s">
        <v>126</v>
      </c>
      <c r="B63" s="11">
        <v>87.349999999999923</v>
      </c>
      <c r="C63" s="19">
        <v>1.7469999999999986</v>
      </c>
      <c r="D63">
        <v>0</v>
      </c>
      <c r="E63" s="19"/>
      <c r="F63" s="11">
        <v>2824.53</v>
      </c>
      <c r="G63" s="11">
        <v>0.1</v>
      </c>
      <c r="H63" s="11">
        <v>873.4999999999992</v>
      </c>
      <c r="I63" s="53">
        <v>32.335775615340616</v>
      </c>
      <c r="J63" s="53">
        <v>28245.3</v>
      </c>
    </row>
    <row r="64" spans="1:10" x14ac:dyDescent="0.25">
      <c r="A64" t="s">
        <v>127</v>
      </c>
      <c r="B64" s="11">
        <v>403.30000000000422</v>
      </c>
      <c r="C64" s="19">
        <v>0.87864923747277612</v>
      </c>
      <c r="D64">
        <v>16</v>
      </c>
      <c r="E64" s="19">
        <v>25.206250000000264</v>
      </c>
      <c r="F64" s="11">
        <v>10693.62</v>
      </c>
      <c r="G64" s="11">
        <v>0.1</v>
      </c>
      <c r="H64" s="11">
        <v>4033.0000000000418</v>
      </c>
      <c r="I64" s="53">
        <v>26.51529878502328</v>
      </c>
      <c r="J64" s="53">
        <v>106936.2</v>
      </c>
    </row>
    <row r="65" spans="1:10" x14ac:dyDescent="0.25">
      <c r="A65" t="s">
        <v>128</v>
      </c>
      <c r="B65" s="11">
        <v>8.2000000000000011</v>
      </c>
      <c r="C65" s="19">
        <v>2.0500000000000003</v>
      </c>
      <c r="E65" s="19"/>
      <c r="F65" s="11">
        <v>1762.6</v>
      </c>
      <c r="G65" s="11">
        <v>0.1</v>
      </c>
      <c r="H65" s="11">
        <v>82</v>
      </c>
      <c r="I65" s="53">
        <v>214.95121951219508</v>
      </c>
      <c r="J65" s="53">
        <v>17625.999999999996</v>
      </c>
    </row>
    <row r="66" spans="1:10" x14ac:dyDescent="0.25">
      <c r="A66" t="s">
        <v>129</v>
      </c>
      <c r="B66" s="11">
        <v>191.93999999999983</v>
      </c>
      <c r="C66" s="19">
        <v>1.5604878048780473</v>
      </c>
      <c r="D66">
        <v>0</v>
      </c>
      <c r="E66" s="19"/>
      <c r="F66" s="11">
        <v>9951.17</v>
      </c>
      <c r="G66" s="11">
        <v>0.1</v>
      </c>
      <c r="H66" s="11">
        <v>1919.3999999999983</v>
      </c>
      <c r="I66" s="53">
        <v>51.845212045430912</v>
      </c>
      <c r="J66" s="53">
        <v>99511.7</v>
      </c>
    </row>
    <row r="67" spans="1:10" x14ac:dyDescent="0.25">
      <c r="A67" t="s">
        <v>12</v>
      </c>
      <c r="B67" s="11">
        <v>57957.829999999973</v>
      </c>
      <c r="C67" s="19">
        <v>1.0364378644093268</v>
      </c>
      <c r="D67">
        <v>1941</v>
      </c>
      <c r="E67" s="19">
        <v>30.225172844302538</v>
      </c>
      <c r="F67" s="11">
        <v>2741800.58</v>
      </c>
      <c r="G67" s="11">
        <v>52.449999999999996</v>
      </c>
      <c r="H67" s="11">
        <v>60418.334166666638</v>
      </c>
      <c r="I67" s="53">
        <v>85.242622528931889</v>
      </c>
      <c r="J67" s="53">
        <v>52922.576975308635</v>
      </c>
    </row>
    <row r="68" spans="1:10" x14ac:dyDescent="0.25">
      <c r="A68" t="s">
        <v>11</v>
      </c>
      <c r="B68" s="11">
        <v>1178.9999999999825</v>
      </c>
      <c r="C68" s="19">
        <v>0.95931651749388325</v>
      </c>
      <c r="D68">
        <v>41</v>
      </c>
      <c r="E68" s="19">
        <v>28.756097560975181</v>
      </c>
      <c r="F68" s="11">
        <v>53336.5</v>
      </c>
      <c r="G68" s="11">
        <v>1</v>
      </c>
      <c r="H68" s="11">
        <v>1178.9999999999825</v>
      </c>
      <c r="I68" s="53">
        <v>45.238761662426455</v>
      </c>
      <c r="J68" s="53">
        <v>53336.5</v>
      </c>
    </row>
    <row r="69" spans="1:10" x14ac:dyDescent="0.25">
      <c r="A69" t="s">
        <v>13</v>
      </c>
      <c r="B69" s="11">
        <v>1954.1700000000008</v>
      </c>
      <c r="C69" s="19">
        <v>1.2077688504326334</v>
      </c>
      <c r="D69">
        <v>39</v>
      </c>
      <c r="E69" s="19">
        <v>50.106923076923096</v>
      </c>
      <c r="F69" s="11">
        <v>79019.83</v>
      </c>
      <c r="G69" s="11">
        <v>1</v>
      </c>
      <c r="H69" s="11">
        <v>1954.1700000000008</v>
      </c>
      <c r="I69" s="53">
        <v>40.436517805513326</v>
      </c>
      <c r="J69" s="53">
        <v>79019.83</v>
      </c>
    </row>
    <row r="70" spans="1:10" x14ac:dyDescent="0.25">
      <c r="A70" t="s">
        <v>15</v>
      </c>
      <c r="B70" s="11">
        <v>2347.5099999999647</v>
      </c>
      <c r="C70" s="19">
        <v>1.1307851637764763</v>
      </c>
      <c r="D70">
        <v>46</v>
      </c>
      <c r="E70" s="19">
        <v>51.032826086955758</v>
      </c>
      <c r="F70" s="11">
        <v>96087.43</v>
      </c>
      <c r="G70" s="11">
        <v>1</v>
      </c>
      <c r="H70" s="11">
        <v>2347.5099999999647</v>
      </c>
      <c r="I70" s="53">
        <v>40.931638203884724</v>
      </c>
      <c r="J70" s="53">
        <v>96087.43</v>
      </c>
    </row>
    <row r="71" spans="1:10" x14ac:dyDescent="0.25">
      <c r="A71" t="s">
        <v>16</v>
      </c>
      <c r="B71" s="11">
        <v>1477.6400000000035</v>
      </c>
      <c r="C71" s="19">
        <v>0.88693877551020617</v>
      </c>
      <c r="D71">
        <v>28</v>
      </c>
      <c r="E71" s="19">
        <v>52.772857142857269</v>
      </c>
      <c r="F71" s="11">
        <v>53537.72</v>
      </c>
      <c r="G71" s="11">
        <v>1</v>
      </c>
      <c r="H71" s="11">
        <v>1477.6400000000035</v>
      </c>
      <c r="I71" s="53">
        <v>36.231910343520667</v>
      </c>
      <c r="J71" s="53">
        <v>53537.72</v>
      </c>
    </row>
    <row r="72" spans="1:10" x14ac:dyDescent="0.25">
      <c r="A72" t="s">
        <v>17</v>
      </c>
      <c r="B72" s="11">
        <v>1271.2900000000152</v>
      </c>
      <c r="C72" s="19">
        <v>0.73655272305910502</v>
      </c>
      <c r="D72">
        <v>44</v>
      </c>
      <c r="E72" s="19">
        <v>28.892954545454892</v>
      </c>
      <c r="F72" s="11">
        <v>49140.4</v>
      </c>
      <c r="G72" s="11">
        <v>1</v>
      </c>
      <c r="H72" s="11">
        <v>1271.2900000000152</v>
      </c>
      <c r="I72" s="53">
        <v>38.653965656930687</v>
      </c>
      <c r="J72" s="53">
        <v>49140.4</v>
      </c>
    </row>
    <row r="73" spans="1:10" x14ac:dyDescent="0.25">
      <c r="A73" t="s">
        <v>18</v>
      </c>
      <c r="B73" s="11">
        <v>1679.8300000000213</v>
      </c>
      <c r="C73" s="19">
        <v>1.0957795172863805</v>
      </c>
      <c r="D73">
        <v>35</v>
      </c>
      <c r="E73" s="19">
        <v>47.995142857143463</v>
      </c>
      <c r="F73" s="11">
        <v>77793</v>
      </c>
      <c r="G73" s="11">
        <v>0.75</v>
      </c>
      <c r="H73" s="11">
        <v>2239.7733333333617</v>
      </c>
      <c r="I73" s="53">
        <v>46.310043278188274</v>
      </c>
      <c r="J73" s="53">
        <v>103724</v>
      </c>
    </row>
    <row r="74" spans="1:10" x14ac:dyDescent="0.25">
      <c r="A74" t="s">
        <v>19</v>
      </c>
      <c r="B74" s="11">
        <v>1382.040000000002</v>
      </c>
      <c r="C74" s="19">
        <v>1.1145483870967758</v>
      </c>
      <c r="D74">
        <v>50</v>
      </c>
      <c r="E74" s="19">
        <v>27.640800000000041</v>
      </c>
      <c r="F74" s="11">
        <v>67094.34</v>
      </c>
      <c r="G74" s="11">
        <v>1</v>
      </c>
      <c r="H74" s="11">
        <v>1382.040000000002</v>
      </c>
      <c r="I74" s="53">
        <v>48.547321351046207</v>
      </c>
      <c r="J74" s="53">
        <v>67094.34</v>
      </c>
    </row>
    <row r="75" spans="1:10" x14ac:dyDescent="0.25">
      <c r="A75" t="s">
        <v>20</v>
      </c>
      <c r="B75" s="11">
        <v>1086.5400000000127</v>
      </c>
      <c r="C75" s="19">
        <v>0.92157760814250445</v>
      </c>
      <c r="D75">
        <v>32</v>
      </c>
      <c r="E75" s="19">
        <v>33.954375000000397</v>
      </c>
      <c r="F75" s="11">
        <v>43307.95</v>
      </c>
      <c r="G75" s="11">
        <v>1</v>
      </c>
      <c r="H75" s="11">
        <v>1086.5400000000127</v>
      </c>
      <c r="I75" s="53">
        <v>39.858587810848647</v>
      </c>
      <c r="J75" s="53">
        <v>43307.95</v>
      </c>
    </row>
    <row r="76" spans="1:10" x14ac:dyDescent="0.25">
      <c r="A76" t="s">
        <v>21</v>
      </c>
      <c r="B76" s="11">
        <v>1055.5700000000174</v>
      </c>
      <c r="C76" s="19">
        <v>0.59036353467562497</v>
      </c>
      <c r="D76">
        <v>40</v>
      </c>
      <c r="E76" s="19">
        <v>26.389250000000438</v>
      </c>
      <c r="F76" s="11">
        <v>46121.33</v>
      </c>
      <c r="G76" s="11">
        <v>1</v>
      </c>
      <c r="H76" s="11">
        <v>1055.5700000000174</v>
      </c>
      <c r="I76" s="53">
        <v>43.693293670717473</v>
      </c>
      <c r="J76" s="53">
        <v>46121.33</v>
      </c>
    </row>
    <row r="77" spans="1:10" x14ac:dyDescent="0.25">
      <c r="A77" t="s">
        <v>22</v>
      </c>
      <c r="B77" s="11">
        <v>948.17000000000405</v>
      </c>
      <c r="C77" s="19">
        <v>0.90907957813998475</v>
      </c>
      <c r="D77">
        <v>28</v>
      </c>
      <c r="E77" s="19">
        <v>33.863214285714427</v>
      </c>
      <c r="F77" s="11">
        <v>38248.160000000003</v>
      </c>
      <c r="G77" s="11">
        <v>1</v>
      </c>
      <c r="H77" s="11">
        <v>948.17000000000405</v>
      </c>
      <c r="I77" s="53">
        <v>40.338926563801678</v>
      </c>
      <c r="J77" s="53">
        <v>38248.160000000003</v>
      </c>
    </row>
    <row r="78" spans="1:10" x14ac:dyDescent="0.25">
      <c r="A78" t="s">
        <v>23</v>
      </c>
      <c r="B78" s="11">
        <v>571.94000000000108</v>
      </c>
      <c r="C78" s="19">
        <v>0.46236054971705826</v>
      </c>
      <c r="D78">
        <v>21</v>
      </c>
      <c r="E78" s="19">
        <v>27.235238095238145</v>
      </c>
      <c r="F78" s="11">
        <v>36606.1</v>
      </c>
      <c r="G78" s="11">
        <v>1</v>
      </c>
      <c r="H78" s="11">
        <v>571.94000000000108</v>
      </c>
      <c r="I78" s="53">
        <v>64.00339196419192</v>
      </c>
      <c r="J78" s="53">
        <v>36606.1</v>
      </c>
    </row>
    <row r="79" spans="1:10" x14ac:dyDescent="0.25">
      <c r="A79" t="s">
        <v>24</v>
      </c>
      <c r="B79" s="11">
        <v>1388.9600000000089</v>
      </c>
      <c r="C79" s="19">
        <v>1.0108879184861783</v>
      </c>
      <c r="D79">
        <v>47</v>
      </c>
      <c r="E79" s="19">
        <v>29.552340425532105</v>
      </c>
      <c r="F79" s="11">
        <v>62792.3</v>
      </c>
      <c r="G79" s="11">
        <v>1</v>
      </c>
      <c r="H79" s="11">
        <v>1388.9600000000089</v>
      </c>
      <c r="I79" s="53">
        <v>45.208141343162943</v>
      </c>
      <c r="J79" s="53">
        <v>62792.3</v>
      </c>
    </row>
    <row r="80" spans="1:10" x14ac:dyDescent="0.25">
      <c r="A80" t="s">
        <v>25</v>
      </c>
      <c r="B80" s="11">
        <v>1395.2800000000041</v>
      </c>
      <c r="C80" s="19">
        <v>1.3639100684262013</v>
      </c>
      <c r="D80">
        <v>31</v>
      </c>
      <c r="E80" s="19">
        <v>45.00903225806465</v>
      </c>
      <c r="F80" s="11">
        <v>74748.77</v>
      </c>
      <c r="G80" s="11">
        <v>1</v>
      </c>
      <c r="H80" s="11">
        <v>1395.2800000000041</v>
      </c>
      <c r="I80" s="53">
        <v>53.572594748007418</v>
      </c>
      <c r="J80" s="53">
        <v>74748.77</v>
      </c>
    </row>
    <row r="81" spans="1:10" x14ac:dyDescent="0.25">
      <c r="A81" t="s">
        <v>26</v>
      </c>
      <c r="B81" s="11">
        <v>1098.1599999999985</v>
      </c>
      <c r="C81" s="19">
        <v>1.1487029288702912</v>
      </c>
      <c r="D81">
        <v>38</v>
      </c>
      <c r="E81" s="19">
        <v>28.898947368421013</v>
      </c>
      <c r="F81" s="11">
        <v>61850.68</v>
      </c>
      <c r="G81" s="11">
        <v>1</v>
      </c>
      <c r="H81" s="11">
        <v>1098.1599999999985</v>
      </c>
      <c r="I81" s="53">
        <v>56.322102425876089</v>
      </c>
      <c r="J81" s="53">
        <v>61850.68</v>
      </c>
    </row>
    <row r="82" spans="1:10" x14ac:dyDescent="0.25">
      <c r="A82" t="s">
        <v>27</v>
      </c>
      <c r="B82" s="11">
        <v>614.18999999999869</v>
      </c>
      <c r="C82" s="19">
        <v>1.4658472553699253</v>
      </c>
      <c r="D82">
        <v>26</v>
      </c>
      <c r="E82" s="19">
        <v>23.622692307692258</v>
      </c>
      <c r="F82" s="11">
        <v>38822.83</v>
      </c>
      <c r="G82" s="11">
        <v>1</v>
      </c>
      <c r="H82" s="11">
        <v>614.18999999999869</v>
      </c>
      <c r="I82" s="53">
        <v>63.209804783536178</v>
      </c>
      <c r="J82" s="53">
        <v>38822.83</v>
      </c>
    </row>
    <row r="83" spans="1:10" x14ac:dyDescent="0.25">
      <c r="A83" t="s">
        <v>28</v>
      </c>
      <c r="B83" s="11">
        <v>1162.6000000000004</v>
      </c>
      <c r="C83" s="19">
        <v>1.8024806201550394</v>
      </c>
      <c r="D83">
        <v>40</v>
      </c>
      <c r="E83" s="19">
        <v>29.065000000000008</v>
      </c>
      <c r="F83" s="11">
        <v>51243.48</v>
      </c>
      <c r="G83" s="11">
        <v>1</v>
      </c>
      <c r="H83" s="11">
        <v>1162.6000000000004</v>
      </c>
      <c r="I83" s="53">
        <v>44.076621365903996</v>
      </c>
      <c r="J83" s="53">
        <v>51243.48</v>
      </c>
    </row>
    <row r="84" spans="1:10" x14ac:dyDescent="0.25">
      <c r="A84" t="s">
        <v>29</v>
      </c>
      <c r="B84" s="11">
        <v>449.22000000000133</v>
      </c>
      <c r="C84" s="19">
        <v>0.87058139534883983</v>
      </c>
      <c r="D84">
        <v>42</v>
      </c>
      <c r="E84" s="19">
        <v>10.695714285714317</v>
      </c>
      <c r="F84" s="11">
        <v>21283.919999999998</v>
      </c>
      <c r="G84" s="11">
        <v>1</v>
      </c>
      <c r="H84" s="11">
        <v>449.22000000000133</v>
      </c>
      <c r="I84" s="53">
        <v>47.379724856417646</v>
      </c>
      <c r="J84" s="53">
        <v>21283.919999999998</v>
      </c>
    </row>
    <row r="85" spans="1:10" x14ac:dyDescent="0.25">
      <c r="A85" t="s">
        <v>30</v>
      </c>
      <c r="B85" s="11">
        <v>1599.7999999999806</v>
      </c>
      <c r="C85" s="19">
        <v>1.0163913595933802</v>
      </c>
      <c r="D85">
        <v>49</v>
      </c>
      <c r="E85" s="19">
        <v>32.648979591836337</v>
      </c>
      <c r="F85" s="11">
        <v>72460.19</v>
      </c>
      <c r="G85" s="11">
        <v>1</v>
      </c>
      <c r="H85" s="11">
        <v>1599.7999999999806</v>
      </c>
      <c r="I85" s="53">
        <v>45.293280410051807</v>
      </c>
      <c r="J85" s="53">
        <v>72460.19</v>
      </c>
    </row>
    <row r="86" spans="1:10" x14ac:dyDescent="0.25">
      <c r="A86" t="s">
        <v>31</v>
      </c>
      <c r="B86" s="11">
        <v>4.9700000000000006</v>
      </c>
      <c r="C86" s="19">
        <v>1.656666666666667</v>
      </c>
      <c r="E86" s="19"/>
      <c r="F86" s="11">
        <v>10344.08</v>
      </c>
      <c r="G86" s="11">
        <v>1</v>
      </c>
      <c r="H86" s="11">
        <v>4.9700000000000006</v>
      </c>
      <c r="I86" s="53">
        <v>2081.3038229376257</v>
      </c>
      <c r="J86" s="53">
        <v>10344.08</v>
      </c>
    </row>
    <row r="87" spans="1:10" x14ac:dyDescent="0.25">
      <c r="A87" t="s">
        <v>32</v>
      </c>
      <c r="B87" s="11">
        <v>710.64000000000044</v>
      </c>
      <c r="C87" s="19">
        <v>1.5055932203389839</v>
      </c>
      <c r="D87">
        <v>39</v>
      </c>
      <c r="E87" s="19">
        <v>18.221538461538472</v>
      </c>
      <c r="F87" s="11">
        <v>35974.620000000003</v>
      </c>
      <c r="G87" s="11">
        <v>1</v>
      </c>
      <c r="H87" s="11">
        <v>710.64000000000044</v>
      </c>
      <c r="I87" s="53">
        <v>50.622847011144856</v>
      </c>
      <c r="J87" s="53">
        <v>35974.620000000003</v>
      </c>
    </row>
    <row r="88" spans="1:10" x14ac:dyDescent="0.25">
      <c r="A88" t="s">
        <v>33</v>
      </c>
      <c r="B88" s="11">
        <v>771.27999999998997</v>
      </c>
      <c r="C88" s="19">
        <v>0.33754048140043325</v>
      </c>
      <c r="D88">
        <v>49</v>
      </c>
      <c r="E88" s="19">
        <v>15.740408163265101</v>
      </c>
      <c r="F88" s="11">
        <v>32144.98</v>
      </c>
      <c r="G88" s="11">
        <v>1</v>
      </c>
      <c r="H88" s="11">
        <v>771.27999999998997</v>
      </c>
      <c r="I88" s="53">
        <v>41.677445285759283</v>
      </c>
      <c r="J88" s="53">
        <v>32144.98</v>
      </c>
    </row>
    <row r="89" spans="1:10" x14ac:dyDescent="0.25">
      <c r="A89" t="s">
        <v>34</v>
      </c>
      <c r="B89" s="11">
        <v>722.14999999998554</v>
      </c>
      <c r="C89" s="19">
        <v>0.43766666666665788</v>
      </c>
      <c r="D89">
        <v>39</v>
      </c>
      <c r="E89" s="19">
        <v>18.516666666666296</v>
      </c>
      <c r="F89" s="11">
        <v>31632.36</v>
      </c>
      <c r="G89" s="11">
        <v>1</v>
      </c>
      <c r="H89" s="11">
        <v>722.14999999998554</v>
      </c>
      <c r="I89" s="53">
        <v>43.803032610954283</v>
      </c>
      <c r="J89" s="53">
        <v>31632.36</v>
      </c>
    </row>
    <row r="90" spans="1:10" x14ac:dyDescent="0.25">
      <c r="A90" t="s">
        <v>35</v>
      </c>
      <c r="B90" s="11">
        <v>858.05999999999972</v>
      </c>
      <c r="C90" s="19">
        <v>0.39216636197440574</v>
      </c>
      <c r="D90">
        <v>40</v>
      </c>
      <c r="E90" s="19">
        <v>21.451499999999992</v>
      </c>
      <c r="F90" s="11">
        <v>34140.01</v>
      </c>
      <c r="G90" s="11">
        <v>1</v>
      </c>
      <c r="H90" s="11">
        <v>858.05999999999972</v>
      </c>
      <c r="I90" s="53">
        <v>39.787439106822383</v>
      </c>
      <c r="J90" s="53">
        <v>34140.01</v>
      </c>
    </row>
    <row r="91" spans="1:10" x14ac:dyDescent="0.25">
      <c r="A91" t="s">
        <v>36</v>
      </c>
      <c r="B91" s="11">
        <v>1347.5799999999965</v>
      </c>
      <c r="C91" s="19">
        <v>0.77804849884526361</v>
      </c>
      <c r="D91">
        <v>38</v>
      </c>
      <c r="E91" s="19">
        <v>35.462631578947274</v>
      </c>
      <c r="F91" s="11">
        <v>84699.96</v>
      </c>
      <c r="G91" s="11">
        <v>0.8</v>
      </c>
      <c r="H91" s="11">
        <v>1684.4749999999956</v>
      </c>
      <c r="I91" s="53">
        <v>62.853381617418059</v>
      </c>
      <c r="J91" s="53">
        <v>105874.95</v>
      </c>
    </row>
    <row r="92" spans="1:10" x14ac:dyDescent="0.25">
      <c r="A92" t="s">
        <v>37</v>
      </c>
      <c r="B92" s="11">
        <v>1407.3399999999958</v>
      </c>
      <c r="C92" s="19">
        <v>1.149787581699343</v>
      </c>
      <c r="D92">
        <v>39</v>
      </c>
      <c r="E92" s="19">
        <v>36.085641025640918</v>
      </c>
      <c r="F92" s="11">
        <v>64290.04</v>
      </c>
      <c r="G92" s="11">
        <v>1</v>
      </c>
      <c r="H92" s="11">
        <v>1407.3399999999958</v>
      </c>
      <c r="I92" s="53">
        <v>45.681953188284417</v>
      </c>
      <c r="J92" s="53">
        <v>64290.04</v>
      </c>
    </row>
    <row r="93" spans="1:10" x14ac:dyDescent="0.25">
      <c r="A93" t="s">
        <v>38</v>
      </c>
      <c r="B93" s="11">
        <v>554.79999999999848</v>
      </c>
      <c r="C93" s="19">
        <v>1.2724770642201799</v>
      </c>
      <c r="D93">
        <v>29</v>
      </c>
      <c r="E93" s="19">
        <v>19.131034482758569</v>
      </c>
      <c r="F93" s="11">
        <v>30531.13</v>
      </c>
      <c r="G93" s="11">
        <v>1</v>
      </c>
      <c r="H93" s="11">
        <v>554.79999999999848</v>
      </c>
      <c r="I93" s="53">
        <v>55.030875991348388</v>
      </c>
      <c r="J93" s="53">
        <v>30531.13</v>
      </c>
    </row>
    <row r="94" spans="1:10" x14ac:dyDescent="0.25">
      <c r="A94" t="s">
        <v>39</v>
      </c>
      <c r="B94" s="11">
        <v>1206.3200000000063</v>
      </c>
      <c r="C94" s="19">
        <v>1.0372484952708567</v>
      </c>
      <c r="D94">
        <v>45</v>
      </c>
      <c r="E94" s="19">
        <v>26.807111111111251</v>
      </c>
      <c r="F94" s="11">
        <v>56519.61</v>
      </c>
      <c r="G94" s="11">
        <v>1</v>
      </c>
      <c r="H94" s="11">
        <v>1206.3200000000063</v>
      </c>
      <c r="I94" s="53">
        <v>46.852916307447202</v>
      </c>
      <c r="J94" s="53">
        <v>56519.61</v>
      </c>
    </row>
    <row r="95" spans="1:10" x14ac:dyDescent="0.25">
      <c r="A95" t="s">
        <v>40</v>
      </c>
      <c r="B95" s="11">
        <v>1445.7399999999948</v>
      </c>
      <c r="C95" s="19">
        <v>1.3982011605415809</v>
      </c>
      <c r="D95">
        <v>48</v>
      </c>
      <c r="E95" s="19">
        <v>30.119583333333225</v>
      </c>
      <c r="F95" s="11">
        <v>59955.78</v>
      </c>
      <c r="G95" s="11">
        <v>1</v>
      </c>
      <c r="H95" s="11">
        <v>1445.7399999999948</v>
      </c>
      <c r="I95" s="53">
        <v>41.470651707776099</v>
      </c>
      <c r="J95" s="53">
        <v>59955.78</v>
      </c>
    </row>
    <row r="96" spans="1:10" x14ac:dyDescent="0.25">
      <c r="A96" t="s">
        <v>41</v>
      </c>
      <c r="B96" s="11">
        <v>2480.3199999999979</v>
      </c>
      <c r="C96" s="19">
        <v>0.76060104262496098</v>
      </c>
      <c r="D96">
        <v>33</v>
      </c>
      <c r="E96" s="19">
        <v>75.16121212121206</v>
      </c>
      <c r="F96" s="11">
        <v>97740.92</v>
      </c>
      <c r="G96" s="11">
        <v>0.8</v>
      </c>
      <c r="H96" s="11">
        <v>3100.3999999999974</v>
      </c>
      <c r="I96" s="53">
        <v>39.406576570765097</v>
      </c>
      <c r="J96" s="53">
        <v>122176.15</v>
      </c>
    </row>
    <row r="97" spans="1:10" x14ac:dyDescent="0.25">
      <c r="A97" t="s">
        <v>42</v>
      </c>
      <c r="B97" s="11">
        <v>933.60999999999319</v>
      </c>
      <c r="C97" s="19">
        <v>0.7170583717357859</v>
      </c>
      <c r="D97">
        <v>32</v>
      </c>
      <c r="E97" s="19">
        <v>29.175312499999787</v>
      </c>
      <c r="F97" s="11">
        <v>61210.98</v>
      </c>
      <c r="G97" s="11">
        <v>1</v>
      </c>
      <c r="H97" s="11">
        <v>933.60999999999319</v>
      </c>
      <c r="I97" s="53">
        <v>65.563757886055683</v>
      </c>
      <c r="J97" s="53">
        <v>61210.98</v>
      </c>
    </row>
    <row r="98" spans="1:10" x14ac:dyDescent="0.25">
      <c r="A98" t="s">
        <v>43</v>
      </c>
      <c r="B98" s="11">
        <v>924.0899999999981</v>
      </c>
      <c r="C98" s="19">
        <v>0.82360962566844753</v>
      </c>
      <c r="D98">
        <v>40</v>
      </c>
      <c r="E98" s="19">
        <v>23.102249999999952</v>
      </c>
      <c r="F98" s="11">
        <v>56829.83</v>
      </c>
      <c r="G98" s="11">
        <v>1</v>
      </c>
      <c r="H98" s="11">
        <v>924.0899999999981</v>
      </c>
      <c r="I98" s="53">
        <v>61.498154941618367</v>
      </c>
      <c r="J98" s="53">
        <v>56829.83</v>
      </c>
    </row>
    <row r="99" spans="1:10" x14ac:dyDescent="0.25">
      <c r="A99" t="s">
        <v>44</v>
      </c>
      <c r="B99" s="11"/>
      <c r="C99" s="19"/>
      <c r="E99" s="19"/>
      <c r="F99" s="11">
        <v>124.43</v>
      </c>
      <c r="G99" s="11">
        <v>0.75</v>
      </c>
      <c r="H99" s="11">
        <v>0</v>
      </c>
      <c r="I99" s="53">
        <v>0</v>
      </c>
      <c r="J99" s="53">
        <v>165.90666666666667</v>
      </c>
    </row>
    <row r="100" spans="1:10" x14ac:dyDescent="0.25">
      <c r="A100" t="s">
        <v>45</v>
      </c>
      <c r="B100" s="11">
        <v>1571.7899999999945</v>
      </c>
      <c r="C100" s="19">
        <v>0.90436708860759174</v>
      </c>
      <c r="D100">
        <v>46</v>
      </c>
      <c r="E100" s="19">
        <v>34.169347826086835</v>
      </c>
      <c r="F100" s="11">
        <v>62781.14</v>
      </c>
      <c r="G100" s="11">
        <v>1</v>
      </c>
      <c r="H100" s="11">
        <v>1571.7899999999945</v>
      </c>
      <c r="I100" s="53">
        <v>39.942447782464718</v>
      </c>
      <c r="J100" s="53">
        <v>62781.14</v>
      </c>
    </row>
    <row r="101" spans="1:10" x14ac:dyDescent="0.25">
      <c r="A101" t="s">
        <v>46</v>
      </c>
      <c r="B101" s="11">
        <v>1132.1799999999973</v>
      </c>
      <c r="C101" s="19">
        <v>1.070113421550092</v>
      </c>
      <c r="D101">
        <v>40</v>
      </c>
      <c r="E101" s="19">
        <v>28.304499999999933</v>
      </c>
      <c r="F101" s="11">
        <v>58167.199999999997</v>
      </c>
      <c r="G101" s="11">
        <v>1</v>
      </c>
      <c r="H101" s="11">
        <v>1132.1799999999973</v>
      </c>
      <c r="I101" s="53">
        <v>51.376282923210212</v>
      </c>
      <c r="J101" s="53">
        <v>58167.199999999997</v>
      </c>
    </row>
    <row r="102" spans="1:10" x14ac:dyDescent="0.25">
      <c r="A102" t="s">
        <v>47</v>
      </c>
      <c r="B102" s="11">
        <v>1263.4899999999973</v>
      </c>
      <c r="C102" s="19">
        <v>1.086405846947547</v>
      </c>
      <c r="D102">
        <v>43</v>
      </c>
      <c r="E102" s="19">
        <v>29.383488372092959</v>
      </c>
      <c r="F102" s="11">
        <v>56787.25</v>
      </c>
      <c r="G102" s="11">
        <v>1</v>
      </c>
      <c r="H102" s="11">
        <v>1263.4899999999973</v>
      </c>
      <c r="I102" s="53">
        <v>44.94475619118483</v>
      </c>
      <c r="J102" s="53">
        <v>56787.25</v>
      </c>
    </row>
    <row r="103" spans="1:10" x14ac:dyDescent="0.25">
      <c r="A103" t="s">
        <v>48</v>
      </c>
      <c r="B103" s="11">
        <v>784.54000000000303</v>
      </c>
      <c r="C103" s="19">
        <v>1.0322894736842145</v>
      </c>
      <c r="D103">
        <v>21</v>
      </c>
      <c r="E103" s="19">
        <v>37.359047619047764</v>
      </c>
      <c r="F103" s="11">
        <v>49391.31</v>
      </c>
      <c r="G103" s="11">
        <v>1</v>
      </c>
      <c r="H103" s="11">
        <v>784.54000000000303</v>
      </c>
      <c r="I103" s="53">
        <v>62.955757513956975</v>
      </c>
      <c r="J103" s="53">
        <v>49391.31</v>
      </c>
    </row>
    <row r="104" spans="1:10" x14ac:dyDescent="0.25">
      <c r="A104" t="s">
        <v>49</v>
      </c>
      <c r="B104" s="11">
        <v>798.04999999997676</v>
      </c>
      <c r="C104" s="19">
        <v>0.45113058224984554</v>
      </c>
      <c r="D104">
        <v>33</v>
      </c>
      <c r="E104" s="19">
        <v>24.18333333333263</v>
      </c>
      <c r="F104" s="11">
        <v>42092.89</v>
      </c>
      <c r="G104" s="11">
        <v>1</v>
      </c>
      <c r="H104" s="11">
        <v>798.04999999997676</v>
      </c>
      <c r="I104" s="53">
        <v>52.744677651777742</v>
      </c>
      <c r="J104" s="53">
        <v>42092.89</v>
      </c>
    </row>
    <row r="105" spans="1:10" x14ac:dyDescent="0.25">
      <c r="A105" t="s">
        <v>50</v>
      </c>
      <c r="B105" s="11">
        <v>724.46000000000197</v>
      </c>
      <c r="C105" s="19">
        <v>1.6540182648401871</v>
      </c>
      <c r="D105">
        <v>25</v>
      </c>
      <c r="E105" s="19">
        <v>28.978400000000079</v>
      </c>
      <c r="F105" s="11">
        <v>38995.760000000002</v>
      </c>
      <c r="G105" s="11">
        <v>1</v>
      </c>
      <c r="H105" s="11">
        <v>724.46000000000197</v>
      </c>
      <c r="I105" s="53">
        <v>53.827347265549371</v>
      </c>
      <c r="J105" s="53">
        <v>38995.760000000002</v>
      </c>
    </row>
    <row r="106" spans="1:10" x14ac:dyDescent="0.25">
      <c r="A106" t="s">
        <v>51</v>
      </c>
      <c r="B106" s="11">
        <v>1117.2200000000041</v>
      </c>
      <c r="C106" s="19">
        <v>0.95325938566553248</v>
      </c>
      <c r="D106">
        <v>41</v>
      </c>
      <c r="E106" s="19">
        <v>27.249268292683027</v>
      </c>
      <c r="F106" s="11">
        <v>52557.57</v>
      </c>
      <c r="G106" s="11">
        <v>1</v>
      </c>
      <c r="H106" s="11">
        <v>1117.2200000000041</v>
      </c>
      <c r="I106" s="53">
        <v>47.043169653246274</v>
      </c>
      <c r="J106" s="53">
        <v>52557.57</v>
      </c>
    </row>
    <row r="107" spans="1:10" x14ac:dyDescent="0.25">
      <c r="A107" t="s">
        <v>52</v>
      </c>
      <c r="B107" s="11">
        <v>1051.6700000000037</v>
      </c>
      <c r="C107" s="19">
        <v>1.041257425742578</v>
      </c>
      <c r="D107">
        <v>43</v>
      </c>
      <c r="E107" s="19">
        <v>24.457441860465202</v>
      </c>
      <c r="F107" s="11">
        <v>44368.54</v>
      </c>
      <c r="G107" s="11">
        <v>1</v>
      </c>
      <c r="H107" s="11">
        <v>1051.6700000000037</v>
      </c>
      <c r="I107" s="53">
        <v>42.188652333906873</v>
      </c>
      <c r="J107" s="53">
        <v>44368.54</v>
      </c>
    </row>
    <row r="108" spans="1:10" x14ac:dyDescent="0.25">
      <c r="A108" t="s">
        <v>53</v>
      </c>
      <c r="B108" s="11">
        <v>986.66000000000304</v>
      </c>
      <c r="C108" s="19">
        <v>1.1621436984687903</v>
      </c>
      <c r="D108">
        <v>41</v>
      </c>
      <c r="E108" s="19">
        <v>24.06487804878056</v>
      </c>
      <c r="F108" s="11">
        <v>52278.25</v>
      </c>
      <c r="G108" s="11">
        <v>1</v>
      </c>
      <c r="H108" s="11">
        <v>986.66000000000304</v>
      </c>
      <c r="I108" s="53">
        <v>52.985070845073118</v>
      </c>
      <c r="J108" s="53">
        <v>52278.25</v>
      </c>
    </row>
    <row r="109" spans="1:10" x14ac:dyDescent="0.25">
      <c r="A109" t="s">
        <v>54</v>
      </c>
      <c r="B109" s="11">
        <v>1984.9000000000024</v>
      </c>
      <c r="C109" s="19">
        <v>0.73651205936920305</v>
      </c>
      <c r="D109">
        <v>31</v>
      </c>
      <c r="E109" s="19">
        <v>64.029032258064589</v>
      </c>
      <c r="F109" s="11">
        <v>86753.85</v>
      </c>
      <c r="G109" s="11">
        <v>0.8</v>
      </c>
      <c r="H109" s="11">
        <v>2481.1250000000027</v>
      </c>
      <c r="I109" s="53">
        <v>43.706912187011888</v>
      </c>
      <c r="J109" s="53">
        <v>108442.3125</v>
      </c>
    </row>
    <row r="110" spans="1:10" x14ac:dyDescent="0.25">
      <c r="A110" t="s">
        <v>55</v>
      </c>
      <c r="B110" s="11">
        <v>324.04000000000013</v>
      </c>
      <c r="C110" s="19">
        <v>1.9520481927710851</v>
      </c>
      <c r="D110">
        <v>26</v>
      </c>
      <c r="E110" s="19">
        <v>12.463076923076928</v>
      </c>
      <c r="F110" s="11">
        <v>16070.04</v>
      </c>
      <c r="G110" s="11">
        <v>1</v>
      </c>
      <c r="H110" s="11">
        <v>324.04000000000013</v>
      </c>
      <c r="I110" s="53">
        <v>49.592766325145028</v>
      </c>
      <c r="J110" s="53">
        <v>16070.04</v>
      </c>
    </row>
    <row r="111" spans="1:10" x14ac:dyDescent="0.25">
      <c r="A111" t="s">
        <v>56</v>
      </c>
      <c r="B111" s="11">
        <v>948.47000000000367</v>
      </c>
      <c r="C111" s="19">
        <v>1.0952309468822212</v>
      </c>
      <c r="D111">
        <v>32</v>
      </c>
      <c r="E111" s="19">
        <v>29.639687500000115</v>
      </c>
      <c r="F111" s="11">
        <v>70023.070000000007</v>
      </c>
      <c r="G111" s="11">
        <v>1</v>
      </c>
      <c r="H111" s="11">
        <v>948.47000000000367</v>
      </c>
      <c r="I111" s="53">
        <v>73.827395700443589</v>
      </c>
      <c r="J111" s="53">
        <v>70023.070000000007</v>
      </c>
    </row>
    <row r="112" spans="1:10" x14ac:dyDescent="0.25">
      <c r="A112" t="s">
        <v>57</v>
      </c>
      <c r="B112" s="11">
        <v>725.16999999999939</v>
      </c>
      <c r="C112" s="19">
        <v>1.4620362903225794</v>
      </c>
      <c r="D112">
        <v>36</v>
      </c>
      <c r="E112" s="19">
        <v>20.143611111111095</v>
      </c>
      <c r="F112" s="11">
        <v>25547.41</v>
      </c>
      <c r="G112" s="11">
        <v>1</v>
      </c>
      <c r="H112" s="11">
        <v>725.16999999999939</v>
      </c>
      <c r="I112" s="53">
        <v>35.229546175379596</v>
      </c>
      <c r="J112" s="53">
        <v>25547.41</v>
      </c>
    </row>
    <row r="113" spans="1:10" x14ac:dyDescent="0.25">
      <c r="A113" t="s">
        <v>58</v>
      </c>
      <c r="B113" s="11">
        <v>1568.0299999999859</v>
      </c>
      <c r="C113" s="19">
        <v>0.9775748129675722</v>
      </c>
      <c r="D113">
        <v>42</v>
      </c>
      <c r="E113" s="19">
        <v>37.334047619047283</v>
      </c>
      <c r="F113" s="11">
        <v>75024.34</v>
      </c>
      <c r="G113" s="11">
        <v>1</v>
      </c>
      <c r="H113" s="11">
        <v>1568.0299999999859</v>
      </c>
      <c r="I113" s="53">
        <v>47.846240186731549</v>
      </c>
      <c r="J113" s="53">
        <v>75024.34</v>
      </c>
    </row>
    <row r="114" spans="1:10" x14ac:dyDescent="0.25">
      <c r="A114" t="s">
        <v>59</v>
      </c>
      <c r="B114" s="11">
        <v>1168.8299999999958</v>
      </c>
      <c r="C114" s="19">
        <v>0.82778328611897722</v>
      </c>
      <c r="D114">
        <v>34</v>
      </c>
      <c r="E114" s="19">
        <v>34.377352941176348</v>
      </c>
      <c r="F114" s="11">
        <v>71574.83</v>
      </c>
      <c r="G114" s="11">
        <v>0.8</v>
      </c>
      <c r="H114" s="11">
        <v>1461.0374999999947</v>
      </c>
      <c r="I114" s="53">
        <v>61.236304680749342</v>
      </c>
      <c r="J114" s="53">
        <v>89468.537499999991</v>
      </c>
    </row>
    <row r="115" spans="1:10" x14ac:dyDescent="0.25">
      <c r="A115" t="s">
        <v>60</v>
      </c>
      <c r="B115" s="11">
        <v>465.46000000000123</v>
      </c>
      <c r="C115" s="19">
        <v>0.46314427860696639</v>
      </c>
      <c r="D115">
        <v>33</v>
      </c>
      <c r="E115" s="19">
        <v>14.104848484848523</v>
      </c>
      <c r="F115" s="11">
        <v>14561.13</v>
      </c>
      <c r="G115" s="11">
        <v>0.75</v>
      </c>
      <c r="H115" s="11">
        <v>620.61333333333494</v>
      </c>
      <c r="I115" s="53">
        <v>31.283311133072576</v>
      </c>
      <c r="J115" s="53">
        <v>19414.84</v>
      </c>
    </row>
    <row r="116" spans="1:10" x14ac:dyDescent="0.25">
      <c r="A116" t="s">
        <v>61</v>
      </c>
      <c r="B116" s="11">
        <v>862.83000000000266</v>
      </c>
      <c r="C116" s="19">
        <v>1.4452763819095522</v>
      </c>
      <c r="D116">
        <v>34</v>
      </c>
      <c r="E116" s="19">
        <v>25.37735294117655</v>
      </c>
      <c r="F116" s="11">
        <v>47391.17</v>
      </c>
      <c r="G116" s="11">
        <v>1</v>
      </c>
      <c r="H116" s="11">
        <v>862.83000000000266</v>
      </c>
      <c r="I116" s="53">
        <v>54.925269172374456</v>
      </c>
      <c r="J116" s="53">
        <v>47391.17</v>
      </c>
    </row>
    <row r="117" spans="1:10" x14ac:dyDescent="0.25">
      <c r="A117" t="s">
        <v>62</v>
      </c>
      <c r="B117" s="11">
        <v>1198.190000000023</v>
      </c>
      <c r="C117" s="19">
        <v>0.78313071895426345</v>
      </c>
      <c r="D117">
        <v>46</v>
      </c>
      <c r="E117" s="19">
        <v>26.047608695652674</v>
      </c>
      <c r="F117" s="11">
        <v>35588.71</v>
      </c>
      <c r="G117" s="11">
        <v>1</v>
      </c>
      <c r="H117" s="11">
        <v>1198.190000000023</v>
      </c>
      <c r="I117" s="53">
        <v>29.702058938898936</v>
      </c>
      <c r="J117" s="53">
        <v>35588.71</v>
      </c>
    </row>
    <row r="118" spans="1:10" x14ac:dyDescent="0.25">
      <c r="A118" t="s">
        <v>63</v>
      </c>
      <c r="B118" s="11">
        <v>576.30000000000337</v>
      </c>
      <c r="C118" s="19">
        <v>1.6279661016949247</v>
      </c>
      <c r="D118">
        <v>21</v>
      </c>
      <c r="E118" s="19">
        <v>27.442857142857303</v>
      </c>
      <c r="F118" s="11">
        <v>47383.22</v>
      </c>
      <c r="G118" s="11">
        <v>1</v>
      </c>
      <c r="H118" s="11">
        <v>576.30000000000337</v>
      </c>
      <c r="I118" s="53">
        <v>82.219711955578219</v>
      </c>
      <c r="J118" s="53">
        <v>47383.22</v>
      </c>
    </row>
    <row r="119" spans="1:10" x14ac:dyDescent="0.25">
      <c r="A119" t="s">
        <v>64</v>
      </c>
      <c r="B119" s="11">
        <v>1076.0200000000061</v>
      </c>
      <c r="C119" s="19">
        <v>1.0846975806451675</v>
      </c>
      <c r="D119">
        <v>47</v>
      </c>
      <c r="E119" s="19">
        <v>22.894042553191621</v>
      </c>
      <c r="F119" s="11">
        <v>41662.28</v>
      </c>
      <c r="G119" s="11">
        <v>1</v>
      </c>
      <c r="H119" s="11">
        <v>1076.0200000000061</v>
      </c>
      <c r="I119" s="53">
        <v>38.718871396442225</v>
      </c>
      <c r="J119" s="53">
        <v>41662.28</v>
      </c>
    </row>
    <row r="120" spans="1:10" x14ac:dyDescent="0.25">
      <c r="A120" t="s">
        <v>65</v>
      </c>
      <c r="B120" s="11">
        <v>822.98999999999705</v>
      </c>
      <c r="C120" s="19">
        <v>1.1382987551867179</v>
      </c>
      <c r="D120">
        <v>47</v>
      </c>
      <c r="E120" s="19">
        <v>17.51042553191483</v>
      </c>
      <c r="F120" s="11">
        <v>30150.63</v>
      </c>
      <c r="G120" s="11">
        <v>1</v>
      </c>
      <c r="H120" s="11">
        <v>822.98999999999705</v>
      </c>
      <c r="I120" s="53">
        <v>36.635475522181444</v>
      </c>
      <c r="J120" s="53">
        <v>30150.63</v>
      </c>
    </row>
    <row r="121" spans="1:10" x14ac:dyDescent="0.25">
      <c r="A121" t="s">
        <v>66</v>
      </c>
      <c r="B121" s="11">
        <v>777.73000000000241</v>
      </c>
      <c r="C121" s="19">
        <v>1.0219842312746419</v>
      </c>
      <c r="D121">
        <v>31</v>
      </c>
      <c r="E121" s="19">
        <v>25.088064516129108</v>
      </c>
      <c r="F121" s="11">
        <v>43016.33</v>
      </c>
      <c r="G121" s="11">
        <v>1</v>
      </c>
      <c r="H121" s="11">
        <v>777.73000000000241</v>
      </c>
      <c r="I121" s="53">
        <v>55.310107620896545</v>
      </c>
      <c r="J121" s="53">
        <v>43016.33</v>
      </c>
    </row>
    <row r="122" spans="1:10" x14ac:dyDescent="0.25">
      <c r="A122" t="s">
        <v>152</v>
      </c>
      <c r="B122" s="11">
        <v>91120.459999999992</v>
      </c>
      <c r="C122" s="19">
        <v>0.94452323968222096</v>
      </c>
      <c r="D122">
        <v>3082</v>
      </c>
      <c r="E122" s="19">
        <v>30.037375137480421</v>
      </c>
      <c r="F122" s="11">
        <v>4266664.12</v>
      </c>
      <c r="G122" s="11">
        <v>84.33</v>
      </c>
      <c r="H122" s="11">
        <v>150991.86583045384</v>
      </c>
      <c r="I122" s="53">
        <v>73.051977646271055</v>
      </c>
      <c r="J122" s="53">
        <v>65241.123543121284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8"/>
  <sheetViews>
    <sheetView workbookViewId="0">
      <selection activeCell="B18" sqref="B18"/>
    </sheetView>
  </sheetViews>
  <sheetFormatPr defaultRowHeight="15" x14ac:dyDescent="0.25"/>
  <cols>
    <col min="1" max="1" width="19" customWidth="1"/>
    <col min="2" max="2" width="29.42578125" customWidth="1"/>
    <col min="3" max="3" width="21" customWidth="1"/>
    <col min="4" max="4" width="14.85546875" customWidth="1"/>
    <col min="5" max="5" width="21.28515625" bestFit="1" customWidth="1"/>
    <col min="6" max="6" width="15.28515625" bestFit="1" customWidth="1"/>
    <col min="7" max="9" width="14.28515625" customWidth="1"/>
    <col min="10" max="10" width="17.28515625" customWidth="1"/>
  </cols>
  <sheetData>
    <row r="1" spans="1:10" ht="30" x14ac:dyDescent="0.25">
      <c r="A1" s="1" t="s">
        <v>659</v>
      </c>
      <c r="B1" s="1" t="s">
        <v>660</v>
      </c>
      <c r="C1" s="7" t="s">
        <v>157</v>
      </c>
      <c r="D1" s="7" t="s">
        <v>661</v>
      </c>
      <c r="E1" s="7" t="s">
        <v>662</v>
      </c>
      <c r="F1" s="7" t="s">
        <v>663</v>
      </c>
      <c r="G1" s="7" t="s">
        <v>664</v>
      </c>
      <c r="H1" s="7" t="s">
        <v>665</v>
      </c>
      <c r="I1" s="14" t="s">
        <v>666</v>
      </c>
      <c r="J1" s="7" t="s">
        <v>667</v>
      </c>
    </row>
    <row r="2" spans="1:10" x14ac:dyDescent="0.25">
      <c r="A2" s="6" t="s">
        <v>668</v>
      </c>
      <c r="B2" s="1" t="s">
        <v>112</v>
      </c>
      <c r="C2" s="4">
        <v>1843</v>
      </c>
      <c r="D2" s="8">
        <v>383.42000000000127</v>
      </c>
      <c r="E2" s="5">
        <v>0.20804123711340275</v>
      </c>
      <c r="F2" s="4">
        <v>0</v>
      </c>
      <c r="G2" s="9"/>
      <c r="H2" s="10"/>
      <c r="I2" s="13" t="s">
        <v>669</v>
      </c>
      <c r="J2" s="10">
        <v>16164.52</v>
      </c>
    </row>
    <row r="3" spans="1:10" x14ac:dyDescent="0.25">
      <c r="A3" s="6" t="s">
        <v>668</v>
      </c>
      <c r="B3" s="1" t="s">
        <v>112</v>
      </c>
      <c r="C3" s="4">
        <v>1714</v>
      </c>
      <c r="D3" s="8">
        <v>347.95000000000528</v>
      </c>
      <c r="E3" s="5">
        <v>0.20300466744457718</v>
      </c>
      <c r="F3" s="4">
        <v>0</v>
      </c>
      <c r="G3" s="9"/>
      <c r="H3" s="10"/>
      <c r="I3" s="13" t="s">
        <v>669</v>
      </c>
      <c r="J3" s="10">
        <v>20200.669999999998</v>
      </c>
    </row>
    <row r="4" spans="1:10" x14ac:dyDescent="0.25">
      <c r="A4" s="6" t="s">
        <v>668</v>
      </c>
      <c r="B4" s="1" t="s">
        <v>112</v>
      </c>
      <c r="C4" s="4">
        <v>1357</v>
      </c>
      <c r="D4" s="8">
        <v>274.79000000000002</v>
      </c>
      <c r="E4" s="5">
        <v>0.20249815770081062</v>
      </c>
      <c r="F4" s="4">
        <v>0</v>
      </c>
      <c r="G4" s="9"/>
      <c r="H4" s="10"/>
      <c r="I4" s="13" t="s">
        <v>669</v>
      </c>
      <c r="J4" s="10">
        <v>16202.04</v>
      </c>
    </row>
    <row r="5" spans="1:10" x14ac:dyDescent="0.25">
      <c r="A5" s="6" t="s">
        <v>668</v>
      </c>
      <c r="B5" s="1" t="s">
        <v>112</v>
      </c>
      <c r="C5" s="4">
        <v>1785</v>
      </c>
      <c r="D5" s="8">
        <v>365.44999999999902</v>
      </c>
      <c r="E5" s="5">
        <v>0.20473389355742241</v>
      </c>
      <c r="F5" s="4">
        <v>0</v>
      </c>
      <c r="G5" s="9"/>
      <c r="H5" s="10"/>
      <c r="I5" s="13" t="s">
        <v>669</v>
      </c>
      <c r="J5" s="10">
        <v>14674.77</v>
      </c>
    </row>
    <row r="6" spans="1:10" x14ac:dyDescent="0.25">
      <c r="A6" s="6" t="s">
        <v>668</v>
      </c>
      <c r="B6" s="1" t="s">
        <v>112</v>
      </c>
      <c r="C6" s="4">
        <v>2087</v>
      </c>
      <c r="D6" s="8">
        <v>426.13000000000676</v>
      </c>
      <c r="E6" s="5">
        <v>0.20418303785338129</v>
      </c>
      <c r="F6" s="4">
        <v>0</v>
      </c>
      <c r="G6" s="9"/>
      <c r="H6" s="10"/>
      <c r="I6" s="13" t="s">
        <v>669</v>
      </c>
      <c r="J6" s="10">
        <v>19279.72</v>
      </c>
    </row>
    <row r="7" spans="1:10" x14ac:dyDescent="0.25">
      <c r="A7" s="6" t="s">
        <v>668</v>
      </c>
      <c r="B7" s="1" t="s">
        <v>112</v>
      </c>
      <c r="C7" s="4">
        <v>1346</v>
      </c>
      <c r="D7" s="8">
        <v>276.82999999999817</v>
      </c>
      <c r="E7" s="5">
        <v>0.20566864784546668</v>
      </c>
      <c r="F7" s="4">
        <v>0</v>
      </c>
      <c r="G7" s="9"/>
      <c r="H7" s="10"/>
      <c r="I7" s="13" t="s">
        <v>669</v>
      </c>
      <c r="J7" s="10">
        <v>18006.560000000001</v>
      </c>
    </row>
    <row r="8" spans="1:10" x14ac:dyDescent="0.25">
      <c r="A8" s="6" t="s">
        <v>668</v>
      </c>
      <c r="B8" s="1" t="s">
        <v>112</v>
      </c>
      <c r="C8" s="4">
        <v>2704</v>
      </c>
      <c r="D8" s="8">
        <v>555.15000000000703</v>
      </c>
      <c r="E8" s="5">
        <v>0.2053069526627245</v>
      </c>
      <c r="F8" s="4">
        <v>0</v>
      </c>
      <c r="G8" s="9"/>
      <c r="H8" s="10"/>
      <c r="I8" s="13" t="s">
        <v>669</v>
      </c>
      <c r="J8" s="10">
        <v>20667.810000000001</v>
      </c>
    </row>
    <row r="9" spans="1:10" x14ac:dyDescent="0.25">
      <c r="A9" s="6" t="s">
        <v>668</v>
      </c>
      <c r="B9" s="1" t="s">
        <v>112</v>
      </c>
      <c r="C9" s="4">
        <v>1548</v>
      </c>
      <c r="D9" s="8">
        <v>317.81999999999857</v>
      </c>
      <c r="E9" s="5">
        <v>0.20531007751937894</v>
      </c>
      <c r="F9" s="4">
        <v>0</v>
      </c>
      <c r="G9" s="9"/>
      <c r="H9" s="10"/>
      <c r="I9" s="13" t="s">
        <v>669</v>
      </c>
      <c r="J9" s="10">
        <v>20867.72</v>
      </c>
    </row>
    <row r="10" spans="1:10" x14ac:dyDescent="0.25">
      <c r="A10" s="6" t="s">
        <v>668</v>
      </c>
      <c r="B10" s="1" t="s">
        <v>112</v>
      </c>
      <c r="C10" s="4">
        <v>2110</v>
      </c>
      <c r="D10" s="8">
        <v>430.23000000000894</v>
      </c>
      <c r="E10" s="5">
        <v>0.20390047393365351</v>
      </c>
      <c r="F10" s="4">
        <v>0</v>
      </c>
      <c r="G10" s="9"/>
      <c r="H10" s="10"/>
      <c r="I10" s="13" t="s">
        <v>669</v>
      </c>
      <c r="J10" s="10">
        <v>19772.64</v>
      </c>
    </row>
    <row r="11" spans="1:10" x14ac:dyDescent="0.25">
      <c r="A11" s="6" t="s">
        <v>668</v>
      </c>
      <c r="B11" s="1" t="s">
        <v>112</v>
      </c>
      <c r="C11" s="4">
        <v>2579</v>
      </c>
      <c r="D11" s="8">
        <v>526.20000000001164</v>
      </c>
      <c r="E11" s="5">
        <v>0.20403257076386647</v>
      </c>
      <c r="F11" s="4">
        <v>0</v>
      </c>
      <c r="G11" s="9"/>
      <c r="H11" s="10"/>
      <c r="I11" s="13" t="s">
        <v>669</v>
      </c>
      <c r="J11" s="10">
        <v>20660.740000000002</v>
      </c>
    </row>
    <row r="12" spans="1:10" x14ac:dyDescent="0.25">
      <c r="A12" s="6" t="s">
        <v>668</v>
      </c>
      <c r="B12" s="1" t="s">
        <v>112</v>
      </c>
      <c r="C12" s="4">
        <v>2463</v>
      </c>
      <c r="D12" s="8">
        <v>501.44000000000574</v>
      </c>
      <c r="E12" s="5">
        <v>0.20358911896061946</v>
      </c>
      <c r="F12" s="4">
        <v>0</v>
      </c>
      <c r="G12" s="9"/>
      <c r="H12" s="10"/>
      <c r="I12" s="13" t="s">
        <v>669</v>
      </c>
      <c r="J12" s="10">
        <v>21693.919999999998</v>
      </c>
    </row>
    <row r="13" spans="1:10" x14ac:dyDescent="0.25">
      <c r="A13" s="6" t="s">
        <v>668</v>
      </c>
      <c r="B13" s="1" t="s">
        <v>112</v>
      </c>
      <c r="C13" s="4">
        <v>2333</v>
      </c>
      <c r="D13" s="8">
        <v>476.68000000000217</v>
      </c>
      <c r="E13" s="5">
        <v>0.20432061723103392</v>
      </c>
      <c r="F13" s="4">
        <v>0</v>
      </c>
      <c r="G13" s="9"/>
      <c r="H13" s="10"/>
      <c r="I13" s="13" t="s">
        <v>669</v>
      </c>
      <c r="J13" s="10">
        <v>22878.33</v>
      </c>
    </row>
    <row r="14" spans="1:10" x14ac:dyDescent="0.25">
      <c r="A14" s="6" t="s">
        <v>668</v>
      </c>
      <c r="B14" s="1" t="s">
        <v>114</v>
      </c>
      <c r="C14" s="4">
        <v>10</v>
      </c>
      <c r="D14" s="8">
        <v>12.850000000000001</v>
      </c>
      <c r="E14" s="5">
        <v>1.2850000000000001</v>
      </c>
      <c r="F14" s="4">
        <v>0</v>
      </c>
      <c r="G14" s="9"/>
      <c r="H14" s="10"/>
      <c r="I14" s="13" t="s">
        <v>669</v>
      </c>
      <c r="J14" s="10"/>
    </row>
    <row r="15" spans="1:10" x14ac:dyDescent="0.25">
      <c r="A15" s="6" t="s">
        <v>668</v>
      </c>
      <c r="B15" s="1" t="s">
        <v>114</v>
      </c>
      <c r="C15" s="4">
        <v>148</v>
      </c>
      <c r="D15" s="8">
        <v>242.37999999999965</v>
      </c>
      <c r="E15" s="5">
        <v>1.6377027027027005</v>
      </c>
      <c r="F15" s="4">
        <v>0</v>
      </c>
      <c r="G15" s="9"/>
      <c r="H15" s="10"/>
      <c r="I15" s="13" t="s">
        <v>669</v>
      </c>
      <c r="J15" s="10">
        <v>3003.45</v>
      </c>
    </row>
    <row r="16" spans="1:10" x14ac:dyDescent="0.25">
      <c r="A16" s="6" t="s">
        <v>668</v>
      </c>
      <c r="B16" s="1" t="s">
        <v>114</v>
      </c>
      <c r="C16" s="4">
        <v>52</v>
      </c>
      <c r="D16" s="8">
        <v>82.379999999999967</v>
      </c>
      <c r="E16" s="5">
        <v>1.5842307692307687</v>
      </c>
      <c r="F16" s="4">
        <v>2</v>
      </c>
      <c r="G16" s="9">
        <v>41.189999999999984</v>
      </c>
      <c r="H16" s="10">
        <v>2612.4699999999998</v>
      </c>
      <c r="I16" s="13" t="s">
        <v>669</v>
      </c>
      <c r="J16" s="10">
        <v>5224.9399999999996</v>
      </c>
    </row>
    <row r="17" spans="1:10" x14ac:dyDescent="0.25">
      <c r="A17" s="6" t="s">
        <v>668</v>
      </c>
      <c r="B17" s="1" t="s">
        <v>114</v>
      </c>
      <c r="C17" s="4">
        <v>83</v>
      </c>
      <c r="D17" s="8">
        <v>118.18999999999986</v>
      </c>
      <c r="E17" s="5">
        <v>1.4239759036144561</v>
      </c>
      <c r="F17" s="4">
        <v>3</v>
      </c>
      <c r="G17" s="9">
        <v>39.396666666666619</v>
      </c>
      <c r="H17" s="10">
        <v>1913.12</v>
      </c>
      <c r="I17" s="13" t="s">
        <v>669</v>
      </c>
      <c r="J17" s="10">
        <v>5739.36</v>
      </c>
    </row>
    <row r="18" spans="1:10" x14ac:dyDescent="0.25">
      <c r="A18" s="6" t="s">
        <v>668</v>
      </c>
      <c r="B18" s="1" t="s">
        <v>115</v>
      </c>
      <c r="C18" s="4">
        <v>74</v>
      </c>
      <c r="D18" s="8">
        <v>114.50999999999996</v>
      </c>
      <c r="E18" s="5">
        <v>1.547432432432432</v>
      </c>
      <c r="F18" s="4">
        <v>4</v>
      </c>
      <c r="G18" s="9">
        <v>28.627499999999991</v>
      </c>
      <c r="H18" s="10"/>
      <c r="I18" s="13" t="s">
        <v>669</v>
      </c>
      <c r="J18" s="10"/>
    </row>
    <row r="19" spans="1:10" x14ac:dyDescent="0.25">
      <c r="A19" s="6" t="s">
        <v>668</v>
      </c>
      <c r="B19" s="1" t="s">
        <v>115</v>
      </c>
      <c r="C19" s="4">
        <v>506</v>
      </c>
      <c r="D19" s="8">
        <v>676.35000000000366</v>
      </c>
      <c r="E19" s="5">
        <v>1.3366600790513907</v>
      </c>
      <c r="F19" s="4">
        <v>8</v>
      </c>
      <c r="G19" s="9">
        <v>84.543750000000458</v>
      </c>
      <c r="H19" s="10">
        <v>797.66129999999998</v>
      </c>
      <c r="I19" s="13" t="s">
        <v>669</v>
      </c>
      <c r="J19" s="10">
        <v>6381.29</v>
      </c>
    </row>
    <row r="20" spans="1:10" x14ac:dyDescent="0.25">
      <c r="A20" s="6" t="s">
        <v>668</v>
      </c>
      <c r="B20" s="1" t="s">
        <v>115</v>
      </c>
      <c r="C20" s="4">
        <v>320</v>
      </c>
      <c r="D20" s="8">
        <v>412.04000000000156</v>
      </c>
      <c r="E20" s="5">
        <v>1.2876250000000049</v>
      </c>
      <c r="F20" s="4">
        <v>6</v>
      </c>
      <c r="G20" s="9">
        <v>68.673333333333588</v>
      </c>
      <c r="H20" s="10">
        <v>5452.14</v>
      </c>
      <c r="I20" s="13" t="s">
        <v>669</v>
      </c>
      <c r="J20" s="10">
        <v>32712.84</v>
      </c>
    </row>
    <row r="21" spans="1:10" x14ac:dyDescent="0.25">
      <c r="A21" s="6" t="s">
        <v>668</v>
      </c>
      <c r="B21" s="1" t="s">
        <v>115</v>
      </c>
      <c r="C21" s="4">
        <v>258</v>
      </c>
      <c r="D21" s="8">
        <v>342.32000000000016</v>
      </c>
      <c r="E21" s="5">
        <v>1.3268217054263571</v>
      </c>
      <c r="F21" s="4">
        <v>6</v>
      </c>
      <c r="G21" s="9">
        <v>57.053333333333363</v>
      </c>
      <c r="H21" s="10">
        <v>3098.9117000000001</v>
      </c>
      <c r="I21" s="13" t="s">
        <v>669</v>
      </c>
      <c r="J21" s="10">
        <v>18593.47</v>
      </c>
    </row>
    <row r="22" spans="1:10" x14ac:dyDescent="0.25">
      <c r="A22" s="6" t="s">
        <v>668</v>
      </c>
      <c r="B22" s="1" t="s">
        <v>115</v>
      </c>
      <c r="C22" s="4">
        <v>214</v>
      </c>
      <c r="D22" s="8">
        <v>277.23000000000019</v>
      </c>
      <c r="E22" s="5">
        <v>1.2954672897196271</v>
      </c>
      <c r="F22" s="4">
        <v>8</v>
      </c>
      <c r="G22" s="9">
        <v>34.653750000000024</v>
      </c>
      <c r="H22" s="10">
        <v>1758.4575</v>
      </c>
      <c r="I22" s="13" t="s">
        <v>669</v>
      </c>
      <c r="J22" s="10">
        <v>14067.66</v>
      </c>
    </row>
    <row r="23" spans="1:10" x14ac:dyDescent="0.25">
      <c r="A23" s="6" t="s">
        <v>668</v>
      </c>
      <c r="B23" s="1" t="s">
        <v>68</v>
      </c>
      <c r="C23" s="4">
        <v>924</v>
      </c>
      <c r="D23" s="8">
        <v>538.82999999999288</v>
      </c>
      <c r="E23" s="5">
        <v>0.58314935064934292</v>
      </c>
      <c r="F23" s="4">
        <v>36</v>
      </c>
      <c r="G23" s="9">
        <v>14.967499999999802</v>
      </c>
      <c r="H23" s="10">
        <v>799.52779999999996</v>
      </c>
      <c r="I23" s="13" t="s">
        <v>69</v>
      </c>
      <c r="J23" s="10">
        <v>28783</v>
      </c>
    </row>
    <row r="24" spans="1:10" x14ac:dyDescent="0.25">
      <c r="A24" s="6" t="s">
        <v>668</v>
      </c>
      <c r="B24" s="1" t="s">
        <v>68</v>
      </c>
      <c r="C24" s="4">
        <v>1494</v>
      </c>
      <c r="D24" s="8">
        <v>816.60000000000264</v>
      </c>
      <c r="E24" s="5">
        <v>0.54658634538152784</v>
      </c>
      <c r="F24" s="4">
        <v>44</v>
      </c>
      <c r="G24" s="9">
        <v>18.559090909090969</v>
      </c>
      <c r="H24" s="10">
        <v>779.57749999999999</v>
      </c>
      <c r="I24" s="13" t="s">
        <v>69</v>
      </c>
      <c r="J24" s="10">
        <v>34301.410000000003</v>
      </c>
    </row>
    <row r="25" spans="1:10" x14ac:dyDescent="0.25">
      <c r="A25" s="6" t="s">
        <v>668</v>
      </c>
      <c r="B25" s="1" t="s">
        <v>68</v>
      </c>
      <c r="C25" s="4">
        <v>1387</v>
      </c>
      <c r="D25" s="8">
        <v>675.01999999999248</v>
      </c>
      <c r="E25" s="5">
        <v>0.48667627974044159</v>
      </c>
      <c r="F25" s="4">
        <v>26</v>
      </c>
      <c r="G25" s="9">
        <v>25.962307692307402</v>
      </c>
      <c r="H25" s="10">
        <v>1580.8912</v>
      </c>
      <c r="I25" s="13" t="s">
        <v>69</v>
      </c>
      <c r="J25" s="10">
        <v>41103.17</v>
      </c>
    </row>
    <row r="26" spans="1:10" x14ac:dyDescent="0.25">
      <c r="A26" s="6" t="s">
        <v>668</v>
      </c>
      <c r="B26" s="1" t="s">
        <v>68</v>
      </c>
      <c r="C26" s="4">
        <v>817</v>
      </c>
      <c r="D26" s="8">
        <v>496.97000000000105</v>
      </c>
      <c r="E26" s="5">
        <v>0.60828641370869163</v>
      </c>
      <c r="F26" s="4">
        <v>24</v>
      </c>
      <c r="G26" s="9">
        <v>20.707083333333376</v>
      </c>
      <c r="H26" s="10">
        <v>793.40419999999995</v>
      </c>
      <c r="I26" s="13" t="s">
        <v>69</v>
      </c>
      <c r="J26" s="10">
        <v>19041.7</v>
      </c>
    </row>
    <row r="27" spans="1:10" x14ac:dyDescent="0.25">
      <c r="A27" s="6" t="s">
        <v>668</v>
      </c>
      <c r="B27" s="1" t="s">
        <v>68</v>
      </c>
      <c r="C27" s="4">
        <v>1345</v>
      </c>
      <c r="D27" s="8">
        <v>858.76999999999362</v>
      </c>
      <c r="E27" s="5">
        <v>0.63849070631969784</v>
      </c>
      <c r="F27" s="4">
        <v>38</v>
      </c>
      <c r="G27" s="9">
        <v>22.59921052631562</v>
      </c>
      <c r="H27" s="10">
        <v>736.13580000000002</v>
      </c>
      <c r="I27" s="13" t="s">
        <v>69</v>
      </c>
      <c r="J27" s="10">
        <v>27973.16</v>
      </c>
    </row>
    <row r="28" spans="1:10" x14ac:dyDescent="0.25">
      <c r="A28" s="6" t="s">
        <v>668</v>
      </c>
      <c r="B28" s="1" t="s">
        <v>68</v>
      </c>
      <c r="C28" s="4">
        <v>547</v>
      </c>
      <c r="D28" s="8">
        <v>288.76000000000062</v>
      </c>
      <c r="E28" s="5">
        <v>0.52789762340036672</v>
      </c>
      <c r="F28" s="4">
        <v>12</v>
      </c>
      <c r="G28" s="9">
        <v>24.063333333333386</v>
      </c>
      <c r="H28" s="10">
        <v>3340.3074999999999</v>
      </c>
      <c r="I28" s="13" t="s">
        <v>69</v>
      </c>
      <c r="J28" s="10">
        <v>40083.69</v>
      </c>
    </row>
    <row r="29" spans="1:10" x14ac:dyDescent="0.25">
      <c r="A29" s="6" t="s">
        <v>668</v>
      </c>
      <c r="B29" s="1" t="s">
        <v>68</v>
      </c>
      <c r="C29" s="4">
        <v>1492</v>
      </c>
      <c r="D29" s="8">
        <v>806.98999999998921</v>
      </c>
      <c r="E29" s="5">
        <v>0.54087801608578367</v>
      </c>
      <c r="F29" s="4">
        <v>46</v>
      </c>
      <c r="G29" s="9">
        <v>17.543260869564982</v>
      </c>
      <c r="H29" s="10">
        <v>364.68959999999998</v>
      </c>
      <c r="I29" s="13" t="s">
        <v>69</v>
      </c>
      <c r="J29" s="10">
        <v>16775.72</v>
      </c>
    </row>
    <row r="30" spans="1:10" x14ac:dyDescent="0.25">
      <c r="A30" s="6" t="s">
        <v>668</v>
      </c>
      <c r="B30" s="1" t="s">
        <v>68</v>
      </c>
      <c r="C30" s="4">
        <v>1470</v>
      </c>
      <c r="D30" s="8">
        <v>836.41999999999439</v>
      </c>
      <c r="E30" s="5">
        <v>0.56899319727890774</v>
      </c>
      <c r="F30" s="4">
        <v>40</v>
      </c>
      <c r="G30" s="9">
        <v>20.91049999999986</v>
      </c>
      <c r="H30" s="10">
        <v>962.86400000000003</v>
      </c>
      <c r="I30" s="13" t="s">
        <v>69</v>
      </c>
      <c r="J30" s="10">
        <v>38514.559999999998</v>
      </c>
    </row>
    <row r="31" spans="1:10" x14ac:dyDescent="0.25">
      <c r="A31" s="6" t="s">
        <v>668</v>
      </c>
      <c r="B31" s="1" t="s">
        <v>68</v>
      </c>
      <c r="C31" s="4">
        <v>1665</v>
      </c>
      <c r="D31" s="8">
        <v>808.89999999999327</v>
      </c>
      <c r="E31" s="5">
        <v>0.48582582582582179</v>
      </c>
      <c r="F31" s="4">
        <v>42</v>
      </c>
      <c r="G31" s="9">
        <v>19.25952380952365</v>
      </c>
      <c r="H31" s="10">
        <v>878.34190000000001</v>
      </c>
      <c r="I31" s="13" t="s">
        <v>69</v>
      </c>
      <c r="J31" s="10">
        <v>36890.36</v>
      </c>
    </row>
    <row r="32" spans="1:10" x14ac:dyDescent="0.25">
      <c r="A32" s="6" t="s">
        <v>668</v>
      </c>
      <c r="B32" s="1" t="s">
        <v>68</v>
      </c>
      <c r="C32" s="4">
        <v>1266</v>
      </c>
      <c r="D32" s="8">
        <v>763.84999999998354</v>
      </c>
      <c r="E32" s="5">
        <v>0.60335703001578478</v>
      </c>
      <c r="F32" s="4">
        <v>40</v>
      </c>
      <c r="G32" s="9">
        <v>19.096249999999589</v>
      </c>
      <c r="H32" s="10">
        <v>950.00900000000001</v>
      </c>
      <c r="I32" s="13" t="s">
        <v>69</v>
      </c>
      <c r="J32" s="10">
        <v>38000.36</v>
      </c>
    </row>
    <row r="33" spans="1:10" x14ac:dyDescent="0.25">
      <c r="A33" s="6" t="s">
        <v>668</v>
      </c>
      <c r="B33" s="1" t="s">
        <v>68</v>
      </c>
      <c r="C33" s="4">
        <v>1444</v>
      </c>
      <c r="D33" s="8">
        <v>893.77999999999349</v>
      </c>
      <c r="E33" s="5">
        <v>0.61896121883656063</v>
      </c>
      <c r="F33" s="4">
        <v>40</v>
      </c>
      <c r="G33" s="9">
        <v>22.344499999999837</v>
      </c>
      <c r="H33" s="10">
        <v>797.82</v>
      </c>
      <c r="I33" s="13" t="s">
        <v>69</v>
      </c>
      <c r="J33" s="10">
        <v>31912.799999999999</v>
      </c>
    </row>
    <row r="34" spans="1:10" x14ac:dyDescent="0.25">
      <c r="A34" s="6" t="s">
        <v>668</v>
      </c>
      <c r="B34" s="1" t="s">
        <v>68</v>
      </c>
      <c r="C34" s="4">
        <v>728</v>
      </c>
      <c r="D34" s="8">
        <v>423.10000000000213</v>
      </c>
      <c r="E34" s="5">
        <v>0.58118131868132161</v>
      </c>
      <c r="F34" s="4">
        <v>18</v>
      </c>
      <c r="G34" s="9">
        <v>23.505555555555674</v>
      </c>
      <c r="H34" s="10">
        <v>1737.07</v>
      </c>
      <c r="I34" s="13" t="s">
        <v>69</v>
      </c>
      <c r="J34" s="10">
        <v>31267.26</v>
      </c>
    </row>
    <row r="35" spans="1:10" x14ac:dyDescent="0.25">
      <c r="A35" s="6" t="s">
        <v>668</v>
      </c>
      <c r="B35" s="1" t="s">
        <v>70</v>
      </c>
      <c r="C35" s="4">
        <v>40</v>
      </c>
      <c r="D35" s="8">
        <v>44.33000000000002</v>
      </c>
      <c r="E35" s="5">
        <v>1.1082500000000004</v>
      </c>
      <c r="F35" s="4">
        <v>9</v>
      </c>
      <c r="G35" s="9">
        <v>4.9255555555555581</v>
      </c>
      <c r="H35" s="10">
        <v>366.31330000000003</v>
      </c>
      <c r="I35" s="13" t="s">
        <v>69</v>
      </c>
      <c r="J35" s="10">
        <v>3296.82</v>
      </c>
    </row>
    <row r="36" spans="1:10" x14ac:dyDescent="0.25">
      <c r="A36" s="6" t="s">
        <v>668</v>
      </c>
      <c r="B36" s="1" t="s">
        <v>70</v>
      </c>
      <c r="C36" s="4">
        <v>203</v>
      </c>
      <c r="D36" s="8">
        <v>265.37000000000006</v>
      </c>
      <c r="E36" s="5">
        <v>1.3072413793103452</v>
      </c>
      <c r="F36" s="4">
        <v>18</v>
      </c>
      <c r="G36" s="9">
        <v>14.742777777777782</v>
      </c>
      <c r="H36" s="10">
        <v>524.28390000000002</v>
      </c>
      <c r="I36" s="13" t="s">
        <v>69</v>
      </c>
      <c r="J36" s="10">
        <v>9437.11</v>
      </c>
    </row>
    <row r="37" spans="1:10" x14ac:dyDescent="0.25">
      <c r="A37" s="6" t="s">
        <v>668</v>
      </c>
      <c r="B37" s="1" t="s">
        <v>70</v>
      </c>
      <c r="C37" s="4">
        <v>40</v>
      </c>
      <c r="D37" s="8">
        <v>59.150000000000006</v>
      </c>
      <c r="E37" s="5">
        <v>1.4787500000000002</v>
      </c>
      <c r="F37" s="4">
        <v>10</v>
      </c>
      <c r="G37" s="9">
        <v>5.9150000000000009</v>
      </c>
      <c r="H37" s="10">
        <v>622.70799999999997</v>
      </c>
      <c r="I37" s="13" t="s">
        <v>69</v>
      </c>
      <c r="J37" s="10">
        <v>6227.08</v>
      </c>
    </row>
    <row r="38" spans="1:10" x14ac:dyDescent="0.25">
      <c r="A38" s="6" t="s">
        <v>668</v>
      </c>
      <c r="B38" s="1" t="s">
        <v>70</v>
      </c>
      <c r="C38" s="4">
        <v>157</v>
      </c>
      <c r="D38" s="8">
        <v>261.34000000000003</v>
      </c>
      <c r="E38" s="5">
        <v>1.6645859872611466</v>
      </c>
      <c r="F38" s="4">
        <v>6</v>
      </c>
      <c r="G38" s="9">
        <v>43.556666666666672</v>
      </c>
      <c r="H38" s="10">
        <v>1261.5467000000001</v>
      </c>
      <c r="I38" s="13" t="s">
        <v>69</v>
      </c>
      <c r="J38" s="10">
        <v>7569.28</v>
      </c>
    </row>
    <row r="39" spans="1:10" x14ac:dyDescent="0.25">
      <c r="A39" s="6" t="s">
        <v>668</v>
      </c>
      <c r="B39" s="1" t="s">
        <v>70</v>
      </c>
      <c r="C39" s="4">
        <v>94</v>
      </c>
      <c r="D39" s="8">
        <v>161.09000000000003</v>
      </c>
      <c r="E39" s="5">
        <v>1.7137234042553195</v>
      </c>
      <c r="F39" s="4">
        <v>16</v>
      </c>
      <c r="G39" s="9">
        <v>10.068125000000002</v>
      </c>
      <c r="H39" s="10">
        <v>584.11310000000003</v>
      </c>
      <c r="I39" s="13" t="s">
        <v>69</v>
      </c>
      <c r="J39" s="10">
        <v>9345.81</v>
      </c>
    </row>
    <row r="40" spans="1:10" x14ac:dyDescent="0.25">
      <c r="A40" s="6" t="s">
        <v>668</v>
      </c>
      <c r="B40" s="1" t="s">
        <v>70</v>
      </c>
      <c r="C40" s="4">
        <v>56</v>
      </c>
      <c r="D40" s="8">
        <v>142.45000000000002</v>
      </c>
      <c r="E40" s="5">
        <v>2.5437500000000002</v>
      </c>
      <c r="F40" s="4">
        <v>2</v>
      </c>
      <c r="G40" s="9">
        <v>71.225000000000009</v>
      </c>
      <c r="H40" s="10">
        <v>3715.145</v>
      </c>
      <c r="I40" s="13" t="s">
        <v>69</v>
      </c>
      <c r="J40" s="10">
        <v>7430.29</v>
      </c>
    </row>
    <row r="41" spans="1:10" x14ac:dyDescent="0.25">
      <c r="A41" s="6" t="s">
        <v>668</v>
      </c>
      <c r="B41" s="1" t="s">
        <v>70</v>
      </c>
      <c r="C41" s="4">
        <v>32</v>
      </c>
      <c r="D41" s="8">
        <v>39.510000000000005</v>
      </c>
      <c r="E41" s="5">
        <v>1.2346875000000002</v>
      </c>
      <c r="F41" s="4">
        <v>8</v>
      </c>
      <c r="G41" s="9">
        <v>4.9387500000000006</v>
      </c>
      <c r="H41" s="10">
        <v>122.4175</v>
      </c>
      <c r="I41" s="13" t="s">
        <v>69</v>
      </c>
      <c r="J41" s="10">
        <v>979.34</v>
      </c>
    </row>
    <row r="42" spans="1:10" x14ac:dyDescent="0.25">
      <c r="A42" s="6" t="s">
        <v>668</v>
      </c>
      <c r="B42" s="1" t="s">
        <v>70</v>
      </c>
      <c r="C42" s="4">
        <v>59</v>
      </c>
      <c r="D42" s="8">
        <v>170.03000000000006</v>
      </c>
      <c r="E42" s="5">
        <v>2.8818644067796622</v>
      </c>
      <c r="F42" s="4"/>
      <c r="G42" s="9"/>
      <c r="H42" s="10"/>
      <c r="I42" s="13" t="s">
        <v>69</v>
      </c>
      <c r="J42" s="10">
        <v>9726.5</v>
      </c>
    </row>
    <row r="43" spans="1:10" x14ac:dyDescent="0.25">
      <c r="A43" s="6" t="s">
        <v>668</v>
      </c>
      <c r="B43" s="1" t="s">
        <v>70</v>
      </c>
      <c r="C43" s="4"/>
      <c r="D43" s="8"/>
      <c r="E43" s="5"/>
      <c r="F43" s="4"/>
      <c r="G43" s="9"/>
      <c r="H43" s="10"/>
      <c r="I43" s="13" t="s">
        <v>69</v>
      </c>
      <c r="J43" s="10">
        <v>3982.93</v>
      </c>
    </row>
    <row r="44" spans="1:10" x14ac:dyDescent="0.25">
      <c r="A44" s="6" t="s">
        <v>668</v>
      </c>
      <c r="B44" s="1" t="s">
        <v>70</v>
      </c>
      <c r="C44" s="4">
        <v>8</v>
      </c>
      <c r="D44" s="8">
        <v>5.08</v>
      </c>
      <c r="E44" s="5">
        <v>0.63500000000000001</v>
      </c>
      <c r="F44" s="4">
        <v>5</v>
      </c>
      <c r="G44" s="9">
        <v>1.016</v>
      </c>
      <c r="H44" s="10">
        <v>58.905999999999999</v>
      </c>
      <c r="I44" s="13" t="s">
        <v>69</v>
      </c>
      <c r="J44" s="10">
        <v>294.52999999999997</v>
      </c>
    </row>
    <row r="45" spans="1:10" x14ac:dyDescent="0.25">
      <c r="A45" s="6" t="s">
        <v>668</v>
      </c>
      <c r="B45" s="1" t="s">
        <v>70</v>
      </c>
      <c r="C45" s="4">
        <v>105</v>
      </c>
      <c r="D45" s="8">
        <v>187.63000000000005</v>
      </c>
      <c r="E45" s="5">
        <v>1.7869523809523815</v>
      </c>
      <c r="F45" s="4">
        <v>4</v>
      </c>
      <c r="G45" s="9">
        <v>46.907500000000013</v>
      </c>
      <c r="H45" s="10">
        <v>1574.3125</v>
      </c>
      <c r="I45" s="13" t="s">
        <v>69</v>
      </c>
      <c r="J45" s="10">
        <v>6297.25</v>
      </c>
    </row>
    <row r="46" spans="1:10" x14ac:dyDescent="0.25">
      <c r="A46" s="6" t="s">
        <v>668</v>
      </c>
      <c r="B46" s="1" t="s">
        <v>70</v>
      </c>
      <c r="C46" s="4">
        <v>1</v>
      </c>
      <c r="D46" s="8">
        <v>2.8</v>
      </c>
      <c r="E46" s="5">
        <v>2.8</v>
      </c>
      <c r="F46" s="4"/>
      <c r="G46" s="9"/>
      <c r="H46" s="10"/>
      <c r="I46" s="13" t="s">
        <v>69</v>
      </c>
      <c r="J46" s="10">
        <v>3067.69</v>
      </c>
    </row>
    <row r="47" spans="1:10" x14ac:dyDescent="0.25">
      <c r="A47" s="6" t="s">
        <v>668</v>
      </c>
      <c r="B47" s="1" t="s">
        <v>11</v>
      </c>
      <c r="C47" s="4">
        <v>914</v>
      </c>
      <c r="D47" s="8">
        <v>926.96000000000663</v>
      </c>
      <c r="E47" s="5">
        <v>1.0141794310722174</v>
      </c>
      <c r="F47" s="4">
        <v>36</v>
      </c>
      <c r="G47" s="9">
        <v>25.748888888889073</v>
      </c>
      <c r="H47" s="10">
        <v>1242.9060999999999</v>
      </c>
      <c r="I47" s="13" t="s">
        <v>12</v>
      </c>
      <c r="J47" s="10">
        <v>44744.62</v>
      </c>
    </row>
    <row r="48" spans="1:10" x14ac:dyDescent="0.25">
      <c r="A48" s="6" t="s">
        <v>668</v>
      </c>
      <c r="B48" s="1" t="s">
        <v>11</v>
      </c>
      <c r="C48" s="4">
        <v>1439</v>
      </c>
      <c r="D48" s="8">
        <v>1421.9999999999777</v>
      </c>
      <c r="E48" s="5">
        <v>0.9881862404447378</v>
      </c>
      <c r="F48" s="4">
        <v>48</v>
      </c>
      <c r="G48" s="9">
        <v>29.624999999999535</v>
      </c>
      <c r="H48" s="10">
        <v>1177.3616999999999</v>
      </c>
      <c r="I48" s="13" t="s">
        <v>12</v>
      </c>
      <c r="J48" s="10">
        <v>56513.36</v>
      </c>
    </row>
    <row r="49" spans="1:10" x14ac:dyDescent="0.25">
      <c r="A49" s="6" t="s">
        <v>668</v>
      </c>
      <c r="B49" s="1" t="s">
        <v>11</v>
      </c>
      <c r="C49" s="4">
        <v>1383</v>
      </c>
      <c r="D49" s="8">
        <v>1483.8499999999988</v>
      </c>
      <c r="E49" s="5">
        <v>1.0729211858279095</v>
      </c>
      <c r="F49" s="4">
        <v>45</v>
      </c>
      <c r="G49" s="9">
        <v>32.974444444444416</v>
      </c>
      <c r="H49" s="10">
        <v>1402.2478000000001</v>
      </c>
      <c r="I49" s="13" t="s">
        <v>12</v>
      </c>
      <c r="J49" s="10">
        <v>63101.15</v>
      </c>
    </row>
    <row r="50" spans="1:10" x14ac:dyDescent="0.25">
      <c r="A50" s="6" t="s">
        <v>668</v>
      </c>
      <c r="B50" s="1" t="s">
        <v>11</v>
      </c>
      <c r="C50" s="4">
        <v>1156</v>
      </c>
      <c r="D50" s="8">
        <v>1144.0500000000065</v>
      </c>
      <c r="E50" s="5">
        <v>0.98966262975779118</v>
      </c>
      <c r="F50" s="4">
        <v>44</v>
      </c>
      <c r="G50" s="9">
        <v>26.001136363636512</v>
      </c>
      <c r="H50" s="10">
        <v>1429.7516000000001</v>
      </c>
      <c r="I50" s="13" t="s">
        <v>12</v>
      </c>
      <c r="J50" s="10">
        <v>62909.07</v>
      </c>
    </row>
    <row r="51" spans="1:10" x14ac:dyDescent="0.25">
      <c r="A51" s="6" t="s">
        <v>668</v>
      </c>
      <c r="B51" s="1" t="s">
        <v>11</v>
      </c>
      <c r="C51" s="4">
        <v>947</v>
      </c>
      <c r="D51" s="8">
        <v>1048.8700000000051</v>
      </c>
      <c r="E51" s="5">
        <v>1.1075712777191185</v>
      </c>
      <c r="F51" s="4">
        <v>35</v>
      </c>
      <c r="G51" s="9">
        <v>29.967714285714433</v>
      </c>
      <c r="H51" s="10">
        <v>1592.8551</v>
      </c>
      <c r="I51" s="13" t="s">
        <v>12</v>
      </c>
      <c r="J51" s="10">
        <v>55749.93</v>
      </c>
    </row>
    <row r="52" spans="1:10" x14ac:dyDescent="0.25">
      <c r="A52" s="6" t="s">
        <v>668</v>
      </c>
      <c r="B52" s="1" t="s">
        <v>11</v>
      </c>
      <c r="C52" s="4">
        <v>941</v>
      </c>
      <c r="D52" s="8">
        <v>1025.1100000000108</v>
      </c>
      <c r="E52" s="5">
        <v>1.0893836344314674</v>
      </c>
      <c r="F52" s="4">
        <v>46</v>
      </c>
      <c r="G52" s="9">
        <v>22.285000000000235</v>
      </c>
      <c r="H52" s="10">
        <v>1036.3622</v>
      </c>
      <c r="I52" s="13" t="s">
        <v>12</v>
      </c>
      <c r="J52" s="10">
        <v>47672.66</v>
      </c>
    </row>
    <row r="53" spans="1:10" x14ac:dyDescent="0.25">
      <c r="A53" s="6" t="s">
        <v>668</v>
      </c>
      <c r="B53" s="1" t="s">
        <v>11</v>
      </c>
      <c r="C53" s="4">
        <v>1114</v>
      </c>
      <c r="D53" s="8">
        <v>1365.4700000000048</v>
      </c>
      <c r="E53" s="5">
        <v>1.2257360861759468</v>
      </c>
      <c r="F53" s="4">
        <v>40</v>
      </c>
      <c r="G53" s="9">
        <v>34.13675000000012</v>
      </c>
      <c r="H53" s="10">
        <v>1383.3768</v>
      </c>
      <c r="I53" s="13" t="s">
        <v>12</v>
      </c>
      <c r="J53" s="10">
        <v>55335.07</v>
      </c>
    </row>
    <row r="54" spans="1:10" x14ac:dyDescent="0.25">
      <c r="A54" s="6" t="s">
        <v>668</v>
      </c>
      <c r="B54" s="1" t="s">
        <v>11</v>
      </c>
      <c r="C54" s="4">
        <v>742</v>
      </c>
      <c r="D54" s="8">
        <v>826.9900000000041</v>
      </c>
      <c r="E54" s="5">
        <v>1.1145417789757468</v>
      </c>
      <c r="F54" s="4">
        <v>36</v>
      </c>
      <c r="G54" s="9">
        <v>22.97194444444456</v>
      </c>
      <c r="H54" s="10">
        <v>1524.7569000000001</v>
      </c>
      <c r="I54" s="13" t="s">
        <v>12</v>
      </c>
      <c r="J54" s="10">
        <v>54891.25</v>
      </c>
    </row>
    <row r="55" spans="1:10" x14ac:dyDescent="0.25">
      <c r="A55" s="6" t="s">
        <v>668</v>
      </c>
      <c r="B55" s="1" t="s">
        <v>11</v>
      </c>
      <c r="C55" s="4">
        <v>868</v>
      </c>
      <c r="D55" s="8">
        <v>1035.0200000000048</v>
      </c>
      <c r="E55" s="5">
        <v>1.1924193548387152</v>
      </c>
      <c r="F55" s="4">
        <v>43</v>
      </c>
      <c r="G55" s="9">
        <v>24.070232558139647</v>
      </c>
      <c r="H55" s="10">
        <v>1132.8614</v>
      </c>
      <c r="I55" s="13" t="s">
        <v>12</v>
      </c>
      <c r="J55" s="10">
        <v>48713.04</v>
      </c>
    </row>
    <row r="56" spans="1:10" x14ac:dyDescent="0.25">
      <c r="A56" s="6" t="s">
        <v>668</v>
      </c>
      <c r="B56" s="1" t="s">
        <v>11</v>
      </c>
      <c r="C56" s="4">
        <v>1108</v>
      </c>
      <c r="D56" s="8">
        <v>1343.2200000000093</v>
      </c>
      <c r="E56" s="5">
        <v>1.2122924187725717</v>
      </c>
      <c r="F56" s="4">
        <v>44</v>
      </c>
      <c r="G56" s="9">
        <v>30.527727272727486</v>
      </c>
      <c r="H56" s="10">
        <v>1133.9818</v>
      </c>
      <c r="I56" s="13" t="s">
        <v>12</v>
      </c>
      <c r="J56" s="10">
        <v>49895.199999999997</v>
      </c>
    </row>
    <row r="57" spans="1:10" x14ac:dyDescent="0.25">
      <c r="A57" s="6" t="s">
        <v>668</v>
      </c>
      <c r="B57" s="1" t="s">
        <v>11</v>
      </c>
      <c r="C57" s="4">
        <v>960</v>
      </c>
      <c r="D57" s="8">
        <v>1067.9600000000059</v>
      </c>
      <c r="E57" s="5">
        <v>1.1124583333333395</v>
      </c>
      <c r="F57" s="4">
        <v>37</v>
      </c>
      <c r="G57" s="9">
        <v>28.863783783783944</v>
      </c>
      <c r="H57" s="10">
        <v>1358.0268000000001</v>
      </c>
      <c r="I57" s="13" t="s">
        <v>12</v>
      </c>
      <c r="J57" s="10">
        <v>50246.99</v>
      </c>
    </row>
    <row r="58" spans="1:10" x14ac:dyDescent="0.25">
      <c r="A58" s="6" t="s">
        <v>668</v>
      </c>
      <c r="B58" s="1" t="s">
        <v>11</v>
      </c>
      <c r="C58" s="4">
        <v>1050</v>
      </c>
      <c r="D58" s="8">
        <v>1065.2899999999977</v>
      </c>
      <c r="E58" s="5">
        <v>1.0145619047619026</v>
      </c>
      <c r="F58" s="4">
        <v>46</v>
      </c>
      <c r="G58" s="9">
        <v>23.158478260869515</v>
      </c>
      <c r="H58" s="10">
        <v>1104.2624000000001</v>
      </c>
      <c r="I58" s="13" t="s">
        <v>12</v>
      </c>
      <c r="J58" s="10">
        <v>50796.07</v>
      </c>
    </row>
    <row r="59" spans="1:10" x14ac:dyDescent="0.25">
      <c r="A59" s="6" t="s">
        <v>668</v>
      </c>
      <c r="B59" s="1" t="s">
        <v>71</v>
      </c>
      <c r="C59" s="4">
        <v>846</v>
      </c>
      <c r="D59" s="8">
        <v>167.00000000000139</v>
      </c>
      <c r="E59" s="5">
        <v>0.19739952718676287</v>
      </c>
      <c r="F59" s="4">
        <v>12</v>
      </c>
      <c r="G59" s="9">
        <v>13.916666666666783</v>
      </c>
      <c r="H59" s="10">
        <v>1124.3</v>
      </c>
      <c r="I59" s="13" t="s">
        <v>69</v>
      </c>
      <c r="J59" s="10">
        <v>13491.6</v>
      </c>
    </row>
    <row r="60" spans="1:10" x14ac:dyDescent="0.25">
      <c r="A60" s="6" t="s">
        <v>668</v>
      </c>
      <c r="B60" s="1" t="s">
        <v>71</v>
      </c>
      <c r="C60" s="4">
        <v>1408</v>
      </c>
      <c r="D60" s="8">
        <v>279.30999999999938</v>
      </c>
      <c r="E60" s="5">
        <v>0.19837357954545409</v>
      </c>
      <c r="F60" s="4">
        <v>22</v>
      </c>
      <c r="G60" s="9">
        <v>12.695909090909062</v>
      </c>
      <c r="H60" s="10">
        <v>590.00049999999999</v>
      </c>
      <c r="I60" s="13" t="s">
        <v>69</v>
      </c>
      <c r="J60" s="10">
        <v>12980.01</v>
      </c>
    </row>
    <row r="61" spans="1:10" x14ac:dyDescent="0.25">
      <c r="A61" s="6" t="s">
        <v>668</v>
      </c>
      <c r="B61" s="1" t="s">
        <v>71</v>
      </c>
      <c r="C61" s="4">
        <v>1052</v>
      </c>
      <c r="D61" s="8">
        <v>210.78000000000213</v>
      </c>
      <c r="E61" s="5">
        <v>0.20036121673004004</v>
      </c>
      <c r="F61" s="4">
        <v>18</v>
      </c>
      <c r="G61" s="9">
        <v>11.710000000000118</v>
      </c>
      <c r="H61" s="10">
        <v>642.51499999999999</v>
      </c>
      <c r="I61" s="13" t="s">
        <v>69</v>
      </c>
      <c r="J61" s="10">
        <v>11565.27</v>
      </c>
    </row>
    <row r="62" spans="1:10" x14ac:dyDescent="0.25">
      <c r="A62" s="6" t="s">
        <v>668</v>
      </c>
      <c r="B62" s="1" t="s">
        <v>71</v>
      </c>
      <c r="C62" s="4">
        <v>1303</v>
      </c>
      <c r="D62" s="8">
        <v>256.5900000000006</v>
      </c>
      <c r="E62" s="5">
        <v>0.19692248656945557</v>
      </c>
      <c r="F62" s="4">
        <v>22</v>
      </c>
      <c r="G62" s="9">
        <v>11.663181818181846</v>
      </c>
      <c r="H62" s="10">
        <v>511.17320000000001</v>
      </c>
      <c r="I62" s="13" t="s">
        <v>69</v>
      </c>
      <c r="J62" s="10">
        <v>11245.81</v>
      </c>
    </row>
    <row r="63" spans="1:10" x14ac:dyDescent="0.25">
      <c r="A63" s="6" t="s">
        <v>668</v>
      </c>
      <c r="B63" s="1" t="s">
        <v>71</v>
      </c>
      <c r="C63" s="4">
        <v>1271</v>
      </c>
      <c r="D63" s="8">
        <v>253.09000000000134</v>
      </c>
      <c r="E63" s="5">
        <v>0.19912667191188146</v>
      </c>
      <c r="F63" s="4">
        <v>20</v>
      </c>
      <c r="G63" s="9">
        <v>12.654500000000066</v>
      </c>
      <c r="H63" s="10">
        <v>747.63800000000003</v>
      </c>
      <c r="I63" s="13" t="s">
        <v>69</v>
      </c>
      <c r="J63" s="10">
        <v>14952.76</v>
      </c>
    </row>
    <row r="64" spans="1:10" x14ac:dyDescent="0.25">
      <c r="A64" s="6" t="s">
        <v>668</v>
      </c>
      <c r="B64" s="1" t="s">
        <v>71</v>
      </c>
      <c r="C64" s="4">
        <v>1213</v>
      </c>
      <c r="D64" s="8">
        <v>239.21000000000146</v>
      </c>
      <c r="E64" s="5">
        <v>0.19720527617477449</v>
      </c>
      <c r="F64" s="4">
        <v>22</v>
      </c>
      <c r="G64" s="9">
        <v>10.873181818181884</v>
      </c>
      <c r="H64" s="10">
        <v>475.125</v>
      </c>
      <c r="I64" s="13" t="s">
        <v>69</v>
      </c>
      <c r="J64" s="10">
        <v>10452.75</v>
      </c>
    </row>
    <row r="65" spans="1:10" x14ac:dyDescent="0.25">
      <c r="A65" s="6" t="s">
        <v>668</v>
      </c>
      <c r="B65" s="1" t="s">
        <v>71</v>
      </c>
      <c r="C65" s="4">
        <v>958</v>
      </c>
      <c r="D65" s="8">
        <v>193.05000000000135</v>
      </c>
      <c r="E65" s="5">
        <v>0.20151356993737093</v>
      </c>
      <c r="F65" s="4">
        <v>14</v>
      </c>
      <c r="G65" s="9">
        <v>13.789285714285811</v>
      </c>
      <c r="H65" s="10">
        <v>787.745</v>
      </c>
      <c r="I65" s="13" t="s">
        <v>69</v>
      </c>
      <c r="J65" s="10">
        <v>11028.43</v>
      </c>
    </row>
    <row r="66" spans="1:10" x14ac:dyDescent="0.25">
      <c r="A66" s="6" t="s">
        <v>668</v>
      </c>
      <c r="B66" s="1" t="s">
        <v>71</v>
      </c>
      <c r="C66" s="4">
        <v>936</v>
      </c>
      <c r="D66" s="8">
        <v>185.78000000000077</v>
      </c>
      <c r="E66" s="5">
        <v>0.1984829059829068</v>
      </c>
      <c r="F66" s="4">
        <v>19</v>
      </c>
      <c r="G66" s="9">
        <v>9.7778947368421463</v>
      </c>
      <c r="H66" s="10">
        <v>541.09529999999995</v>
      </c>
      <c r="I66" s="13" t="s">
        <v>69</v>
      </c>
      <c r="J66" s="10">
        <v>10280.81</v>
      </c>
    </row>
    <row r="67" spans="1:10" x14ac:dyDescent="0.25">
      <c r="A67" s="6" t="s">
        <v>668</v>
      </c>
      <c r="B67" s="1" t="s">
        <v>71</v>
      </c>
      <c r="C67" s="4">
        <v>1157</v>
      </c>
      <c r="D67" s="8">
        <v>227.80000000000237</v>
      </c>
      <c r="E67" s="5">
        <v>0.19688850475367534</v>
      </c>
      <c r="F67" s="4">
        <v>20</v>
      </c>
      <c r="G67" s="9">
        <v>11.390000000000118</v>
      </c>
      <c r="H67" s="10">
        <v>532.12599999999998</v>
      </c>
      <c r="I67" s="13" t="s">
        <v>69</v>
      </c>
      <c r="J67" s="10">
        <v>10642.52</v>
      </c>
    </row>
    <row r="68" spans="1:10" x14ac:dyDescent="0.25">
      <c r="A68" s="6" t="s">
        <v>668</v>
      </c>
      <c r="B68" s="1" t="s">
        <v>71</v>
      </c>
      <c r="C68" s="4">
        <v>417</v>
      </c>
      <c r="D68" s="8">
        <v>80.100000000000492</v>
      </c>
      <c r="E68" s="5">
        <v>0.19208633093525299</v>
      </c>
      <c r="F68" s="4">
        <v>6</v>
      </c>
      <c r="G68" s="9">
        <v>13.350000000000081</v>
      </c>
      <c r="H68" s="10">
        <v>1607.8883000000001</v>
      </c>
      <c r="I68" s="13" t="s">
        <v>69</v>
      </c>
      <c r="J68" s="10">
        <v>9647.33</v>
      </c>
    </row>
    <row r="69" spans="1:10" x14ac:dyDescent="0.25">
      <c r="A69" s="6" t="s">
        <v>668</v>
      </c>
      <c r="B69" s="1" t="s">
        <v>71</v>
      </c>
      <c r="C69" s="4">
        <v>753</v>
      </c>
      <c r="D69" s="8">
        <v>148.02000000000109</v>
      </c>
      <c r="E69" s="5">
        <v>0.19657370517928432</v>
      </c>
      <c r="F69" s="4">
        <v>11</v>
      </c>
      <c r="G69" s="9">
        <v>13.456363636363735</v>
      </c>
      <c r="H69" s="10">
        <v>356.01909999999998</v>
      </c>
      <c r="I69" s="13" t="s">
        <v>69</v>
      </c>
      <c r="J69" s="10">
        <v>3916.21</v>
      </c>
    </row>
    <row r="70" spans="1:10" x14ac:dyDescent="0.25">
      <c r="A70" s="6" t="s">
        <v>668</v>
      </c>
      <c r="B70" s="1" t="s">
        <v>71</v>
      </c>
      <c r="C70" s="4">
        <v>897</v>
      </c>
      <c r="D70" s="8">
        <v>180.43000000000123</v>
      </c>
      <c r="E70" s="5">
        <v>0.20114827201783861</v>
      </c>
      <c r="F70" s="4">
        <v>14</v>
      </c>
      <c r="G70" s="9">
        <v>12.88785714285723</v>
      </c>
      <c r="H70" s="10">
        <v>512.79999999999995</v>
      </c>
      <c r="I70" s="13" t="s">
        <v>69</v>
      </c>
      <c r="J70" s="10">
        <v>7179.2</v>
      </c>
    </row>
    <row r="71" spans="1:10" x14ac:dyDescent="0.25">
      <c r="A71" s="6" t="s">
        <v>668</v>
      </c>
      <c r="B71" s="1" t="s">
        <v>72</v>
      </c>
      <c r="C71" s="4">
        <v>759</v>
      </c>
      <c r="D71" s="8">
        <v>1077.2700000000068</v>
      </c>
      <c r="E71" s="5">
        <v>1.4193280632411156</v>
      </c>
      <c r="F71" s="4">
        <v>44</v>
      </c>
      <c r="G71" s="9">
        <v>24.483409090909245</v>
      </c>
      <c r="H71" s="10">
        <v>1025.1242999999999</v>
      </c>
      <c r="I71" s="13" t="s">
        <v>69</v>
      </c>
      <c r="J71" s="10">
        <v>45105.47</v>
      </c>
    </row>
    <row r="72" spans="1:10" x14ac:dyDescent="0.25">
      <c r="A72" s="6" t="s">
        <v>668</v>
      </c>
      <c r="B72" s="1" t="s">
        <v>72</v>
      </c>
      <c r="C72" s="4">
        <v>625</v>
      </c>
      <c r="D72" s="8">
        <v>802.00000000001</v>
      </c>
      <c r="E72" s="5">
        <v>1.2832000000000161</v>
      </c>
      <c r="F72" s="4">
        <v>32</v>
      </c>
      <c r="G72" s="9">
        <v>25.062500000000313</v>
      </c>
      <c r="H72" s="10">
        <v>1355.1025</v>
      </c>
      <c r="I72" s="13" t="s">
        <v>69</v>
      </c>
      <c r="J72" s="10">
        <v>43363.28</v>
      </c>
    </row>
    <row r="73" spans="1:10" x14ac:dyDescent="0.25">
      <c r="A73" s="6" t="s">
        <v>668</v>
      </c>
      <c r="B73" s="1" t="s">
        <v>72</v>
      </c>
      <c r="C73" s="4">
        <v>1143</v>
      </c>
      <c r="D73" s="8">
        <v>1321.380000000011</v>
      </c>
      <c r="E73" s="5">
        <v>1.1560629921259939</v>
      </c>
      <c r="F73" s="4">
        <v>46</v>
      </c>
      <c r="G73" s="9">
        <v>28.725652173913282</v>
      </c>
      <c r="H73" s="10">
        <v>1093.2789</v>
      </c>
      <c r="I73" s="13" t="s">
        <v>69</v>
      </c>
      <c r="J73" s="10">
        <v>50290.83</v>
      </c>
    </row>
    <row r="74" spans="1:10" x14ac:dyDescent="0.25">
      <c r="A74" s="6" t="s">
        <v>668</v>
      </c>
      <c r="B74" s="1" t="s">
        <v>72</v>
      </c>
      <c r="C74" s="4">
        <v>378</v>
      </c>
      <c r="D74" s="8">
        <v>491.30999999999977</v>
      </c>
      <c r="E74" s="5">
        <v>1.2997619047619042</v>
      </c>
      <c r="F74" s="4">
        <v>18</v>
      </c>
      <c r="G74" s="9">
        <v>27.294999999999987</v>
      </c>
      <c r="H74" s="10">
        <v>2772.8283000000001</v>
      </c>
      <c r="I74" s="13" t="s">
        <v>69</v>
      </c>
      <c r="J74" s="10">
        <v>49910.91</v>
      </c>
    </row>
    <row r="75" spans="1:10" x14ac:dyDescent="0.25">
      <c r="A75" s="6" t="s">
        <v>668</v>
      </c>
      <c r="B75" s="1" t="s">
        <v>72</v>
      </c>
      <c r="C75" s="4">
        <v>797</v>
      </c>
      <c r="D75" s="8">
        <v>1049.9000000000019</v>
      </c>
      <c r="E75" s="5">
        <v>1.3173149309912195</v>
      </c>
      <c r="F75" s="4">
        <v>38</v>
      </c>
      <c r="G75" s="9">
        <v>27.628947368421102</v>
      </c>
      <c r="H75" s="10">
        <v>977.04660000000001</v>
      </c>
      <c r="I75" s="13" t="s">
        <v>69</v>
      </c>
      <c r="J75" s="10">
        <v>37127.769999999997</v>
      </c>
    </row>
    <row r="76" spans="1:10" x14ac:dyDescent="0.25">
      <c r="A76" s="6" t="s">
        <v>668</v>
      </c>
      <c r="B76" s="1" t="s">
        <v>72</v>
      </c>
      <c r="C76" s="4">
        <v>714</v>
      </c>
      <c r="D76" s="8">
        <v>834.16000000000292</v>
      </c>
      <c r="E76" s="5">
        <v>1.1682913165266147</v>
      </c>
      <c r="F76" s="4">
        <v>38</v>
      </c>
      <c r="G76" s="9">
        <v>21.9515789473685</v>
      </c>
      <c r="H76" s="10">
        <v>963.53840000000002</v>
      </c>
      <c r="I76" s="13" t="s">
        <v>69</v>
      </c>
      <c r="J76" s="10">
        <v>36614.46</v>
      </c>
    </row>
    <row r="77" spans="1:10" x14ac:dyDescent="0.25">
      <c r="A77" s="6" t="s">
        <v>668</v>
      </c>
      <c r="B77" s="1" t="s">
        <v>72</v>
      </c>
      <c r="C77" s="4">
        <v>742</v>
      </c>
      <c r="D77" s="8">
        <v>948.23999999999921</v>
      </c>
      <c r="E77" s="5">
        <v>1.2779514824797833</v>
      </c>
      <c r="F77" s="4">
        <v>36</v>
      </c>
      <c r="G77" s="9">
        <v>26.339999999999979</v>
      </c>
      <c r="H77" s="10">
        <v>1270.3222000000001</v>
      </c>
      <c r="I77" s="13" t="s">
        <v>69</v>
      </c>
      <c r="J77" s="10">
        <v>45731.6</v>
      </c>
    </row>
    <row r="78" spans="1:10" x14ac:dyDescent="0.25">
      <c r="A78" s="6" t="s">
        <v>668</v>
      </c>
      <c r="B78" s="1" t="s">
        <v>72</v>
      </c>
      <c r="C78" s="4">
        <v>907</v>
      </c>
      <c r="D78" s="8">
        <v>1178.8300000000111</v>
      </c>
      <c r="E78" s="5">
        <v>1.2997023153252603</v>
      </c>
      <c r="F78" s="4">
        <v>42</v>
      </c>
      <c r="G78" s="9">
        <v>28.067380952381217</v>
      </c>
      <c r="H78" s="10">
        <v>1171.9621</v>
      </c>
      <c r="I78" s="13" t="s">
        <v>69</v>
      </c>
      <c r="J78" s="10">
        <v>49222.41</v>
      </c>
    </row>
    <row r="79" spans="1:10" x14ac:dyDescent="0.25">
      <c r="A79" s="6" t="s">
        <v>668</v>
      </c>
      <c r="B79" s="1" t="s">
        <v>72</v>
      </c>
      <c r="C79" s="4">
        <v>898</v>
      </c>
      <c r="D79" s="8">
        <v>1236.5900000000022</v>
      </c>
      <c r="E79" s="5">
        <v>1.3770489977728309</v>
      </c>
      <c r="F79" s="4">
        <v>48</v>
      </c>
      <c r="G79" s="9">
        <v>25.762291666666712</v>
      </c>
      <c r="H79" s="10">
        <v>1141.6016999999999</v>
      </c>
      <c r="I79" s="13" t="s">
        <v>69</v>
      </c>
      <c r="J79" s="10">
        <v>54796.88</v>
      </c>
    </row>
    <row r="80" spans="1:10" x14ac:dyDescent="0.25">
      <c r="A80" s="6" t="s">
        <v>668</v>
      </c>
      <c r="B80" s="1" t="s">
        <v>72</v>
      </c>
      <c r="C80" s="4">
        <v>689</v>
      </c>
      <c r="D80" s="8">
        <v>923.37999999999795</v>
      </c>
      <c r="E80" s="5">
        <v>1.3401741654571813</v>
      </c>
      <c r="F80" s="4">
        <v>35</v>
      </c>
      <c r="G80" s="9">
        <v>26.382285714285654</v>
      </c>
      <c r="H80" s="10">
        <v>1713.3929000000001</v>
      </c>
      <c r="I80" s="13" t="s">
        <v>69</v>
      </c>
      <c r="J80" s="10">
        <v>59968.75</v>
      </c>
    </row>
    <row r="81" spans="1:10" x14ac:dyDescent="0.25">
      <c r="A81" s="6" t="s">
        <v>668</v>
      </c>
      <c r="B81" s="1" t="s">
        <v>72</v>
      </c>
      <c r="C81" s="4">
        <v>917</v>
      </c>
      <c r="D81" s="8">
        <v>1195.5900000000011</v>
      </c>
      <c r="E81" s="5">
        <v>1.303805888767722</v>
      </c>
      <c r="F81" s="4">
        <v>46</v>
      </c>
      <c r="G81" s="9">
        <v>25.991086956521762</v>
      </c>
      <c r="H81" s="10">
        <v>913.33349999999996</v>
      </c>
      <c r="I81" s="13" t="s">
        <v>69</v>
      </c>
      <c r="J81" s="10">
        <v>42013.34</v>
      </c>
    </row>
    <row r="82" spans="1:10" x14ac:dyDescent="0.25">
      <c r="A82" s="6" t="s">
        <v>668</v>
      </c>
      <c r="B82" s="1" t="s">
        <v>72</v>
      </c>
      <c r="C82" s="4">
        <v>810</v>
      </c>
      <c r="D82" s="8">
        <v>1099.3600000000051</v>
      </c>
      <c r="E82" s="5">
        <v>1.357234567901241</v>
      </c>
      <c r="F82" s="4">
        <v>36</v>
      </c>
      <c r="G82" s="9">
        <v>30.537777777777919</v>
      </c>
      <c r="H82" s="10">
        <v>1486.1505999999999</v>
      </c>
      <c r="I82" s="13" t="s">
        <v>69</v>
      </c>
      <c r="J82" s="10">
        <v>53501.42</v>
      </c>
    </row>
    <row r="83" spans="1:10" x14ac:dyDescent="0.25">
      <c r="A83" s="6" t="s">
        <v>668</v>
      </c>
      <c r="B83" s="1" t="s">
        <v>73</v>
      </c>
      <c r="C83" s="4">
        <v>463</v>
      </c>
      <c r="D83" s="8">
        <v>445.54000000000224</v>
      </c>
      <c r="E83" s="5">
        <v>0.96228941684665714</v>
      </c>
      <c r="F83" s="4">
        <v>39</v>
      </c>
      <c r="G83" s="9">
        <v>11.424102564102622</v>
      </c>
      <c r="H83" s="10">
        <v>492.30489999999998</v>
      </c>
      <c r="I83" s="13" t="s">
        <v>69</v>
      </c>
      <c r="J83" s="10">
        <v>19199.89</v>
      </c>
    </row>
    <row r="84" spans="1:10" x14ac:dyDescent="0.25">
      <c r="A84" s="6" t="s">
        <v>668</v>
      </c>
      <c r="B84" s="1" t="s">
        <v>73</v>
      </c>
      <c r="C84" s="4">
        <v>514</v>
      </c>
      <c r="D84" s="8">
        <v>502.90000000000151</v>
      </c>
      <c r="E84" s="5">
        <v>0.97840466926070335</v>
      </c>
      <c r="F84" s="4">
        <v>48</v>
      </c>
      <c r="G84" s="9">
        <v>10.477083333333365</v>
      </c>
      <c r="H84" s="10">
        <v>528.29079999999999</v>
      </c>
      <c r="I84" s="13" t="s">
        <v>69</v>
      </c>
      <c r="J84" s="10">
        <v>25357.96</v>
      </c>
    </row>
    <row r="85" spans="1:10" x14ac:dyDescent="0.25">
      <c r="A85" s="6" t="s">
        <v>668</v>
      </c>
      <c r="B85" s="1" t="s">
        <v>73</v>
      </c>
      <c r="C85" s="4">
        <v>417</v>
      </c>
      <c r="D85" s="8">
        <v>429.9800000000011</v>
      </c>
      <c r="E85" s="5">
        <v>1.0311270983213456</v>
      </c>
      <c r="F85" s="4">
        <v>39</v>
      </c>
      <c r="G85" s="9">
        <v>11.025128205128233</v>
      </c>
      <c r="H85" s="10">
        <v>653.76229999999998</v>
      </c>
      <c r="I85" s="13" t="s">
        <v>69</v>
      </c>
      <c r="J85" s="10">
        <v>25496.73</v>
      </c>
    </row>
    <row r="86" spans="1:10" x14ac:dyDescent="0.25">
      <c r="A86" s="6" t="s">
        <v>668</v>
      </c>
      <c r="B86" s="1" t="s">
        <v>73</v>
      </c>
      <c r="C86" s="4">
        <v>418</v>
      </c>
      <c r="D86" s="8">
        <v>448.96000000000112</v>
      </c>
      <c r="E86" s="5">
        <v>1.0740669856459357</v>
      </c>
      <c r="F86" s="4">
        <v>40</v>
      </c>
      <c r="G86" s="9">
        <v>11.224000000000029</v>
      </c>
      <c r="H86" s="10">
        <v>422.32380000000001</v>
      </c>
      <c r="I86" s="13" t="s">
        <v>69</v>
      </c>
      <c r="J86" s="10">
        <v>16892.95</v>
      </c>
    </row>
    <row r="87" spans="1:10" x14ac:dyDescent="0.25">
      <c r="A87" s="6" t="s">
        <v>668</v>
      </c>
      <c r="B87" s="1" t="s">
        <v>73</v>
      </c>
      <c r="C87" s="4">
        <v>434</v>
      </c>
      <c r="D87" s="8">
        <v>441.69000000000119</v>
      </c>
      <c r="E87" s="5">
        <v>1.0177188940092194</v>
      </c>
      <c r="F87" s="4">
        <v>36</v>
      </c>
      <c r="G87" s="9">
        <v>12.269166666666699</v>
      </c>
      <c r="H87" s="10">
        <v>746.95609999999999</v>
      </c>
      <c r="I87" s="13" t="s">
        <v>69</v>
      </c>
      <c r="J87" s="10">
        <v>26890.42</v>
      </c>
    </row>
    <row r="88" spans="1:10" x14ac:dyDescent="0.25">
      <c r="A88" s="6" t="s">
        <v>668</v>
      </c>
      <c r="B88" s="1" t="s">
        <v>73</v>
      </c>
      <c r="C88" s="4">
        <v>263</v>
      </c>
      <c r="D88" s="8">
        <v>339.51000000000016</v>
      </c>
      <c r="E88" s="5">
        <v>1.2909125475285177</v>
      </c>
      <c r="F88" s="4">
        <v>34</v>
      </c>
      <c r="G88" s="9">
        <v>9.9855882352941219</v>
      </c>
      <c r="H88" s="10">
        <v>651.85879999999997</v>
      </c>
      <c r="I88" s="13" t="s">
        <v>69</v>
      </c>
      <c r="J88" s="10">
        <v>22163.200000000001</v>
      </c>
    </row>
    <row r="89" spans="1:10" x14ac:dyDescent="0.25">
      <c r="A89" s="6" t="s">
        <v>668</v>
      </c>
      <c r="B89" s="1" t="s">
        <v>73</v>
      </c>
      <c r="C89" s="4">
        <v>595</v>
      </c>
      <c r="D89" s="8">
        <v>538.27999999999781</v>
      </c>
      <c r="E89" s="5">
        <v>0.90467226890755936</v>
      </c>
      <c r="F89" s="4">
        <v>44</v>
      </c>
      <c r="G89" s="9">
        <v>12.233636363636315</v>
      </c>
      <c r="H89" s="10">
        <v>557.3116</v>
      </c>
      <c r="I89" s="13" t="s">
        <v>69</v>
      </c>
      <c r="J89" s="10">
        <v>24521.71</v>
      </c>
    </row>
    <row r="90" spans="1:10" x14ac:dyDescent="0.25">
      <c r="A90" s="6" t="s">
        <v>668</v>
      </c>
      <c r="B90" s="1" t="s">
        <v>73</v>
      </c>
      <c r="C90" s="4">
        <v>435</v>
      </c>
      <c r="D90" s="8">
        <v>431.04000000000042</v>
      </c>
      <c r="E90" s="5">
        <v>0.99089655172413893</v>
      </c>
      <c r="F90" s="4">
        <v>42</v>
      </c>
      <c r="G90" s="9">
        <v>10.262857142857152</v>
      </c>
      <c r="H90" s="10">
        <v>469.47809999999998</v>
      </c>
      <c r="I90" s="13" t="s">
        <v>69</v>
      </c>
      <c r="J90" s="10">
        <v>19718.080000000002</v>
      </c>
    </row>
    <row r="91" spans="1:10" x14ac:dyDescent="0.25">
      <c r="A91" s="6" t="s">
        <v>668</v>
      </c>
      <c r="B91" s="1" t="s">
        <v>73</v>
      </c>
      <c r="C91" s="4">
        <v>587</v>
      </c>
      <c r="D91" s="8">
        <v>581.04999999999791</v>
      </c>
      <c r="E91" s="5">
        <v>0.98986371379897431</v>
      </c>
      <c r="F91" s="4">
        <v>46</v>
      </c>
      <c r="G91" s="9">
        <v>12.63152173913039</v>
      </c>
      <c r="H91" s="10">
        <v>553.94759999999997</v>
      </c>
      <c r="I91" s="13" t="s">
        <v>69</v>
      </c>
      <c r="J91" s="10">
        <v>25481.59</v>
      </c>
    </row>
    <row r="92" spans="1:10" x14ac:dyDescent="0.25">
      <c r="A92" s="6" t="s">
        <v>668</v>
      </c>
      <c r="B92" s="1" t="s">
        <v>73</v>
      </c>
      <c r="C92" s="4">
        <v>322</v>
      </c>
      <c r="D92" s="8">
        <v>357.41000000000059</v>
      </c>
      <c r="E92" s="5">
        <v>1.1099689440993807</v>
      </c>
      <c r="F92" s="4">
        <v>34</v>
      </c>
      <c r="G92" s="9">
        <v>10.512058823529429</v>
      </c>
      <c r="H92" s="10">
        <v>668.89350000000002</v>
      </c>
      <c r="I92" s="13" t="s">
        <v>69</v>
      </c>
      <c r="J92" s="10">
        <v>22742.38</v>
      </c>
    </row>
    <row r="93" spans="1:10" x14ac:dyDescent="0.25">
      <c r="A93" s="6" t="s">
        <v>668</v>
      </c>
      <c r="B93" s="1" t="s">
        <v>73</v>
      </c>
      <c r="C93" s="4">
        <v>397</v>
      </c>
      <c r="D93" s="8">
        <v>422.19000000000125</v>
      </c>
      <c r="E93" s="5">
        <v>1.0634508816120938</v>
      </c>
      <c r="F93" s="4">
        <v>38</v>
      </c>
      <c r="G93" s="9">
        <v>11.110263157894769</v>
      </c>
      <c r="H93" s="10">
        <v>444.30950000000001</v>
      </c>
      <c r="I93" s="13" t="s">
        <v>69</v>
      </c>
      <c r="J93" s="10">
        <v>16883.759999999998</v>
      </c>
    </row>
    <row r="94" spans="1:10" x14ac:dyDescent="0.25">
      <c r="A94" s="6" t="s">
        <v>668</v>
      </c>
      <c r="B94" s="1" t="s">
        <v>73</v>
      </c>
      <c r="C94" s="4">
        <v>354</v>
      </c>
      <c r="D94" s="8">
        <v>352.81000000000091</v>
      </c>
      <c r="E94" s="5">
        <v>0.99663841807909859</v>
      </c>
      <c r="F94" s="4">
        <v>38</v>
      </c>
      <c r="G94" s="9">
        <v>9.2844736842105497</v>
      </c>
      <c r="H94" s="10">
        <v>464.065</v>
      </c>
      <c r="I94" s="13" t="s">
        <v>69</v>
      </c>
      <c r="J94" s="10">
        <v>17634.47</v>
      </c>
    </row>
    <row r="95" spans="1:10" x14ac:dyDescent="0.25">
      <c r="A95" s="6" t="s">
        <v>668</v>
      </c>
      <c r="B95" s="1" t="s">
        <v>13</v>
      </c>
      <c r="C95" s="4">
        <v>869</v>
      </c>
      <c r="D95" s="8">
        <v>975.13000000001011</v>
      </c>
      <c r="E95" s="5">
        <v>1.122128883774465</v>
      </c>
      <c r="F95" s="4">
        <v>33</v>
      </c>
      <c r="G95" s="9">
        <v>29.549393939394246</v>
      </c>
      <c r="H95" s="10">
        <v>2276.4558000000002</v>
      </c>
      <c r="I95" s="13" t="s">
        <v>12</v>
      </c>
      <c r="J95" s="10">
        <v>75123.039999999994</v>
      </c>
    </row>
    <row r="96" spans="1:10" x14ac:dyDescent="0.25">
      <c r="A96" s="6" t="s">
        <v>668</v>
      </c>
      <c r="B96" s="1" t="s">
        <v>13</v>
      </c>
      <c r="C96" s="4">
        <v>1612</v>
      </c>
      <c r="D96" s="8">
        <v>1602.3199999999918</v>
      </c>
      <c r="E96" s="5">
        <v>0.9939950372208386</v>
      </c>
      <c r="F96" s="4">
        <v>38</v>
      </c>
      <c r="G96" s="9">
        <v>42.166315789473465</v>
      </c>
      <c r="H96" s="10">
        <v>1920.6660999999999</v>
      </c>
      <c r="I96" s="13" t="s">
        <v>12</v>
      </c>
      <c r="J96" s="10">
        <v>72985.31</v>
      </c>
    </row>
    <row r="97" spans="1:10" x14ac:dyDescent="0.25">
      <c r="A97" s="6" t="s">
        <v>668</v>
      </c>
      <c r="B97" s="1" t="s">
        <v>13</v>
      </c>
      <c r="C97" s="4">
        <v>1095</v>
      </c>
      <c r="D97" s="8">
        <v>1290.5300000000079</v>
      </c>
      <c r="E97" s="5">
        <v>1.1785662100456693</v>
      </c>
      <c r="F97" s="4">
        <v>29</v>
      </c>
      <c r="G97" s="9">
        <v>44.501034482758897</v>
      </c>
      <c r="H97" s="10">
        <v>2574.9220999999998</v>
      </c>
      <c r="I97" s="13" t="s">
        <v>12</v>
      </c>
      <c r="J97" s="10">
        <v>74672.740000000005</v>
      </c>
    </row>
    <row r="98" spans="1:10" x14ac:dyDescent="0.25">
      <c r="A98" s="6" t="s">
        <v>668</v>
      </c>
      <c r="B98" s="1" t="s">
        <v>13</v>
      </c>
      <c r="C98" s="4">
        <v>1899</v>
      </c>
      <c r="D98" s="8">
        <v>1887.4400000000187</v>
      </c>
      <c r="E98" s="5">
        <v>0.99391258557136319</v>
      </c>
      <c r="F98" s="4">
        <v>48</v>
      </c>
      <c r="G98" s="9">
        <v>39.321666666667056</v>
      </c>
      <c r="H98" s="10">
        <v>1239.2373</v>
      </c>
      <c r="I98" s="13" t="s">
        <v>12</v>
      </c>
      <c r="J98" s="10">
        <v>59483.39</v>
      </c>
    </row>
    <row r="99" spans="1:10" x14ac:dyDescent="0.25">
      <c r="A99" s="6" t="s">
        <v>668</v>
      </c>
      <c r="B99" s="1" t="s">
        <v>13</v>
      </c>
      <c r="C99" s="4">
        <v>1898</v>
      </c>
      <c r="D99" s="8">
        <v>1784.5600000000256</v>
      </c>
      <c r="E99" s="5">
        <v>0.94023182297156249</v>
      </c>
      <c r="F99" s="4">
        <v>48</v>
      </c>
      <c r="G99" s="9">
        <v>37.178333333333867</v>
      </c>
      <c r="H99" s="10">
        <v>1965.895</v>
      </c>
      <c r="I99" s="13" t="s">
        <v>12</v>
      </c>
      <c r="J99" s="10">
        <v>94362.96</v>
      </c>
    </row>
    <row r="100" spans="1:10" x14ac:dyDescent="0.25">
      <c r="A100" s="6" t="s">
        <v>668</v>
      </c>
      <c r="B100" s="1" t="s">
        <v>13</v>
      </c>
      <c r="C100" s="4">
        <v>1101</v>
      </c>
      <c r="D100" s="8">
        <v>1170.1700000000101</v>
      </c>
      <c r="E100" s="5">
        <v>1.0628247048138149</v>
      </c>
      <c r="F100" s="4">
        <v>35</v>
      </c>
      <c r="G100" s="9">
        <v>33.433428571428863</v>
      </c>
      <c r="H100" s="10">
        <v>1810.0845999999999</v>
      </c>
      <c r="I100" s="13" t="s">
        <v>12</v>
      </c>
      <c r="J100" s="10">
        <v>63352.959999999999</v>
      </c>
    </row>
    <row r="101" spans="1:10" x14ac:dyDescent="0.25">
      <c r="A101" s="6" t="s">
        <v>668</v>
      </c>
      <c r="B101" s="1" t="s">
        <v>13</v>
      </c>
      <c r="C101" s="4">
        <v>1053</v>
      </c>
      <c r="D101" s="8">
        <v>1369.2000000000105</v>
      </c>
      <c r="E101" s="5">
        <v>1.3002849002849102</v>
      </c>
      <c r="F101" s="4">
        <v>35</v>
      </c>
      <c r="G101" s="9">
        <v>39.120000000000303</v>
      </c>
      <c r="H101" s="10">
        <v>1884.248</v>
      </c>
      <c r="I101" s="13" t="s">
        <v>12</v>
      </c>
      <c r="J101" s="10">
        <v>65948.679999999993</v>
      </c>
    </row>
    <row r="102" spans="1:10" x14ac:dyDescent="0.25">
      <c r="A102" s="6" t="s">
        <v>668</v>
      </c>
      <c r="B102" s="1" t="s">
        <v>13</v>
      </c>
      <c r="C102" s="4">
        <v>1693</v>
      </c>
      <c r="D102" s="8">
        <v>1553.9500000000212</v>
      </c>
      <c r="E102" s="5">
        <v>0.91786769049026651</v>
      </c>
      <c r="F102" s="4">
        <v>43</v>
      </c>
      <c r="G102" s="9">
        <v>36.138372093023747</v>
      </c>
      <c r="H102" s="10">
        <v>1469.9763</v>
      </c>
      <c r="I102" s="13" t="s">
        <v>12</v>
      </c>
      <c r="J102" s="10">
        <v>63208.98</v>
      </c>
    </row>
    <row r="103" spans="1:10" x14ac:dyDescent="0.25">
      <c r="A103" s="6" t="s">
        <v>668</v>
      </c>
      <c r="B103" s="1" t="s">
        <v>13</v>
      </c>
      <c r="C103" s="4">
        <v>1222</v>
      </c>
      <c r="D103" s="8">
        <v>1245.5800000000124</v>
      </c>
      <c r="E103" s="5">
        <v>1.0192962356792246</v>
      </c>
      <c r="F103" s="4">
        <v>37</v>
      </c>
      <c r="G103" s="9">
        <v>33.66432432432466</v>
      </c>
      <c r="H103" s="10">
        <v>1904.5924</v>
      </c>
      <c r="I103" s="13" t="s">
        <v>12</v>
      </c>
      <c r="J103" s="10">
        <v>70469.919999999998</v>
      </c>
    </row>
    <row r="104" spans="1:10" x14ac:dyDescent="0.25">
      <c r="A104" s="6" t="s">
        <v>668</v>
      </c>
      <c r="B104" s="1" t="s">
        <v>13</v>
      </c>
      <c r="C104" s="4">
        <v>1433</v>
      </c>
      <c r="D104" s="8">
        <v>1448.0600000000215</v>
      </c>
      <c r="E104" s="5">
        <v>1.010509420795549</v>
      </c>
      <c r="F104" s="4">
        <v>43</v>
      </c>
      <c r="G104" s="9">
        <v>33.67581395348887</v>
      </c>
      <c r="H104" s="10">
        <v>1375.4487999999999</v>
      </c>
      <c r="I104" s="13" t="s">
        <v>12</v>
      </c>
      <c r="J104" s="10">
        <v>59144.3</v>
      </c>
    </row>
    <row r="105" spans="1:10" x14ac:dyDescent="0.25">
      <c r="A105" s="6" t="s">
        <v>668</v>
      </c>
      <c r="B105" s="1" t="s">
        <v>13</v>
      </c>
      <c r="C105" s="4">
        <v>1291</v>
      </c>
      <c r="D105" s="8">
        <v>1262.7800000000125</v>
      </c>
      <c r="E105" s="5">
        <v>0.97814097598761618</v>
      </c>
      <c r="F105" s="4">
        <v>31</v>
      </c>
      <c r="G105" s="9">
        <v>40.734838709677824</v>
      </c>
      <c r="H105" s="10">
        <v>2150.5655000000002</v>
      </c>
      <c r="I105" s="13" t="s">
        <v>12</v>
      </c>
      <c r="J105" s="10">
        <v>66667.53</v>
      </c>
    </row>
    <row r="106" spans="1:10" x14ac:dyDescent="0.25">
      <c r="A106" s="6" t="s">
        <v>668</v>
      </c>
      <c r="B106" s="1" t="s">
        <v>13</v>
      </c>
      <c r="C106" s="4">
        <v>1396</v>
      </c>
      <c r="D106" s="8">
        <v>1704.4999999999845</v>
      </c>
      <c r="E106" s="5">
        <v>1.2209885386819372</v>
      </c>
      <c r="F106" s="4">
        <v>41</v>
      </c>
      <c r="G106" s="9">
        <v>41.573170731706938</v>
      </c>
      <c r="H106" s="10">
        <v>1440.3124</v>
      </c>
      <c r="I106" s="13" t="s">
        <v>12</v>
      </c>
      <c r="J106" s="10">
        <v>59052.81</v>
      </c>
    </row>
    <row r="107" spans="1:10" x14ac:dyDescent="0.25">
      <c r="A107" s="6" t="s">
        <v>668</v>
      </c>
      <c r="B107" s="1" t="s">
        <v>14</v>
      </c>
      <c r="C107" s="4">
        <v>190</v>
      </c>
      <c r="D107" s="8">
        <v>265.48000000000013</v>
      </c>
      <c r="E107" s="5">
        <v>1.3972631578947374</v>
      </c>
      <c r="F107" s="4">
        <v>14</v>
      </c>
      <c r="G107" s="9">
        <v>18.962857142857153</v>
      </c>
      <c r="H107" s="10">
        <v>1008.8686</v>
      </c>
      <c r="I107" s="13" t="s">
        <v>12</v>
      </c>
      <c r="J107" s="10">
        <v>14124.16</v>
      </c>
    </row>
    <row r="108" spans="1:10" x14ac:dyDescent="0.25">
      <c r="A108" s="6" t="s">
        <v>668</v>
      </c>
      <c r="B108" s="1" t="s">
        <v>14</v>
      </c>
      <c r="C108" s="4">
        <v>174</v>
      </c>
      <c r="D108" s="8">
        <v>228.19000000000008</v>
      </c>
      <c r="E108" s="5">
        <v>1.3114367816091959</v>
      </c>
      <c r="F108" s="4">
        <v>14</v>
      </c>
      <c r="G108" s="9">
        <v>16.29928571428572</v>
      </c>
      <c r="H108" s="10">
        <v>696.02790000000005</v>
      </c>
      <c r="I108" s="13" t="s">
        <v>12</v>
      </c>
      <c r="J108" s="10">
        <v>9744.39</v>
      </c>
    </row>
    <row r="109" spans="1:10" x14ac:dyDescent="0.25">
      <c r="A109" s="6" t="s">
        <v>668</v>
      </c>
      <c r="B109" s="1" t="s">
        <v>14</v>
      </c>
      <c r="C109" s="4">
        <v>259</v>
      </c>
      <c r="D109" s="8">
        <v>338.77</v>
      </c>
      <c r="E109" s="5">
        <v>1.3079922779922779</v>
      </c>
      <c r="F109" s="4">
        <v>10</v>
      </c>
      <c r="G109" s="9">
        <v>33.876999999999995</v>
      </c>
      <c r="H109" s="10">
        <v>1535.7750000000001</v>
      </c>
      <c r="I109" s="13" t="s">
        <v>12</v>
      </c>
      <c r="J109" s="10">
        <v>15357.75</v>
      </c>
    </row>
    <row r="110" spans="1:10" x14ac:dyDescent="0.25">
      <c r="A110" s="6" t="s">
        <v>668</v>
      </c>
      <c r="B110" s="1" t="s">
        <v>14</v>
      </c>
      <c r="C110" s="4">
        <v>57</v>
      </c>
      <c r="D110" s="8">
        <v>68.179999999999993</v>
      </c>
      <c r="E110" s="5">
        <v>1.1961403508771928</v>
      </c>
      <c r="F110" s="4"/>
      <c r="G110" s="9"/>
      <c r="H110" s="10"/>
      <c r="I110" s="13" t="s">
        <v>12</v>
      </c>
      <c r="J110" s="10">
        <v>12831.54</v>
      </c>
    </row>
    <row r="111" spans="1:10" x14ac:dyDescent="0.25">
      <c r="A111" s="6" t="s">
        <v>668</v>
      </c>
      <c r="B111" s="1" t="s">
        <v>14</v>
      </c>
      <c r="C111" s="4">
        <v>28</v>
      </c>
      <c r="D111" s="8">
        <v>38.96</v>
      </c>
      <c r="E111" s="5">
        <v>1.3914285714285715</v>
      </c>
      <c r="F111" s="4">
        <v>2</v>
      </c>
      <c r="G111" s="9">
        <v>19.48</v>
      </c>
      <c r="H111" s="10">
        <v>958.98</v>
      </c>
      <c r="I111" s="13" t="s">
        <v>12</v>
      </c>
      <c r="J111" s="10">
        <v>1917.96</v>
      </c>
    </row>
    <row r="112" spans="1:10" x14ac:dyDescent="0.25">
      <c r="A112" s="6" t="s">
        <v>668</v>
      </c>
      <c r="B112" s="1" t="s">
        <v>14</v>
      </c>
      <c r="C112" s="4">
        <v>22</v>
      </c>
      <c r="D112" s="8">
        <v>23.88</v>
      </c>
      <c r="E112" s="5">
        <v>1.0854545454545454</v>
      </c>
      <c r="F112" s="4">
        <v>2</v>
      </c>
      <c r="G112" s="9">
        <v>11.94</v>
      </c>
      <c r="H112" s="10">
        <v>877.68</v>
      </c>
      <c r="I112" s="13" t="s">
        <v>12</v>
      </c>
      <c r="J112" s="10">
        <v>1755.36</v>
      </c>
    </row>
    <row r="113" spans="1:10" x14ac:dyDescent="0.25">
      <c r="A113" s="6" t="s">
        <v>668</v>
      </c>
      <c r="B113" s="1" t="s">
        <v>14</v>
      </c>
      <c r="C113" s="4">
        <v>87</v>
      </c>
      <c r="D113" s="8">
        <v>113.35000000000002</v>
      </c>
      <c r="E113" s="5">
        <v>1.302873563218391</v>
      </c>
      <c r="F113" s="4">
        <v>6</v>
      </c>
      <c r="G113" s="9">
        <v>18.891666666666669</v>
      </c>
      <c r="H113" s="10">
        <v>690.77829999999994</v>
      </c>
      <c r="I113" s="13" t="s">
        <v>12</v>
      </c>
      <c r="J113" s="10">
        <v>4144.67</v>
      </c>
    </row>
    <row r="114" spans="1:10" x14ac:dyDescent="0.25">
      <c r="A114" s="6" t="s">
        <v>668</v>
      </c>
      <c r="B114" s="1" t="s">
        <v>14</v>
      </c>
      <c r="C114" s="4"/>
      <c r="D114" s="8"/>
      <c r="E114" s="5"/>
      <c r="F114" s="4">
        <v>2</v>
      </c>
      <c r="G114" s="9"/>
      <c r="H114" s="10">
        <v>1589.835</v>
      </c>
      <c r="I114" s="13" t="s">
        <v>12</v>
      </c>
      <c r="J114" s="10">
        <v>3179.67</v>
      </c>
    </row>
    <row r="115" spans="1:10" x14ac:dyDescent="0.25">
      <c r="A115" s="6" t="s">
        <v>668</v>
      </c>
      <c r="B115" s="1" t="s">
        <v>14</v>
      </c>
      <c r="C115" s="4">
        <v>133</v>
      </c>
      <c r="D115" s="8">
        <v>161.74999999999997</v>
      </c>
      <c r="E115" s="5">
        <v>1.2161654135338344</v>
      </c>
      <c r="F115" s="4">
        <v>10</v>
      </c>
      <c r="G115" s="9">
        <v>16.174999999999997</v>
      </c>
      <c r="H115" s="10">
        <v>198.78</v>
      </c>
      <c r="I115" s="13" t="s">
        <v>12</v>
      </c>
      <c r="J115" s="10">
        <v>1987.8</v>
      </c>
    </row>
    <row r="116" spans="1:10" x14ac:dyDescent="0.25">
      <c r="A116" s="6" t="s">
        <v>668</v>
      </c>
      <c r="B116" s="1" t="s">
        <v>14</v>
      </c>
      <c r="C116" s="4">
        <v>50</v>
      </c>
      <c r="D116" s="8">
        <v>66.339999999999989</v>
      </c>
      <c r="E116" s="5">
        <v>1.3267999999999998</v>
      </c>
      <c r="F116" s="4">
        <v>4</v>
      </c>
      <c r="G116" s="9">
        <v>16.584999999999997</v>
      </c>
      <c r="H116" s="10">
        <v>1516.3074999999999</v>
      </c>
      <c r="I116" s="13" t="s">
        <v>12</v>
      </c>
      <c r="J116" s="10">
        <v>6065.23</v>
      </c>
    </row>
    <row r="117" spans="1:10" x14ac:dyDescent="0.25">
      <c r="A117" s="6" t="s">
        <v>668</v>
      </c>
      <c r="B117" s="1" t="s">
        <v>14</v>
      </c>
      <c r="C117" s="4">
        <v>1</v>
      </c>
      <c r="D117" s="8">
        <v>0.45</v>
      </c>
      <c r="E117" s="5">
        <v>0.45</v>
      </c>
      <c r="F117" s="4"/>
      <c r="G117" s="9"/>
      <c r="H117" s="10"/>
      <c r="I117" s="13" t="s">
        <v>12</v>
      </c>
      <c r="J117" s="10">
        <v>3007.4</v>
      </c>
    </row>
    <row r="118" spans="1:10" x14ac:dyDescent="0.25">
      <c r="A118" s="6" t="s">
        <v>668</v>
      </c>
      <c r="B118" s="1" t="s">
        <v>14</v>
      </c>
      <c r="C118" s="4"/>
      <c r="D118" s="8"/>
      <c r="E118" s="5"/>
      <c r="F118" s="4"/>
      <c r="G118" s="9"/>
      <c r="H118" s="10"/>
      <c r="I118" s="13" t="s">
        <v>12</v>
      </c>
      <c r="J118" s="10">
        <v>684.71</v>
      </c>
    </row>
    <row r="119" spans="1:10" x14ac:dyDescent="0.25">
      <c r="A119" s="6" t="s">
        <v>668</v>
      </c>
      <c r="B119" s="1" t="s">
        <v>116</v>
      </c>
      <c r="C119" s="4">
        <v>510</v>
      </c>
      <c r="D119" s="8">
        <v>720.06000000000131</v>
      </c>
      <c r="E119" s="5">
        <v>1.411882352941179</v>
      </c>
      <c r="F119" s="4">
        <v>23</v>
      </c>
      <c r="G119" s="9">
        <v>31.306956521739188</v>
      </c>
      <c r="H119" s="10">
        <v>128.93610000000001</v>
      </c>
      <c r="I119" s="13" t="s">
        <v>669</v>
      </c>
      <c r="J119" s="10">
        <v>2965.53</v>
      </c>
    </row>
    <row r="120" spans="1:10" x14ac:dyDescent="0.25">
      <c r="A120" s="6" t="s">
        <v>668</v>
      </c>
      <c r="B120" s="1" t="s">
        <v>116</v>
      </c>
      <c r="C120" s="4">
        <v>680</v>
      </c>
      <c r="D120" s="8">
        <v>1022.0200000000026</v>
      </c>
      <c r="E120" s="5">
        <v>1.5029705882352979</v>
      </c>
      <c r="F120" s="4">
        <v>24</v>
      </c>
      <c r="G120" s="9">
        <v>42.584166666666775</v>
      </c>
      <c r="H120" s="10">
        <v>1692.4971</v>
      </c>
      <c r="I120" s="13" t="s">
        <v>669</v>
      </c>
      <c r="J120" s="10">
        <v>40619.93</v>
      </c>
    </row>
    <row r="121" spans="1:10" x14ac:dyDescent="0.25">
      <c r="A121" s="6" t="s">
        <v>668</v>
      </c>
      <c r="B121" s="1" t="s">
        <v>116</v>
      </c>
      <c r="C121" s="4">
        <v>606</v>
      </c>
      <c r="D121" s="8">
        <v>920.980000000004</v>
      </c>
      <c r="E121" s="5">
        <v>1.5197689768976963</v>
      </c>
      <c r="F121" s="4">
        <v>19</v>
      </c>
      <c r="G121" s="9">
        <v>48.472631578947578</v>
      </c>
      <c r="H121" s="10">
        <v>2544.1495</v>
      </c>
      <c r="I121" s="13" t="s">
        <v>669</v>
      </c>
      <c r="J121" s="10">
        <v>48338.84</v>
      </c>
    </row>
    <row r="122" spans="1:10" x14ac:dyDescent="0.25">
      <c r="A122" s="6" t="s">
        <v>668</v>
      </c>
      <c r="B122" s="1" t="s">
        <v>116</v>
      </c>
      <c r="C122" s="4">
        <v>483</v>
      </c>
      <c r="D122" s="8">
        <v>720.31000000000392</v>
      </c>
      <c r="E122" s="5">
        <v>1.4913250517598424</v>
      </c>
      <c r="F122" s="4">
        <v>19</v>
      </c>
      <c r="G122" s="9">
        <v>37.911052631579153</v>
      </c>
      <c r="H122" s="10">
        <v>2350.8204999999998</v>
      </c>
      <c r="I122" s="13" t="s">
        <v>669</v>
      </c>
      <c r="J122" s="10">
        <v>44665.59</v>
      </c>
    </row>
    <row r="123" spans="1:10" x14ac:dyDescent="0.25">
      <c r="A123" s="6" t="s">
        <v>668</v>
      </c>
      <c r="B123" s="1" t="s">
        <v>116</v>
      </c>
      <c r="C123" s="4">
        <v>368</v>
      </c>
      <c r="D123" s="8">
        <v>402.72000000000202</v>
      </c>
      <c r="E123" s="5">
        <v>1.0943478260869619</v>
      </c>
      <c r="F123" s="4">
        <v>21</v>
      </c>
      <c r="G123" s="9">
        <v>19.177142857142954</v>
      </c>
      <c r="H123" s="10">
        <v>1460.8171</v>
      </c>
      <c r="I123" s="13" t="s">
        <v>669</v>
      </c>
      <c r="J123" s="10">
        <v>30677.16</v>
      </c>
    </row>
    <row r="124" spans="1:10" x14ac:dyDescent="0.25">
      <c r="A124" s="6" t="s">
        <v>668</v>
      </c>
      <c r="B124" s="1" t="s">
        <v>116</v>
      </c>
      <c r="C124" s="4">
        <v>251</v>
      </c>
      <c r="D124" s="8">
        <v>231.41999999999905</v>
      </c>
      <c r="E124" s="5">
        <v>0.92199203187250622</v>
      </c>
      <c r="F124" s="4">
        <v>22</v>
      </c>
      <c r="G124" s="9">
        <v>10.519090909090865</v>
      </c>
      <c r="H124" s="10">
        <v>852.10450000000003</v>
      </c>
      <c r="I124" s="13" t="s">
        <v>669</v>
      </c>
      <c r="J124" s="10">
        <v>18746.3</v>
      </c>
    </row>
    <row r="125" spans="1:10" x14ac:dyDescent="0.25">
      <c r="A125" s="6" t="s">
        <v>668</v>
      </c>
      <c r="B125" s="1" t="s">
        <v>74</v>
      </c>
      <c r="C125" s="4">
        <v>828</v>
      </c>
      <c r="D125" s="8">
        <v>605.64000000000192</v>
      </c>
      <c r="E125" s="5">
        <v>0.73144927536232118</v>
      </c>
      <c r="F125" s="4">
        <v>24</v>
      </c>
      <c r="G125" s="9">
        <v>25.235000000000081</v>
      </c>
      <c r="H125" s="10">
        <v>458.36250000000001</v>
      </c>
      <c r="I125" s="13" t="s">
        <v>69</v>
      </c>
      <c r="J125" s="10">
        <v>11000.7</v>
      </c>
    </row>
    <row r="126" spans="1:10" x14ac:dyDescent="0.25">
      <c r="A126" s="6" t="s">
        <v>668</v>
      </c>
      <c r="B126" s="1" t="s">
        <v>74</v>
      </c>
      <c r="C126" s="4">
        <v>823</v>
      </c>
      <c r="D126" s="8">
        <v>608.50000000000171</v>
      </c>
      <c r="E126" s="5">
        <v>0.73936816524909077</v>
      </c>
      <c r="F126" s="4">
        <v>16</v>
      </c>
      <c r="G126" s="9">
        <v>38.031250000000107</v>
      </c>
      <c r="H126" s="10">
        <v>2254.6880999999998</v>
      </c>
      <c r="I126" s="13" t="s">
        <v>69</v>
      </c>
      <c r="J126" s="10">
        <v>36075.01</v>
      </c>
    </row>
    <row r="127" spans="1:10" x14ac:dyDescent="0.25">
      <c r="A127" s="6" t="s">
        <v>668</v>
      </c>
      <c r="B127" s="1" t="s">
        <v>74</v>
      </c>
      <c r="C127" s="4">
        <v>832</v>
      </c>
      <c r="D127" s="8">
        <v>603.94999999999914</v>
      </c>
      <c r="E127" s="5">
        <v>0.72590144230769127</v>
      </c>
      <c r="F127" s="4">
        <v>16</v>
      </c>
      <c r="G127" s="9">
        <v>37.746874999999946</v>
      </c>
      <c r="H127" s="10">
        <v>1720.7430999999999</v>
      </c>
      <c r="I127" s="13" t="s">
        <v>69</v>
      </c>
      <c r="J127" s="10">
        <v>27531.89</v>
      </c>
    </row>
    <row r="128" spans="1:10" x14ac:dyDescent="0.25">
      <c r="A128" s="6" t="s">
        <v>668</v>
      </c>
      <c r="B128" s="1" t="s">
        <v>74</v>
      </c>
      <c r="C128" s="4">
        <v>791</v>
      </c>
      <c r="D128" s="8">
        <v>585.12999999999943</v>
      </c>
      <c r="E128" s="5">
        <v>0.73973451327433559</v>
      </c>
      <c r="F128" s="4">
        <v>16</v>
      </c>
      <c r="G128" s="9">
        <v>36.570624999999964</v>
      </c>
      <c r="H128" s="10">
        <v>1961.9912999999999</v>
      </c>
      <c r="I128" s="13" t="s">
        <v>69</v>
      </c>
      <c r="J128" s="10">
        <v>31391.86</v>
      </c>
    </row>
    <row r="129" spans="1:10" x14ac:dyDescent="0.25">
      <c r="A129" s="6" t="s">
        <v>668</v>
      </c>
      <c r="B129" s="1" t="s">
        <v>74</v>
      </c>
      <c r="C129" s="4">
        <v>1016</v>
      </c>
      <c r="D129" s="8">
        <v>750.62000000000126</v>
      </c>
      <c r="E129" s="5">
        <v>0.7387992125984264</v>
      </c>
      <c r="F129" s="4">
        <v>16</v>
      </c>
      <c r="G129" s="9">
        <v>46.913750000000078</v>
      </c>
      <c r="H129" s="10">
        <v>2197.665</v>
      </c>
      <c r="I129" s="13" t="s">
        <v>69</v>
      </c>
      <c r="J129" s="10">
        <v>35162.639999999999</v>
      </c>
    </row>
    <row r="130" spans="1:10" x14ac:dyDescent="0.25">
      <c r="A130" s="6" t="s">
        <v>668</v>
      </c>
      <c r="B130" s="1" t="s">
        <v>74</v>
      </c>
      <c r="C130" s="4">
        <v>892</v>
      </c>
      <c r="D130" s="8">
        <v>641.53999999999917</v>
      </c>
      <c r="E130" s="5">
        <v>0.71921524663677039</v>
      </c>
      <c r="F130" s="4">
        <v>20</v>
      </c>
      <c r="G130" s="9">
        <v>32.076999999999956</v>
      </c>
      <c r="H130" s="10">
        <v>1674.3934999999999</v>
      </c>
      <c r="I130" s="13" t="s">
        <v>69</v>
      </c>
      <c r="J130" s="10">
        <v>33487.870000000003</v>
      </c>
    </row>
    <row r="131" spans="1:10" x14ac:dyDescent="0.25">
      <c r="A131" s="6" t="s">
        <v>668</v>
      </c>
      <c r="B131" s="1" t="s">
        <v>74</v>
      </c>
      <c r="C131" s="4">
        <v>1031</v>
      </c>
      <c r="D131" s="8">
        <v>731.46000000000038</v>
      </c>
      <c r="E131" s="5">
        <v>0.70946653734238641</v>
      </c>
      <c r="F131" s="4">
        <v>18</v>
      </c>
      <c r="G131" s="9">
        <v>40.636666666666684</v>
      </c>
      <c r="H131" s="10">
        <v>1980.1283000000001</v>
      </c>
      <c r="I131" s="13" t="s">
        <v>69</v>
      </c>
      <c r="J131" s="10">
        <v>35642.31</v>
      </c>
    </row>
    <row r="132" spans="1:10" x14ac:dyDescent="0.25">
      <c r="A132" s="6" t="s">
        <v>668</v>
      </c>
      <c r="B132" s="1" t="s">
        <v>74</v>
      </c>
      <c r="C132" s="4"/>
      <c r="D132" s="8"/>
      <c r="E132" s="5"/>
      <c r="F132" s="4">
        <v>0</v>
      </c>
      <c r="G132" s="9"/>
      <c r="H132" s="10"/>
      <c r="I132" s="13" t="s">
        <v>69</v>
      </c>
      <c r="J132" s="10">
        <v>27040.6</v>
      </c>
    </row>
    <row r="133" spans="1:10" x14ac:dyDescent="0.25">
      <c r="A133" s="6" t="s">
        <v>668</v>
      </c>
      <c r="B133" s="1" t="s">
        <v>74</v>
      </c>
      <c r="C133" s="4"/>
      <c r="D133" s="8"/>
      <c r="E133" s="5"/>
      <c r="F133" s="4"/>
      <c r="G133" s="9"/>
      <c r="H133" s="10"/>
      <c r="I133" s="13" t="s">
        <v>69</v>
      </c>
      <c r="J133" s="10">
        <v>1535.18</v>
      </c>
    </row>
    <row r="134" spans="1:10" x14ac:dyDescent="0.25">
      <c r="A134" s="6" t="s">
        <v>668</v>
      </c>
      <c r="B134" s="1" t="s">
        <v>74</v>
      </c>
      <c r="C134" s="4"/>
      <c r="D134" s="8"/>
      <c r="E134" s="5"/>
      <c r="F134" s="4"/>
      <c r="G134" s="9"/>
      <c r="H134" s="10"/>
      <c r="I134" s="13" t="s">
        <v>69</v>
      </c>
      <c r="J134" s="10">
        <v>2364.38</v>
      </c>
    </row>
    <row r="135" spans="1:10" x14ac:dyDescent="0.25">
      <c r="A135" s="6" t="s">
        <v>668</v>
      </c>
      <c r="B135" s="1" t="s">
        <v>74</v>
      </c>
      <c r="C135" s="4"/>
      <c r="D135" s="8"/>
      <c r="E135" s="5"/>
      <c r="F135" s="4"/>
      <c r="G135" s="9"/>
      <c r="H135" s="10"/>
      <c r="I135" s="13" t="s">
        <v>69</v>
      </c>
      <c r="J135" s="10">
        <v>399.46</v>
      </c>
    </row>
    <row r="136" spans="1:10" x14ac:dyDescent="0.25">
      <c r="A136" s="6" t="s">
        <v>668</v>
      </c>
      <c r="B136" s="1" t="s">
        <v>74</v>
      </c>
      <c r="C136" s="4"/>
      <c r="D136" s="8"/>
      <c r="E136" s="5"/>
      <c r="F136" s="4"/>
      <c r="G136" s="9"/>
      <c r="H136" s="10"/>
      <c r="I136" s="13" t="s">
        <v>69</v>
      </c>
      <c r="J136" s="10">
        <v>262.77999999999997</v>
      </c>
    </row>
    <row r="137" spans="1:10" x14ac:dyDescent="0.25">
      <c r="A137" s="6" t="s">
        <v>668</v>
      </c>
      <c r="B137" s="1" t="s">
        <v>15</v>
      </c>
      <c r="C137" s="4">
        <v>1108</v>
      </c>
      <c r="D137" s="8">
        <v>1362.5600000000006</v>
      </c>
      <c r="E137" s="5">
        <v>1.2297472924187731</v>
      </c>
      <c r="F137" s="4">
        <v>36</v>
      </c>
      <c r="G137" s="9">
        <v>37.848888888888908</v>
      </c>
      <c r="H137" s="10">
        <v>2142.0661</v>
      </c>
      <c r="I137" s="13" t="s">
        <v>12</v>
      </c>
      <c r="J137" s="10">
        <v>77114.38</v>
      </c>
    </row>
    <row r="138" spans="1:10" x14ac:dyDescent="0.25">
      <c r="A138" s="6" t="s">
        <v>668</v>
      </c>
      <c r="B138" s="1" t="s">
        <v>15</v>
      </c>
      <c r="C138" s="4">
        <v>1306</v>
      </c>
      <c r="D138" s="8">
        <v>1681.4199999999908</v>
      </c>
      <c r="E138" s="5">
        <v>1.2874578866768689</v>
      </c>
      <c r="F138" s="4">
        <v>44</v>
      </c>
      <c r="G138" s="9">
        <v>38.2140909090907</v>
      </c>
      <c r="H138" s="10">
        <v>1970.0708999999999</v>
      </c>
      <c r="I138" s="13" t="s">
        <v>12</v>
      </c>
      <c r="J138" s="10">
        <v>86683.12</v>
      </c>
    </row>
    <row r="139" spans="1:10" x14ac:dyDescent="0.25">
      <c r="A139" s="6" t="s">
        <v>668</v>
      </c>
      <c r="B139" s="1" t="s">
        <v>15</v>
      </c>
      <c r="C139" s="4">
        <v>1584</v>
      </c>
      <c r="D139" s="8">
        <v>2042.4000000000005</v>
      </c>
      <c r="E139" s="5">
        <v>1.2893939393939398</v>
      </c>
      <c r="F139" s="4">
        <v>48</v>
      </c>
      <c r="G139" s="9">
        <v>42.550000000000011</v>
      </c>
      <c r="H139" s="10">
        <v>1662.145</v>
      </c>
      <c r="I139" s="13" t="s">
        <v>12</v>
      </c>
      <c r="J139" s="10">
        <v>79782.960000000006</v>
      </c>
    </row>
    <row r="140" spans="1:10" x14ac:dyDescent="0.25">
      <c r="A140" s="6" t="s">
        <v>668</v>
      </c>
      <c r="B140" s="1" t="s">
        <v>15</v>
      </c>
      <c r="C140" s="4">
        <v>1263</v>
      </c>
      <c r="D140" s="8">
        <v>1632.7100000000034</v>
      </c>
      <c r="E140" s="5">
        <v>1.29272367379256</v>
      </c>
      <c r="F140" s="4">
        <v>38</v>
      </c>
      <c r="G140" s="9">
        <v>42.966052631579039</v>
      </c>
      <c r="H140" s="10">
        <v>2229.4232000000002</v>
      </c>
      <c r="I140" s="13" t="s">
        <v>12</v>
      </c>
      <c r="J140" s="10">
        <v>84718.080000000002</v>
      </c>
    </row>
    <row r="141" spans="1:10" x14ac:dyDescent="0.25">
      <c r="A141" s="6" t="s">
        <v>668</v>
      </c>
      <c r="B141" s="1" t="s">
        <v>15</v>
      </c>
      <c r="C141" s="4">
        <v>1428</v>
      </c>
      <c r="D141" s="8">
        <v>1874.8899999999965</v>
      </c>
      <c r="E141" s="5">
        <v>1.3129481792717062</v>
      </c>
      <c r="F141" s="4">
        <v>41</v>
      </c>
      <c r="G141" s="9">
        <v>45.729024390243815</v>
      </c>
      <c r="H141" s="10">
        <v>2121.7514999999999</v>
      </c>
      <c r="I141" s="13" t="s">
        <v>12</v>
      </c>
      <c r="J141" s="10">
        <v>86991.81</v>
      </c>
    </row>
    <row r="142" spans="1:10" x14ac:dyDescent="0.25">
      <c r="A142" s="6" t="s">
        <v>668</v>
      </c>
      <c r="B142" s="1" t="s">
        <v>15</v>
      </c>
      <c r="C142" s="4">
        <v>1407</v>
      </c>
      <c r="D142" s="8">
        <v>1799.9700000000039</v>
      </c>
      <c r="E142" s="5">
        <v>1.2792963752665274</v>
      </c>
      <c r="F142" s="4">
        <v>42</v>
      </c>
      <c r="G142" s="9">
        <v>42.856428571428665</v>
      </c>
      <c r="H142" s="10">
        <v>1915.2837999999999</v>
      </c>
      <c r="I142" s="13" t="s">
        <v>12</v>
      </c>
      <c r="J142" s="10">
        <v>80441.919999999998</v>
      </c>
    </row>
    <row r="143" spans="1:10" x14ac:dyDescent="0.25">
      <c r="A143" s="6" t="s">
        <v>668</v>
      </c>
      <c r="B143" s="1" t="s">
        <v>15</v>
      </c>
      <c r="C143" s="4">
        <v>1542</v>
      </c>
      <c r="D143" s="8">
        <v>1733.1100000000044</v>
      </c>
      <c r="E143" s="5">
        <v>1.1239364461738031</v>
      </c>
      <c r="F143" s="4">
        <v>36</v>
      </c>
      <c r="G143" s="9">
        <v>48.141944444444569</v>
      </c>
      <c r="H143" s="10">
        <v>2352.0702999999999</v>
      </c>
      <c r="I143" s="13" t="s">
        <v>12</v>
      </c>
      <c r="J143" s="10">
        <v>84674.53</v>
      </c>
    </row>
    <row r="144" spans="1:10" x14ac:dyDescent="0.25">
      <c r="A144" s="6" t="s">
        <v>668</v>
      </c>
      <c r="B144" s="1" t="s">
        <v>15</v>
      </c>
      <c r="C144" s="4">
        <v>1277</v>
      </c>
      <c r="D144" s="8">
        <v>1525.1900000000128</v>
      </c>
      <c r="E144" s="5">
        <v>1.1943539545810593</v>
      </c>
      <c r="F144" s="4">
        <v>36</v>
      </c>
      <c r="G144" s="9">
        <v>42.366388888889247</v>
      </c>
      <c r="H144" s="10">
        <v>2181.6880999999998</v>
      </c>
      <c r="I144" s="13" t="s">
        <v>12</v>
      </c>
      <c r="J144" s="10">
        <v>78540.77</v>
      </c>
    </row>
    <row r="145" spans="1:10" x14ac:dyDescent="0.25">
      <c r="A145" s="6" t="s">
        <v>668</v>
      </c>
      <c r="B145" s="1" t="s">
        <v>15</v>
      </c>
      <c r="C145" s="4">
        <v>1406</v>
      </c>
      <c r="D145" s="8">
        <v>1724.9800000000216</v>
      </c>
      <c r="E145" s="5">
        <v>1.2268705547653069</v>
      </c>
      <c r="F145" s="4">
        <v>43</v>
      </c>
      <c r="G145" s="9">
        <v>40.115813953488875</v>
      </c>
      <c r="H145" s="10">
        <v>1742.894</v>
      </c>
      <c r="I145" s="13" t="s">
        <v>12</v>
      </c>
      <c r="J145" s="10">
        <v>74944.44</v>
      </c>
    </row>
    <row r="146" spans="1:10" x14ac:dyDescent="0.25">
      <c r="A146" s="6" t="s">
        <v>668</v>
      </c>
      <c r="B146" s="1" t="s">
        <v>15</v>
      </c>
      <c r="C146" s="4">
        <v>1620</v>
      </c>
      <c r="D146" s="8">
        <v>2168.969999999993</v>
      </c>
      <c r="E146" s="5">
        <v>1.3388703703703659</v>
      </c>
      <c r="F146" s="4">
        <v>39</v>
      </c>
      <c r="G146" s="9">
        <v>55.614615384615206</v>
      </c>
      <c r="H146" s="10">
        <v>2274.0295000000001</v>
      </c>
      <c r="I146" s="13" t="s">
        <v>12</v>
      </c>
      <c r="J146" s="10">
        <v>88687.15</v>
      </c>
    </row>
    <row r="147" spans="1:10" x14ac:dyDescent="0.25">
      <c r="A147" s="6" t="s">
        <v>668</v>
      </c>
      <c r="B147" s="1" t="s">
        <v>15</v>
      </c>
      <c r="C147" s="4">
        <v>1302</v>
      </c>
      <c r="D147" s="8">
        <v>1859.76</v>
      </c>
      <c r="E147" s="5">
        <v>1.4283870967741936</v>
      </c>
      <c r="F147" s="4">
        <v>36</v>
      </c>
      <c r="G147" s="9">
        <v>51.66</v>
      </c>
      <c r="H147" s="10">
        <v>2382.1336000000001</v>
      </c>
      <c r="I147" s="13" t="s">
        <v>12</v>
      </c>
      <c r="J147" s="10">
        <v>85756.81</v>
      </c>
    </row>
    <row r="148" spans="1:10" x14ac:dyDescent="0.25">
      <c r="A148" s="6" t="s">
        <v>668</v>
      </c>
      <c r="B148" s="1" t="s">
        <v>15</v>
      </c>
      <c r="C148" s="4">
        <v>1286</v>
      </c>
      <c r="D148" s="8">
        <v>1794.2399999999927</v>
      </c>
      <c r="E148" s="5">
        <v>1.3952099533436957</v>
      </c>
      <c r="F148" s="4">
        <v>40</v>
      </c>
      <c r="G148" s="9">
        <v>44.855999999999817</v>
      </c>
      <c r="H148" s="10">
        <v>1869.5273</v>
      </c>
      <c r="I148" s="13" t="s">
        <v>12</v>
      </c>
      <c r="J148" s="10">
        <v>74781.09</v>
      </c>
    </row>
    <row r="149" spans="1:10" x14ac:dyDescent="0.25">
      <c r="A149" s="6" t="s">
        <v>668</v>
      </c>
      <c r="B149" s="1" t="s">
        <v>16</v>
      </c>
      <c r="C149" s="4">
        <v>1194</v>
      </c>
      <c r="D149" s="8">
        <v>939.3300000000005</v>
      </c>
      <c r="E149" s="5">
        <v>0.78670854271356827</v>
      </c>
      <c r="F149" s="4">
        <v>26</v>
      </c>
      <c r="G149" s="9">
        <v>36.128076923076939</v>
      </c>
      <c r="H149" s="10">
        <v>1688.2349999999999</v>
      </c>
      <c r="I149" s="13" t="s">
        <v>12</v>
      </c>
      <c r="J149" s="10">
        <v>43894.11</v>
      </c>
    </row>
    <row r="150" spans="1:10" x14ac:dyDescent="0.25">
      <c r="A150" s="6" t="s">
        <v>668</v>
      </c>
      <c r="B150" s="1" t="s">
        <v>16</v>
      </c>
      <c r="C150" s="4">
        <v>1077</v>
      </c>
      <c r="D150" s="8">
        <v>934.72000000000162</v>
      </c>
      <c r="E150" s="5">
        <v>0.8678922934076152</v>
      </c>
      <c r="F150" s="4">
        <v>28</v>
      </c>
      <c r="G150" s="9">
        <v>33.382857142857198</v>
      </c>
      <c r="H150" s="10">
        <v>1682.0468000000001</v>
      </c>
      <c r="I150" s="13" t="s">
        <v>12</v>
      </c>
      <c r="J150" s="10">
        <v>47097.31</v>
      </c>
    </row>
    <row r="151" spans="1:10" x14ac:dyDescent="0.25">
      <c r="A151" s="6" t="s">
        <v>668</v>
      </c>
      <c r="B151" s="1" t="s">
        <v>16</v>
      </c>
      <c r="C151" s="4">
        <v>1381</v>
      </c>
      <c r="D151" s="8">
        <v>1246.3900000000167</v>
      </c>
      <c r="E151" s="5">
        <v>0.90252715423607288</v>
      </c>
      <c r="F151" s="4">
        <v>27</v>
      </c>
      <c r="G151" s="9">
        <v>46.162592592593214</v>
      </c>
      <c r="H151" s="10">
        <v>2118.4652000000001</v>
      </c>
      <c r="I151" s="13" t="s">
        <v>12</v>
      </c>
      <c r="J151" s="10">
        <v>57198.559999999998</v>
      </c>
    </row>
    <row r="152" spans="1:10" x14ac:dyDescent="0.25">
      <c r="A152" s="6" t="s">
        <v>668</v>
      </c>
      <c r="B152" s="1" t="s">
        <v>16</v>
      </c>
      <c r="C152" s="4">
        <v>1309</v>
      </c>
      <c r="D152" s="8">
        <v>929.88999999999783</v>
      </c>
      <c r="E152" s="5">
        <v>0.71038197097020461</v>
      </c>
      <c r="F152" s="4">
        <v>28</v>
      </c>
      <c r="G152" s="9">
        <v>33.210357142857063</v>
      </c>
      <c r="H152" s="10">
        <v>1571.0279</v>
      </c>
      <c r="I152" s="13" t="s">
        <v>12</v>
      </c>
      <c r="J152" s="10">
        <v>43988.78</v>
      </c>
    </row>
    <row r="153" spans="1:10" x14ac:dyDescent="0.25">
      <c r="A153" s="6" t="s">
        <v>668</v>
      </c>
      <c r="B153" s="1" t="s">
        <v>16</v>
      </c>
      <c r="C153" s="4">
        <v>1811</v>
      </c>
      <c r="D153" s="8">
        <v>1350.0800000000247</v>
      </c>
      <c r="E153" s="5">
        <v>0.74548868028714788</v>
      </c>
      <c r="F153" s="4">
        <v>28</v>
      </c>
      <c r="G153" s="9">
        <v>48.217142857143742</v>
      </c>
      <c r="H153" s="10">
        <v>2454.9974999999999</v>
      </c>
      <c r="I153" s="13" t="s">
        <v>12</v>
      </c>
      <c r="J153" s="10">
        <v>68739.929999999993</v>
      </c>
    </row>
    <row r="154" spans="1:10" x14ac:dyDescent="0.25">
      <c r="A154" s="6" t="s">
        <v>668</v>
      </c>
      <c r="B154" s="1" t="s">
        <v>16</v>
      </c>
      <c r="C154" s="4">
        <v>1188</v>
      </c>
      <c r="D154" s="8">
        <v>907.47999999998501</v>
      </c>
      <c r="E154" s="5">
        <v>0.76387205387204127</v>
      </c>
      <c r="F154" s="4">
        <v>28</v>
      </c>
      <c r="G154" s="9">
        <v>32.409999999999464</v>
      </c>
      <c r="H154" s="10">
        <v>1500.5917999999999</v>
      </c>
      <c r="I154" s="13" t="s">
        <v>12</v>
      </c>
      <c r="J154" s="10">
        <v>42016.57</v>
      </c>
    </row>
    <row r="155" spans="1:10" x14ac:dyDescent="0.25">
      <c r="A155" s="6" t="s">
        <v>668</v>
      </c>
      <c r="B155" s="1" t="s">
        <v>16</v>
      </c>
      <c r="C155" s="4">
        <v>1346</v>
      </c>
      <c r="D155" s="8">
        <v>1082.1300000000263</v>
      </c>
      <c r="E155" s="5">
        <v>0.8039598811292914</v>
      </c>
      <c r="F155" s="4">
        <v>30</v>
      </c>
      <c r="G155" s="9">
        <v>36.071000000000872</v>
      </c>
      <c r="H155" s="10">
        <v>1704.6013</v>
      </c>
      <c r="I155" s="13" t="s">
        <v>12</v>
      </c>
      <c r="J155" s="10">
        <v>51138.04</v>
      </c>
    </row>
    <row r="156" spans="1:10" x14ac:dyDescent="0.25">
      <c r="A156" s="6" t="s">
        <v>668</v>
      </c>
      <c r="B156" s="1" t="s">
        <v>16</v>
      </c>
      <c r="C156" s="4">
        <v>1379</v>
      </c>
      <c r="D156" s="8">
        <v>1074.6800000000003</v>
      </c>
      <c r="E156" s="5">
        <v>0.77931834662799149</v>
      </c>
      <c r="F156" s="4">
        <v>28</v>
      </c>
      <c r="G156" s="9">
        <v>38.381428571428579</v>
      </c>
      <c r="H156" s="10">
        <v>1825.0492999999999</v>
      </c>
      <c r="I156" s="13" t="s">
        <v>12</v>
      </c>
      <c r="J156" s="10">
        <v>51101.38</v>
      </c>
    </row>
    <row r="157" spans="1:10" x14ac:dyDescent="0.25">
      <c r="A157" s="6" t="s">
        <v>668</v>
      </c>
      <c r="B157" s="1" t="s">
        <v>16</v>
      </c>
      <c r="C157" s="4">
        <v>1798</v>
      </c>
      <c r="D157" s="8">
        <v>1293.6300000000397</v>
      </c>
      <c r="E157" s="5">
        <v>0.71948275862071176</v>
      </c>
      <c r="F157" s="4">
        <v>32</v>
      </c>
      <c r="G157" s="9">
        <v>40.42593750000124</v>
      </c>
      <c r="H157" s="10">
        <v>1657.0506</v>
      </c>
      <c r="I157" s="13" t="s">
        <v>12</v>
      </c>
      <c r="J157" s="10">
        <v>53025.62</v>
      </c>
    </row>
    <row r="158" spans="1:10" x14ac:dyDescent="0.25">
      <c r="A158" s="6" t="s">
        <v>668</v>
      </c>
      <c r="B158" s="1" t="s">
        <v>16</v>
      </c>
      <c r="C158" s="4">
        <v>1750</v>
      </c>
      <c r="D158" s="8">
        <v>1283.5000000000357</v>
      </c>
      <c r="E158" s="5">
        <v>0.73342857142859186</v>
      </c>
      <c r="F158" s="4">
        <v>34</v>
      </c>
      <c r="G158" s="9">
        <v>37.750000000001052</v>
      </c>
      <c r="H158" s="10">
        <v>1466.3590999999999</v>
      </c>
      <c r="I158" s="13" t="s">
        <v>12</v>
      </c>
      <c r="J158" s="10">
        <v>49856.21</v>
      </c>
    </row>
    <row r="159" spans="1:10" x14ac:dyDescent="0.25">
      <c r="A159" s="6" t="s">
        <v>668</v>
      </c>
      <c r="B159" s="1" t="s">
        <v>16</v>
      </c>
      <c r="C159" s="4">
        <v>1007</v>
      </c>
      <c r="D159" s="8">
        <v>968.36999999999625</v>
      </c>
      <c r="E159" s="5">
        <v>0.96163853028798041</v>
      </c>
      <c r="F159" s="4">
        <v>30</v>
      </c>
      <c r="G159" s="9">
        <v>32.278999999999876</v>
      </c>
      <c r="H159" s="10">
        <v>1901.9349999999999</v>
      </c>
      <c r="I159" s="13" t="s">
        <v>12</v>
      </c>
      <c r="J159" s="10">
        <v>57058.05</v>
      </c>
    </row>
    <row r="160" spans="1:10" x14ac:dyDescent="0.25">
      <c r="A160" s="6" t="s">
        <v>668</v>
      </c>
      <c r="B160" s="1" t="s">
        <v>16</v>
      </c>
      <c r="C160" s="4">
        <v>1252</v>
      </c>
      <c r="D160" s="8">
        <v>1386.9499999999994</v>
      </c>
      <c r="E160" s="5">
        <v>1.1077875399361017</v>
      </c>
      <c r="F160" s="4">
        <v>28</v>
      </c>
      <c r="G160" s="9">
        <v>49.533928571428547</v>
      </c>
      <c r="H160" s="10">
        <v>1780.7231999999999</v>
      </c>
      <c r="I160" s="13" t="s">
        <v>12</v>
      </c>
      <c r="J160" s="10">
        <v>49860.25</v>
      </c>
    </row>
    <row r="161" spans="1:10" x14ac:dyDescent="0.25">
      <c r="A161" s="6" t="s">
        <v>668</v>
      </c>
      <c r="B161" s="1" t="s">
        <v>117</v>
      </c>
      <c r="C161" s="4">
        <v>2047</v>
      </c>
      <c r="D161" s="8">
        <v>394.47000000000094</v>
      </c>
      <c r="E161" s="5">
        <v>0.19270639960918462</v>
      </c>
      <c r="F161" s="4">
        <v>21</v>
      </c>
      <c r="G161" s="9">
        <v>18.784285714285758</v>
      </c>
      <c r="H161" s="10">
        <v>1001.549</v>
      </c>
      <c r="I161" s="13" t="s">
        <v>669</v>
      </c>
      <c r="J161" s="10">
        <v>21032.53</v>
      </c>
    </row>
    <row r="162" spans="1:10" x14ac:dyDescent="0.25">
      <c r="A162" s="6" t="s">
        <v>668</v>
      </c>
      <c r="B162" s="1" t="s">
        <v>117</v>
      </c>
      <c r="C162" s="4">
        <v>1467</v>
      </c>
      <c r="D162" s="8">
        <v>286.33999999999895</v>
      </c>
      <c r="E162" s="5">
        <v>0.19518745739604565</v>
      </c>
      <c r="F162" s="4">
        <v>12</v>
      </c>
      <c r="G162" s="9">
        <v>23.861666666666579</v>
      </c>
      <c r="H162" s="10">
        <v>1667.1183000000001</v>
      </c>
      <c r="I162" s="13" t="s">
        <v>669</v>
      </c>
      <c r="J162" s="10">
        <v>20005.419999999998</v>
      </c>
    </row>
    <row r="163" spans="1:10" x14ac:dyDescent="0.25">
      <c r="A163" s="6" t="s">
        <v>668</v>
      </c>
      <c r="B163" s="1" t="s">
        <v>117</v>
      </c>
      <c r="C163" s="4">
        <v>2158</v>
      </c>
      <c r="D163" s="8">
        <v>419.46000000000123</v>
      </c>
      <c r="E163" s="5">
        <v>0.1943744207599635</v>
      </c>
      <c r="F163" s="4">
        <v>21</v>
      </c>
      <c r="G163" s="9">
        <v>19.974285714285774</v>
      </c>
      <c r="H163" s="10">
        <v>710.07190000000003</v>
      </c>
      <c r="I163" s="13" t="s">
        <v>669</v>
      </c>
      <c r="J163" s="10">
        <v>14911.51</v>
      </c>
    </row>
    <row r="164" spans="1:10" x14ac:dyDescent="0.25">
      <c r="A164" s="6" t="s">
        <v>668</v>
      </c>
      <c r="B164" s="1" t="s">
        <v>117</v>
      </c>
      <c r="C164" s="4">
        <v>2437</v>
      </c>
      <c r="D164" s="8">
        <v>470.60000000000502</v>
      </c>
      <c r="E164" s="5">
        <v>0.19310627821091711</v>
      </c>
      <c r="F164" s="4">
        <v>27</v>
      </c>
      <c r="G164" s="9">
        <v>17.429629629629815</v>
      </c>
      <c r="H164" s="10">
        <v>722.68110000000001</v>
      </c>
      <c r="I164" s="13" t="s">
        <v>669</v>
      </c>
      <c r="J164" s="10">
        <v>19512.39</v>
      </c>
    </row>
    <row r="165" spans="1:10" x14ac:dyDescent="0.25">
      <c r="A165" s="6" t="s">
        <v>668</v>
      </c>
      <c r="B165" s="1" t="s">
        <v>117</v>
      </c>
      <c r="C165" s="4">
        <v>2401</v>
      </c>
      <c r="D165" s="8">
        <v>459.15000000000794</v>
      </c>
      <c r="E165" s="5">
        <v>0.19123281965847894</v>
      </c>
      <c r="F165" s="4">
        <v>22</v>
      </c>
      <c r="G165" s="9">
        <v>20.870454545454905</v>
      </c>
      <c r="H165" s="10">
        <v>1068.8435999999999</v>
      </c>
      <c r="I165" s="13" t="s">
        <v>669</v>
      </c>
      <c r="J165" s="10">
        <v>23514.560000000001</v>
      </c>
    </row>
    <row r="166" spans="1:10" x14ac:dyDescent="0.25">
      <c r="A166" s="6" t="s">
        <v>668</v>
      </c>
      <c r="B166" s="1" t="s">
        <v>117</v>
      </c>
      <c r="C166" s="4">
        <v>1699</v>
      </c>
      <c r="D166" s="8">
        <v>324.63000000000147</v>
      </c>
      <c r="E166" s="5">
        <v>0.19107121836374424</v>
      </c>
      <c r="F166" s="4">
        <v>18</v>
      </c>
      <c r="G166" s="9">
        <v>18.035000000000082</v>
      </c>
      <c r="H166" s="10">
        <v>921.89940000000001</v>
      </c>
      <c r="I166" s="13" t="s">
        <v>669</v>
      </c>
      <c r="J166" s="10">
        <v>16594.189999999999</v>
      </c>
    </row>
    <row r="167" spans="1:10" x14ac:dyDescent="0.25">
      <c r="A167" s="6" t="s">
        <v>668</v>
      </c>
      <c r="B167" s="1" t="s">
        <v>117</v>
      </c>
      <c r="C167" s="4">
        <v>1552</v>
      </c>
      <c r="D167" s="8">
        <v>298.98999999999995</v>
      </c>
      <c r="E167" s="5">
        <v>0.19264819587628862</v>
      </c>
      <c r="F167" s="4">
        <v>18</v>
      </c>
      <c r="G167" s="9">
        <v>16.610555555555553</v>
      </c>
      <c r="H167" s="10">
        <v>856.3211</v>
      </c>
      <c r="I167" s="13" t="s">
        <v>669</v>
      </c>
      <c r="J167" s="10">
        <v>15413.78</v>
      </c>
    </row>
    <row r="168" spans="1:10" x14ac:dyDescent="0.25">
      <c r="A168" s="6" t="s">
        <v>668</v>
      </c>
      <c r="B168" s="1" t="s">
        <v>117</v>
      </c>
      <c r="C168" s="4">
        <v>2519</v>
      </c>
      <c r="D168" s="8">
        <v>488.33000000000675</v>
      </c>
      <c r="E168" s="5">
        <v>0.19385867407701737</v>
      </c>
      <c r="F168" s="4">
        <v>30</v>
      </c>
      <c r="G168" s="9">
        <v>16.277666666666892</v>
      </c>
      <c r="H168" s="10">
        <v>664.41269999999997</v>
      </c>
      <c r="I168" s="13" t="s">
        <v>669</v>
      </c>
      <c r="J168" s="10">
        <v>19932.38</v>
      </c>
    </row>
    <row r="169" spans="1:10" x14ac:dyDescent="0.25">
      <c r="A169" s="6" t="s">
        <v>668</v>
      </c>
      <c r="B169" s="1" t="s">
        <v>117</v>
      </c>
      <c r="C169" s="4">
        <v>1914</v>
      </c>
      <c r="D169" s="8">
        <v>377.14000000000522</v>
      </c>
      <c r="E169" s="5">
        <v>0.19704284221525872</v>
      </c>
      <c r="F169" s="4">
        <v>22</v>
      </c>
      <c r="G169" s="9">
        <v>17.142727272727509</v>
      </c>
      <c r="H169" s="10">
        <v>941.07950000000005</v>
      </c>
      <c r="I169" s="13" t="s">
        <v>669</v>
      </c>
      <c r="J169" s="10">
        <v>20703.75</v>
      </c>
    </row>
    <row r="170" spans="1:10" x14ac:dyDescent="0.25">
      <c r="A170" s="6" t="s">
        <v>668</v>
      </c>
      <c r="B170" s="1" t="s">
        <v>117</v>
      </c>
      <c r="C170" s="4">
        <v>2790</v>
      </c>
      <c r="D170" s="8">
        <v>542.38</v>
      </c>
      <c r="E170" s="5">
        <v>0.19440143369175628</v>
      </c>
      <c r="F170" s="4">
        <v>29</v>
      </c>
      <c r="G170" s="9">
        <v>18.702758620689654</v>
      </c>
      <c r="H170" s="10">
        <v>635.72590000000002</v>
      </c>
      <c r="I170" s="13" t="s">
        <v>669</v>
      </c>
      <c r="J170" s="10">
        <v>18436.05</v>
      </c>
    </row>
    <row r="171" spans="1:10" x14ac:dyDescent="0.25">
      <c r="A171" s="6" t="s">
        <v>668</v>
      </c>
      <c r="B171" s="1" t="s">
        <v>117</v>
      </c>
      <c r="C171" s="4">
        <v>2370</v>
      </c>
      <c r="D171" s="8">
        <v>460.75000000000523</v>
      </c>
      <c r="E171" s="5">
        <v>0.19440928270042415</v>
      </c>
      <c r="F171" s="4">
        <v>26</v>
      </c>
      <c r="G171" s="9">
        <v>17.721153846154046</v>
      </c>
      <c r="H171" s="10">
        <v>849.28</v>
      </c>
      <c r="I171" s="13" t="s">
        <v>669</v>
      </c>
      <c r="J171" s="10">
        <v>22081.279999999999</v>
      </c>
    </row>
    <row r="172" spans="1:10" x14ac:dyDescent="0.25">
      <c r="A172" s="6" t="s">
        <v>668</v>
      </c>
      <c r="B172" s="1" t="s">
        <v>117</v>
      </c>
      <c r="C172" s="4">
        <v>2117</v>
      </c>
      <c r="D172" s="8">
        <v>409.20000000000346</v>
      </c>
      <c r="E172" s="5">
        <v>0.19329239489844283</v>
      </c>
      <c r="F172" s="4">
        <v>27</v>
      </c>
      <c r="G172" s="9">
        <v>15.155555555555683</v>
      </c>
      <c r="H172" s="10">
        <v>705.59220000000005</v>
      </c>
      <c r="I172" s="13" t="s">
        <v>669</v>
      </c>
      <c r="J172" s="10">
        <v>19050.990000000002</v>
      </c>
    </row>
    <row r="173" spans="1:10" x14ac:dyDescent="0.25">
      <c r="A173" s="6" t="s">
        <v>668</v>
      </c>
      <c r="B173" s="1" t="s">
        <v>75</v>
      </c>
      <c r="C173" s="4">
        <v>3</v>
      </c>
      <c r="D173" s="8">
        <v>1.88</v>
      </c>
      <c r="E173" s="5">
        <v>0.62666666666666659</v>
      </c>
      <c r="F173" s="4"/>
      <c r="G173" s="9"/>
      <c r="H173" s="10"/>
      <c r="I173" s="13" t="s">
        <v>69</v>
      </c>
      <c r="J173" s="10">
        <v>29821.11</v>
      </c>
    </row>
    <row r="174" spans="1:10" x14ac:dyDescent="0.25">
      <c r="A174" s="6" t="s">
        <v>668</v>
      </c>
      <c r="B174" s="1" t="s">
        <v>75</v>
      </c>
      <c r="C174" s="4">
        <v>0</v>
      </c>
      <c r="D174" s="8">
        <v>-0.2799999999999998</v>
      </c>
      <c r="E174" s="1" t="s">
        <v>670</v>
      </c>
      <c r="F174" s="4"/>
      <c r="G174" s="9"/>
      <c r="H174" s="10"/>
      <c r="I174" s="13" t="s">
        <v>69</v>
      </c>
      <c r="J174" s="10">
        <v>6066.14</v>
      </c>
    </row>
    <row r="175" spans="1:10" x14ac:dyDescent="0.25">
      <c r="A175" s="6" t="s">
        <v>668</v>
      </c>
      <c r="B175" s="1" t="s">
        <v>75</v>
      </c>
      <c r="C175" s="4"/>
      <c r="D175" s="8"/>
      <c r="E175" s="5"/>
      <c r="F175" s="4"/>
      <c r="G175" s="9"/>
      <c r="H175" s="10"/>
      <c r="I175" s="13" t="s">
        <v>69</v>
      </c>
      <c r="J175" s="10">
        <v>2409.5500000000002</v>
      </c>
    </row>
    <row r="176" spans="1:10" x14ac:dyDescent="0.25">
      <c r="A176" s="6" t="s">
        <v>668</v>
      </c>
      <c r="B176" s="1" t="s">
        <v>75</v>
      </c>
      <c r="C176" s="4"/>
      <c r="D176" s="8"/>
      <c r="E176" s="5"/>
      <c r="F176" s="4"/>
      <c r="G176" s="9"/>
      <c r="H176" s="10"/>
      <c r="I176" s="13" t="s">
        <v>69</v>
      </c>
      <c r="J176" s="10">
        <v>868.86</v>
      </c>
    </row>
    <row r="177" spans="1:10" x14ac:dyDescent="0.25">
      <c r="A177" s="6" t="s">
        <v>668</v>
      </c>
      <c r="B177" s="1" t="s">
        <v>75</v>
      </c>
      <c r="C177" s="4"/>
      <c r="D177" s="8"/>
      <c r="E177" s="5"/>
      <c r="F177" s="4"/>
      <c r="G177" s="9"/>
      <c r="H177" s="10"/>
      <c r="I177" s="13" t="s">
        <v>69</v>
      </c>
      <c r="J177" s="10">
        <v>-16.329999999999998</v>
      </c>
    </row>
    <row r="178" spans="1:10" x14ac:dyDescent="0.25">
      <c r="A178" s="6" t="s">
        <v>668</v>
      </c>
      <c r="B178" s="1" t="s">
        <v>75</v>
      </c>
      <c r="C178" s="4"/>
      <c r="D178" s="8"/>
      <c r="E178" s="5"/>
      <c r="F178" s="4"/>
      <c r="G178" s="9"/>
      <c r="H178" s="10"/>
      <c r="I178" s="13" t="s">
        <v>69</v>
      </c>
      <c r="J178" s="10">
        <v>1135.83</v>
      </c>
    </row>
    <row r="179" spans="1:10" x14ac:dyDescent="0.25">
      <c r="A179" s="6" t="s">
        <v>668</v>
      </c>
      <c r="B179" s="1" t="s">
        <v>75</v>
      </c>
      <c r="C179" s="4"/>
      <c r="D179" s="8"/>
      <c r="E179" s="5"/>
      <c r="F179" s="4"/>
      <c r="G179" s="9"/>
      <c r="H179" s="10"/>
      <c r="I179" s="13" t="s">
        <v>69</v>
      </c>
      <c r="J179" s="10">
        <v>937.87</v>
      </c>
    </row>
    <row r="180" spans="1:10" x14ac:dyDescent="0.25">
      <c r="A180" s="6" t="s">
        <v>668</v>
      </c>
      <c r="B180" s="1" t="s">
        <v>75</v>
      </c>
      <c r="C180" s="4"/>
      <c r="D180" s="8"/>
      <c r="E180" s="5"/>
      <c r="F180" s="4"/>
      <c r="G180" s="9"/>
      <c r="H180" s="10"/>
      <c r="I180" s="13" t="s">
        <v>69</v>
      </c>
      <c r="J180" s="10">
        <v>-303.98</v>
      </c>
    </row>
    <row r="181" spans="1:10" x14ac:dyDescent="0.25">
      <c r="A181" s="6" t="s">
        <v>668</v>
      </c>
      <c r="B181" s="1" t="s">
        <v>75</v>
      </c>
      <c r="C181" s="4"/>
      <c r="D181" s="8"/>
      <c r="E181" s="5"/>
      <c r="F181" s="4"/>
      <c r="G181" s="9"/>
      <c r="H181" s="10"/>
      <c r="I181" s="13" t="s">
        <v>69</v>
      </c>
      <c r="J181" s="10">
        <v>-215.44</v>
      </c>
    </row>
    <row r="182" spans="1:10" x14ac:dyDescent="0.25">
      <c r="A182" s="6" t="s">
        <v>668</v>
      </c>
      <c r="B182" s="1" t="s">
        <v>75</v>
      </c>
      <c r="C182" s="4"/>
      <c r="D182" s="8"/>
      <c r="E182" s="5"/>
      <c r="F182" s="4"/>
      <c r="G182" s="9"/>
      <c r="H182" s="10"/>
      <c r="I182" s="13" t="s">
        <v>69</v>
      </c>
      <c r="J182" s="10">
        <v>0.6</v>
      </c>
    </row>
    <row r="183" spans="1:10" x14ac:dyDescent="0.25">
      <c r="A183" s="6" t="s">
        <v>668</v>
      </c>
      <c r="B183" s="1" t="s">
        <v>75</v>
      </c>
      <c r="C183" s="4"/>
      <c r="D183" s="8"/>
      <c r="E183" s="5"/>
      <c r="F183" s="4"/>
      <c r="G183" s="9"/>
      <c r="H183" s="10"/>
      <c r="I183" s="13" t="s">
        <v>69</v>
      </c>
      <c r="J183" s="10">
        <v>35.630000000000003</v>
      </c>
    </row>
    <row r="184" spans="1:10" x14ac:dyDescent="0.25">
      <c r="A184" s="6" t="s">
        <v>668</v>
      </c>
      <c r="B184" s="1" t="s">
        <v>75</v>
      </c>
      <c r="C184" s="4"/>
      <c r="D184" s="8"/>
      <c r="E184" s="5"/>
      <c r="F184" s="4"/>
      <c r="G184" s="9"/>
      <c r="H184" s="10"/>
      <c r="I184" s="13" t="s">
        <v>69</v>
      </c>
      <c r="J184" s="10">
        <v>-54.29</v>
      </c>
    </row>
    <row r="185" spans="1:10" x14ac:dyDescent="0.25">
      <c r="A185" s="6" t="s">
        <v>668</v>
      </c>
      <c r="B185" s="1" t="s">
        <v>17</v>
      </c>
      <c r="C185" s="4">
        <v>1869</v>
      </c>
      <c r="D185" s="8">
        <v>1136.3400000000242</v>
      </c>
      <c r="E185" s="5">
        <v>0.60799357945426658</v>
      </c>
      <c r="F185" s="4">
        <v>39</v>
      </c>
      <c r="G185" s="9">
        <v>29.136923076923697</v>
      </c>
      <c r="H185" s="10">
        <v>1471.0813000000001</v>
      </c>
      <c r="I185" s="13" t="s">
        <v>12</v>
      </c>
      <c r="J185" s="10">
        <v>57372.17</v>
      </c>
    </row>
    <row r="186" spans="1:10" x14ac:dyDescent="0.25">
      <c r="A186" s="6" t="s">
        <v>668</v>
      </c>
      <c r="B186" s="1" t="s">
        <v>17</v>
      </c>
      <c r="C186" s="4">
        <v>1612</v>
      </c>
      <c r="D186" s="8">
        <v>1114.3600000000176</v>
      </c>
      <c r="E186" s="5">
        <v>0.69129032258065615</v>
      </c>
      <c r="F186" s="4">
        <v>37</v>
      </c>
      <c r="G186" s="9">
        <v>30.117837837838316</v>
      </c>
      <c r="H186" s="10">
        <v>1641.6657</v>
      </c>
      <c r="I186" s="13" t="s">
        <v>12</v>
      </c>
      <c r="J186" s="10">
        <v>60741.63</v>
      </c>
    </row>
    <row r="187" spans="1:10" x14ac:dyDescent="0.25">
      <c r="A187" s="6" t="s">
        <v>668</v>
      </c>
      <c r="B187" s="1" t="s">
        <v>17</v>
      </c>
      <c r="C187" s="4">
        <v>1683</v>
      </c>
      <c r="D187" s="8">
        <v>1212.4300000000144</v>
      </c>
      <c r="E187" s="5">
        <v>0.72039809863340132</v>
      </c>
      <c r="F187" s="4">
        <v>36</v>
      </c>
      <c r="G187" s="9">
        <v>33.678611111111508</v>
      </c>
      <c r="H187" s="10">
        <v>1568.5382999999999</v>
      </c>
      <c r="I187" s="13" t="s">
        <v>12</v>
      </c>
      <c r="J187" s="10">
        <v>56467.38</v>
      </c>
    </row>
    <row r="188" spans="1:10" x14ac:dyDescent="0.25">
      <c r="A188" s="6" t="s">
        <v>668</v>
      </c>
      <c r="B188" s="1" t="s">
        <v>17</v>
      </c>
      <c r="C188" s="4">
        <v>2171</v>
      </c>
      <c r="D188" s="8">
        <v>1465.9100000000144</v>
      </c>
      <c r="E188" s="5">
        <v>0.67522339935514253</v>
      </c>
      <c r="F188" s="4">
        <v>49</v>
      </c>
      <c r="G188" s="9">
        <v>29.916530612245193</v>
      </c>
      <c r="H188" s="10">
        <v>1080.2928999999999</v>
      </c>
      <c r="I188" s="13" t="s">
        <v>12</v>
      </c>
      <c r="J188" s="10">
        <v>52934.35</v>
      </c>
    </row>
    <row r="189" spans="1:10" x14ac:dyDescent="0.25">
      <c r="A189" s="6" t="s">
        <v>668</v>
      </c>
      <c r="B189" s="1" t="s">
        <v>17</v>
      </c>
      <c r="C189" s="4">
        <v>2113</v>
      </c>
      <c r="D189" s="8">
        <v>1291.5500000000122</v>
      </c>
      <c r="E189" s="5">
        <v>0.61123994320871378</v>
      </c>
      <c r="F189" s="4">
        <v>40</v>
      </c>
      <c r="G189" s="9">
        <v>32.288750000000306</v>
      </c>
      <c r="H189" s="10">
        <v>1748.703</v>
      </c>
      <c r="I189" s="13" t="s">
        <v>12</v>
      </c>
      <c r="J189" s="10">
        <v>69948.12</v>
      </c>
    </row>
    <row r="190" spans="1:10" x14ac:dyDescent="0.25">
      <c r="A190" s="6" t="s">
        <v>668</v>
      </c>
      <c r="B190" s="1" t="s">
        <v>17</v>
      </c>
      <c r="C190" s="4">
        <v>1716</v>
      </c>
      <c r="D190" s="8">
        <v>1095.9800000000198</v>
      </c>
      <c r="E190" s="5">
        <v>0.63868298368299525</v>
      </c>
      <c r="F190" s="4">
        <v>40</v>
      </c>
      <c r="G190" s="9">
        <v>27.399500000000494</v>
      </c>
      <c r="H190" s="10">
        <v>1312.0173</v>
      </c>
      <c r="I190" s="13" t="s">
        <v>12</v>
      </c>
      <c r="J190" s="10">
        <v>52480.69</v>
      </c>
    </row>
    <row r="191" spans="1:10" x14ac:dyDescent="0.25">
      <c r="A191" s="6" t="s">
        <v>668</v>
      </c>
      <c r="B191" s="1" t="s">
        <v>17</v>
      </c>
      <c r="C191" s="4">
        <v>2063</v>
      </c>
      <c r="D191" s="8">
        <v>1289.5800000000197</v>
      </c>
      <c r="E191" s="5">
        <v>0.6250993698497429</v>
      </c>
      <c r="F191" s="4">
        <v>42</v>
      </c>
      <c r="G191" s="9">
        <v>30.704285714286183</v>
      </c>
      <c r="H191" s="10">
        <v>1454.3033</v>
      </c>
      <c r="I191" s="13" t="s">
        <v>12</v>
      </c>
      <c r="J191" s="10">
        <v>61080.74</v>
      </c>
    </row>
    <row r="192" spans="1:10" x14ac:dyDescent="0.25">
      <c r="A192" s="6" t="s">
        <v>668</v>
      </c>
      <c r="B192" s="1" t="s">
        <v>17</v>
      </c>
      <c r="C192" s="4">
        <v>1658</v>
      </c>
      <c r="D192" s="8">
        <v>1098.3500000000056</v>
      </c>
      <c r="E192" s="5">
        <v>0.66245476477684295</v>
      </c>
      <c r="F192" s="4">
        <v>38</v>
      </c>
      <c r="G192" s="9">
        <v>28.9039473684212</v>
      </c>
      <c r="H192" s="10">
        <v>1467.4653000000001</v>
      </c>
      <c r="I192" s="13" t="s">
        <v>12</v>
      </c>
      <c r="J192" s="10">
        <v>55763.68</v>
      </c>
    </row>
    <row r="193" spans="1:10" x14ac:dyDescent="0.25">
      <c r="A193" s="6" t="s">
        <v>668</v>
      </c>
      <c r="B193" s="1" t="s">
        <v>17</v>
      </c>
      <c r="C193" s="4">
        <v>2130</v>
      </c>
      <c r="D193" s="8">
        <v>1302.4300000000324</v>
      </c>
      <c r="E193" s="5">
        <v>0.61146948356809028</v>
      </c>
      <c r="F193" s="4">
        <v>44</v>
      </c>
      <c r="G193" s="9">
        <v>29.600681818182554</v>
      </c>
      <c r="H193" s="10">
        <v>1294.6955</v>
      </c>
      <c r="I193" s="13" t="s">
        <v>12</v>
      </c>
      <c r="J193" s="10">
        <v>56966.6</v>
      </c>
    </row>
    <row r="194" spans="1:10" x14ac:dyDescent="0.25">
      <c r="A194" s="6" t="s">
        <v>668</v>
      </c>
      <c r="B194" s="1" t="s">
        <v>17</v>
      </c>
      <c r="C194" s="4">
        <v>1665</v>
      </c>
      <c r="D194" s="8">
        <v>1239.2500000000166</v>
      </c>
      <c r="E194" s="5">
        <v>0.74429429429430427</v>
      </c>
      <c r="F194" s="4">
        <v>38</v>
      </c>
      <c r="G194" s="9">
        <v>32.611842105263598</v>
      </c>
      <c r="H194" s="10">
        <v>1442.6878999999999</v>
      </c>
      <c r="I194" s="13" t="s">
        <v>12</v>
      </c>
      <c r="J194" s="10">
        <v>54822.14</v>
      </c>
    </row>
    <row r="195" spans="1:10" x14ac:dyDescent="0.25">
      <c r="A195" s="6" t="s">
        <v>668</v>
      </c>
      <c r="B195" s="1" t="s">
        <v>17</v>
      </c>
      <c r="C195" s="4">
        <v>1574</v>
      </c>
      <c r="D195" s="8">
        <v>1048.1999999999998</v>
      </c>
      <c r="E195" s="5">
        <v>0.66594663278271904</v>
      </c>
      <c r="F195" s="4">
        <v>38</v>
      </c>
      <c r="G195" s="9">
        <v>27.584210526315786</v>
      </c>
      <c r="H195" s="10">
        <v>1423.05</v>
      </c>
      <c r="I195" s="13" t="s">
        <v>12</v>
      </c>
      <c r="J195" s="10">
        <v>54075.9</v>
      </c>
    </row>
    <row r="196" spans="1:10" x14ac:dyDescent="0.25">
      <c r="A196" s="6" t="s">
        <v>668</v>
      </c>
      <c r="B196" s="1" t="s">
        <v>17</v>
      </c>
      <c r="C196" s="4">
        <v>1699</v>
      </c>
      <c r="D196" s="8">
        <v>1223.9300000000142</v>
      </c>
      <c r="E196" s="5">
        <v>0.72038257798705951</v>
      </c>
      <c r="F196" s="4">
        <v>39</v>
      </c>
      <c r="G196" s="9">
        <v>31.382820512820874</v>
      </c>
      <c r="H196" s="10">
        <v>1144.4938</v>
      </c>
      <c r="I196" s="13" t="s">
        <v>12</v>
      </c>
      <c r="J196" s="10">
        <v>44635.26</v>
      </c>
    </row>
    <row r="197" spans="1:10" x14ac:dyDescent="0.25">
      <c r="A197" s="6" t="s">
        <v>668</v>
      </c>
      <c r="B197" s="1" t="s">
        <v>76</v>
      </c>
      <c r="C197" s="4">
        <v>571</v>
      </c>
      <c r="D197" s="8">
        <v>395.46000000000129</v>
      </c>
      <c r="E197" s="5">
        <v>0.69257443082311965</v>
      </c>
      <c r="F197" s="4">
        <v>12</v>
      </c>
      <c r="G197" s="9">
        <v>32.955000000000105</v>
      </c>
      <c r="H197" s="10">
        <v>1064.4324999999999</v>
      </c>
      <c r="I197" s="13" t="s">
        <v>69</v>
      </c>
      <c r="J197" s="10">
        <v>12773.19</v>
      </c>
    </row>
    <row r="198" spans="1:10" x14ac:dyDescent="0.25">
      <c r="A198" s="6" t="s">
        <v>668</v>
      </c>
      <c r="B198" s="1" t="s">
        <v>76</v>
      </c>
      <c r="C198" s="4">
        <v>605</v>
      </c>
      <c r="D198" s="8">
        <v>356.44000000000159</v>
      </c>
      <c r="E198" s="5">
        <v>0.58915702479339105</v>
      </c>
      <c r="F198" s="4">
        <v>26</v>
      </c>
      <c r="G198" s="9">
        <v>13.70923076923083</v>
      </c>
      <c r="H198" s="10">
        <v>762.91809999999998</v>
      </c>
      <c r="I198" s="13" t="s">
        <v>69</v>
      </c>
      <c r="J198" s="10">
        <v>19835.87</v>
      </c>
    </row>
    <row r="199" spans="1:10" x14ac:dyDescent="0.25">
      <c r="A199" s="6" t="s">
        <v>668</v>
      </c>
      <c r="B199" s="1" t="s">
        <v>76</v>
      </c>
      <c r="C199" s="4">
        <v>724</v>
      </c>
      <c r="D199" s="8">
        <v>426.31000000000193</v>
      </c>
      <c r="E199" s="5">
        <v>0.58882596685083144</v>
      </c>
      <c r="F199" s="4">
        <v>22</v>
      </c>
      <c r="G199" s="9">
        <v>19.377727272727359</v>
      </c>
      <c r="H199" s="10">
        <v>775.29949999999997</v>
      </c>
      <c r="I199" s="13" t="s">
        <v>69</v>
      </c>
      <c r="J199" s="10">
        <v>17056.59</v>
      </c>
    </row>
    <row r="200" spans="1:10" x14ac:dyDescent="0.25">
      <c r="A200" s="6" t="s">
        <v>668</v>
      </c>
      <c r="B200" s="1" t="s">
        <v>76</v>
      </c>
      <c r="C200" s="4">
        <v>622</v>
      </c>
      <c r="D200" s="8">
        <v>410.09999999999962</v>
      </c>
      <c r="E200" s="5">
        <v>0.65932475884244313</v>
      </c>
      <c r="F200" s="4">
        <v>26</v>
      </c>
      <c r="G200" s="9">
        <v>15.773076923076909</v>
      </c>
      <c r="H200" s="10">
        <v>669.76959999999997</v>
      </c>
      <c r="I200" s="13" t="s">
        <v>69</v>
      </c>
      <c r="J200" s="10">
        <v>17414.009999999998</v>
      </c>
    </row>
    <row r="201" spans="1:10" x14ac:dyDescent="0.25">
      <c r="A201" s="6" t="s">
        <v>668</v>
      </c>
      <c r="B201" s="1" t="s">
        <v>76</v>
      </c>
      <c r="C201" s="4">
        <v>738</v>
      </c>
      <c r="D201" s="8">
        <v>430.64000000000226</v>
      </c>
      <c r="E201" s="5">
        <v>0.58352303523035531</v>
      </c>
      <c r="F201" s="4">
        <v>22</v>
      </c>
      <c r="G201" s="9">
        <v>19.574545454545557</v>
      </c>
      <c r="H201" s="10">
        <v>1121.1591000000001</v>
      </c>
      <c r="I201" s="13" t="s">
        <v>69</v>
      </c>
      <c r="J201" s="10">
        <v>24665.5</v>
      </c>
    </row>
    <row r="202" spans="1:10" x14ac:dyDescent="0.25">
      <c r="A202" s="6" t="s">
        <v>668</v>
      </c>
      <c r="B202" s="1" t="s">
        <v>76</v>
      </c>
      <c r="C202" s="4">
        <v>533</v>
      </c>
      <c r="D202" s="8">
        <v>302.52000000000015</v>
      </c>
      <c r="E202" s="5">
        <v>0.56757973733583522</v>
      </c>
      <c r="F202" s="4">
        <v>24</v>
      </c>
      <c r="G202" s="9">
        <v>12.605000000000006</v>
      </c>
      <c r="H202" s="10">
        <v>732.29960000000005</v>
      </c>
      <c r="I202" s="13" t="s">
        <v>69</v>
      </c>
      <c r="J202" s="10">
        <v>17575.189999999999</v>
      </c>
    </row>
    <row r="203" spans="1:10" x14ac:dyDescent="0.25">
      <c r="A203" s="6" t="s">
        <v>668</v>
      </c>
      <c r="B203" s="1" t="s">
        <v>76</v>
      </c>
      <c r="C203" s="4">
        <v>674</v>
      </c>
      <c r="D203" s="8">
        <v>397.01000000000158</v>
      </c>
      <c r="E203" s="5">
        <v>0.58903560830860768</v>
      </c>
      <c r="F203" s="4">
        <v>26</v>
      </c>
      <c r="G203" s="9">
        <v>15.269615384615445</v>
      </c>
      <c r="H203" s="10">
        <v>673.52419999999995</v>
      </c>
      <c r="I203" s="13" t="s">
        <v>69</v>
      </c>
      <c r="J203" s="10">
        <v>17511.63</v>
      </c>
    </row>
    <row r="204" spans="1:10" x14ac:dyDescent="0.25">
      <c r="A204" s="6" t="s">
        <v>668</v>
      </c>
      <c r="B204" s="1" t="s">
        <v>76</v>
      </c>
      <c r="C204" s="4">
        <v>688</v>
      </c>
      <c r="D204" s="8">
        <v>401.51000000000016</v>
      </c>
      <c r="E204" s="5">
        <v>0.58359011627906998</v>
      </c>
      <c r="F204" s="4">
        <v>41</v>
      </c>
      <c r="G204" s="9">
        <v>9.7929268292682963</v>
      </c>
      <c r="H204" s="10">
        <v>501.7824</v>
      </c>
      <c r="I204" s="13" t="s">
        <v>69</v>
      </c>
      <c r="J204" s="10">
        <v>20573.080000000002</v>
      </c>
    </row>
    <row r="205" spans="1:10" x14ac:dyDescent="0.25">
      <c r="A205" s="6" t="s">
        <v>668</v>
      </c>
      <c r="B205" s="1" t="s">
        <v>76</v>
      </c>
      <c r="C205" s="4">
        <v>607</v>
      </c>
      <c r="D205" s="8">
        <v>327.35000000000088</v>
      </c>
      <c r="E205" s="5">
        <v>0.5392915980230657</v>
      </c>
      <c r="F205" s="4">
        <v>26</v>
      </c>
      <c r="G205" s="9">
        <v>12.590384615384648</v>
      </c>
      <c r="H205" s="10">
        <v>702.54079999999999</v>
      </c>
      <c r="I205" s="13" t="s">
        <v>69</v>
      </c>
      <c r="J205" s="10">
        <v>18266.060000000001</v>
      </c>
    </row>
    <row r="206" spans="1:10" x14ac:dyDescent="0.25">
      <c r="A206" s="6" t="s">
        <v>668</v>
      </c>
      <c r="B206" s="1" t="s">
        <v>76</v>
      </c>
      <c r="C206" s="4">
        <v>491</v>
      </c>
      <c r="D206" s="8">
        <v>278.00000000000006</v>
      </c>
      <c r="E206" s="5">
        <v>0.56619144602851335</v>
      </c>
      <c r="F206" s="4">
        <v>20</v>
      </c>
      <c r="G206" s="9">
        <v>13.900000000000002</v>
      </c>
      <c r="H206" s="10">
        <v>756.96900000000005</v>
      </c>
      <c r="I206" s="13" t="s">
        <v>69</v>
      </c>
      <c r="J206" s="10">
        <v>15139.38</v>
      </c>
    </row>
    <row r="207" spans="1:10" x14ac:dyDescent="0.25">
      <c r="A207" s="6" t="s">
        <v>668</v>
      </c>
      <c r="B207" s="1" t="s">
        <v>76</v>
      </c>
      <c r="C207" s="4">
        <v>539</v>
      </c>
      <c r="D207" s="8">
        <v>322.8000000000003</v>
      </c>
      <c r="E207" s="5">
        <v>0.59888682745825661</v>
      </c>
      <c r="F207" s="4">
        <v>26</v>
      </c>
      <c r="G207" s="9">
        <v>12.415384615384626</v>
      </c>
      <c r="H207" s="10">
        <v>511.79770000000002</v>
      </c>
      <c r="I207" s="13" t="s">
        <v>69</v>
      </c>
      <c r="J207" s="10">
        <v>13306.74</v>
      </c>
    </row>
    <row r="208" spans="1:10" x14ac:dyDescent="0.25">
      <c r="A208" s="6" t="s">
        <v>668</v>
      </c>
      <c r="B208" s="1" t="s">
        <v>76</v>
      </c>
      <c r="C208" s="4">
        <v>502</v>
      </c>
      <c r="D208" s="8">
        <v>347.6000000000007</v>
      </c>
      <c r="E208" s="5">
        <v>0.69243027888446351</v>
      </c>
      <c r="F208" s="4">
        <v>26</v>
      </c>
      <c r="G208" s="9">
        <v>13.369230769230796</v>
      </c>
      <c r="H208" s="10">
        <v>608.45420000000001</v>
      </c>
      <c r="I208" s="13" t="s">
        <v>69</v>
      </c>
      <c r="J208" s="10">
        <v>15819.81</v>
      </c>
    </row>
    <row r="209" spans="1:10" x14ac:dyDescent="0.25">
      <c r="A209" s="6" t="s">
        <v>668</v>
      </c>
      <c r="B209" s="1" t="s">
        <v>77</v>
      </c>
      <c r="C209" s="4">
        <v>2</v>
      </c>
      <c r="D209" s="8">
        <v>0.32</v>
      </c>
      <c r="E209" s="5">
        <v>0.16</v>
      </c>
      <c r="F209" s="4"/>
      <c r="G209" s="9"/>
      <c r="H209" s="10"/>
      <c r="I209" s="13" t="s">
        <v>69</v>
      </c>
      <c r="J209" s="10">
        <v>1542.68</v>
      </c>
    </row>
    <row r="210" spans="1:10" x14ac:dyDescent="0.25">
      <c r="A210" s="6" t="s">
        <v>668</v>
      </c>
      <c r="B210" s="1" t="s">
        <v>77</v>
      </c>
      <c r="C210" s="4"/>
      <c r="D210" s="8"/>
      <c r="E210" s="5"/>
      <c r="F210" s="4"/>
      <c r="G210" s="9"/>
      <c r="H210" s="10"/>
      <c r="I210" s="13" t="s">
        <v>69</v>
      </c>
      <c r="J210" s="10">
        <v>764.02</v>
      </c>
    </row>
    <row r="211" spans="1:10" x14ac:dyDescent="0.25">
      <c r="A211" s="6" t="s">
        <v>668</v>
      </c>
      <c r="B211" s="1" t="s">
        <v>77</v>
      </c>
      <c r="C211" s="4"/>
      <c r="D211" s="8"/>
      <c r="E211" s="5"/>
      <c r="F211" s="4"/>
      <c r="G211" s="9"/>
      <c r="H211" s="10"/>
      <c r="I211" s="13" t="s">
        <v>69</v>
      </c>
      <c r="J211" s="10">
        <v>27.91</v>
      </c>
    </row>
    <row r="212" spans="1:10" x14ac:dyDescent="0.25">
      <c r="A212" s="6" t="s">
        <v>668</v>
      </c>
      <c r="B212" s="1" t="s">
        <v>77</v>
      </c>
      <c r="C212" s="4">
        <v>235</v>
      </c>
      <c r="D212" s="8">
        <v>173.07000000000022</v>
      </c>
      <c r="E212" s="5">
        <v>0.73646808510638395</v>
      </c>
      <c r="F212" s="4">
        <v>10</v>
      </c>
      <c r="G212" s="9">
        <v>17.307000000000023</v>
      </c>
      <c r="H212" s="10">
        <v>106.944</v>
      </c>
      <c r="I212" s="13" t="s">
        <v>69</v>
      </c>
      <c r="J212" s="10">
        <v>1069.44</v>
      </c>
    </row>
    <row r="213" spans="1:10" x14ac:dyDescent="0.25">
      <c r="A213" s="6" t="s">
        <v>668</v>
      </c>
      <c r="B213" s="1" t="s">
        <v>77</v>
      </c>
      <c r="C213" s="4">
        <v>58</v>
      </c>
      <c r="D213" s="8">
        <v>79.419999999999945</v>
      </c>
      <c r="E213" s="5">
        <v>1.3693103448275852</v>
      </c>
      <c r="F213" s="4"/>
      <c r="G213" s="9"/>
      <c r="H213" s="10"/>
      <c r="I213" s="13" t="s">
        <v>69</v>
      </c>
      <c r="J213" s="10">
        <v>8868.7000000000007</v>
      </c>
    </row>
    <row r="214" spans="1:10" x14ac:dyDescent="0.25">
      <c r="A214" s="6" t="s">
        <v>668</v>
      </c>
      <c r="B214" s="1" t="s">
        <v>77</v>
      </c>
      <c r="C214" s="4">
        <v>210</v>
      </c>
      <c r="D214" s="8">
        <v>120.01000000000028</v>
      </c>
      <c r="E214" s="5">
        <v>0.5714761904761918</v>
      </c>
      <c r="F214" s="4">
        <v>6</v>
      </c>
      <c r="G214" s="9">
        <v>20.001666666666711</v>
      </c>
      <c r="H214" s="10">
        <v>465.89330000000001</v>
      </c>
      <c r="I214" s="13" t="s">
        <v>69</v>
      </c>
      <c r="J214" s="10">
        <v>2795.36</v>
      </c>
    </row>
    <row r="215" spans="1:10" x14ac:dyDescent="0.25">
      <c r="A215" s="6" t="s">
        <v>668</v>
      </c>
      <c r="B215" s="1" t="s">
        <v>77</v>
      </c>
      <c r="C215" s="4">
        <v>138</v>
      </c>
      <c r="D215" s="8">
        <v>74.730000000000203</v>
      </c>
      <c r="E215" s="5">
        <v>0.54152173913043622</v>
      </c>
      <c r="F215" s="4">
        <v>2</v>
      </c>
      <c r="G215" s="9">
        <v>37.365000000000101</v>
      </c>
      <c r="H215" s="10">
        <v>1972.365</v>
      </c>
      <c r="I215" s="13" t="s">
        <v>69</v>
      </c>
      <c r="J215" s="10">
        <v>3944.73</v>
      </c>
    </row>
    <row r="216" spans="1:10" x14ac:dyDescent="0.25">
      <c r="A216" s="6" t="s">
        <v>668</v>
      </c>
      <c r="B216" s="1" t="s">
        <v>77</v>
      </c>
      <c r="C216" s="4">
        <v>170</v>
      </c>
      <c r="D216" s="8">
        <v>114.48999999999995</v>
      </c>
      <c r="E216" s="5">
        <v>0.67347058823529382</v>
      </c>
      <c r="F216" s="4">
        <v>6</v>
      </c>
      <c r="G216" s="9">
        <v>19.08166666666666</v>
      </c>
      <c r="H216" s="10">
        <v>940.28499999999997</v>
      </c>
      <c r="I216" s="13" t="s">
        <v>69</v>
      </c>
      <c r="J216" s="10">
        <v>5641.71</v>
      </c>
    </row>
    <row r="217" spans="1:10" x14ac:dyDescent="0.25">
      <c r="A217" s="6" t="s">
        <v>668</v>
      </c>
      <c r="B217" s="1" t="s">
        <v>77</v>
      </c>
      <c r="C217" s="4">
        <v>111</v>
      </c>
      <c r="D217" s="8">
        <v>112.50000000000001</v>
      </c>
      <c r="E217" s="5">
        <v>1.0135135135135136</v>
      </c>
      <c r="F217" s="4">
        <v>4</v>
      </c>
      <c r="G217" s="9">
        <v>28.125000000000004</v>
      </c>
      <c r="H217" s="10">
        <v>852.12750000000005</v>
      </c>
      <c r="I217" s="13" t="s">
        <v>69</v>
      </c>
      <c r="J217" s="10">
        <v>3408.51</v>
      </c>
    </row>
    <row r="218" spans="1:10" x14ac:dyDescent="0.25">
      <c r="A218" s="6" t="s">
        <v>668</v>
      </c>
      <c r="B218" s="1" t="s">
        <v>77</v>
      </c>
      <c r="C218" s="4">
        <v>8</v>
      </c>
      <c r="D218" s="8">
        <v>6.27</v>
      </c>
      <c r="E218" s="5">
        <v>0.78374999999999995</v>
      </c>
      <c r="F218" s="4">
        <v>2</v>
      </c>
      <c r="G218" s="9">
        <v>3.1349999999999998</v>
      </c>
      <c r="H218" s="10">
        <v>2501.0349999999999</v>
      </c>
      <c r="I218" s="13" t="s">
        <v>69</v>
      </c>
      <c r="J218" s="10">
        <v>5002.07</v>
      </c>
    </row>
    <row r="219" spans="1:10" x14ac:dyDescent="0.25">
      <c r="A219" s="6" t="s">
        <v>668</v>
      </c>
      <c r="B219" s="1" t="s">
        <v>77</v>
      </c>
      <c r="C219" s="4">
        <v>199</v>
      </c>
      <c r="D219" s="8">
        <v>207.86999999999995</v>
      </c>
      <c r="E219" s="5">
        <v>1.0445728643216077</v>
      </c>
      <c r="F219" s="4">
        <v>6</v>
      </c>
      <c r="G219" s="9">
        <v>34.644999999999989</v>
      </c>
      <c r="H219" s="10">
        <v>338.61829999999998</v>
      </c>
      <c r="I219" s="13" t="s">
        <v>69</v>
      </c>
      <c r="J219" s="10">
        <v>2031.71</v>
      </c>
    </row>
    <row r="220" spans="1:10" x14ac:dyDescent="0.25">
      <c r="A220" s="6" t="s">
        <v>668</v>
      </c>
      <c r="B220" s="1" t="s">
        <v>77</v>
      </c>
      <c r="C220" s="4">
        <v>210</v>
      </c>
      <c r="D220" s="8">
        <v>166.6999999999999</v>
      </c>
      <c r="E220" s="5">
        <v>0.7938095238095233</v>
      </c>
      <c r="F220" s="4">
        <v>6</v>
      </c>
      <c r="G220" s="9">
        <v>27.783333333333317</v>
      </c>
      <c r="H220" s="10">
        <v>954.42830000000004</v>
      </c>
      <c r="I220" s="13" t="s">
        <v>69</v>
      </c>
      <c r="J220" s="10">
        <v>5726.57</v>
      </c>
    </row>
    <row r="221" spans="1:10" x14ac:dyDescent="0.25">
      <c r="A221" s="6" t="s">
        <v>668</v>
      </c>
      <c r="B221" s="1" t="s">
        <v>18</v>
      </c>
      <c r="C221" s="4">
        <v>1316</v>
      </c>
      <c r="D221" s="8">
        <v>1235.4700000000194</v>
      </c>
      <c r="E221" s="5">
        <v>0.93880699088147368</v>
      </c>
      <c r="F221" s="4">
        <v>32</v>
      </c>
      <c r="G221" s="9">
        <v>38.608437500000605</v>
      </c>
      <c r="H221" s="10">
        <v>2080.0319</v>
      </c>
      <c r="I221" s="13" t="s">
        <v>12</v>
      </c>
      <c r="J221" s="10">
        <v>66561.02</v>
      </c>
    </row>
    <row r="222" spans="1:10" x14ac:dyDescent="0.25">
      <c r="A222" s="6" t="s">
        <v>668</v>
      </c>
      <c r="B222" s="1" t="s">
        <v>18</v>
      </c>
      <c r="C222" s="4">
        <v>1285</v>
      </c>
      <c r="D222" s="8">
        <v>1339.0300000000107</v>
      </c>
      <c r="E222" s="5">
        <v>1.0420466926070122</v>
      </c>
      <c r="F222" s="4">
        <v>31</v>
      </c>
      <c r="G222" s="9">
        <v>43.1945161290326</v>
      </c>
      <c r="H222" s="10">
        <v>2525.0129000000002</v>
      </c>
      <c r="I222" s="13" t="s">
        <v>12</v>
      </c>
      <c r="J222" s="10">
        <v>78275.399999999994</v>
      </c>
    </row>
    <row r="223" spans="1:10" x14ac:dyDescent="0.25">
      <c r="A223" s="6" t="s">
        <v>668</v>
      </c>
      <c r="B223" s="1" t="s">
        <v>18</v>
      </c>
      <c r="C223" s="4">
        <v>1684</v>
      </c>
      <c r="D223" s="8">
        <v>1756.5400000000036</v>
      </c>
      <c r="E223" s="5">
        <v>1.0430760095011897</v>
      </c>
      <c r="F223" s="4">
        <v>36</v>
      </c>
      <c r="G223" s="9">
        <v>48.792777777777879</v>
      </c>
      <c r="H223" s="10">
        <v>1909.76</v>
      </c>
      <c r="I223" s="13" t="s">
        <v>12</v>
      </c>
      <c r="J223" s="10">
        <v>68751.360000000001</v>
      </c>
    </row>
    <row r="224" spans="1:10" x14ac:dyDescent="0.25">
      <c r="A224" s="6" t="s">
        <v>668</v>
      </c>
      <c r="B224" s="1" t="s">
        <v>18</v>
      </c>
      <c r="C224" s="4">
        <v>1323</v>
      </c>
      <c r="D224" s="8">
        <v>1553.2300000000062</v>
      </c>
      <c r="E224" s="5">
        <v>1.1740211640211686</v>
      </c>
      <c r="F224" s="4">
        <v>34</v>
      </c>
      <c r="G224" s="9">
        <v>45.683235294117829</v>
      </c>
      <c r="H224" s="10">
        <v>2427.9103</v>
      </c>
      <c r="I224" s="13" t="s">
        <v>12</v>
      </c>
      <c r="J224" s="10">
        <v>82548.95</v>
      </c>
    </row>
    <row r="225" spans="1:10" x14ac:dyDescent="0.25">
      <c r="A225" s="6" t="s">
        <v>668</v>
      </c>
      <c r="B225" s="1" t="s">
        <v>18</v>
      </c>
      <c r="C225" s="4">
        <v>1207</v>
      </c>
      <c r="D225" s="8">
        <v>1152.5800000000072</v>
      </c>
      <c r="E225" s="5">
        <v>0.95491300745650964</v>
      </c>
      <c r="F225" s="4">
        <v>31</v>
      </c>
      <c r="G225" s="9">
        <v>37.180000000000234</v>
      </c>
      <c r="H225" s="10">
        <v>2426.4452000000001</v>
      </c>
      <c r="I225" s="13" t="s">
        <v>12</v>
      </c>
      <c r="J225" s="10">
        <v>75219.8</v>
      </c>
    </row>
    <row r="226" spans="1:10" x14ac:dyDescent="0.25">
      <c r="A226" s="6" t="s">
        <v>668</v>
      </c>
      <c r="B226" s="1" t="s">
        <v>18</v>
      </c>
      <c r="C226" s="4">
        <v>1392</v>
      </c>
      <c r="D226" s="8">
        <v>1276.1800000000098</v>
      </c>
      <c r="E226" s="5">
        <v>0.91679597701150128</v>
      </c>
      <c r="F226" s="4">
        <v>39</v>
      </c>
      <c r="G226" s="9">
        <v>32.722564102564355</v>
      </c>
      <c r="H226" s="10">
        <v>1593.8489999999999</v>
      </c>
      <c r="I226" s="13" t="s">
        <v>12</v>
      </c>
      <c r="J226" s="10">
        <v>62160.11</v>
      </c>
    </row>
    <row r="227" spans="1:10" x14ac:dyDescent="0.25">
      <c r="A227" s="6" t="s">
        <v>668</v>
      </c>
      <c r="B227" s="1" t="s">
        <v>18</v>
      </c>
      <c r="C227" s="4">
        <v>1357</v>
      </c>
      <c r="D227" s="8">
        <v>1089.5600000000188</v>
      </c>
      <c r="E227" s="5">
        <v>0.80291820191600505</v>
      </c>
      <c r="F227" s="4">
        <v>24</v>
      </c>
      <c r="G227" s="9">
        <v>45.398333333334115</v>
      </c>
      <c r="H227" s="10">
        <v>2874.4346</v>
      </c>
      <c r="I227" s="13" t="s">
        <v>12</v>
      </c>
      <c r="J227" s="10">
        <v>68986.429999999993</v>
      </c>
    </row>
    <row r="228" spans="1:10" x14ac:dyDescent="0.25">
      <c r="A228" s="6" t="s">
        <v>668</v>
      </c>
      <c r="B228" s="1" t="s">
        <v>18</v>
      </c>
      <c r="C228" s="4">
        <v>1783</v>
      </c>
      <c r="D228" s="8">
        <v>1462.8700000000049</v>
      </c>
      <c r="E228" s="5">
        <v>0.82045429052159558</v>
      </c>
      <c r="F228" s="4">
        <v>38</v>
      </c>
      <c r="G228" s="9">
        <v>38.496578947368548</v>
      </c>
      <c r="H228" s="10">
        <v>1569.4845</v>
      </c>
      <c r="I228" s="13" t="s">
        <v>12</v>
      </c>
      <c r="J228" s="10">
        <v>59640.41</v>
      </c>
    </row>
    <row r="229" spans="1:10" x14ac:dyDescent="0.25">
      <c r="A229" s="6" t="s">
        <v>668</v>
      </c>
      <c r="B229" s="1" t="s">
        <v>18</v>
      </c>
      <c r="C229" s="4">
        <v>1355</v>
      </c>
      <c r="D229" s="8">
        <v>1183.1000000000233</v>
      </c>
      <c r="E229" s="5">
        <v>0.87313653136533087</v>
      </c>
      <c r="F229" s="4">
        <v>35</v>
      </c>
      <c r="G229" s="9">
        <v>33.80285714285781</v>
      </c>
      <c r="H229" s="10">
        <v>1983.9956999999999</v>
      </c>
      <c r="I229" s="13" t="s">
        <v>12</v>
      </c>
      <c r="J229" s="10">
        <v>69439.850000000006</v>
      </c>
    </row>
    <row r="230" spans="1:10" x14ac:dyDescent="0.25">
      <c r="A230" s="6" t="s">
        <v>668</v>
      </c>
      <c r="B230" s="1" t="s">
        <v>18</v>
      </c>
      <c r="C230" s="4">
        <v>1547</v>
      </c>
      <c r="D230" s="8">
        <v>1726.8400000000108</v>
      </c>
      <c r="E230" s="5">
        <v>1.1162508080155209</v>
      </c>
      <c r="F230" s="4">
        <v>34</v>
      </c>
      <c r="G230" s="9">
        <v>50.789411764706202</v>
      </c>
      <c r="H230" s="10">
        <v>2107.3009000000002</v>
      </c>
      <c r="I230" s="13" t="s">
        <v>12</v>
      </c>
      <c r="J230" s="10">
        <v>71648.23</v>
      </c>
    </row>
    <row r="231" spans="1:10" x14ac:dyDescent="0.25">
      <c r="A231" s="6" t="s">
        <v>668</v>
      </c>
      <c r="B231" s="1" t="s">
        <v>18</v>
      </c>
      <c r="C231" s="4">
        <v>1320</v>
      </c>
      <c r="D231" s="8">
        <v>1081.7400000000057</v>
      </c>
      <c r="E231" s="5">
        <v>0.81950000000000434</v>
      </c>
      <c r="F231" s="4">
        <v>26</v>
      </c>
      <c r="G231" s="9">
        <v>41.605384615384835</v>
      </c>
      <c r="H231" s="10">
        <v>2403.86</v>
      </c>
      <c r="I231" s="13" t="s">
        <v>12</v>
      </c>
      <c r="J231" s="10">
        <v>62500.36</v>
      </c>
    </row>
    <row r="232" spans="1:10" x14ac:dyDescent="0.25">
      <c r="A232" s="6" t="s">
        <v>668</v>
      </c>
      <c r="B232" s="1" t="s">
        <v>18</v>
      </c>
      <c r="C232" s="4">
        <v>1067</v>
      </c>
      <c r="D232" s="8">
        <v>1309.9600000000037</v>
      </c>
      <c r="E232" s="5">
        <v>1.2277038425492068</v>
      </c>
      <c r="F232" s="4">
        <v>34</v>
      </c>
      <c r="G232" s="9">
        <v>38.528235294117756</v>
      </c>
      <c r="H232" s="10">
        <v>1826.9815000000001</v>
      </c>
      <c r="I232" s="13" t="s">
        <v>12</v>
      </c>
      <c r="J232" s="10">
        <v>62117.37</v>
      </c>
    </row>
    <row r="233" spans="1:10" x14ac:dyDescent="0.25">
      <c r="A233" s="6" t="s">
        <v>668</v>
      </c>
      <c r="B233" s="1" t="s">
        <v>78</v>
      </c>
      <c r="C233" s="4">
        <v>815</v>
      </c>
      <c r="D233" s="8">
        <v>708.91000000000111</v>
      </c>
      <c r="E233" s="5">
        <v>0.86982822085889711</v>
      </c>
      <c r="F233" s="4">
        <v>26</v>
      </c>
      <c r="G233" s="9">
        <v>27.265769230769273</v>
      </c>
      <c r="H233" s="10">
        <v>1270.6072999999999</v>
      </c>
      <c r="I233" s="13" t="s">
        <v>69</v>
      </c>
      <c r="J233" s="10">
        <v>33035.79</v>
      </c>
    </row>
    <row r="234" spans="1:10" x14ac:dyDescent="0.25">
      <c r="A234" s="6" t="s">
        <v>668</v>
      </c>
      <c r="B234" s="1" t="s">
        <v>78</v>
      </c>
      <c r="C234" s="4">
        <v>1039</v>
      </c>
      <c r="D234" s="8">
        <v>673.50999999999692</v>
      </c>
      <c r="E234" s="5">
        <v>0.64822906641000666</v>
      </c>
      <c r="F234" s="4">
        <v>32</v>
      </c>
      <c r="G234" s="9">
        <v>21.047187499999904</v>
      </c>
      <c r="H234" s="10">
        <v>1236.1858999999999</v>
      </c>
      <c r="I234" s="13" t="s">
        <v>69</v>
      </c>
      <c r="J234" s="10">
        <v>39557.949999999997</v>
      </c>
    </row>
    <row r="235" spans="1:10" x14ac:dyDescent="0.25">
      <c r="A235" s="6" t="s">
        <v>668</v>
      </c>
      <c r="B235" s="1" t="s">
        <v>78</v>
      </c>
      <c r="C235" s="4">
        <v>985</v>
      </c>
      <c r="D235" s="8">
        <v>830.55000000000155</v>
      </c>
      <c r="E235" s="5">
        <v>0.84319796954314874</v>
      </c>
      <c r="F235" s="4">
        <v>27</v>
      </c>
      <c r="G235" s="9">
        <v>30.76111111111117</v>
      </c>
      <c r="H235" s="10">
        <v>1258.8411000000001</v>
      </c>
      <c r="I235" s="13" t="s">
        <v>69</v>
      </c>
      <c r="J235" s="10">
        <v>33988.71</v>
      </c>
    </row>
    <row r="236" spans="1:10" x14ac:dyDescent="0.25">
      <c r="A236" s="6" t="s">
        <v>668</v>
      </c>
      <c r="B236" s="1" t="s">
        <v>78</v>
      </c>
      <c r="C236" s="4">
        <v>949</v>
      </c>
      <c r="D236" s="8">
        <v>836.55000000000155</v>
      </c>
      <c r="E236" s="5">
        <v>0.88150684931507017</v>
      </c>
      <c r="F236" s="4">
        <v>33</v>
      </c>
      <c r="G236" s="9">
        <v>25.350000000000048</v>
      </c>
      <c r="H236" s="10">
        <v>1056.9806000000001</v>
      </c>
      <c r="I236" s="13" t="s">
        <v>69</v>
      </c>
      <c r="J236" s="10">
        <v>34880.36</v>
      </c>
    </row>
    <row r="237" spans="1:10" x14ac:dyDescent="0.25">
      <c r="A237" s="6" t="s">
        <v>668</v>
      </c>
      <c r="B237" s="1" t="s">
        <v>78</v>
      </c>
      <c r="C237" s="4">
        <v>1005</v>
      </c>
      <c r="D237" s="8">
        <v>631.85999999999444</v>
      </c>
      <c r="E237" s="5">
        <v>0.62871641791044219</v>
      </c>
      <c r="F237" s="4">
        <v>30</v>
      </c>
      <c r="G237" s="9">
        <v>21.061999999999816</v>
      </c>
      <c r="H237" s="10">
        <v>1347.1262999999999</v>
      </c>
      <c r="I237" s="13" t="s">
        <v>69</v>
      </c>
      <c r="J237" s="10">
        <v>40413.79</v>
      </c>
    </row>
    <row r="238" spans="1:10" x14ac:dyDescent="0.25">
      <c r="A238" s="6" t="s">
        <v>668</v>
      </c>
      <c r="B238" s="1" t="s">
        <v>78</v>
      </c>
      <c r="C238" s="4">
        <v>884</v>
      </c>
      <c r="D238" s="8">
        <v>552.60999999999365</v>
      </c>
      <c r="E238" s="5">
        <v>0.62512443438913312</v>
      </c>
      <c r="F238" s="4">
        <v>30</v>
      </c>
      <c r="G238" s="9">
        <v>18.420333333333122</v>
      </c>
      <c r="H238" s="10">
        <v>875.44569999999999</v>
      </c>
      <c r="I238" s="13" t="s">
        <v>69</v>
      </c>
      <c r="J238" s="10">
        <v>26263.37</v>
      </c>
    </row>
    <row r="239" spans="1:10" x14ac:dyDescent="0.25">
      <c r="A239" s="6" t="s">
        <v>668</v>
      </c>
      <c r="B239" s="1" t="s">
        <v>78</v>
      </c>
      <c r="C239" s="4">
        <v>1019</v>
      </c>
      <c r="D239" s="8">
        <v>813.29999999999745</v>
      </c>
      <c r="E239" s="5">
        <v>0.79813542688910444</v>
      </c>
      <c r="F239" s="4">
        <v>32</v>
      </c>
      <c r="G239" s="9">
        <v>25.41562499999992</v>
      </c>
      <c r="H239" s="10">
        <v>1048.5641000000001</v>
      </c>
      <c r="I239" s="13" t="s">
        <v>69</v>
      </c>
      <c r="J239" s="10">
        <v>33554.050000000003</v>
      </c>
    </row>
    <row r="240" spans="1:10" x14ac:dyDescent="0.25">
      <c r="A240" s="6" t="s">
        <v>668</v>
      </c>
      <c r="B240" s="1" t="s">
        <v>78</v>
      </c>
      <c r="C240" s="4">
        <v>909</v>
      </c>
      <c r="D240" s="8">
        <v>697.39000000000146</v>
      </c>
      <c r="E240" s="5">
        <v>0.76720572057205882</v>
      </c>
      <c r="F240" s="4">
        <v>29</v>
      </c>
      <c r="G240" s="9">
        <v>24.047931034482808</v>
      </c>
      <c r="H240" s="10">
        <v>1074.0347999999999</v>
      </c>
      <c r="I240" s="13" t="s">
        <v>69</v>
      </c>
      <c r="J240" s="10">
        <v>31147.01</v>
      </c>
    </row>
    <row r="241" spans="1:10" x14ac:dyDescent="0.25">
      <c r="A241" s="6" t="s">
        <v>668</v>
      </c>
      <c r="B241" s="1" t="s">
        <v>78</v>
      </c>
      <c r="C241" s="4">
        <v>902</v>
      </c>
      <c r="D241" s="8">
        <v>600.24999999999443</v>
      </c>
      <c r="E241" s="5">
        <v>0.6654656319290404</v>
      </c>
      <c r="F241" s="4">
        <v>30</v>
      </c>
      <c r="G241" s="9">
        <v>20.008333333333148</v>
      </c>
      <c r="H241" s="10">
        <v>1217.3050000000001</v>
      </c>
      <c r="I241" s="13" t="s">
        <v>69</v>
      </c>
      <c r="J241" s="10">
        <v>36519.15</v>
      </c>
    </row>
    <row r="242" spans="1:10" x14ac:dyDescent="0.25">
      <c r="A242" s="6" t="s">
        <v>668</v>
      </c>
      <c r="B242" s="1" t="s">
        <v>78</v>
      </c>
      <c r="C242" s="4">
        <v>899</v>
      </c>
      <c r="D242" s="8">
        <v>746.23999999999523</v>
      </c>
      <c r="E242" s="5">
        <v>0.83007786429365427</v>
      </c>
      <c r="F242" s="4">
        <v>28</v>
      </c>
      <c r="G242" s="9">
        <v>26.651428571428401</v>
      </c>
      <c r="H242" s="10">
        <v>1007.3386</v>
      </c>
      <c r="I242" s="13" t="s">
        <v>69</v>
      </c>
      <c r="J242" s="10">
        <v>28205.48</v>
      </c>
    </row>
    <row r="243" spans="1:10" x14ac:dyDescent="0.25">
      <c r="A243" s="6" t="s">
        <v>668</v>
      </c>
      <c r="B243" s="1" t="s">
        <v>78</v>
      </c>
      <c r="C243" s="4">
        <v>758</v>
      </c>
      <c r="D243" s="8">
        <v>565.52999999999622</v>
      </c>
      <c r="E243" s="5">
        <v>0.74608179419524567</v>
      </c>
      <c r="F243" s="4">
        <v>26</v>
      </c>
      <c r="G243" s="9">
        <v>21.751153846153702</v>
      </c>
      <c r="H243" s="10">
        <v>1081.6941999999999</v>
      </c>
      <c r="I243" s="13" t="s">
        <v>69</v>
      </c>
      <c r="J243" s="10">
        <v>28124.05</v>
      </c>
    </row>
    <row r="244" spans="1:10" x14ac:dyDescent="0.25">
      <c r="A244" s="6" t="s">
        <v>668</v>
      </c>
      <c r="B244" s="1" t="s">
        <v>78</v>
      </c>
      <c r="C244" s="4">
        <v>942</v>
      </c>
      <c r="D244" s="8">
        <v>550.31999999999846</v>
      </c>
      <c r="E244" s="5">
        <v>0.58420382165604934</v>
      </c>
      <c r="F244" s="4">
        <v>26</v>
      </c>
      <c r="G244" s="9">
        <v>21.166153846153787</v>
      </c>
      <c r="H244" s="10">
        <v>961.63919999999996</v>
      </c>
      <c r="I244" s="13" t="s">
        <v>69</v>
      </c>
      <c r="J244" s="10">
        <v>25002.62</v>
      </c>
    </row>
    <row r="245" spans="1:10" x14ac:dyDescent="0.25">
      <c r="A245" s="6" t="s">
        <v>668</v>
      </c>
      <c r="B245" s="1" t="s">
        <v>19</v>
      </c>
      <c r="C245" s="4">
        <v>842</v>
      </c>
      <c r="D245" s="8">
        <v>1102.8300000000029</v>
      </c>
      <c r="E245" s="5">
        <v>1.3097743467933527</v>
      </c>
      <c r="F245" s="4">
        <v>43</v>
      </c>
      <c r="G245" s="9">
        <v>25.647209302325649</v>
      </c>
      <c r="H245" s="10">
        <v>1290.9879000000001</v>
      </c>
      <c r="I245" s="13" t="s">
        <v>12</v>
      </c>
      <c r="J245" s="10">
        <v>55512.480000000003</v>
      </c>
    </row>
    <row r="246" spans="1:10" x14ac:dyDescent="0.25">
      <c r="A246" s="6" t="s">
        <v>668</v>
      </c>
      <c r="B246" s="1" t="s">
        <v>19</v>
      </c>
      <c r="C246" s="4">
        <v>1212</v>
      </c>
      <c r="D246" s="8">
        <v>1379.5000000000121</v>
      </c>
      <c r="E246" s="5">
        <v>1.1382013201320231</v>
      </c>
      <c r="F246" s="4">
        <v>44</v>
      </c>
      <c r="G246" s="9">
        <v>31.352272727273</v>
      </c>
      <c r="H246" s="10">
        <v>1613.5498</v>
      </c>
      <c r="I246" s="13" t="s">
        <v>12</v>
      </c>
      <c r="J246" s="10">
        <v>70996.19</v>
      </c>
    </row>
    <row r="247" spans="1:10" x14ac:dyDescent="0.25">
      <c r="A247" s="6" t="s">
        <v>668</v>
      </c>
      <c r="B247" s="1" t="s">
        <v>19</v>
      </c>
      <c r="C247" s="4">
        <v>1241</v>
      </c>
      <c r="D247" s="8">
        <v>1585.500000000008</v>
      </c>
      <c r="E247" s="5">
        <v>1.27759871071717</v>
      </c>
      <c r="F247" s="4">
        <v>46</v>
      </c>
      <c r="G247" s="9">
        <v>34.467391304347998</v>
      </c>
      <c r="H247" s="10">
        <v>1586.7511</v>
      </c>
      <c r="I247" s="13" t="s">
        <v>12</v>
      </c>
      <c r="J247" s="10">
        <v>72990.55</v>
      </c>
    </row>
    <row r="248" spans="1:10" x14ac:dyDescent="0.25">
      <c r="A248" s="6" t="s">
        <v>668</v>
      </c>
      <c r="B248" s="1" t="s">
        <v>19</v>
      </c>
      <c r="C248" s="4">
        <v>1541</v>
      </c>
      <c r="D248" s="8">
        <v>1624.4400000000142</v>
      </c>
      <c r="E248" s="5">
        <v>1.0541466580142855</v>
      </c>
      <c r="F248" s="4">
        <v>48</v>
      </c>
      <c r="G248" s="9">
        <v>33.842500000000292</v>
      </c>
      <c r="H248" s="10">
        <v>1536.4719</v>
      </c>
      <c r="I248" s="13" t="s">
        <v>12</v>
      </c>
      <c r="J248" s="10">
        <v>73750.649999999994</v>
      </c>
    </row>
    <row r="249" spans="1:10" x14ac:dyDescent="0.25">
      <c r="A249" s="6" t="s">
        <v>668</v>
      </c>
      <c r="B249" s="1" t="s">
        <v>19</v>
      </c>
      <c r="C249" s="4">
        <v>767</v>
      </c>
      <c r="D249" s="8">
        <v>971.24000000000183</v>
      </c>
      <c r="E249" s="5">
        <v>1.2662842242503283</v>
      </c>
      <c r="F249" s="4">
        <v>30</v>
      </c>
      <c r="G249" s="9">
        <v>32.374666666666727</v>
      </c>
      <c r="H249" s="10">
        <v>2294.7503000000002</v>
      </c>
      <c r="I249" s="13" t="s">
        <v>12</v>
      </c>
      <c r="J249" s="10">
        <v>68842.509999999995</v>
      </c>
    </row>
    <row r="250" spans="1:10" x14ac:dyDescent="0.25">
      <c r="A250" s="6" t="s">
        <v>668</v>
      </c>
      <c r="B250" s="1" t="s">
        <v>19</v>
      </c>
      <c r="C250" s="4">
        <v>1180</v>
      </c>
      <c r="D250" s="8">
        <v>1274.4600000000189</v>
      </c>
      <c r="E250" s="5">
        <v>1.0800508474576431</v>
      </c>
      <c r="F250" s="4">
        <v>39</v>
      </c>
      <c r="G250" s="9">
        <v>32.678461538462024</v>
      </c>
      <c r="H250" s="10">
        <v>1502.2682</v>
      </c>
      <c r="I250" s="13" t="s">
        <v>12</v>
      </c>
      <c r="J250" s="10">
        <v>58588.46</v>
      </c>
    </row>
    <row r="251" spans="1:10" x14ac:dyDescent="0.25">
      <c r="A251" s="6" t="s">
        <v>668</v>
      </c>
      <c r="B251" s="1" t="s">
        <v>19</v>
      </c>
      <c r="C251" s="4">
        <v>1411</v>
      </c>
      <c r="D251" s="8">
        <v>1568.2000000000176</v>
      </c>
      <c r="E251" s="5">
        <v>1.1114103472714512</v>
      </c>
      <c r="F251" s="4">
        <v>42</v>
      </c>
      <c r="G251" s="9">
        <v>37.338095238095654</v>
      </c>
      <c r="H251" s="10">
        <v>1828.1859999999999</v>
      </c>
      <c r="I251" s="13" t="s">
        <v>12</v>
      </c>
      <c r="J251" s="10">
        <v>76783.81</v>
      </c>
    </row>
    <row r="252" spans="1:10" x14ac:dyDescent="0.25">
      <c r="A252" s="6" t="s">
        <v>668</v>
      </c>
      <c r="B252" s="1" t="s">
        <v>19</v>
      </c>
      <c r="C252" s="4">
        <v>1484</v>
      </c>
      <c r="D252" s="8">
        <v>1575.090000000009</v>
      </c>
      <c r="E252" s="5">
        <v>1.0613814016172567</v>
      </c>
      <c r="F252" s="4">
        <v>40</v>
      </c>
      <c r="G252" s="9">
        <v>39.377250000000224</v>
      </c>
      <c r="H252" s="10">
        <v>1925.1403</v>
      </c>
      <c r="I252" s="13" t="s">
        <v>12</v>
      </c>
      <c r="J252" s="10">
        <v>77005.61</v>
      </c>
    </row>
    <row r="253" spans="1:10" x14ac:dyDescent="0.25">
      <c r="A253" s="6" t="s">
        <v>668</v>
      </c>
      <c r="B253" s="1" t="s">
        <v>19</v>
      </c>
      <c r="C253" s="4">
        <v>1357</v>
      </c>
      <c r="D253" s="8">
        <v>1415.5800000000147</v>
      </c>
      <c r="E253" s="5">
        <v>1.0431687546057589</v>
      </c>
      <c r="F253" s="4">
        <v>34</v>
      </c>
      <c r="G253" s="9">
        <v>41.634705882353373</v>
      </c>
      <c r="H253" s="10">
        <v>2182.0418</v>
      </c>
      <c r="I253" s="13" t="s">
        <v>12</v>
      </c>
      <c r="J253" s="10">
        <v>74189.42</v>
      </c>
    </row>
    <row r="254" spans="1:10" x14ac:dyDescent="0.25">
      <c r="A254" s="6" t="s">
        <v>668</v>
      </c>
      <c r="B254" s="1" t="s">
        <v>19</v>
      </c>
      <c r="C254" s="4">
        <v>1372</v>
      </c>
      <c r="D254" s="8">
        <v>1464.9700000000146</v>
      </c>
      <c r="E254" s="5">
        <v>1.0677623906705647</v>
      </c>
      <c r="F254" s="4">
        <v>46</v>
      </c>
      <c r="G254" s="9">
        <v>31.847173913043797</v>
      </c>
      <c r="H254" s="10">
        <v>1403.9726000000001</v>
      </c>
      <c r="I254" s="13" t="s">
        <v>12</v>
      </c>
      <c r="J254" s="10">
        <v>64582.74</v>
      </c>
    </row>
    <row r="255" spans="1:10" x14ac:dyDescent="0.25">
      <c r="A255" s="6" t="s">
        <v>668</v>
      </c>
      <c r="B255" s="1" t="s">
        <v>19</v>
      </c>
      <c r="C255" s="4">
        <v>1193</v>
      </c>
      <c r="D255" s="8">
        <v>1428.0900000000081</v>
      </c>
      <c r="E255" s="5">
        <v>1.1970578373847511</v>
      </c>
      <c r="F255" s="4">
        <v>39</v>
      </c>
      <c r="G255" s="9">
        <v>36.617692307692515</v>
      </c>
      <c r="H255" s="10">
        <v>1697.5002999999999</v>
      </c>
      <c r="I255" s="13" t="s">
        <v>12</v>
      </c>
      <c r="J255" s="10">
        <v>66202.509999999995</v>
      </c>
    </row>
    <row r="256" spans="1:10" x14ac:dyDescent="0.25">
      <c r="A256" s="6" t="s">
        <v>668</v>
      </c>
      <c r="B256" s="1" t="s">
        <v>19</v>
      </c>
      <c r="C256" s="4">
        <v>1102</v>
      </c>
      <c r="D256" s="8">
        <v>1202.6800000000046</v>
      </c>
      <c r="E256" s="5">
        <v>1.0913611615245051</v>
      </c>
      <c r="F256" s="4">
        <v>34</v>
      </c>
      <c r="G256" s="9">
        <v>35.372941176470725</v>
      </c>
      <c r="H256" s="10">
        <v>1988.6405999999999</v>
      </c>
      <c r="I256" s="13" t="s">
        <v>12</v>
      </c>
      <c r="J256" s="10">
        <v>67613.78</v>
      </c>
    </row>
    <row r="257" spans="1:10" x14ac:dyDescent="0.25">
      <c r="A257" s="6" t="s">
        <v>668</v>
      </c>
      <c r="B257" s="1" t="s">
        <v>79</v>
      </c>
      <c r="C257" s="4">
        <v>1069</v>
      </c>
      <c r="D257" s="8">
        <v>588.62999999999158</v>
      </c>
      <c r="E257" s="5">
        <v>0.55063610851262079</v>
      </c>
      <c r="F257" s="4">
        <v>27</v>
      </c>
      <c r="G257" s="9">
        <v>21.801111111110799</v>
      </c>
      <c r="H257" s="10">
        <v>928.54070000000002</v>
      </c>
      <c r="I257" s="13" t="s">
        <v>69</v>
      </c>
      <c r="J257" s="10">
        <v>25070.6</v>
      </c>
    </row>
    <row r="258" spans="1:10" x14ac:dyDescent="0.25">
      <c r="A258" s="6" t="s">
        <v>668</v>
      </c>
      <c r="B258" s="1" t="s">
        <v>79</v>
      </c>
      <c r="C258" s="4">
        <v>1118</v>
      </c>
      <c r="D258" s="8">
        <v>578.77999999998849</v>
      </c>
      <c r="E258" s="5">
        <v>0.51769230769229735</v>
      </c>
      <c r="F258" s="4">
        <v>28</v>
      </c>
      <c r="G258" s="9">
        <v>20.670714285713874</v>
      </c>
      <c r="H258" s="10">
        <v>755.23109999999997</v>
      </c>
      <c r="I258" s="13" t="s">
        <v>69</v>
      </c>
      <c r="J258" s="10">
        <v>21146.47</v>
      </c>
    </row>
    <row r="259" spans="1:10" x14ac:dyDescent="0.25">
      <c r="A259" s="6" t="s">
        <v>668</v>
      </c>
      <c r="B259" s="1" t="s">
        <v>79</v>
      </c>
      <c r="C259" s="4">
        <v>982</v>
      </c>
      <c r="D259" s="8">
        <v>485.18000000000472</v>
      </c>
      <c r="E259" s="5">
        <v>0.49407331975560564</v>
      </c>
      <c r="F259" s="4">
        <v>22</v>
      </c>
      <c r="G259" s="9">
        <v>22.053636363636578</v>
      </c>
      <c r="H259" s="10">
        <v>1066.6268</v>
      </c>
      <c r="I259" s="13" t="s">
        <v>69</v>
      </c>
      <c r="J259" s="10">
        <v>23465.79</v>
      </c>
    </row>
    <row r="260" spans="1:10" x14ac:dyDescent="0.25">
      <c r="A260" s="6" t="s">
        <v>668</v>
      </c>
      <c r="B260" s="1" t="s">
        <v>79</v>
      </c>
      <c r="C260" s="4">
        <v>856</v>
      </c>
      <c r="D260" s="8">
        <v>505.04000000000229</v>
      </c>
      <c r="E260" s="5">
        <v>0.59000000000000263</v>
      </c>
      <c r="F260" s="4">
        <v>20</v>
      </c>
      <c r="G260" s="9">
        <v>25.252000000000116</v>
      </c>
      <c r="H260" s="10">
        <v>1336.7855</v>
      </c>
      <c r="I260" s="13" t="s">
        <v>69</v>
      </c>
      <c r="J260" s="10">
        <v>26735.71</v>
      </c>
    </row>
    <row r="261" spans="1:10" x14ac:dyDescent="0.25">
      <c r="A261" s="6" t="s">
        <v>668</v>
      </c>
      <c r="B261" s="1" t="s">
        <v>79</v>
      </c>
      <c r="C261" s="4">
        <v>893</v>
      </c>
      <c r="D261" s="8">
        <v>471.23000000000275</v>
      </c>
      <c r="E261" s="5">
        <v>0.52769316909294817</v>
      </c>
      <c r="F261" s="4">
        <v>22</v>
      </c>
      <c r="G261" s="9">
        <v>21.419545454545581</v>
      </c>
      <c r="H261" s="10">
        <v>1052.1786</v>
      </c>
      <c r="I261" s="13" t="s">
        <v>69</v>
      </c>
      <c r="J261" s="10">
        <v>23147.93</v>
      </c>
    </row>
    <row r="262" spans="1:10" x14ac:dyDescent="0.25">
      <c r="A262" s="6" t="s">
        <v>668</v>
      </c>
      <c r="B262" s="1" t="s">
        <v>79</v>
      </c>
      <c r="C262" s="4">
        <v>778</v>
      </c>
      <c r="D262" s="8">
        <v>485.94000000000216</v>
      </c>
      <c r="E262" s="5">
        <v>0.62460154241645527</v>
      </c>
      <c r="F262" s="4">
        <v>24</v>
      </c>
      <c r="G262" s="9">
        <v>20.247500000000091</v>
      </c>
      <c r="H262" s="10">
        <v>1123.0782999999999</v>
      </c>
      <c r="I262" s="13" t="s">
        <v>69</v>
      </c>
      <c r="J262" s="10">
        <v>26953.88</v>
      </c>
    </row>
    <row r="263" spans="1:10" x14ac:dyDescent="0.25">
      <c r="A263" s="6" t="s">
        <v>668</v>
      </c>
      <c r="B263" s="1" t="s">
        <v>79</v>
      </c>
      <c r="C263" s="4">
        <v>1139</v>
      </c>
      <c r="D263" s="8">
        <v>560.66000000000327</v>
      </c>
      <c r="E263" s="5">
        <v>0.49223880597015213</v>
      </c>
      <c r="F263" s="4">
        <v>30</v>
      </c>
      <c r="G263" s="9">
        <v>18.688666666666776</v>
      </c>
      <c r="H263" s="10">
        <v>794.02800000000002</v>
      </c>
      <c r="I263" s="13" t="s">
        <v>69</v>
      </c>
      <c r="J263" s="10">
        <v>23820.84</v>
      </c>
    </row>
    <row r="264" spans="1:10" x14ac:dyDescent="0.25">
      <c r="A264" s="6" t="s">
        <v>668</v>
      </c>
      <c r="B264" s="1" t="s">
        <v>79</v>
      </c>
      <c r="C264" s="4">
        <v>858</v>
      </c>
      <c r="D264" s="8">
        <v>413.62000000000296</v>
      </c>
      <c r="E264" s="5">
        <v>0.48207459207459552</v>
      </c>
      <c r="F264" s="4">
        <v>22</v>
      </c>
      <c r="G264" s="9">
        <v>18.800909090909226</v>
      </c>
      <c r="H264" s="10">
        <v>1158.9232</v>
      </c>
      <c r="I264" s="13" t="s">
        <v>69</v>
      </c>
      <c r="J264" s="10">
        <v>25496.31</v>
      </c>
    </row>
    <row r="265" spans="1:10" x14ac:dyDescent="0.25">
      <c r="A265" s="6" t="s">
        <v>668</v>
      </c>
      <c r="B265" s="1" t="s">
        <v>79</v>
      </c>
      <c r="C265" s="4">
        <v>1522</v>
      </c>
      <c r="D265" s="8">
        <v>638.98999999999387</v>
      </c>
      <c r="E265" s="5">
        <v>0.4198357424441484</v>
      </c>
      <c r="F265" s="4">
        <v>24</v>
      </c>
      <c r="G265" s="9">
        <v>26.624583333333078</v>
      </c>
      <c r="H265" s="10">
        <v>903.10419999999999</v>
      </c>
      <c r="I265" s="13" t="s">
        <v>69</v>
      </c>
      <c r="J265" s="10">
        <v>21674.5</v>
      </c>
    </row>
    <row r="266" spans="1:10" x14ac:dyDescent="0.25">
      <c r="A266" s="6" t="s">
        <v>668</v>
      </c>
      <c r="B266" s="1" t="s">
        <v>79</v>
      </c>
      <c r="C266" s="4">
        <v>720</v>
      </c>
      <c r="D266" s="8">
        <v>384.48000000000263</v>
      </c>
      <c r="E266" s="5">
        <v>0.53400000000000369</v>
      </c>
      <c r="F266" s="4">
        <v>16</v>
      </c>
      <c r="G266" s="9">
        <v>24.030000000000165</v>
      </c>
      <c r="H266" s="10">
        <v>1228.3669</v>
      </c>
      <c r="I266" s="13" t="s">
        <v>69</v>
      </c>
      <c r="J266" s="10">
        <v>19653.87</v>
      </c>
    </row>
    <row r="267" spans="1:10" x14ac:dyDescent="0.25">
      <c r="A267" s="6" t="s">
        <v>668</v>
      </c>
      <c r="B267" s="1" t="s">
        <v>79</v>
      </c>
      <c r="C267" s="4">
        <v>1077</v>
      </c>
      <c r="D267" s="8">
        <v>438.74000000000581</v>
      </c>
      <c r="E267" s="5">
        <v>0.4073723305478234</v>
      </c>
      <c r="F267" s="4">
        <v>25</v>
      </c>
      <c r="G267" s="9">
        <v>17.549600000000233</v>
      </c>
      <c r="H267" s="10">
        <v>837.48559999999998</v>
      </c>
      <c r="I267" s="13" t="s">
        <v>69</v>
      </c>
      <c r="J267" s="10">
        <v>20937.14</v>
      </c>
    </row>
    <row r="268" spans="1:10" x14ac:dyDescent="0.25">
      <c r="A268" s="6" t="s">
        <v>668</v>
      </c>
      <c r="B268" s="1" t="s">
        <v>80</v>
      </c>
      <c r="C268" s="4">
        <v>1559</v>
      </c>
      <c r="D268" s="8">
        <v>898.06999999999562</v>
      </c>
      <c r="E268" s="5">
        <v>0.57605516356638586</v>
      </c>
      <c r="F268" s="4">
        <v>42</v>
      </c>
      <c r="G268" s="9">
        <v>21.382619047618942</v>
      </c>
      <c r="H268" s="10">
        <v>1116.8107</v>
      </c>
      <c r="I268" s="13" t="s">
        <v>69</v>
      </c>
      <c r="J268" s="10">
        <v>46906.05</v>
      </c>
    </row>
    <row r="269" spans="1:10" x14ac:dyDescent="0.25">
      <c r="A269" s="6" t="s">
        <v>668</v>
      </c>
      <c r="B269" s="1" t="s">
        <v>80</v>
      </c>
      <c r="C269" s="4">
        <v>1580</v>
      </c>
      <c r="D269" s="8">
        <v>919.7099999999989</v>
      </c>
      <c r="E269" s="5">
        <v>0.58209493670886003</v>
      </c>
      <c r="F269" s="4">
        <v>32</v>
      </c>
      <c r="G269" s="9">
        <v>28.740937499999966</v>
      </c>
      <c r="H269" s="10">
        <v>1685.7268999999999</v>
      </c>
      <c r="I269" s="13" t="s">
        <v>69</v>
      </c>
      <c r="J269" s="10">
        <v>53943.26</v>
      </c>
    </row>
    <row r="270" spans="1:10" x14ac:dyDescent="0.25">
      <c r="A270" s="6" t="s">
        <v>668</v>
      </c>
      <c r="B270" s="1" t="s">
        <v>80</v>
      </c>
      <c r="C270" s="4">
        <v>1548</v>
      </c>
      <c r="D270" s="8">
        <v>885.80999999999426</v>
      </c>
      <c r="E270" s="5">
        <v>0.5722286821705389</v>
      </c>
      <c r="F270" s="4">
        <v>34</v>
      </c>
      <c r="G270" s="9">
        <v>26.053235294117478</v>
      </c>
      <c r="H270" s="10">
        <v>1022.5506</v>
      </c>
      <c r="I270" s="13" t="s">
        <v>69</v>
      </c>
      <c r="J270" s="10">
        <v>34766.720000000001</v>
      </c>
    </row>
    <row r="271" spans="1:10" x14ac:dyDescent="0.25">
      <c r="A271" s="6" t="s">
        <v>668</v>
      </c>
      <c r="B271" s="1" t="s">
        <v>80</v>
      </c>
      <c r="C271" s="4">
        <v>1565</v>
      </c>
      <c r="D271" s="8">
        <v>864.52000000000021</v>
      </c>
      <c r="E271" s="5">
        <v>0.55240894568690113</v>
      </c>
      <c r="F271" s="4">
        <v>38</v>
      </c>
      <c r="G271" s="9">
        <v>22.750526315789479</v>
      </c>
      <c r="H271" s="10">
        <v>1006.9742</v>
      </c>
      <c r="I271" s="13" t="s">
        <v>69</v>
      </c>
      <c r="J271" s="10">
        <v>38265.019999999997</v>
      </c>
    </row>
    <row r="272" spans="1:10" x14ac:dyDescent="0.25">
      <c r="A272" s="6" t="s">
        <v>668</v>
      </c>
      <c r="B272" s="1" t="s">
        <v>80</v>
      </c>
      <c r="C272" s="4">
        <v>2188</v>
      </c>
      <c r="D272" s="8">
        <v>1249.6999999999937</v>
      </c>
      <c r="E272" s="5">
        <v>0.57116087751370825</v>
      </c>
      <c r="F272" s="4">
        <v>50</v>
      </c>
      <c r="G272" s="9">
        <v>24.993999999999872</v>
      </c>
      <c r="H272" s="10">
        <v>1134.82</v>
      </c>
      <c r="I272" s="13" t="s">
        <v>69</v>
      </c>
      <c r="J272" s="10">
        <v>56741</v>
      </c>
    </row>
    <row r="273" spans="1:10" x14ac:dyDescent="0.25">
      <c r="A273" s="6" t="s">
        <v>668</v>
      </c>
      <c r="B273" s="1" t="s">
        <v>80</v>
      </c>
      <c r="C273" s="4">
        <v>1107</v>
      </c>
      <c r="D273" s="8">
        <v>563.00999999999294</v>
      </c>
      <c r="E273" s="5">
        <v>0.50859078590785267</v>
      </c>
      <c r="F273" s="4">
        <v>32</v>
      </c>
      <c r="G273" s="9">
        <v>17.594062499999779</v>
      </c>
      <c r="H273" s="10">
        <v>1277.1424999999999</v>
      </c>
      <c r="I273" s="13" t="s">
        <v>69</v>
      </c>
      <c r="J273" s="10">
        <v>40868.559999999998</v>
      </c>
    </row>
    <row r="274" spans="1:10" x14ac:dyDescent="0.25">
      <c r="A274" s="6" t="s">
        <v>668</v>
      </c>
      <c r="B274" s="1" t="s">
        <v>80</v>
      </c>
      <c r="C274" s="4">
        <v>2221</v>
      </c>
      <c r="D274" s="8">
        <v>1222.3699999999926</v>
      </c>
      <c r="E274" s="5">
        <v>0.55036920306168058</v>
      </c>
      <c r="F274" s="4">
        <v>42</v>
      </c>
      <c r="G274" s="9">
        <v>29.104047619047442</v>
      </c>
      <c r="H274" s="10">
        <v>972.09289999999999</v>
      </c>
      <c r="I274" s="13" t="s">
        <v>69</v>
      </c>
      <c r="J274" s="10">
        <v>40827.9</v>
      </c>
    </row>
    <row r="275" spans="1:10" x14ac:dyDescent="0.25">
      <c r="A275" s="6" t="s">
        <v>668</v>
      </c>
      <c r="B275" s="1" t="s">
        <v>80</v>
      </c>
      <c r="C275" s="4">
        <v>1743</v>
      </c>
      <c r="D275" s="8">
        <v>948.87000000000319</v>
      </c>
      <c r="E275" s="5">
        <v>0.54438898450946827</v>
      </c>
      <c r="F275" s="4">
        <v>44</v>
      </c>
      <c r="G275" s="9">
        <v>21.565227272727345</v>
      </c>
      <c r="H275" s="10">
        <v>1197.9734000000001</v>
      </c>
      <c r="I275" s="13" t="s">
        <v>69</v>
      </c>
      <c r="J275" s="10">
        <v>52710.83</v>
      </c>
    </row>
    <row r="276" spans="1:10" x14ac:dyDescent="0.25">
      <c r="A276" s="6" t="s">
        <v>668</v>
      </c>
      <c r="B276" s="1" t="s">
        <v>80</v>
      </c>
      <c r="C276" s="4">
        <v>1950</v>
      </c>
      <c r="D276" s="8">
        <v>976.44999999999663</v>
      </c>
      <c r="E276" s="5">
        <v>0.50074358974358801</v>
      </c>
      <c r="F276" s="4">
        <v>40</v>
      </c>
      <c r="G276" s="9">
        <v>24.411249999999917</v>
      </c>
      <c r="H276" s="10">
        <v>1353.7203</v>
      </c>
      <c r="I276" s="13" t="s">
        <v>69</v>
      </c>
      <c r="J276" s="10">
        <v>54148.81</v>
      </c>
    </row>
    <row r="277" spans="1:10" x14ac:dyDescent="0.25">
      <c r="A277" s="6" t="s">
        <v>668</v>
      </c>
      <c r="B277" s="1" t="s">
        <v>80</v>
      </c>
      <c r="C277" s="4">
        <v>1740</v>
      </c>
      <c r="D277" s="8">
        <v>857.49999999999591</v>
      </c>
      <c r="E277" s="5">
        <v>0.49281609195402065</v>
      </c>
      <c r="F277" s="4">
        <v>42</v>
      </c>
      <c r="G277" s="9">
        <v>20.416666666666568</v>
      </c>
      <c r="H277" s="10">
        <v>987.30050000000006</v>
      </c>
      <c r="I277" s="13" t="s">
        <v>69</v>
      </c>
      <c r="J277" s="10">
        <v>41466.620000000003</v>
      </c>
    </row>
    <row r="278" spans="1:10" x14ac:dyDescent="0.25">
      <c r="A278" s="6" t="s">
        <v>668</v>
      </c>
      <c r="B278" s="1" t="s">
        <v>80</v>
      </c>
      <c r="C278" s="4">
        <v>1368</v>
      </c>
      <c r="D278" s="8">
        <v>770.67999999999631</v>
      </c>
      <c r="E278" s="5">
        <v>0.56336257309941251</v>
      </c>
      <c r="F278" s="4">
        <v>28</v>
      </c>
      <c r="G278" s="9">
        <v>27.524285714285583</v>
      </c>
      <c r="H278" s="10">
        <v>1632.3021000000001</v>
      </c>
      <c r="I278" s="13" t="s">
        <v>69</v>
      </c>
      <c r="J278" s="10">
        <v>45704.46</v>
      </c>
    </row>
    <row r="279" spans="1:10" x14ac:dyDescent="0.25">
      <c r="A279" s="6" t="s">
        <v>668</v>
      </c>
      <c r="B279" s="1" t="s">
        <v>80</v>
      </c>
      <c r="C279" s="4">
        <v>1948</v>
      </c>
      <c r="D279" s="8">
        <v>1093.3700000000138</v>
      </c>
      <c r="E279" s="5">
        <v>0.56127823408624933</v>
      </c>
      <c r="F279" s="4">
        <v>46</v>
      </c>
      <c r="G279" s="9">
        <v>23.768913043478559</v>
      </c>
      <c r="H279" s="10">
        <v>755.6617</v>
      </c>
      <c r="I279" s="13" t="s">
        <v>69</v>
      </c>
      <c r="J279" s="10">
        <v>34760.44</v>
      </c>
    </row>
    <row r="280" spans="1:10" x14ac:dyDescent="0.25">
      <c r="A280" s="6" t="s">
        <v>668</v>
      </c>
      <c r="B280" s="1" t="s">
        <v>81</v>
      </c>
      <c r="C280" s="4">
        <v>578</v>
      </c>
      <c r="D280" s="8">
        <v>288.77999999999929</v>
      </c>
      <c r="E280" s="5">
        <v>0.49961937716262855</v>
      </c>
      <c r="F280" s="4">
        <v>4</v>
      </c>
      <c r="G280" s="9">
        <v>72.194999999999823</v>
      </c>
      <c r="H280" s="10">
        <v>4532.0349999999999</v>
      </c>
      <c r="I280" s="13" t="s">
        <v>69</v>
      </c>
      <c r="J280" s="10">
        <v>18128.14</v>
      </c>
    </row>
    <row r="281" spans="1:10" x14ac:dyDescent="0.25">
      <c r="A281" s="6" t="s">
        <v>668</v>
      </c>
      <c r="B281" s="1" t="s">
        <v>81</v>
      </c>
      <c r="C281" s="4">
        <v>719</v>
      </c>
      <c r="D281" s="8">
        <v>319.70999999999896</v>
      </c>
      <c r="E281" s="5">
        <v>0.44465924895688314</v>
      </c>
      <c r="F281" s="4">
        <v>4</v>
      </c>
      <c r="G281" s="9">
        <v>79.927499999999739</v>
      </c>
      <c r="H281" s="10">
        <v>4301.49</v>
      </c>
      <c r="I281" s="13" t="s">
        <v>69</v>
      </c>
      <c r="J281" s="10">
        <v>17205.96</v>
      </c>
    </row>
    <row r="282" spans="1:10" x14ac:dyDescent="0.25">
      <c r="A282" s="6" t="s">
        <v>668</v>
      </c>
      <c r="B282" s="1" t="s">
        <v>81</v>
      </c>
      <c r="C282" s="4">
        <v>951</v>
      </c>
      <c r="D282" s="8">
        <v>349.91999999999911</v>
      </c>
      <c r="E282" s="5">
        <v>0.36794952681387921</v>
      </c>
      <c r="F282" s="4">
        <v>4</v>
      </c>
      <c r="G282" s="9">
        <v>87.479999999999777</v>
      </c>
      <c r="H282" s="10">
        <v>3593.125</v>
      </c>
      <c r="I282" s="13" t="s">
        <v>69</v>
      </c>
      <c r="J282" s="10">
        <v>14372.5</v>
      </c>
    </row>
    <row r="283" spans="1:10" x14ac:dyDescent="0.25">
      <c r="A283" s="6" t="s">
        <v>668</v>
      </c>
      <c r="B283" s="1" t="s">
        <v>81</v>
      </c>
      <c r="C283" s="4">
        <v>714</v>
      </c>
      <c r="D283" s="8">
        <v>229.26999999999771</v>
      </c>
      <c r="E283" s="5">
        <v>0.32110644257702758</v>
      </c>
      <c r="F283" s="4">
        <v>2</v>
      </c>
      <c r="G283" s="9">
        <v>114.63499999999885</v>
      </c>
      <c r="H283" s="10">
        <v>6640.33</v>
      </c>
      <c r="I283" s="13" t="s">
        <v>69</v>
      </c>
      <c r="J283" s="10">
        <v>13280.66</v>
      </c>
    </row>
    <row r="284" spans="1:10" x14ac:dyDescent="0.25">
      <c r="A284" s="6" t="s">
        <v>668</v>
      </c>
      <c r="B284" s="1" t="s">
        <v>81</v>
      </c>
      <c r="C284" s="4">
        <v>774</v>
      </c>
      <c r="D284" s="8">
        <v>303.56999999999965</v>
      </c>
      <c r="E284" s="5">
        <v>0.39220930232558093</v>
      </c>
      <c r="F284" s="4">
        <v>4</v>
      </c>
      <c r="G284" s="9">
        <v>75.892499999999913</v>
      </c>
      <c r="H284" s="10">
        <v>3327.9724999999999</v>
      </c>
      <c r="I284" s="13" t="s">
        <v>69</v>
      </c>
      <c r="J284" s="10">
        <v>13311.89</v>
      </c>
    </row>
    <row r="285" spans="1:10" x14ac:dyDescent="0.25">
      <c r="A285" s="6" t="s">
        <v>668</v>
      </c>
      <c r="B285" s="1" t="s">
        <v>81</v>
      </c>
      <c r="C285" s="4">
        <v>450</v>
      </c>
      <c r="D285" s="8">
        <v>178.95999999999952</v>
      </c>
      <c r="E285" s="5">
        <v>0.39768888888888781</v>
      </c>
      <c r="F285" s="4">
        <v>2</v>
      </c>
      <c r="G285" s="9">
        <v>89.479999999999762</v>
      </c>
      <c r="H285" s="10">
        <v>7205.9049999999997</v>
      </c>
      <c r="I285" s="13" t="s">
        <v>69</v>
      </c>
      <c r="J285" s="10">
        <v>14411.81</v>
      </c>
    </row>
    <row r="286" spans="1:10" x14ac:dyDescent="0.25">
      <c r="A286" s="6" t="s">
        <v>668</v>
      </c>
      <c r="B286" s="1" t="s">
        <v>81</v>
      </c>
      <c r="C286" s="4">
        <v>848</v>
      </c>
      <c r="D286" s="8">
        <v>333.11999999999983</v>
      </c>
      <c r="E286" s="5">
        <v>0.39283018867924507</v>
      </c>
      <c r="F286" s="4">
        <v>4</v>
      </c>
      <c r="G286" s="9">
        <v>83.279999999999959</v>
      </c>
      <c r="H286" s="10">
        <v>3318.3975</v>
      </c>
      <c r="I286" s="13" t="s">
        <v>69</v>
      </c>
      <c r="J286" s="10">
        <v>13273.59</v>
      </c>
    </row>
    <row r="287" spans="1:10" x14ac:dyDescent="0.25">
      <c r="A287" s="6" t="s">
        <v>668</v>
      </c>
      <c r="B287" s="1" t="s">
        <v>81</v>
      </c>
      <c r="C287" s="4">
        <v>646</v>
      </c>
      <c r="D287" s="8">
        <v>362.73999999999955</v>
      </c>
      <c r="E287" s="5">
        <v>0.56151702786377644</v>
      </c>
      <c r="F287" s="4">
        <v>8</v>
      </c>
      <c r="G287" s="9">
        <v>45.342499999999944</v>
      </c>
      <c r="H287" s="10">
        <v>2046.8088</v>
      </c>
      <c r="I287" s="13" t="s">
        <v>69</v>
      </c>
      <c r="J287" s="10">
        <v>16374.47</v>
      </c>
    </row>
    <row r="288" spans="1:10" x14ac:dyDescent="0.25">
      <c r="A288" s="6" t="s">
        <v>668</v>
      </c>
      <c r="B288" s="1" t="s">
        <v>81</v>
      </c>
      <c r="C288" s="4">
        <v>476</v>
      </c>
      <c r="D288" s="8">
        <v>435.32000000000147</v>
      </c>
      <c r="E288" s="5">
        <v>0.91453781512605348</v>
      </c>
      <c r="F288" s="4">
        <v>18</v>
      </c>
      <c r="G288" s="9">
        <v>24.184444444444527</v>
      </c>
      <c r="H288" s="10">
        <v>1025.78</v>
      </c>
      <c r="I288" s="13" t="s">
        <v>69</v>
      </c>
      <c r="J288" s="10">
        <v>18464.04</v>
      </c>
    </row>
    <row r="289" spans="1:10" x14ac:dyDescent="0.25">
      <c r="A289" s="6" t="s">
        <v>668</v>
      </c>
      <c r="B289" s="1" t="s">
        <v>81</v>
      </c>
      <c r="C289" s="4">
        <v>579</v>
      </c>
      <c r="D289" s="8">
        <v>532.12000000000069</v>
      </c>
      <c r="E289" s="5">
        <v>0.91903281519861946</v>
      </c>
      <c r="F289" s="4">
        <v>24</v>
      </c>
      <c r="G289" s="9">
        <v>22.171666666666695</v>
      </c>
      <c r="H289" s="10">
        <v>943.06330000000003</v>
      </c>
      <c r="I289" s="13" t="s">
        <v>69</v>
      </c>
      <c r="J289" s="10">
        <v>22633.52</v>
      </c>
    </row>
    <row r="290" spans="1:10" x14ac:dyDescent="0.25">
      <c r="A290" s="6" t="s">
        <v>668</v>
      </c>
      <c r="B290" s="1" t="s">
        <v>81</v>
      </c>
      <c r="C290" s="4">
        <v>483</v>
      </c>
      <c r="D290" s="8">
        <v>502.89000000000055</v>
      </c>
      <c r="E290" s="5">
        <v>1.0411801242236036</v>
      </c>
      <c r="F290" s="4">
        <v>24</v>
      </c>
      <c r="G290" s="9">
        <v>20.953750000000024</v>
      </c>
      <c r="H290" s="10">
        <v>1050.9421</v>
      </c>
      <c r="I290" s="13" t="s">
        <v>69</v>
      </c>
      <c r="J290" s="10">
        <v>25222.61</v>
      </c>
    </row>
    <row r="291" spans="1:10" x14ac:dyDescent="0.25">
      <c r="A291" s="6" t="s">
        <v>668</v>
      </c>
      <c r="B291" s="1" t="s">
        <v>81</v>
      </c>
      <c r="C291" s="4">
        <v>549</v>
      </c>
      <c r="D291" s="8">
        <v>491.25000000000085</v>
      </c>
      <c r="E291" s="5">
        <v>0.89480874316940051</v>
      </c>
      <c r="F291" s="4">
        <v>19</v>
      </c>
      <c r="G291" s="9">
        <v>25.855263157894782</v>
      </c>
      <c r="H291" s="10">
        <v>1144.5942</v>
      </c>
      <c r="I291" s="13" t="s">
        <v>69</v>
      </c>
      <c r="J291" s="10">
        <v>21747.29</v>
      </c>
    </row>
    <row r="292" spans="1:10" x14ac:dyDescent="0.25">
      <c r="A292" s="6" t="s">
        <v>668</v>
      </c>
      <c r="B292" s="1" t="s">
        <v>118</v>
      </c>
      <c r="C292" s="4">
        <v>525</v>
      </c>
      <c r="D292" s="8">
        <v>584.56000000000301</v>
      </c>
      <c r="E292" s="5">
        <v>1.1134476190476248</v>
      </c>
      <c r="F292" s="4">
        <v>0</v>
      </c>
      <c r="G292" s="9"/>
      <c r="H292" s="10"/>
      <c r="I292" s="13" t="s">
        <v>669</v>
      </c>
      <c r="J292" s="10">
        <v>30393.86</v>
      </c>
    </row>
    <row r="293" spans="1:10" x14ac:dyDescent="0.25">
      <c r="A293" s="6" t="s">
        <v>668</v>
      </c>
      <c r="B293" s="1" t="s">
        <v>118</v>
      </c>
      <c r="C293" s="4">
        <v>569</v>
      </c>
      <c r="D293" s="8">
        <v>625.78000000000077</v>
      </c>
      <c r="E293" s="5">
        <v>1.0997891036906868</v>
      </c>
      <c r="F293" s="4">
        <v>0</v>
      </c>
      <c r="G293" s="9"/>
      <c r="H293" s="10"/>
      <c r="I293" s="13" t="s">
        <v>669</v>
      </c>
      <c r="J293" s="10">
        <v>22279.81</v>
      </c>
    </row>
    <row r="294" spans="1:10" x14ac:dyDescent="0.25">
      <c r="A294" s="6" t="s">
        <v>668</v>
      </c>
      <c r="B294" s="1" t="s">
        <v>118</v>
      </c>
      <c r="C294" s="4">
        <v>354</v>
      </c>
      <c r="D294" s="8">
        <v>367.41999999999962</v>
      </c>
      <c r="E294" s="5">
        <v>1.0379096045197729</v>
      </c>
      <c r="F294" s="4">
        <v>0</v>
      </c>
      <c r="G294" s="9"/>
      <c r="H294" s="10"/>
      <c r="I294" s="13" t="s">
        <v>669</v>
      </c>
      <c r="J294" s="10">
        <v>26348.12</v>
      </c>
    </row>
    <row r="295" spans="1:10" x14ac:dyDescent="0.25">
      <c r="A295" s="6" t="s">
        <v>668</v>
      </c>
      <c r="B295" s="1" t="s">
        <v>118</v>
      </c>
      <c r="C295" s="4">
        <v>289</v>
      </c>
      <c r="D295" s="8">
        <v>292.1299999999996</v>
      </c>
      <c r="E295" s="5">
        <v>1.0108304498269882</v>
      </c>
      <c r="F295" s="4">
        <v>0</v>
      </c>
      <c r="G295" s="9"/>
      <c r="H295" s="10"/>
      <c r="I295" s="13" t="s">
        <v>669</v>
      </c>
      <c r="J295" s="10">
        <v>22440.560000000001</v>
      </c>
    </row>
    <row r="296" spans="1:10" x14ac:dyDescent="0.25">
      <c r="A296" s="6" t="s">
        <v>668</v>
      </c>
      <c r="B296" s="1" t="s">
        <v>118</v>
      </c>
      <c r="C296" s="4">
        <v>132</v>
      </c>
      <c r="D296" s="8">
        <v>117.20999999999971</v>
      </c>
      <c r="E296" s="5">
        <v>0.88795454545454322</v>
      </c>
      <c r="F296" s="4">
        <v>0</v>
      </c>
      <c r="G296" s="9"/>
      <c r="H296" s="10"/>
      <c r="I296" s="13" t="s">
        <v>669</v>
      </c>
      <c r="J296" s="10">
        <v>11972.94</v>
      </c>
    </row>
    <row r="297" spans="1:10" x14ac:dyDescent="0.25">
      <c r="A297" s="6" t="s">
        <v>668</v>
      </c>
      <c r="B297" s="1" t="s">
        <v>118</v>
      </c>
      <c r="C297" s="4">
        <v>227</v>
      </c>
      <c r="D297" s="8">
        <v>269.08999999999975</v>
      </c>
      <c r="E297" s="5">
        <v>1.185418502202642</v>
      </c>
      <c r="F297" s="4">
        <v>0</v>
      </c>
      <c r="G297" s="9"/>
      <c r="H297" s="10"/>
      <c r="I297" s="13" t="s">
        <v>669</v>
      </c>
      <c r="J297" s="10">
        <v>8644.7099999999991</v>
      </c>
    </row>
    <row r="298" spans="1:10" x14ac:dyDescent="0.25">
      <c r="A298" s="6" t="s">
        <v>668</v>
      </c>
      <c r="B298" s="1" t="s">
        <v>118</v>
      </c>
      <c r="C298" s="4">
        <v>157</v>
      </c>
      <c r="D298" s="8">
        <v>128.23999999999981</v>
      </c>
      <c r="E298" s="5">
        <v>0.81681528662420266</v>
      </c>
      <c r="F298" s="4">
        <v>2</v>
      </c>
      <c r="G298" s="9">
        <v>64.119999999999905</v>
      </c>
      <c r="H298" s="10">
        <v>6118.17</v>
      </c>
      <c r="I298" s="13" t="s">
        <v>669</v>
      </c>
      <c r="J298" s="10">
        <v>12236.34</v>
      </c>
    </row>
    <row r="299" spans="1:10" x14ac:dyDescent="0.25">
      <c r="A299" s="6" t="s">
        <v>668</v>
      </c>
      <c r="B299" s="1" t="s">
        <v>118</v>
      </c>
      <c r="C299" s="4">
        <v>370</v>
      </c>
      <c r="D299" s="8">
        <v>331.45999999999952</v>
      </c>
      <c r="E299" s="5">
        <v>0.89583783783783655</v>
      </c>
      <c r="F299" s="4">
        <v>0</v>
      </c>
      <c r="G299" s="9"/>
      <c r="H299" s="10"/>
      <c r="I299" s="13" t="s">
        <v>669</v>
      </c>
      <c r="J299" s="10">
        <v>8688.0400000000009</v>
      </c>
    </row>
    <row r="300" spans="1:10" x14ac:dyDescent="0.25">
      <c r="A300" s="6" t="s">
        <v>668</v>
      </c>
      <c r="B300" s="1" t="s">
        <v>118</v>
      </c>
      <c r="C300" s="4">
        <v>547</v>
      </c>
      <c r="D300" s="8">
        <v>394.43999999999966</v>
      </c>
      <c r="E300" s="5">
        <v>0.72109689213893902</v>
      </c>
      <c r="F300" s="4">
        <v>0</v>
      </c>
      <c r="G300" s="9"/>
      <c r="H300" s="10"/>
      <c r="I300" s="13" t="s">
        <v>669</v>
      </c>
      <c r="J300" s="10">
        <v>15688.49</v>
      </c>
    </row>
    <row r="301" spans="1:10" x14ac:dyDescent="0.25">
      <c r="A301" s="6" t="s">
        <v>668</v>
      </c>
      <c r="B301" s="1" t="s">
        <v>118</v>
      </c>
      <c r="C301" s="4">
        <v>468</v>
      </c>
      <c r="D301" s="8">
        <v>324.61</v>
      </c>
      <c r="E301" s="5">
        <v>0.69361111111111118</v>
      </c>
      <c r="F301" s="4">
        <v>0</v>
      </c>
      <c r="G301" s="9"/>
      <c r="H301" s="10"/>
      <c r="I301" s="13" t="s">
        <v>669</v>
      </c>
      <c r="J301" s="10">
        <v>14390.36</v>
      </c>
    </row>
    <row r="302" spans="1:10" x14ac:dyDescent="0.25">
      <c r="A302" s="6" t="s">
        <v>668</v>
      </c>
      <c r="B302" s="1" t="s">
        <v>118</v>
      </c>
      <c r="C302" s="4">
        <v>439</v>
      </c>
      <c r="D302" s="8">
        <v>313.33000000000015</v>
      </c>
      <c r="E302" s="5">
        <v>0.71373576309795028</v>
      </c>
      <c r="F302" s="4">
        <v>5</v>
      </c>
      <c r="G302" s="9">
        <v>62.666000000000032</v>
      </c>
      <c r="H302" s="10">
        <v>3215.402</v>
      </c>
      <c r="I302" s="13" t="s">
        <v>669</v>
      </c>
      <c r="J302" s="10">
        <v>16077.01</v>
      </c>
    </row>
    <row r="303" spans="1:10" x14ac:dyDescent="0.25">
      <c r="A303" s="6" t="s">
        <v>668</v>
      </c>
      <c r="B303" s="1" t="s">
        <v>20</v>
      </c>
      <c r="C303" s="4">
        <v>780</v>
      </c>
      <c r="D303" s="8">
        <v>845.94000000000619</v>
      </c>
      <c r="E303" s="5">
        <v>1.0845384615384694</v>
      </c>
      <c r="F303" s="4">
        <v>32</v>
      </c>
      <c r="G303" s="9">
        <v>26.435625000000194</v>
      </c>
      <c r="H303" s="10">
        <v>1209.4009000000001</v>
      </c>
      <c r="I303" s="13" t="s">
        <v>12</v>
      </c>
      <c r="J303" s="10">
        <v>38700.83</v>
      </c>
    </row>
    <row r="304" spans="1:10" x14ac:dyDescent="0.25">
      <c r="A304" s="6" t="s">
        <v>668</v>
      </c>
      <c r="B304" s="1" t="s">
        <v>20</v>
      </c>
      <c r="C304" s="4">
        <v>1156</v>
      </c>
      <c r="D304" s="8">
        <v>1261.0799999999933</v>
      </c>
      <c r="E304" s="5">
        <v>1.0908996539792331</v>
      </c>
      <c r="F304" s="4">
        <v>32</v>
      </c>
      <c r="G304" s="9">
        <v>39.408749999999792</v>
      </c>
      <c r="H304" s="10">
        <v>1419.2425000000001</v>
      </c>
      <c r="I304" s="13" t="s">
        <v>12</v>
      </c>
      <c r="J304" s="10">
        <v>45415.76</v>
      </c>
    </row>
    <row r="305" spans="1:10" x14ac:dyDescent="0.25">
      <c r="A305" s="6" t="s">
        <v>668</v>
      </c>
      <c r="B305" s="1" t="s">
        <v>20</v>
      </c>
      <c r="C305" s="4">
        <v>1035</v>
      </c>
      <c r="D305" s="8">
        <v>1074.0000000000136</v>
      </c>
      <c r="E305" s="5">
        <v>1.037681159420303</v>
      </c>
      <c r="F305" s="4">
        <v>30</v>
      </c>
      <c r="G305" s="9">
        <v>35.800000000000452</v>
      </c>
      <c r="H305" s="10">
        <v>1893.5962999999999</v>
      </c>
      <c r="I305" s="13" t="s">
        <v>12</v>
      </c>
      <c r="J305" s="10">
        <v>56807.89</v>
      </c>
    </row>
    <row r="306" spans="1:10" x14ac:dyDescent="0.25">
      <c r="A306" s="6" t="s">
        <v>668</v>
      </c>
      <c r="B306" s="1" t="s">
        <v>20</v>
      </c>
      <c r="C306" s="4">
        <v>919</v>
      </c>
      <c r="D306" s="8">
        <v>980.78000000000281</v>
      </c>
      <c r="E306" s="5">
        <v>1.0672252448313415</v>
      </c>
      <c r="F306" s="4">
        <v>32</v>
      </c>
      <c r="G306" s="9">
        <v>30.649375000000088</v>
      </c>
      <c r="H306" s="10">
        <v>1186.7853</v>
      </c>
      <c r="I306" s="13" t="s">
        <v>12</v>
      </c>
      <c r="J306" s="10">
        <v>37977.129999999997</v>
      </c>
    </row>
    <row r="307" spans="1:10" x14ac:dyDescent="0.25">
      <c r="A307" s="6" t="s">
        <v>668</v>
      </c>
      <c r="B307" s="1" t="s">
        <v>20</v>
      </c>
      <c r="C307" s="4">
        <v>1395</v>
      </c>
      <c r="D307" s="8">
        <v>1354.4400000000057</v>
      </c>
      <c r="E307" s="5">
        <v>0.97092473118279976</v>
      </c>
      <c r="F307" s="4">
        <v>34</v>
      </c>
      <c r="G307" s="9">
        <v>39.836470588235464</v>
      </c>
      <c r="H307" s="10">
        <v>2097.415</v>
      </c>
      <c r="I307" s="13" t="s">
        <v>12</v>
      </c>
      <c r="J307" s="10">
        <v>71312.11</v>
      </c>
    </row>
    <row r="308" spans="1:10" x14ac:dyDescent="0.25">
      <c r="A308" s="6" t="s">
        <v>668</v>
      </c>
      <c r="B308" s="1" t="s">
        <v>20</v>
      </c>
      <c r="C308" s="4">
        <v>952</v>
      </c>
      <c r="D308" s="8">
        <v>937.84000000000731</v>
      </c>
      <c r="E308" s="5">
        <v>0.98512605042017576</v>
      </c>
      <c r="F308" s="4">
        <v>32</v>
      </c>
      <c r="G308" s="9">
        <v>29.307500000000228</v>
      </c>
      <c r="H308" s="10">
        <v>1266.4019000000001</v>
      </c>
      <c r="I308" s="13" t="s">
        <v>12</v>
      </c>
      <c r="J308" s="10">
        <v>40524.86</v>
      </c>
    </row>
    <row r="309" spans="1:10" x14ac:dyDescent="0.25">
      <c r="A309" s="6" t="s">
        <v>668</v>
      </c>
      <c r="B309" s="1" t="s">
        <v>20</v>
      </c>
      <c r="C309" s="4">
        <v>692</v>
      </c>
      <c r="D309" s="8">
        <v>676.40000000000339</v>
      </c>
      <c r="E309" s="5">
        <v>0.97745664739884885</v>
      </c>
      <c r="F309" s="4">
        <v>32</v>
      </c>
      <c r="G309" s="9">
        <v>21.137500000000106</v>
      </c>
      <c r="H309" s="10">
        <v>1596.2463</v>
      </c>
      <c r="I309" s="13" t="s">
        <v>12</v>
      </c>
      <c r="J309" s="10">
        <v>51079.88</v>
      </c>
    </row>
    <row r="310" spans="1:10" x14ac:dyDescent="0.25">
      <c r="A310" s="6" t="s">
        <v>668</v>
      </c>
      <c r="B310" s="1" t="s">
        <v>20</v>
      </c>
      <c r="C310" s="4">
        <v>1003</v>
      </c>
      <c r="D310" s="8">
        <v>1036.8800000000072</v>
      </c>
      <c r="E310" s="5">
        <v>1.0337786640079831</v>
      </c>
      <c r="F310" s="4">
        <v>32</v>
      </c>
      <c r="G310" s="9">
        <v>32.402500000000224</v>
      </c>
      <c r="H310" s="10">
        <v>1123.3218999999999</v>
      </c>
      <c r="I310" s="13" t="s">
        <v>12</v>
      </c>
      <c r="J310" s="10">
        <v>35946.300000000003</v>
      </c>
    </row>
    <row r="311" spans="1:10" x14ac:dyDescent="0.25">
      <c r="A311" s="6" t="s">
        <v>668</v>
      </c>
      <c r="B311" s="1" t="s">
        <v>20</v>
      </c>
      <c r="C311" s="4">
        <v>836</v>
      </c>
      <c r="D311" s="8">
        <v>754.23000000000366</v>
      </c>
      <c r="E311" s="5">
        <v>0.90218899521531537</v>
      </c>
      <c r="F311" s="4">
        <v>32</v>
      </c>
      <c r="G311" s="9">
        <v>23.569687500000114</v>
      </c>
      <c r="H311" s="10">
        <v>1322.7788</v>
      </c>
      <c r="I311" s="13" t="s">
        <v>12</v>
      </c>
      <c r="J311" s="10">
        <v>42328.92</v>
      </c>
    </row>
    <row r="312" spans="1:10" x14ac:dyDescent="0.25">
      <c r="A312" s="6" t="s">
        <v>668</v>
      </c>
      <c r="B312" s="1" t="s">
        <v>20</v>
      </c>
      <c r="C312" s="4">
        <v>1208</v>
      </c>
      <c r="D312" s="8">
        <v>1228.1300000000149</v>
      </c>
      <c r="E312" s="5">
        <v>1.0166639072847805</v>
      </c>
      <c r="F312" s="4">
        <v>34</v>
      </c>
      <c r="G312" s="9">
        <v>36.121470588235731</v>
      </c>
      <c r="H312" s="10">
        <v>1167.0579</v>
      </c>
      <c r="I312" s="13" t="s">
        <v>12</v>
      </c>
      <c r="J312" s="10">
        <v>39679.97</v>
      </c>
    </row>
    <row r="313" spans="1:10" x14ac:dyDescent="0.25">
      <c r="A313" s="6" t="s">
        <v>668</v>
      </c>
      <c r="B313" s="1" t="s">
        <v>20</v>
      </c>
      <c r="C313" s="4">
        <v>722</v>
      </c>
      <c r="D313" s="8">
        <v>756.11000000000513</v>
      </c>
      <c r="E313" s="5">
        <v>1.0472437673130266</v>
      </c>
      <c r="F313" s="4">
        <v>32</v>
      </c>
      <c r="G313" s="9">
        <v>23.62843750000016</v>
      </c>
      <c r="H313" s="10">
        <v>1205.7859000000001</v>
      </c>
      <c r="I313" s="13" t="s">
        <v>12</v>
      </c>
      <c r="J313" s="10">
        <v>38585.15</v>
      </c>
    </row>
    <row r="314" spans="1:10" x14ac:dyDescent="0.25">
      <c r="A314" s="6" t="s">
        <v>668</v>
      </c>
      <c r="B314" s="1" t="s">
        <v>20</v>
      </c>
      <c r="C314" s="4">
        <v>635</v>
      </c>
      <c r="D314" s="8">
        <v>680.04000000000224</v>
      </c>
      <c r="E314" s="5">
        <v>1.0709291338582712</v>
      </c>
      <c r="F314" s="4">
        <v>32</v>
      </c>
      <c r="G314" s="9">
        <v>21.25125000000007</v>
      </c>
      <c r="H314" s="10">
        <v>1067.5450000000001</v>
      </c>
      <c r="I314" s="13" t="s">
        <v>12</v>
      </c>
      <c r="J314" s="10">
        <v>34161.440000000002</v>
      </c>
    </row>
    <row r="315" spans="1:10" x14ac:dyDescent="0.25">
      <c r="A315" s="6" t="s">
        <v>668</v>
      </c>
      <c r="B315" s="1" t="s">
        <v>82</v>
      </c>
      <c r="C315" s="4">
        <v>1525</v>
      </c>
      <c r="D315" s="8">
        <v>828.67000000000496</v>
      </c>
      <c r="E315" s="5">
        <v>0.54339016393442952</v>
      </c>
      <c r="F315" s="4">
        <v>20</v>
      </c>
      <c r="G315" s="9">
        <v>41.433500000000251</v>
      </c>
      <c r="H315" s="10">
        <v>2205.6244999999999</v>
      </c>
      <c r="I315" s="13" t="s">
        <v>69</v>
      </c>
      <c r="J315" s="10">
        <v>44112.49</v>
      </c>
    </row>
    <row r="316" spans="1:10" x14ac:dyDescent="0.25">
      <c r="A316" s="6" t="s">
        <v>668</v>
      </c>
      <c r="B316" s="1" t="s">
        <v>82</v>
      </c>
      <c r="C316" s="4">
        <v>1524</v>
      </c>
      <c r="D316" s="8">
        <v>876.0900000000056</v>
      </c>
      <c r="E316" s="5">
        <v>0.57486220472441307</v>
      </c>
      <c r="F316" s="4">
        <v>20</v>
      </c>
      <c r="G316" s="9">
        <v>43.804500000000282</v>
      </c>
      <c r="H316" s="10">
        <v>2404.9369999999999</v>
      </c>
      <c r="I316" s="13" t="s">
        <v>69</v>
      </c>
      <c r="J316" s="10">
        <v>48098.74</v>
      </c>
    </row>
    <row r="317" spans="1:10" x14ac:dyDescent="0.25">
      <c r="A317" s="6" t="s">
        <v>668</v>
      </c>
      <c r="B317" s="1" t="s">
        <v>82</v>
      </c>
      <c r="C317" s="4">
        <v>2048</v>
      </c>
      <c r="D317" s="8">
        <v>985.11000000000604</v>
      </c>
      <c r="E317" s="5">
        <v>0.48101074218750295</v>
      </c>
      <c r="F317" s="4">
        <v>18</v>
      </c>
      <c r="G317" s="9">
        <v>54.728333333333666</v>
      </c>
      <c r="H317" s="10">
        <v>2499.8321999999998</v>
      </c>
      <c r="I317" s="13" t="s">
        <v>69</v>
      </c>
      <c r="J317" s="10">
        <v>44996.98</v>
      </c>
    </row>
    <row r="318" spans="1:10" x14ac:dyDescent="0.25">
      <c r="A318" s="6" t="s">
        <v>668</v>
      </c>
      <c r="B318" s="1" t="s">
        <v>82</v>
      </c>
      <c r="C318" s="4">
        <v>1769</v>
      </c>
      <c r="D318" s="8">
        <v>945.63000000000852</v>
      </c>
      <c r="E318" s="5">
        <v>0.53455624646693534</v>
      </c>
      <c r="F318" s="4">
        <v>20</v>
      </c>
      <c r="G318" s="9">
        <v>47.281500000000428</v>
      </c>
      <c r="H318" s="10">
        <v>2175.4164999999998</v>
      </c>
      <c r="I318" s="13" t="s">
        <v>69</v>
      </c>
      <c r="J318" s="10">
        <v>43508.33</v>
      </c>
    </row>
    <row r="319" spans="1:10" x14ac:dyDescent="0.25">
      <c r="A319" s="6" t="s">
        <v>668</v>
      </c>
      <c r="B319" s="1" t="s">
        <v>82</v>
      </c>
      <c r="C319" s="4">
        <v>1925</v>
      </c>
      <c r="D319" s="8">
        <v>995.66000000000395</v>
      </c>
      <c r="E319" s="5">
        <v>0.51722597402597603</v>
      </c>
      <c r="F319" s="4">
        <v>22</v>
      </c>
      <c r="G319" s="9">
        <v>45.257272727272905</v>
      </c>
      <c r="H319" s="10">
        <v>2098.9955</v>
      </c>
      <c r="I319" s="13" t="s">
        <v>69</v>
      </c>
      <c r="J319" s="10">
        <v>46177.9</v>
      </c>
    </row>
    <row r="320" spans="1:10" x14ac:dyDescent="0.25">
      <c r="A320" s="6" t="s">
        <v>668</v>
      </c>
      <c r="B320" s="1" t="s">
        <v>82</v>
      </c>
      <c r="C320" s="4">
        <v>1591</v>
      </c>
      <c r="D320" s="8">
        <v>859.24999999999159</v>
      </c>
      <c r="E320" s="5">
        <v>0.54006913890634289</v>
      </c>
      <c r="F320" s="4">
        <v>22</v>
      </c>
      <c r="G320" s="9">
        <v>39.056818181817796</v>
      </c>
      <c r="H320" s="10">
        <v>1796.0164</v>
      </c>
      <c r="I320" s="13" t="s">
        <v>69</v>
      </c>
      <c r="J320" s="10">
        <v>39512.36</v>
      </c>
    </row>
    <row r="321" spans="1:10" x14ac:dyDescent="0.25">
      <c r="A321" s="6" t="s">
        <v>668</v>
      </c>
      <c r="B321" s="1" t="s">
        <v>82</v>
      </c>
      <c r="C321" s="4">
        <v>1788</v>
      </c>
      <c r="D321" s="8">
        <v>1008.5400000000061</v>
      </c>
      <c r="E321" s="5">
        <v>0.56406040268456714</v>
      </c>
      <c r="F321" s="4">
        <v>22</v>
      </c>
      <c r="G321" s="9">
        <v>45.842727272727551</v>
      </c>
      <c r="H321" s="10">
        <v>2212.9386</v>
      </c>
      <c r="I321" s="13" t="s">
        <v>69</v>
      </c>
      <c r="J321" s="10">
        <v>48684.65</v>
      </c>
    </row>
    <row r="322" spans="1:10" x14ac:dyDescent="0.25">
      <c r="A322" s="6" t="s">
        <v>668</v>
      </c>
      <c r="B322" s="1" t="s">
        <v>82</v>
      </c>
      <c r="C322" s="4">
        <v>1499</v>
      </c>
      <c r="D322" s="8">
        <v>955.52000000000362</v>
      </c>
      <c r="E322" s="5">
        <v>0.63743829219479897</v>
      </c>
      <c r="F322" s="4">
        <v>20</v>
      </c>
      <c r="G322" s="9">
        <v>47.776000000000181</v>
      </c>
      <c r="H322" s="10">
        <v>2712.9639999999999</v>
      </c>
      <c r="I322" s="13" t="s">
        <v>69</v>
      </c>
      <c r="J322" s="10">
        <v>54259.28</v>
      </c>
    </row>
    <row r="323" spans="1:10" x14ac:dyDescent="0.25">
      <c r="A323" s="6" t="s">
        <v>668</v>
      </c>
      <c r="B323" s="1" t="s">
        <v>82</v>
      </c>
      <c r="C323" s="4">
        <v>1424</v>
      </c>
      <c r="D323" s="8">
        <v>964.83999999999594</v>
      </c>
      <c r="E323" s="5">
        <v>0.67755617977527804</v>
      </c>
      <c r="F323" s="4">
        <v>22</v>
      </c>
      <c r="G323" s="9">
        <v>43.856363636363454</v>
      </c>
      <c r="H323" s="10">
        <v>1995.27</v>
      </c>
      <c r="I323" s="13" t="s">
        <v>69</v>
      </c>
      <c r="J323" s="10">
        <v>43895.94</v>
      </c>
    </row>
    <row r="324" spans="1:10" x14ac:dyDescent="0.25">
      <c r="A324" s="6" t="s">
        <v>668</v>
      </c>
      <c r="B324" s="1" t="s">
        <v>82</v>
      </c>
      <c r="C324" s="4">
        <v>1739</v>
      </c>
      <c r="D324" s="8">
        <v>971.80999999999813</v>
      </c>
      <c r="E324" s="5">
        <v>0.55883266244968266</v>
      </c>
      <c r="F324" s="4">
        <v>36</v>
      </c>
      <c r="G324" s="9">
        <v>26.994722222222169</v>
      </c>
      <c r="H324" s="10">
        <v>1250.7693999999999</v>
      </c>
      <c r="I324" s="13" t="s">
        <v>69</v>
      </c>
      <c r="J324" s="10">
        <v>45027.7</v>
      </c>
    </row>
    <row r="325" spans="1:10" x14ac:dyDescent="0.25">
      <c r="A325" s="6" t="s">
        <v>668</v>
      </c>
      <c r="B325" s="1" t="s">
        <v>82</v>
      </c>
      <c r="C325" s="4">
        <v>1622</v>
      </c>
      <c r="D325" s="8">
        <v>1149.9600000000246</v>
      </c>
      <c r="E325" s="5">
        <v>0.7089765721331841</v>
      </c>
      <c r="F325" s="4">
        <v>39</v>
      </c>
      <c r="G325" s="9">
        <v>29.486153846154476</v>
      </c>
      <c r="H325" s="10">
        <v>1092.8887</v>
      </c>
      <c r="I325" s="13" t="s">
        <v>69</v>
      </c>
      <c r="J325" s="10">
        <v>42622.66</v>
      </c>
    </row>
    <row r="326" spans="1:10" x14ac:dyDescent="0.25">
      <c r="A326" s="6" t="s">
        <v>668</v>
      </c>
      <c r="B326" s="1" t="s">
        <v>82</v>
      </c>
      <c r="C326" s="4">
        <v>1980</v>
      </c>
      <c r="D326" s="8">
        <v>1213.2500000000255</v>
      </c>
      <c r="E326" s="5">
        <v>0.61275252525253809</v>
      </c>
      <c r="F326" s="4">
        <v>43</v>
      </c>
      <c r="G326" s="9">
        <v>28.215116279070358</v>
      </c>
      <c r="H326" s="10">
        <v>1078.4265</v>
      </c>
      <c r="I326" s="13" t="s">
        <v>69</v>
      </c>
      <c r="J326" s="10">
        <v>46372.34</v>
      </c>
    </row>
    <row r="327" spans="1:10" x14ac:dyDescent="0.25">
      <c r="A327" s="6" t="s">
        <v>668</v>
      </c>
      <c r="B327" s="1" t="s">
        <v>21</v>
      </c>
      <c r="C327" s="4">
        <v>1555</v>
      </c>
      <c r="D327" s="8">
        <v>947.21000000000436</v>
      </c>
      <c r="E327" s="5">
        <v>0.60913826366559765</v>
      </c>
      <c r="F327" s="4">
        <v>33</v>
      </c>
      <c r="G327" s="9">
        <v>28.703333333333465</v>
      </c>
      <c r="H327" s="10">
        <v>1321.4664</v>
      </c>
      <c r="I327" s="13" t="s">
        <v>12</v>
      </c>
      <c r="J327" s="10">
        <v>43608.39</v>
      </c>
    </row>
    <row r="328" spans="1:10" x14ac:dyDescent="0.25">
      <c r="A328" s="6" t="s">
        <v>668</v>
      </c>
      <c r="B328" s="1" t="s">
        <v>21</v>
      </c>
      <c r="C328" s="4">
        <v>2329</v>
      </c>
      <c r="D328" s="8">
        <v>1343.7500000000073</v>
      </c>
      <c r="E328" s="5">
        <v>0.57696436238729376</v>
      </c>
      <c r="F328" s="4">
        <v>48</v>
      </c>
      <c r="G328" s="9">
        <v>27.994791666666817</v>
      </c>
      <c r="H328" s="10">
        <v>1228.8843999999999</v>
      </c>
      <c r="I328" s="13" t="s">
        <v>12</v>
      </c>
      <c r="J328" s="10">
        <v>58986.45</v>
      </c>
    </row>
    <row r="329" spans="1:10" x14ac:dyDescent="0.25">
      <c r="A329" s="6" t="s">
        <v>668</v>
      </c>
      <c r="B329" s="1" t="s">
        <v>21</v>
      </c>
      <c r="C329" s="4">
        <v>1861</v>
      </c>
      <c r="D329" s="8">
        <v>1204.6900000000182</v>
      </c>
      <c r="E329" s="5">
        <v>0.64733476625471154</v>
      </c>
      <c r="F329" s="4">
        <v>36</v>
      </c>
      <c r="G329" s="9">
        <v>33.463611111111618</v>
      </c>
      <c r="H329" s="10">
        <v>1563.1592000000001</v>
      </c>
      <c r="I329" s="13" t="s">
        <v>12</v>
      </c>
      <c r="J329" s="10">
        <v>56273.73</v>
      </c>
    </row>
    <row r="330" spans="1:10" x14ac:dyDescent="0.25">
      <c r="A330" s="6" t="s">
        <v>668</v>
      </c>
      <c r="B330" s="1" t="s">
        <v>21</v>
      </c>
      <c r="C330" s="4">
        <v>1857</v>
      </c>
      <c r="D330" s="8">
        <v>1143.3299999999822</v>
      </c>
      <c r="E330" s="5">
        <v>0.61568659127624248</v>
      </c>
      <c r="F330" s="4">
        <v>42</v>
      </c>
      <c r="G330" s="9">
        <v>27.222142857142433</v>
      </c>
      <c r="H330" s="10">
        <v>1203.616</v>
      </c>
      <c r="I330" s="13" t="s">
        <v>12</v>
      </c>
      <c r="J330" s="10">
        <v>50551.87</v>
      </c>
    </row>
    <row r="331" spans="1:10" x14ac:dyDescent="0.25">
      <c r="A331" s="6" t="s">
        <v>668</v>
      </c>
      <c r="B331" s="1" t="s">
        <v>21</v>
      </c>
      <c r="C331" s="4">
        <v>2213</v>
      </c>
      <c r="D331" s="8">
        <v>1181.3400000000272</v>
      </c>
      <c r="E331" s="5">
        <v>0.53381834613647861</v>
      </c>
      <c r="F331" s="4">
        <v>44</v>
      </c>
      <c r="G331" s="9">
        <v>26.848636363636981</v>
      </c>
      <c r="H331" s="10">
        <v>1181.0668000000001</v>
      </c>
      <c r="I331" s="13" t="s">
        <v>12</v>
      </c>
      <c r="J331" s="10">
        <v>51966.94</v>
      </c>
    </row>
    <row r="332" spans="1:10" x14ac:dyDescent="0.25">
      <c r="A332" s="6" t="s">
        <v>668</v>
      </c>
      <c r="B332" s="1" t="s">
        <v>21</v>
      </c>
      <c r="C332" s="4">
        <v>1803</v>
      </c>
      <c r="D332" s="8">
        <v>1130.9100000000226</v>
      </c>
      <c r="E332" s="5">
        <v>0.62723793677205908</v>
      </c>
      <c r="F332" s="4">
        <v>46</v>
      </c>
      <c r="G332" s="9">
        <v>24.585000000000491</v>
      </c>
      <c r="H332" s="10">
        <v>1243.9211</v>
      </c>
      <c r="I332" s="13" t="s">
        <v>12</v>
      </c>
      <c r="J332" s="10">
        <v>57220.37</v>
      </c>
    </row>
    <row r="333" spans="1:10" x14ac:dyDescent="0.25">
      <c r="A333" s="6" t="s">
        <v>668</v>
      </c>
      <c r="B333" s="1" t="s">
        <v>21</v>
      </c>
      <c r="C333" s="4">
        <v>1729</v>
      </c>
      <c r="D333" s="8">
        <v>1052.7100000000057</v>
      </c>
      <c r="E333" s="5">
        <v>0.60885482938114843</v>
      </c>
      <c r="F333" s="4">
        <v>34</v>
      </c>
      <c r="G333" s="9">
        <v>30.962058823529581</v>
      </c>
      <c r="H333" s="10">
        <v>1600.0326</v>
      </c>
      <c r="I333" s="13" t="s">
        <v>12</v>
      </c>
      <c r="J333" s="10">
        <v>54401.11</v>
      </c>
    </row>
    <row r="334" spans="1:10" x14ac:dyDescent="0.25">
      <c r="A334" s="6" t="s">
        <v>668</v>
      </c>
      <c r="B334" s="1" t="s">
        <v>21</v>
      </c>
      <c r="C334" s="4">
        <v>1510</v>
      </c>
      <c r="D334" s="8">
        <v>948.34000000000447</v>
      </c>
      <c r="E334" s="5">
        <v>0.62803973509934075</v>
      </c>
      <c r="F334" s="4">
        <v>38</v>
      </c>
      <c r="G334" s="9">
        <v>24.956315789473802</v>
      </c>
      <c r="H334" s="10">
        <v>1362.0168000000001</v>
      </c>
      <c r="I334" s="13" t="s">
        <v>12</v>
      </c>
      <c r="J334" s="10">
        <v>51756.639999999999</v>
      </c>
    </row>
    <row r="335" spans="1:10" x14ac:dyDescent="0.25">
      <c r="A335" s="6" t="s">
        <v>668</v>
      </c>
      <c r="B335" s="1" t="s">
        <v>21</v>
      </c>
      <c r="C335" s="4">
        <v>2107</v>
      </c>
      <c r="D335" s="8">
        <v>1158.2400000000152</v>
      </c>
      <c r="E335" s="5">
        <v>0.5497104888467087</v>
      </c>
      <c r="F335" s="4">
        <v>46</v>
      </c>
      <c r="G335" s="9">
        <v>25.179130434782941</v>
      </c>
      <c r="H335" s="10">
        <v>980.52589999999998</v>
      </c>
      <c r="I335" s="13" t="s">
        <v>12</v>
      </c>
      <c r="J335" s="10">
        <v>45104.19</v>
      </c>
    </row>
    <row r="336" spans="1:10" x14ac:dyDescent="0.25">
      <c r="A336" s="6" t="s">
        <v>668</v>
      </c>
      <c r="B336" s="1" t="s">
        <v>21</v>
      </c>
      <c r="C336" s="4">
        <v>1775</v>
      </c>
      <c r="D336" s="8">
        <v>1122.1800000000235</v>
      </c>
      <c r="E336" s="5">
        <v>0.63221408450705552</v>
      </c>
      <c r="F336" s="4">
        <v>38</v>
      </c>
      <c r="G336" s="9">
        <v>29.531052631579566</v>
      </c>
      <c r="H336" s="10">
        <v>1459.6658</v>
      </c>
      <c r="I336" s="13" t="s">
        <v>12</v>
      </c>
      <c r="J336" s="10">
        <v>55467.3</v>
      </c>
    </row>
    <row r="337" spans="1:10" x14ac:dyDescent="0.25">
      <c r="A337" s="6" t="s">
        <v>668</v>
      </c>
      <c r="B337" s="1" t="s">
        <v>21</v>
      </c>
      <c r="C337" s="4">
        <v>1792</v>
      </c>
      <c r="D337" s="8">
        <v>914.51000000000067</v>
      </c>
      <c r="E337" s="5">
        <v>0.51032924107142896</v>
      </c>
      <c r="F337" s="4">
        <v>36</v>
      </c>
      <c r="G337" s="9">
        <v>25.403055555555575</v>
      </c>
      <c r="H337" s="10">
        <v>1307.8146999999999</v>
      </c>
      <c r="I337" s="13" t="s">
        <v>12</v>
      </c>
      <c r="J337" s="10">
        <v>47081.33</v>
      </c>
    </row>
    <row r="338" spans="1:10" x14ac:dyDescent="0.25">
      <c r="A338" s="6" t="s">
        <v>668</v>
      </c>
      <c r="B338" s="1" t="s">
        <v>21</v>
      </c>
      <c r="C338" s="4">
        <v>1910</v>
      </c>
      <c r="D338" s="8">
        <v>1038.8999999999985</v>
      </c>
      <c r="E338" s="5">
        <v>0.54392670157067979</v>
      </c>
      <c r="F338" s="4">
        <v>36</v>
      </c>
      <c r="G338" s="9">
        <v>28.858333333333292</v>
      </c>
      <c r="H338" s="10">
        <v>1107.3169</v>
      </c>
      <c r="I338" s="13" t="s">
        <v>12</v>
      </c>
      <c r="J338" s="10">
        <v>39863.410000000003</v>
      </c>
    </row>
    <row r="339" spans="1:10" x14ac:dyDescent="0.25">
      <c r="A339" s="6" t="s">
        <v>668</v>
      </c>
      <c r="B339" s="1" t="s">
        <v>83</v>
      </c>
      <c r="C339" s="4">
        <v>1127</v>
      </c>
      <c r="D339" s="8">
        <v>513.64000000000021</v>
      </c>
      <c r="E339" s="5">
        <v>0.45575865128660181</v>
      </c>
      <c r="F339" s="4">
        <v>20</v>
      </c>
      <c r="G339" s="9">
        <v>25.682000000000009</v>
      </c>
      <c r="H339" s="10">
        <v>1809.2535</v>
      </c>
      <c r="I339" s="13" t="s">
        <v>69</v>
      </c>
      <c r="J339" s="10">
        <v>36185.07</v>
      </c>
    </row>
    <row r="340" spans="1:10" x14ac:dyDescent="0.25">
      <c r="A340" s="6" t="s">
        <v>668</v>
      </c>
      <c r="B340" s="1" t="s">
        <v>83</v>
      </c>
      <c r="C340" s="4">
        <v>1465</v>
      </c>
      <c r="D340" s="8">
        <v>644.38999999999373</v>
      </c>
      <c r="E340" s="5">
        <v>0.4398566552900981</v>
      </c>
      <c r="F340" s="4">
        <v>30</v>
      </c>
      <c r="G340" s="9">
        <v>21.479666666666457</v>
      </c>
      <c r="H340" s="10">
        <v>971.08330000000001</v>
      </c>
      <c r="I340" s="13" t="s">
        <v>69</v>
      </c>
      <c r="J340" s="10">
        <v>29132.5</v>
      </c>
    </row>
    <row r="341" spans="1:10" x14ac:dyDescent="0.25">
      <c r="A341" s="6" t="s">
        <v>668</v>
      </c>
      <c r="B341" s="1" t="s">
        <v>83</v>
      </c>
      <c r="C341" s="4">
        <v>1402</v>
      </c>
      <c r="D341" s="8">
        <v>659.95999999999549</v>
      </c>
      <c r="E341" s="5">
        <v>0.47072753209700108</v>
      </c>
      <c r="F341" s="4">
        <v>22</v>
      </c>
      <c r="G341" s="9">
        <v>29.998181818181614</v>
      </c>
      <c r="H341" s="10">
        <v>1246.5486000000001</v>
      </c>
      <c r="I341" s="13" t="s">
        <v>69</v>
      </c>
      <c r="J341" s="10">
        <v>27424.07</v>
      </c>
    </row>
    <row r="342" spans="1:10" x14ac:dyDescent="0.25">
      <c r="A342" s="6" t="s">
        <v>668</v>
      </c>
      <c r="B342" s="1" t="s">
        <v>83</v>
      </c>
      <c r="C342" s="4">
        <v>1234</v>
      </c>
      <c r="D342" s="8">
        <v>664.05</v>
      </c>
      <c r="E342" s="5">
        <v>0.53812803889789296</v>
      </c>
      <c r="F342" s="4">
        <v>26</v>
      </c>
      <c r="G342" s="9">
        <v>25.540384615384614</v>
      </c>
      <c r="H342" s="10">
        <v>1206.1419000000001</v>
      </c>
      <c r="I342" s="13" t="s">
        <v>69</v>
      </c>
      <c r="J342" s="10">
        <v>31359.69</v>
      </c>
    </row>
    <row r="343" spans="1:10" x14ac:dyDescent="0.25">
      <c r="A343" s="6" t="s">
        <v>668</v>
      </c>
      <c r="B343" s="1" t="s">
        <v>83</v>
      </c>
      <c r="C343" s="4">
        <v>1132</v>
      </c>
      <c r="D343" s="8">
        <v>557.81999999999641</v>
      </c>
      <c r="E343" s="5">
        <v>0.49277385159010284</v>
      </c>
      <c r="F343" s="4">
        <v>26</v>
      </c>
      <c r="G343" s="9">
        <v>21.454615384615245</v>
      </c>
      <c r="H343" s="10">
        <v>1120.4703999999999</v>
      </c>
      <c r="I343" s="13" t="s">
        <v>69</v>
      </c>
      <c r="J343" s="10">
        <v>29132.23</v>
      </c>
    </row>
    <row r="344" spans="1:10" x14ac:dyDescent="0.25">
      <c r="A344" s="6" t="s">
        <v>668</v>
      </c>
      <c r="B344" s="1" t="s">
        <v>83</v>
      </c>
      <c r="C344" s="4">
        <v>926</v>
      </c>
      <c r="D344" s="8">
        <v>394.16000000000201</v>
      </c>
      <c r="E344" s="5">
        <v>0.42565874730021813</v>
      </c>
      <c r="F344" s="4">
        <v>22</v>
      </c>
      <c r="G344" s="9">
        <v>17.916363636363727</v>
      </c>
      <c r="H344" s="10">
        <v>1079.2991</v>
      </c>
      <c r="I344" s="13" t="s">
        <v>69</v>
      </c>
      <c r="J344" s="10">
        <v>23744.58</v>
      </c>
    </row>
    <row r="345" spans="1:10" x14ac:dyDescent="0.25">
      <c r="A345" s="6" t="s">
        <v>668</v>
      </c>
      <c r="B345" s="1" t="s">
        <v>83</v>
      </c>
      <c r="C345" s="4">
        <v>1403</v>
      </c>
      <c r="D345" s="8">
        <v>666.75999999999453</v>
      </c>
      <c r="E345" s="5">
        <v>0.47523877405559128</v>
      </c>
      <c r="F345" s="4">
        <v>33</v>
      </c>
      <c r="G345" s="9">
        <v>20.20484848484832</v>
      </c>
      <c r="H345" s="10">
        <v>899.78120000000001</v>
      </c>
      <c r="I345" s="13" t="s">
        <v>69</v>
      </c>
      <c r="J345" s="10">
        <v>29692.78</v>
      </c>
    </row>
    <row r="346" spans="1:10" x14ac:dyDescent="0.25">
      <c r="A346" s="6" t="s">
        <v>668</v>
      </c>
      <c r="B346" s="1" t="s">
        <v>83</v>
      </c>
      <c r="C346" s="4">
        <v>906</v>
      </c>
      <c r="D346" s="8">
        <v>499.78999999999957</v>
      </c>
      <c r="E346" s="5">
        <v>0.5516445916114785</v>
      </c>
      <c r="F346" s="4">
        <v>20</v>
      </c>
      <c r="G346" s="9">
        <v>24.989499999999978</v>
      </c>
      <c r="H346" s="10">
        <v>1333.3975</v>
      </c>
      <c r="I346" s="13" t="s">
        <v>69</v>
      </c>
      <c r="J346" s="10">
        <v>26667.95</v>
      </c>
    </row>
    <row r="347" spans="1:10" x14ac:dyDescent="0.25">
      <c r="A347" s="6" t="s">
        <v>668</v>
      </c>
      <c r="B347" s="1" t="s">
        <v>83</v>
      </c>
      <c r="C347" s="4">
        <v>737</v>
      </c>
      <c r="D347" s="8">
        <v>298.74000000000046</v>
      </c>
      <c r="E347" s="5">
        <v>0.40534599728629644</v>
      </c>
      <c r="F347" s="4">
        <v>14</v>
      </c>
      <c r="G347" s="9">
        <v>21.338571428571463</v>
      </c>
      <c r="H347" s="10">
        <v>1176.53</v>
      </c>
      <c r="I347" s="13" t="s">
        <v>69</v>
      </c>
      <c r="J347" s="10">
        <v>16471.419999999998</v>
      </c>
    </row>
    <row r="348" spans="1:10" x14ac:dyDescent="0.25">
      <c r="A348" s="6" t="s">
        <v>668</v>
      </c>
      <c r="B348" s="1" t="s">
        <v>83</v>
      </c>
      <c r="C348" s="4">
        <v>1356</v>
      </c>
      <c r="D348" s="8">
        <v>726.02999999999236</v>
      </c>
      <c r="E348" s="5">
        <v>0.53542035398229526</v>
      </c>
      <c r="F348" s="4">
        <v>32</v>
      </c>
      <c r="G348" s="9">
        <v>22.688437499999761</v>
      </c>
      <c r="H348" s="10">
        <v>614.46780000000001</v>
      </c>
      <c r="I348" s="13" t="s">
        <v>69</v>
      </c>
      <c r="J348" s="10">
        <v>19662.97</v>
      </c>
    </row>
    <row r="349" spans="1:10" x14ac:dyDescent="0.25">
      <c r="A349" s="6" t="s">
        <v>668</v>
      </c>
      <c r="B349" s="1" t="s">
        <v>83</v>
      </c>
      <c r="C349" s="4">
        <v>1602</v>
      </c>
      <c r="D349" s="8">
        <v>753.69999999999391</v>
      </c>
      <c r="E349" s="5">
        <v>0.47047440699125714</v>
      </c>
      <c r="F349" s="4">
        <v>30</v>
      </c>
      <c r="G349" s="9">
        <v>25.123333333333129</v>
      </c>
      <c r="H349" s="10">
        <v>947.36829999999998</v>
      </c>
      <c r="I349" s="13" t="s">
        <v>69</v>
      </c>
      <c r="J349" s="10">
        <v>28421.05</v>
      </c>
    </row>
    <row r="350" spans="1:10" x14ac:dyDescent="0.25">
      <c r="A350" s="6" t="s">
        <v>668</v>
      </c>
      <c r="B350" s="1" t="s">
        <v>83</v>
      </c>
      <c r="C350" s="4">
        <v>1734</v>
      </c>
      <c r="D350" s="8">
        <v>812.28999999999769</v>
      </c>
      <c r="E350" s="5">
        <v>0.46844867358708053</v>
      </c>
      <c r="F350" s="4">
        <v>32</v>
      </c>
      <c r="G350" s="9">
        <v>25.384062499999928</v>
      </c>
      <c r="H350" s="10">
        <v>959.39059999999995</v>
      </c>
      <c r="I350" s="13" t="s">
        <v>69</v>
      </c>
      <c r="J350" s="10">
        <v>30700.5</v>
      </c>
    </row>
    <row r="351" spans="1:10" x14ac:dyDescent="0.25">
      <c r="A351" s="6" t="s">
        <v>668</v>
      </c>
      <c r="B351" s="1" t="s">
        <v>22</v>
      </c>
      <c r="C351" s="4">
        <v>1162</v>
      </c>
      <c r="D351" s="8">
        <v>887.39000000000487</v>
      </c>
      <c r="E351" s="5">
        <v>0.7636746987951849</v>
      </c>
      <c r="F351" s="4">
        <v>28</v>
      </c>
      <c r="G351" s="9">
        <v>31.692500000000173</v>
      </c>
      <c r="H351" s="10">
        <v>1446.7364</v>
      </c>
      <c r="I351" s="13" t="s">
        <v>12</v>
      </c>
      <c r="J351" s="10">
        <v>40508.620000000003</v>
      </c>
    </row>
    <row r="352" spans="1:10" x14ac:dyDescent="0.25">
      <c r="A352" s="6" t="s">
        <v>668</v>
      </c>
      <c r="B352" s="1" t="s">
        <v>22</v>
      </c>
      <c r="C352" s="4">
        <v>1063</v>
      </c>
      <c r="D352" s="8">
        <v>942.31000000000711</v>
      </c>
      <c r="E352" s="5">
        <v>0.88646284101599915</v>
      </c>
      <c r="F352" s="4">
        <v>28</v>
      </c>
      <c r="G352" s="9">
        <v>33.653928571428828</v>
      </c>
      <c r="H352" s="10">
        <v>1782.6836000000001</v>
      </c>
      <c r="I352" s="13" t="s">
        <v>12</v>
      </c>
      <c r="J352" s="10">
        <v>49915.14</v>
      </c>
    </row>
    <row r="353" spans="1:10" x14ac:dyDescent="0.25">
      <c r="A353" s="6" t="s">
        <v>668</v>
      </c>
      <c r="B353" s="1" t="s">
        <v>22</v>
      </c>
      <c r="C353" s="4">
        <v>933</v>
      </c>
      <c r="D353" s="8">
        <v>963.98000000000889</v>
      </c>
      <c r="E353" s="5">
        <v>1.0332047159699989</v>
      </c>
      <c r="F353" s="4">
        <v>30</v>
      </c>
      <c r="G353" s="9">
        <v>32.132666666666964</v>
      </c>
      <c r="H353" s="10">
        <v>1157.7159999999999</v>
      </c>
      <c r="I353" s="13" t="s">
        <v>12</v>
      </c>
      <c r="J353" s="10">
        <v>34731.480000000003</v>
      </c>
    </row>
    <row r="354" spans="1:10" x14ac:dyDescent="0.25">
      <c r="A354" s="6" t="s">
        <v>668</v>
      </c>
      <c r="B354" s="1" t="s">
        <v>22</v>
      </c>
      <c r="C354" s="4">
        <v>1028</v>
      </c>
      <c r="D354" s="8">
        <v>957.229999999999</v>
      </c>
      <c r="E354" s="5">
        <v>0.9311575875486372</v>
      </c>
      <c r="F354" s="4">
        <v>26</v>
      </c>
      <c r="G354" s="9">
        <v>36.816538461538421</v>
      </c>
      <c r="H354" s="10">
        <v>2064.9427000000001</v>
      </c>
      <c r="I354" s="13" t="s">
        <v>12</v>
      </c>
      <c r="J354" s="10">
        <v>53688.51</v>
      </c>
    </row>
    <row r="355" spans="1:10" x14ac:dyDescent="0.25">
      <c r="A355" s="6" t="s">
        <v>668</v>
      </c>
      <c r="B355" s="1" t="s">
        <v>22</v>
      </c>
      <c r="C355" s="4">
        <v>1067</v>
      </c>
      <c r="D355" s="8">
        <v>605.19999999999652</v>
      </c>
      <c r="E355" s="5">
        <v>0.56719775070290213</v>
      </c>
      <c r="F355" s="4">
        <v>26</v>
      </c>
      <c r="G355" s="9">
        <v>23.276923076922944</v>
      </c>
      <c r="H355" s="10">
        <v>1196.2619</v>
      </c>
      <c r="I355" s="13" t="s">
        <v>12</v>
      </c>
      <c r="J355" s="10">
        <v>31102.81</v>
      </c>
    </row>
    <row r="356" spans="1:10" x14ac:dyDescent="0.25">
      <c r="A356" s="6" t="s">
        <v>668</v>
      </c>
      <c r="B356" s="1" t="s">
        <v>22</v>
      </c>
      <c r="C356" s="4">
        <v>862</v>
      </c>
      <c r="D356" s="8">
        <v>665.63000000000216</v>
      </c>
      <c r="E356" s="5">
        <v>0.77219257540603503</v>
      </c>
      <c r="F356" s="4">
        <v>28</v>
      </c>
      <c r="G356" s="9">
        <v>23.772500000000075</v>
      </c>
      <c r="H356" s="10">
        <v>1011.9486000000001</v>
      </c>
      <c r="I356" s="13" t="s">
        <v>12</v>
      </c>
      <c r="J356" s="10">
        <v>28334.560000000001</v>
      </c>
    </row>
    <row r="357" spans="1:10" x14ac:dyDescent="0.25">
      <c r="A357" s="6" t="s">
        <v>668</v>
      </c>
      <c r="B357" s="1" t="s">
        <v>22</v>
      </c>
      <c r="C357" s="4">
        <v>1458</v>
      </c>
      <c r="D357" s="8">
        <v>1255.3900000000249</v>
      </c>
      <c r="E357" s="5">
        <v>0.86103566529494158</v>
      </c>
      <c r="F357" s="4">
        <v>30</v>
      </c>
      <c r="G357" s="9">
        <v>41.846333333334165</v>
      </c>
      <c r="H357" s="10">
        <v>1495.8820000000001</v>
      </c>
      <c r="I357" s="13" t="s">
        <v>12</v>
      </c>
      <c r="J357" s="10">
        <v>44876.46</v>
      </c>
    </row>
    <row r="358" spans="1:10" x14ac:dyDescent="0.25">
      <c r="A358" s="6" t="s">
        <v>668</v>
      </c>
      <c r="B358" s="1" t="s">
        <v>22</v>
      </c>
      <c r="C358" s="4">
        <v>848</v>
      </c>
      <c r="D358" s="8">
        <v>631.82000000000244</v>
      </c>
      <c r="E358" s="5">
        <v>0.74507075471698403</v>
      </c>
      <c r="F358" s="4">
        <v>28</v>
      </c>
      <c r="G358" s="9">
        <v>22.565000000000087</v>
      </c>
      <c r="H358" s="10">
        <v>1739.325</v>
      </c>
      <c r="I358" s="13" t="s">
        <v>12</v>
      </c>
      <c r="J358" s="10">
        <v>48701.1</v>
      </c>
    </row>
    <row r="359" spans="1:10" x14ac:dyDescent="0.25">
      <c r="A359" s="6" t="s">
        <v>668</v>
      </c>
      <c r="B359" s="1" t="s">
        <v>22</v>
      </c>
      <c r="C359" s="4">
        <v>1241</v>
      </c>
      <c r="D359" s="8">
        <v>1131.7100000000146</v>
      </c>
      <c r="E359" s="5">
        <v>0.91193392425464515</v>
      </c>
      <c r="F359" s="4">
        <v>28</v>
      </c>
      <c r="G359" s="9">
        <v>40.418214285714804</v>
      </c>
      <c r="H359" s="10">
        <v>1117.4785999999999</v>
      </c>
      <c r="I359" s="13" t="s">
        <v>12</v>
      </c>
      <c r="J359" s="10">
        <v>31289.4</v>
      </c>
    </row>
    <row r="360" spans="1:10" x14ac:dyDescent="0.25">
      <c r="A360" s="6" t="s">
        <v>668</v>
      </c>
      <c r="B360" s="1" t="s">
        <v>22</v>
      </c>
      <c r="C360" s="4">
        <v>616</v>
      </c>
      <c r="D360" s="8">
        <v>658.53000000000429</v>
      </c>
      <c r="E360" s="5">
        <v>1.0690422077922148</v>
      </c>
      <c r="F360" s="4">
        <v>28</v>
      </c>
      <c r="G360" s="9">
        <v>23.518928571428724</v>
      </c>
      <c r="H360" s="10">
        <v>1450.3443</v>
      </c>
      <c r="I360" s="13" t="s">
        <v>12</v>
      </c>
      <c r="J360" s="10">
        <v>40609.64</v>
      </c>
    </row>
    <row r="361" spans="1:10" x14ac:dyDescent="0.25">
      <c r="A361" s="6" t="s">
        <v>668</v>
      </c>
      <c r="B361" s="1" t="s">
        <v>22</v>
      </c>
      <c r="C361" s="4">
        <v>900</v>
      </c>
      <c r="D361" s="8">
        <v>955.65000000000873</v>
      </c>
      <c r="E361" s="5">
        <v>1.061833333333343</v>
      </c>
      <c r="F361" s="4">
        <v>28</v>
      </c>
      <c r="G361" s="9">
        <v>34.130357142857456</v>
      </c>
      <c r="H361" s="10">
        <v>1399.0686000000001</v>
      </c>
      <c r="I361" s="13" t="s">
        <v>12</v>
      </c>
      <c r="J361" s="10">
        <v>39173.919999999998</v>
      </c>
    </row>
    <row r="362" spans="1:10" x14ac:dyDescent="0.25">
      <c r="A362" s="6" t="s">
        <v>668</v>
      </c>
      <c r="B362" s="1" t="s">
        <v>22</v>
      </c>
      <c r="C362" s="4">
        <v>1121</v>
      </c>
      <c r="D362" s="8">
        <v>950.44000000000528</v>
      </c>
      <c r="E362" s="5">
        <v>0.84785013380910368</v>
      </c>
      <c r="F362" s="4">
        <v>28</v>
      </c>
      <c r="G362" s="9">
        <v>33.944285714285904</v>
      </c>
      <c r="H362" s="10">
        <v>1431.03</v>
      </c>
      <c r="I362" s="13" t="s">
        <v>12</v>
      </c>
      <c r="J362" s="10">
        <v>40068.839999999997</v>
      </c>
    </row>
    <row r="363" spans="1:10" x14ac:dyDescent="0.25">
      <c r="A363" s="6" t="s">
        <v>668</v>
      </c>
      <c r="B363" s="1" t="s">
        <v>119</v>
      </c>
      <c r="C363" s="4">
        <v>272</v>
      </c>
      <c r="D363" s="8">
        <v>397.20999999999867</v>
      </c>
      <c r="E363" s="5">
        <v>1.4603308823529364</v>
      </c>
      <c r="F363" s="4">
        <v>2</v>
      </c>
      <c r="G363" s="9">
        <v>198.60499999999934</v>
      </c>
      <c r="H363" s="10">
        <v>16264.42</v>
      </c>
      <c r="I363" s="13" t="s">
        <v>669</v>
      </c>
      <c r="J363" s="10">
        <v>32528.84</v>
      </c>
    </row>
    <row r="364" spans="1:10" x14ac:dyDescent="0.25">
      <c r="A364" s="6" t="s">
        <v>668</v>
      </c>
      <c r="B364" s="1" t="s">
        <v>119</v>
      </c>
      <c r="C364" s="4">
        <v>244</v>
      </c>
      <c r="D364" s="8">
        <v>351.85000000000008</v>
      </c>
      <c r="E364" s="5">
        <v>1.4420081967213119</v>
      </c>
      <c r="F364" s="4">
        <v>0</v>
      </c>
      <c r="G364" s="9"/>
      <c r="H364" s="10"/>
      <c r="I364" s="13" t="s">
        <v>669</v>
      </c>
      <c r="J364" s="10">
        <v>22734.85</v>
      </c>
    </row>
    <row r="365" spans="1:10" x14ac:dyDescent="0.25">
      <c r="A365" s="6" t="s">
        <v>668</v>
      </c>
      <c r="B365" s="1" t="s">
        <v>119</v>
      </c>
      <c r="C365" s="4">
        <v>135</v>
      </c>
      <c r="D365" s="8">
        <v>194.67</v>
      </c>
      <c r="E365" s="5">
        <v>1.4419999999999999</v>
      </c>
      <c r="F365" s="4">
        <v>0</v>
      </c>
      <c r="G365" s="9"/>
      <c r="H365" s="10"/>
      <c r="I365" s="13" t="s">
        <v>669</v>
      </c>
      <c r="J365" s="10">
        <v>15964.64</v>
      </c>
    </row>
    <row r="366" spans="1:10" x14ac:dyDescent="0.25">
      <c r="A366" s="6" t="s">
        <v>668</v>
      </c>
      <c r="B366" s="1" t="s">
        <v>119</v>
      </c>
      <c r="C366" s="4">
        <v>142</v>
      </c>
      <c r="D366" s="8">
        <v>207.62999999999982</v>
      </c>
      <c r="E366" s="5">
        <v>1.462183098591548</v>
      </c>
      <c r="F366" s="4">
        <v>0</v>
      </c>
      <c r="G366" s="9"/>
      <c r="H366" s="10"/>
      <c r="I366" s="13" t="s">
        <v>669</v>
      </c>
      <c r="J366" s="10">
        <v>10348.98</v>
      </c>
    </row>
    <row r="367" spans="1:10" x14ac:dyDescent="0.25">
      <c r="A367" s="6" t="s">
        <v>668</v>
      </c>
      <c r="B367" s="1" t="s">
        <v>119</v>
      </c>
      <c r="C367" s="4">
        <v>145</v>
      </c>
      <c r="D367" s="8">
        <v>209.88000000000019</v>
      </c>
      <c r="E367" s="5">
        <v>1.4474482758620704</v>
      </c>
      <c r="F367" s="4">
        <v>0</v>
      </c>
      <c r="G367" s="9"/>
      <c r="H367" s="10"/>
      <c r="I367" s="13" t="s">
        <v>669</v>
      </c>
      <c r="J367" s="10">
        <v>11616.66</v>
      </c>
    </row>
    <row r="368" spans="1:10" x14ac:dyDescent="0.25">
      <c r="A368" s="6" t="s">
        <v>668</v>
      </c>
      <c r="B368" s="1" t="s">
        <v>119</v>
      </c>
      <c r="C368" s="4">
        <v>81</v>
      </c>
      <c r="D368" s="8">
        <v>122.43999999999991</v>
      </c>
      <c r="E368" s="5">
        <v>1.5116049382716039</v>
      </c>
      <c r="F368" s="4">
        <v>0</v>
      </c>
      <c r="G368" s="9"/>
      <c r="H368" s="10"/>
      <c r="I368" s="13" t="s">
        <v>669</v>
      </c>
      <c r="J368" s="10">
        <v>9058.59</v>
      </c>
    </row>
    <row r="369" spans="1:10" x14ac:dyDescent="0.25">
      <c r="A369" s="6" t="s">
        <v>668</v>
      </c>
      <c r="B369" s="1" t="s">
        <v>119</v>
      </c>
      <c r="C369" s="4"/>
      <c r="D369" s="8"/>
      <c r="E369" s="5"/>
      <c r="F369" s="4"/>
      <c r="G369" s="9"/>
      <c r="H369" s="10"/>
      <c r="I369" s="13" t="s">
        <v>669</v>
      </c>
      <c r="J369" s="10">
        <v>6242.19</v>
      </c>
    </row>
    <row r="370" spans="1:10" x14ac:dyDescent="0.25">
      <c r="A370" s="6" t="s">
        <v>668</v>
      </c>
      <c r="B370" s="1" t="s">
        <v>119</v>
      </c>
      <c r="C370" s="4"/>
      <c r="D370" s="8"/>
      <c r="E370" s="5"/>
      <c r="F370" s="4"/>
      <c r="G370" s="9"/>
      <c r="H370" s="10"/>
      <c r="I370" s="13" t="s">
        <v>669</v>
      </c>
      <c r="J370" s="10">
        <v>335.77</v>
      </c>
    </row>
    <row r="371" spans="1:10" x14ac:dyDescent="0.25">
      <c r="A371" s="6" t="s">
        <v>668</v>
      </c>
      <c r="B371" s="1" t="s">
        <v>119</v>
      </c>
      <c r="C371" s="4">
        <v>11</v>
      </c>
      <c r="D371" s="8">
        <v>12.700000000000001</v>
      </c>
      <c r="E371" s="5">
        <v>1.1545454545454545</v>
      </c>
      <c r="F371" s="4">
        <v>0</v>
      </c>
      <c r="G371" s="9"/>
      <c r="H371" s="10"/>
      <c r="I371" s="13" t="s">
        <v>669</v>
      </c>
      <c r="J371" s="10">
        <v>89.61</v>
      </c>
    </row>
    <row r="372" spans="1:10" x14ac:dyDescent="0.25">
      <c r="A372" s="6" t="s">
        <v>668</v>
      </c>
      <c r="B372" s="1" t="s">
        <v>119</v>
      </c>
      <c r="C372" s="4"/>
      <c r="D372" s="8"/>
      <c r="E372" s="5"/>
      <c r="F372" s="4"/>
      <c r="G372" s="9"/>
      <c r="H372" s="10"/>
      <c r="I372" s="13" t="s">
        <v>669</v>
      </c>
      <c r="J372" s="10">
        <v>496.35</v>
      </c>
    </row>
    <row r="373" spans="1:10" x14ac:dyDescent="0.25">
      <c r="A373" s="6" t="s">
        <v>668</v>
      </c>
      <c r="B373" s="1" t="s">
        <v>119</v>
      </c>
      <c r="C373" s="4"/>
      <c r="D373" s="8"/>
      <c r="E373" s="5"/>
      <c r="F373" s="4"/>
      <c r="G373" s="9"/>
      <c r="H373" s="10"/>
      <c r="I373" s="13" t="s">
        <v>669</v>
      </c>
      <c r="J373" s="10">
        <v>183.21</v>
      </c>
    </row>
    <row r="374" spans="1:10" x14ac:dyDescent="0.25">
      <c r="A374" s="6" t="s">
        <v>668</v>
      </c>
      <c r="B374" s="1" t="s">
        <v>119</v>
      </c>
      <c r="C374" s="4">
        <v>14</v>
      </c>
      <c r="D374" s="8">
        <v>30.839999999999993</v>
      </c>
      <c r="E374" s="5">
        <v>2.2028571428571424</v>
      </c>
      <c r="F374" s="4">
        <v>0</v>
      </c>
      <c r="G374" s="9"/>
      <c r="H374" s="10"/>
      <c r="I374" s="13" t="s">
        <v>669</v>
      </c>
      <c r="J374" s="10">
        <v>277.79000000000002</v>
      </c>
    </row>
    <row r="375" spans="1:10" x14ac:dyDescent="0.25">
      <c r="A375" s="6" t="s">
        <v>668</v>
      </c>
      <c r="B375" s="1" t="s">
        <v>84</v>
      </c>
      <c r="C375" s="4">
        <v>567</v>
      </c>
      <c r="D375" s="8">
        <v>487.38000000000153</v>
      </c>
      <c r="E375" s="5">
        <v>0.85957671957672233</v>
      </c>
      <c r="F375" s="4">
        <v>28</v>
      </c>
      <c r="G375" s="9">
        <v>17.406428571428627</v>
      </c>
      <c r="H375" s="10">
        <v>1141.0925</v>
      </c>
      <c r="I375" s="13" t="s">
        <v>69</v>
      </c>
      <c r="J375" s="10">
        <v>31950.59</v>
      </c>
    </row>
    <row r="376" spans="1:10" x14ac:dyDescent="0.25">
      <c r="A376" s="6" t="s">
        <v>668</v>
      </c>
      <c r="B376" s="1" t="s">
        <v>84</v>
      </c>
      <c r="C376" s="4">
        <v>778</v>
      </c>
      <c r="D376" s="8">
        <v>587.3599999999966</v>
      </c>
      <c r="E376" s="5">
        <v>0.75496143958868456</v>
      </c>
      <c r="F376" s="4">
        <v>36</v>
      </c>
      <c r="G376" s="9">
        <v>16.315555555555463</v>
      </c>
      <c r="H376" s="10">
        <v>814.22640000000001</v>
      </c>
      <c r="I376" s="13" t="s">
        <v>69</v>
      </c>
      <c r="J376" s="10">
        <v>29312.15</v>
      </c>
    </row>
    <row r="377" spans="1:10" x14ac:dyDescent="0.25">
      <c r="A377" s="6" t="s">
        <v>668</v>
      </c>
      <c r="B377" s="1" t="s">
        <v>84</v>
      </c>
      <c r="C377" s="4">
        <v>818</v>
      </c>
      <c r="D377" s="8">
        <v>707.26999999999748</v>
      </c>
      <c r="E377" s="5">
        <v>0.86463325183373774</v>
      </c>
      <c r="F377" s="4">
        <v>38</v>
      </c>
      <c r="G377" s="9">
        <v>18.612368421052565</v>
      </c>
      <c r="H377" s="10">
        <v>724.02419999999995</v>
      </c>
      <c r="I377" s="13" t="s">
        <v>69</v>
      </c>
      <c r="J377" s="10">
        <v>27512.92</v>
      </c>
    </row>
    <row r="378" spans="1:10" x14ac:dyDescent="0.25">
      <c r="A378" s="6" t="s">
        <v>668</v>
      </c>
      <c r="B378" s="1" t="s">
        <v>84</v>
      </c>
      <c r="C378" s="4">
        <v>592</v>
      </c>
      <c r="D378" s="8">
        <v>484.1800000000004</v>
      </c>
      <c r="E378" s="5">
        <v>0.8178716216216223</v>
      </c>
      <c r="F378" s="4">
        <v>28</v>
      </c>
      <c r="G378" s="9">
        <v>17.292142857142871</v>
      </c>
      <c r="H378" s="10">
        <v>887.67859999999996</v>
      </c>
      <c r="I378" s="13" t="s">
        <v>69</v>
      </c>
      <c r="J378" s="10">
        <v>24855</v>
      </c>
    </row>
    <row r="379" spans="1:10" x14ac:dyDescent="0.25">
      <c r="A379" s="6" t="s">
        <v>668</v>
      </c>
      <c r="B379" s="1" t="s">
        <v>84</v>
      </c>
      <c r="C379" s="4">
        <v>719</v>
      </c>
      <c r="D379" s="8">
        <v>612.319999999998</v>
      </c>
      <c r="E379" s="5">
        <v>0.85162726008344647</v>
      </c>
      <c r="F379" s="4">
        <v>36</v>
      </c>
      <c r="G379" s="9">
        <v>17.008888888888833</v>
      </c>
      <c r="H379" s="10">
        <v>843.98720000000003</v>
      </c>
      <c r="I379" s="13" t="s">
        <v>69</v>
      </c>
      <c r="J379" s="10">
        <v>30383.54</v>
      </c>
    </row>
    <row r="380" spans="1:10" x14ac:dyDescent="0.25">
      <c r="A380" s="6" t="s">
        <v>668</v>
      </c>
      <c r="B380" s="1" t="s">
        <v>84</v>
      </c>
      <c r="C380" s="4">
        <v>584</v>
      </c>
      <c r="D380" s="8">
        <v>432.98000000000303</v>
      </c>
      <c r="E380" s="5">
        <v>0.74140410958904623</v>
      </c>
      <c r="F380" s="4">
        <v>34</v>
      </c>
      <c r="G380" s="9">
        <v>12.73470588235303</v>
      </c>
      <c r="H380" s="10">
        <v>717.61940000000004</v>
      </c>
      <c r="I380" s="13" t="s">
        <v>69</v>
      </c>
      <c r="J380" s="10">
        <v>24399.06</v>
      </c>
    </row>
    <row r="381" spans="1:10" x14ac:dyDescent="0.25">
      <c r="A381" s="6" t="s">
        <v>668</v>
      </c>
      <c r="B381" s="1" t="s">
        <v>84</v>
      </c>
      <c r="C381" s="4">
        <v>735</v>
      </c>
      <c r="D381" s="8">
        <v>686.6799999999995</v>
      </c>
      <c r="E381" s="5">
        <v>0.93425850340135985</v>
      </c>
      <c r="F381" s="4">
        <v>34</v>
      </c>
      <c r="G381" s="9">
        <v>20.196470588235279</v>
      </c>
      <c r="H381" s="10">
        <v>781.3021</v>
      </c>
      <c r="I381" s="13" t="s">
        <v>69</v>
      </c>
      <c r="J381" s="10">
        <v>26564.27</v>
      </c>
    </row>
    <row r="382" spans="1:10" x14ac:dyDescent="0.25">
      <c r="A382" s="6" t="s">
        <v>668</v>
      </c>
      <c r="B382" s="1" t="s">
        <v>84</v>
      </c>
      <c r="C382" s="4">
        <v>512</v>
      </c>
      <c r="D382" s="8">
        <v>594.50000000000136</v>
      </c>
      <c r="E382" s="5">
        <v>1.1611328125000027</v>
      </c>
      <c r="F382" s="4">
        <v>34</v>
      </c>
      <c r="G382" s="9">
        <v>17.485294117647101</v>
      </c>
      <c r="H382" s="10">
        <v>852.41319999999996</v>
      </c>
      <c r="I382" s="13" t="s">
        <v>69</v>
      </c>
      <c r="J382" s="10">
        <v>28982.05</v>
      </c>
    </row>
    <row r="383" spans="1:10" x14ac:dyDescent="0.25">
      <c r="A383" s="6" t="s">
        <v>668</v>
      </c>
      <c r="B383" s="1" t="s">
        <v>84</v>
      </c>
      <c r="C383" s="4">
        <v>615</v>
      </c>
      <c r="D383" s="8">
        <v>602.05999999999915</v>
      </c>
      <c r="E383" s="5">
        <v>0.97895934959349451</v>
      </c>
      <c r="F383" s="4">
        <v>34</v>
      </c>
      <c r="G383" s="9">
        <v>17.707647058823504</v>
      </c>
      <c r="H383" s="10">
        <v>780.99760000000003</v>
      </c>
      <c r="I383" s="13" t="s">
        <v>69</v>
      </c>
      <c r="J383" s="10">
        <v>26553.919999999998</v>
      </c>
    </row>
    <row r="384" spans="1:10" x14ac:dyDescent="0.25">
      <c r="A384" s="6" t="s">
        <v>668</v>
      </c>
      <c r="B384" s="1" t="s">
        <v>84</v>
      </c>
      <c r="C384" s="4">
        <v>610</v>
      </c>
      <c r="D384" s="8">
        <v>623.19999999999982</v>
      </c>
      <c r="E384" s="5">
        <v>1.0216393442622949</v>
      </c>
      <c r="F384" s="4">
        <v>32</v>
      </c>
      <c r="G384" s="9">
        <v>19.474999999999994</v>
      </c>
      <c r="H384" s="10">
        <v>938.59810000000004</v>
      </c>
      <c r="I384" s="13" t="s">
        <v>69</v>
      </c>
      <c r="J384" s="10">
        <v>30035.14</v>
      </c>
    </row>
    <row r="385" spans="1:10" x14ac:dyDescent="0.25">
      <c r="A385" s="6" t="s">
        <v>668</v>
      </c>
      <c r="B385" s="1" t="s">
        <v>84</v>
      </c>
      <c r="C385" s="4">
        <v>962</v>
      </c>
      <c r="D385" s="8">
        <v>623.5300000000002</v>
      </c>
      <c r="E385" s="5">
        <v>0.64816008316008333</v>
      </c>
      <c r="F385" s="4">
        <v>36</v>
      </c>
      <c r="G385" s="9">
        <v>17.320277777777783</v>
      </c>
      <c r="H385" s="10">
        <v>742.24580000000003</v>
      </c>
      <c r="I385" s="13" t="s">
        <v>69</v>
      </c>
      <c r="J385" s="10">
        <v>26720.85</v>
      </c>
    </row>
    <row r="386" spans="1:10" x14ac:dyDescent="0.25">
      <c r="A386" s="6" t="s">
        <v>668</v>
      </c>
      <c r="B386" s="1" t="s">
        <v>84</v>
      </c>
      <c r="C386" s="4">
        <v>985</v>
      </c>
      <c r="D386" s="8">
        <v>696.53000000000634</v>
      </c>
      <c r="E386" s="5">
        <v>0.70713705583756992</v>
      </c>
      <c r="F386" s="4">
        <v>38</v>
      </c>
      <c r="G386" s="9">
        <v>18.329736842105429</v>
      </c>
      <c r="H386" s="10">
        <v>670.72</v>
      </c>
      <c r="I386" s="13" t="s">
        <v>69</v>
      </c>
      <c r="J386" s="10">
        <v>25487.360000000001</v>
      </c>
    </row>
    <row r="387" spans="1:10" x14ac:dyDescent="0.25">
      <c r="A387" s="6" t="s">
        <v>668</v>
      </c>
      <c r="B387" s="1" t="s">
        <v>23</v>
      </c>
      <c r="C387" s="4">
        <v>793</v>
      </c>
      <c r="D387" s="8">
        <v>826.37000000000887</v>
      </c>
      <c r="E387" s="5">
        <v>1.042080706179078</v>
      </c>
      <c r="F387" s="4">
        <v>26</v>
      </c>
      <c r="G387" s="9">
        <v>31.783461538461879</v>
      </c>
      <c r="H387" s="10">
        <v>1702.5042000000001</v>
      </c>
      <c r="I387" s="13" t="s">
        <v>12</v>
      </c>
      <c r="J387" s="10">
        <v>44265.11</v>
      </c>
    </row>
    <row r="388" spans="1:10" x14ac:dyDescent="0.25">
      <c r="A388" s="6" t="s">
        <v>668</v>
      </c>
      <c r="B388" s="1" t="s">
        <v>23</v>
      </c>
      <c r="C388" s="4">
        <v>1189</v>
      </c>
      <c r="D388" s="8">
        <v>941.9100000000044</v>
      </c>
      <c r="E388" s="5">
        <v>0.79218671152229136</v>
      </c>
      <c r="F388" s="4">
        <v>17</v>
      </c>
      <c r="G388" s="9">
        <v>55.40647058823555</v>
      </c>
      <c r="H388" s="10">
        <v>2460.6493999999998</v>
      </c>
      <c r="I388" s="13" t="s">
        <v>12</v>
      </c>
      <c r="J388" s="10">
        <v>41831.040000000001</v>
      </c>
    </row>
    <row r="389" spans="1:10" x14ac:dyDescent="0.25">
      <c r="A389" s="6" t="s">
        <v>668</v>
      </c>
      <c r="B389" s="1" t="s">
        <v>23</v>
      </c>
      <c r="C389" s="4">
        <v>1014</v>
      </c>
      <c r="D389" s="8">
        <v>1086.860000000009</v>
      </c>
      <c r="E389" s="5">
        <v>1.0718540433925139</v>
      </c>
      <c r="F389" s="4">
        <v>20</v>
      </c>
      <c r="G389" s="9">
        <v>54.343000000000451</v>
      </c>
      <c r="H389" s="10">
        <v>2513.3564999999999</v>
      </c>
      <c r="I389" s="13" t="s">
        <v>12</v>
      </c>
      <c r="J389" s="10">
        <v>50267.13</v>
      </c>
    </row>
    <row r="390" spans="1:10" x14ac:dyDescent="0.25">
      <c r="A390" s="6" t="s">
        <v>668</v>
      </c>
      <c r="B390" s="1" t="s">
        <v>23</v>
      </c>
      <c r="C390" s="4">
        <v>818</v>
      </c>
      <c r="D390" s="8">
        <v>975.20000000000471</v>
      </c>
      <c r="E390" s="5">
        <v>1.1921760391198102</v>
      </c>
      <c r="F390" s="4">
        <v>18</v>
      </c>
      <c r="G390" s="9">
        <v>54.17777777777804</v>
      </c>
      <c r="H390" s="10">
        <v>2752.6761000000001</v>
      </c>
      <c r="I390" s="13" t="s">
        <v>12</v>
      </c>
      <c r="J390" s="10">
        <v>49548.17</v>
      </c>
    </row>
    <row r="391" spans="1:10" x14ac:dyDescent="0.25">
      <c r="A391" s="6" t="s">
        <v>668</v>
      </c>
      <c r="B391" s="1" t="s">
        <v>23</v>
      </c>
      <c r="C391" s="4">
        <v>744</v>
      </c>
      <c r="D391" s="8">
        <v>871.32000000000437</v>
      </c>
      <c r="E391" s="5">
        <v>1.1711290322580703</v>
      </c>
      <c r="F391" s="4">
        <v>17</v>
      </c>
      <c r="G391" s="9">
        <v>51.254117647059083</v>
      </c>
      <c r="H391" s="10">
        <v>3118.1534999999999</v>
      </c>
      <c r="I391" s="13" t="s">
        <v>12</v>
      </c>
      <c r="J391" s="10">
        <v>53008.61</v>
      </c>
    </row>
    <row r="392" spans="1:10" x14ac:dyDescent="0.25">
      <c r="A392" s="6" t="s">
        <v>668</v>
      </c>
      <c r="B392" s="1" t="s">
        <v>23</v>
      </c>
      <c r="C392" s="4">
        <v>434</v>
      </c>
      <c r="D392" s="8">
        <v>498.92000000000195</v>
      </c>
      <c r="E392" s="5">
        <v>1.1495852534562256</v>
      </c>
      <c r="F392" s="4">
        <v>13</v>
      </c>
      <c r="G392" s="9">
        <v>38.378461538461686</v>
      </c>
      <c r="H392" s="10">
        <v>2485.2037999999998</v>
      </c>
      <c r="I392" s="13" t="s">
        <v>12</v>
      </c>
      <c r="J392" s="10">
        <v>32307.65</v>
      </c>
    </row>
    <row r="393" spans="1:10" x14ac:dyDescent="0.25">
      <c r="A393" s="6" t="s">
        <v>668</v>
      </c>
      <c r="B393" s="1" t="s">
        <v>23</v>
      </c>
      <c r="C393" s="4">
        <v>843</v>
      </c>
      <c r="D393" s="8">
        <v>1085.5800000000115</v>
      </c>
      <c r="E393" s="5">
        <v>1.2877580071174515</v>
      </c>
      <c r="F393" s="4">
        <v>27</v>
      </c>
      <c r="G393" s="9">
        <v>40.206666666667097</v>
      </c>
      <c r="H393" s="10">
        <v>1447.4956</v>
      </c>
      <c r="I393" s="13" t="s">
        <v>12</v>
      </c>
      <c r="J393" s="10">
        <v>39082.379999999997</v>
      </c>
    </row>
    <row r="394" spans="1:10" x14ac:dyDescent="0.25">
      <c r="A394" s="6" t="s">
        <v>668</v>
      </c>
      <c r="B394" s="1" t="s">
        <v>23</v>
      </c>
      <c r="C394" s="4">
        <v>636</v>
      </c>
      <c r="D394" s="8">
        <v>910.52000000000464</v>
      </c>
      <c r="E394" s="5">
        <v>1.4316352201257934</v>
      </c>
      <c r="F394" s="4">
        <v>18</v>
      </c>
      <c r="G394" s="9">
        <v>50.584444444444699</v>
      </c>
      <c r="H394" s="10">
        <v>2465.3582999999999</v>
      </c>
      <c r="I394" s="13" t="s">
        <v>12</v>
      </c>
      <c r="J394" s="10">
        <v>44376.45</v>
      </c>
    </row>
    <row r="395" spans="1:10" x14ac:dyDescent="0.25">
      <c r="A395" s="6" t="s">
        <v>668</v>
      </c>
      <c r="B395" s="1" t="s">
        <v>23</v>
      </c>
      <c r="C395" s="4">
        <v>645</v>
      </c>
      <c r="D395" s="8">
        <v>719.75000000000682</v>
      </c>
      <c r="E395" s="5">
        <v>1.1158914728682277</v>
      </c>
      <c r="F395" s="4">
        <v>21</v>
      </c>
      <c r="G395" s="9">
        <v>34.273809523809845</v>
      </c>
      <c r="H395" s="10">
        <v>1838.7775999999999</v>
      </c>
      <c r="I395" s="13" t="s">
        <v>12</v>
      </c>
      <c r="J395" s="10">
        <v>38614.33</v>
      </c>
    </row>
    <row r="396" spans="1:10" x14ac:dyDescent="0.25">
      <c r="A396" s="6" t="s">
        <v>668</v>
      </c>
      <c r="B396" s="1" t="s">
        <v>23</v>
      </c>
      <c r="C396" s="4">
        <v>410</v>
      </c>
      <c r="D396" s="8">
        <v>512.47000000000128</v>
      </c>
      <c r="E396" s="5">
        <v>1.2499268292682959</v>
      </c>
      <c r="F396" s="4">
        <v>14</v>
      </c>
      <c r="G396" s="9">
        <v>36.605000000000089</v>
      </c>
      <c r="H396" s="10">
        <v>2566.6486</v>
      </c>
      <c r="I396" s="13" t="s">
        <v>12</v>
      </c>
      <c r="J396" s="10">
        <v>35933.08</v>
      </c>
    </row>
    <row r="397" spans="1:10" x14ac:dyDescent="0.25">
      <c r="A397" s="6" t="s">
        <v>668</v>
      </c>
      <c r="B397" s="1" t="s">
        <v>23</v>
      </c>
      <c r="C397" s="4">
        <v>480</v>
      </c>
      <c r="D397" s="8">
        <v>541.78000000000441</v>
      </c>
      <c r="E397" s="5">
        <v>1.1287083333333425</v>
      </c>
      <c r="F397" s="4">
        <v>17</v>
      </c>
      <c r="G397" s="9">
        <v>31.869411764706143</v>
      </c>
      <c r="H397" s="10">
        <v>1388.2759000000001</v>
      </c>
      <c r="I397" s="13" t="s">
        <v>12</v>
      </c>
      <c r="J397" s="10">
        <v>23600.69</v>
      </c>
    </row>
    <row r="398" spans="1:10" x14ac:dyDescent="0.25">
      <c r="A398" s="6" t="s">
        <v>668</v>
      </c>
      <c r="B398" s="1" t="s">
        <v>23</v>
      </c>
      <c r="C398" s="4">
        <v>552</v>
      </c>
      <c r="D398" s="8">
        <v>555.73000000000184</v>
      </c>
      <c r="E398" s="5">
        <v>1.0067572463768149</v>
      </c>
      <c r="F398" s="4">
        <v>21</v>
      </c>
      <c r="G398" s="9">
        <v>26.46333333333342</v>
      </c>
      <c r="H398" s="10">
        <v>1126.1952000000001</v>
      </c>
      <c r="I398" s="13" t="s">
        <v>12</v>
      </c>
      <c r="J398" s="10">
        <v>23650.1</v>
      </c>
    </row>
    <row r="399" spans="1:10" x14ac:dyDescent="0.25">
      <c r="A399" s="6" t="s">
        <v>668</v>
      </c>
      <c r="B399" s="1" t="s">
        <v>85</v>
      </c>
      <c r="C399" s="4">
        <v>1279</v>
      </c>
      <c r="D399" s="8">
        <v>1652.049999999994</v>
      </c>
      <c r="E399" s="5">
        <v>1.2916731821735685</v>
      </c>
      <c r="F399" s="4">
        <v>41</v>
      </c>
      <c r="G399" s="9">
        <v>40.293902439024244</v>
      </c>
      <c r="H399" s="10">
        <v>2009.8036999999999</v>
      </c>
      <c r="I399" s="13" t="s">
        <v>69</v>
      </c>
      <c r="J399" s="10">
        <v>82401.95</v>
      </c>
    </row>
    <row r="400" spans="1:10" x14ac:dyDescent="0.25">
      <c r="A400" s="6" t="s">
        <v>668</v>
      </c>
      <c r="B400" s="1" t="s">
        <v>85</v>
      </c>
      <c r="C400" s="4">
        <v>1069</v>
      </c>
      <c r="D400" s="8">
        <v>1437.5999999999945</v>
      </c>
      <c r="E400" s="5">
        <v>1.3448082319925112</v>
      </c>
      <c r="F400" s="4">
        <v>38</v>
      </c>
      <c r="G400" s="9">
        <v>37.831578947368278</v>
      </c>
      <c r="H400" s="10">
        <v>1958.3191999999999</v>
      </c>
      <c r="I400" s="13" t="s">
        <v>69</v>
      </c>
      <c r="J400" s="10">
        <v>74416.13</v>
      </c>
    </row>
    <row r="401" spans="1:10" x14ac:dyDescent="0.25">
      <c r="A401" s="6" t="s">
        <v>668</v>
      </c>
      <c r="B401" s="1" t="s">
        <v>85</v>
      </c>
      <c r="C401" s="4">
        <v>1333</v>
      </c>
      <c r="D401" s="8">
        <v>1750.0200000000259</v>
      </c>
      <c r="E401" s="5">
        <v>1.3128432108027202</v>
      </c>
      <c r="F401" s="4">
        <v>48</v>
      </c>
      <c r="G401" s="9">
        <v>36.458750000000542</v>
      </c>
      <c r="H401" s="10">
        <v>1699.3619000000001</v>
      </c>
      <c r="I401" s="13" t="s">
        <v>69</v>
      </c>
      <c r="J401" s="10">
        <v>81569.37</v>
      </c>
    </row>
    <row r="402" spans="1:10" x14ac:dyDescent="0.25">
      <c r="A402" s="6" t="s">
        <v>668</v>
      </c>
      <c r="B402" s="1" t="s">
        <v>85</v>
      </c>
      <c r="C402" s="4">
        <v>1209</v>
      </c>
      <c r="D402" s="8">
        <v>1509.5100000000043</v>
      </c>
      <c r="E402" s="5">
        <v>1.2485607940446686</v>
      </c>
      <c r="F402" s="4">
        <v>35</v>
      </c>
      <c r="G402" s="9">
        <v>43.128857142857264</v>
      </c>
      <c r="H402" s="10">
        <v>1889.7180000000001</v>
      </c>
      <c r="I402" s="13" t="s">
        <v>69</v>
      </c>
      <c r="J402" s="10">
        <v>66140.13</v>
      </c>
    </row>
    <row r="403" spans="1:10" x14ac:dyDescent="0.25">
      <c r="A403" s="6" t="s">
        <v>668</v>
      </c>
      <c r="B403" s="1" t="s">
        <v>85</v>
      </c>
      <c r="C403" s="4">
        <v>1651</v>
      </c>
      <c r="D403" s="8">
        <v>1972.5000000000148</v>
      </c>
      <c r="E403" s="5">
        <v>1.1947304663840186</v>
      </c>
      <c r="F403" s="4">
        <v>51</v>
      </c>
      <c r="G403" s="9">
        <v>38.676470588235581</v>
      </c>
      <c r="H403" s="10">
        <v>1920.5663</v>
      </c>
      <c r="I403" s="13" t="s">
        <v>69</v>
      </c>
      <c r="J403" s="10">
        <v>97948.88</v>
      </c>
    </row>
    <row r="404" spans="1:10" x14ac:dyDescent="0.25">
      <c r="A404" s="6" t="s">
        <v>668</v>
      </c>
      <c r="B404" s="1" t="s">
        <v>85</v>
      </c>
      <c r="C404" s="4">
        <v>736</v>
      </c>
      <c r="D404" s="8">
        <v>963.17999999999677</v>
      </c>
      <c r="E404" s="5">
        <v>1.3086684782608651</v>
      </c>
      <c r="F404" s="4">
        <v>33</v>
      </c>
      <c r="G404" s="9">
        <v>29.187272727272628</v>
      </c>
      <c r="H404" s="10">
        <v>1978.4755</v>
      </c>
      <c r="I404" s="13" t="s">
        <v>69</v>
      </c>
      <c r="J404" s="10">
        <v>65289.69</v>
      </c>
    </row>
    <row r="405" spans="1:10" x14ac:dyDescent="0.25">
      <c r="A405" s="6" t="s">
        <v>668</v>
      </c>
      <c r="B405" s="1" t="s">
        <v>85</v>
      </c>
      <c r="C405" s="4">
        <v>1585</v>
      </c>
      <c r="D405" s="8">
        <v>1749.8800000000272</v>
      </c>
      <c r="E405" s="5">
        <v>1.1040252365930772</v>
      </c>
      <c r="F405" s="4">
        <v>51</v>
      </c>
      <c r="G405" s="9">
        <v>34.311372549020142</v>
      </c>
      <c r="H405" s="10">
        <v>1322.8064999999999</v>
      </c>
      <c r="I405" s="13" t="s">
        <v>69</v>
      </c>
      <c r="J405" s="10">
        <v>67463.13</v>
      </c>
    </row>
    <row r="406" spans="1:10" x14ac:dyDescent="0.25">
      <c r="A406" s="6" t="s">
        <v>668</v>
      </c>
      <c r="B406" s="1" t="s">
        <v>85</v>
      </c>
      <c r="C406" s="4">
        <v>879</v>
      </c>
      <c r="D406" s="8">
        <v>1134.0900000000088</v>
      </c>
      <c r="E406" s="5">
        <v>1.2902047781570065</v>
      </c>
      <c r="F406" s="4">
        <v>30</v>
      </c>
      <c r="G406" s="9">
        <v>37.803000000000296</v>
      </c>
      <c r="H406" s="10">
        <v>2728.299</v>
      </c>
      <c r="I406" s="13" t="s">
        <v>69</v>
      </c>
      <c r="J406" s="10">
        <v>81848.97</v>
      </c>
    </row>
    <row r="407" spans="1:10" x14ac:dyDescent="0.25">
      <c r="A407" s="6" t="s">
        <v>668</v>
      </c>
      <c r="B407" s="1" t="s">
        <v>85</v>
      </c>
      <c r="C407" s="4">
        <v>1028</v>
      </c>
      <c r="D407" s="8">
        <v>1418.7600000000145</v>
      </c>
      <c r="E407" s="5">
        <v>1.3801167315175238</v>
      </c>
      <c r="F407" s="4">
        <v>37</v>
      </c>
      <c r="G407" s="9">
        <v>38.344864864865258</v>
      </c>
      <c r="H407" s="10">
        <v>1395.1411000000001</v>
      </c>
      <c r="I407" s="13" t="s">
        <v>69</v>
      </c>
      <c r="J407" s="10">
        <v>51620.22</v>
      </c>
    </row>
    <row r="408" spans="1:10" x14ac:dyDescent="0.25">
      <c r="A408" s="6" t="s">
        <v>668</v>
      </c>
      <c r="B408" s="1" t="s">
        <v>85</v>
      </c>
      <c r="C408" s="4">
        <v>1025</v>
      </c>
      <c r="D408" s="8">
        <v>1386.8200000000154</v>
      </c>
      <c r="E408" s="5">
        <v>1.3529951219512346</v>
      </c>
      <c r="F408" s="4">
        <v>38</v>
      </c>
      <c r="G408" s="9">
        <v>36.495263157895145</v>
      </c>
      <c r="H408" s="10">
        <v>1740.0345</v>
      </c>
      <c r="I408" s="13" t="s">
        <v>69</v>
      </c>
      <c r="J408" s="10">
        <v>66121.31</v>
      </c>
    </row>
    <row r="409" spans="1:10" x14ac:dyDescent="0.25">
      <c r="A409" s="6" t="s">
        <v>668</v>
      </c>
      <c r="B409" s="1" t="s">
        <v>85</v>
      </c>
      <c r="C409" s="4">
        <v>1275</v>
      </c>
      <c r="D409" s="8">
        <v>1497.7200000000093</v>
      </c>
      <c r="E409" s="5">
        <v>1.1746823529411838</v>
      </c>
      <c r="F409" s="4">
        <v>40</v>
      </c>
      <c r="G409" s="9">
        <v>37.443000000000232</v>
      </c>
      <c r="H409" s="10">
        <v>1387.5615</v>
      </c>
      <c r="I409" s="13" t="s">
        <v>69</v>
      </c>
      <c r="J409" s="10">
        <v>55502.46</v>
      </c>
    </row>
    <row r="410" spans="1:10" x14ac:dyDescent="0.25">
      <c r="A410" s="6" t="s">
        <v>668</v>
      </c>
      <c r="B410" s="1" t="s">
        <v>85</v>
      </c>
      <c r="C410" s="4">
        <v>1305</v>
      </c>
      <c r="D410" s="8">
        <v>1399.0799999999963</v>
      </c>
      <c r="E410" s="5">
        <v>1.0720919540229856</v>
      </c>
      <c r="F410" s="4">
        <v>46</v>
      </c>
      <c r="G410" s="9">
        <v>30.414782608695571</v>
      </c>
      <c r="H410" s="10">
        <v>1351.2302</v>
      </c>
      <c r="I410" s="13" t="s">
        <v>69</v>
      </c>
      <c r="J410" s="10">
        <v>62156.59</v>
      </c>
    </row>
    <row r="411" spans="1:10" x14ac:dyDescent="0.25">
      <c r="A411" s="6" t="s">
        <v>668</v>
      </c>
      <c r="B411" s="1" t="s">
        <v>24</v>
      </c>
      <c r="C411" s="4">
        <v>986</v>
      </c>
      <c r="D411" s="8">
        <v>842.26000000000329</v>
      </c>
      <c r="E411" s="5">
        <v>0.85421906693712302</v>
      </c>
      <c r="F411" s="4">
        <v>46</v>
      </c>
      <c r="G411" s="9">
        <v>18.31000000000007</v>
      </c>
      <c r="H411" s="10">
        <v>763.423</v>
      </c>
      <c r="I411" s="13" t="s">
        <v>12</v>
      </c>
      <c r="J411" s="10">
        <v>35117.46</v>
      </c>
    </row>
    <row r="412" spans="1:10" x14ac:dyDescent="0.25">
      <c r="A412" s="6" t="s">
        <v>668</v>
      </c>
      <c r="B412" s="1" t="s">
        <v>24</v>
      </c>
      <c r="C412" s="4">
        <v>1481</v>
      </c>
      <c r="D412" s="8">
        <v>1268.6300000000031</v>
      </c>
      <c r="E412" s="5">
        <v>0.85660364618501217</v>
      </c>
      <c r="F412" s="4">
        <v>48</v>
      </c>
      <c r="G412" s="9">
        <v>26.429791666666731</v>
      </c>
      <c r="H412" s="10">
        <v>1163.3388</v>
      </c>
      <c r="I412" s="13" t="s">
        <v>12</v>
      </c>
      <c r="J412" s="10">
        <v>55840.26</v>
      </c>
    </row>
    <row r="413" spans="1:10" x14ac:dyDescent="0.25">
      <c r="A413" s="6" t="s">
        <v>668</v>
      </c>
      <c r="B413" s="1" t="s">
        <v>24</v>
      </c>
      <c r="C413" s="4">
        <v>1632</v>
      </c>
      <c r="D413" s="8">
        <v>1188.0000000000284</v>
      </c>
      <c r="E413" s="5">
        <v>0.72794117647060563</v>
      </c>
      <c r="F413" s="4">
        <v>44</v>
      </c>
      <c r="G413" s="9">
        <v>27.000000000000647</v>
      </c>
      <c r="H413" s="10">
        <v>1293.3893</v>
      </c>
      <c r="I413" s="13" t="s">
        <v>12</v>
      </c>
      <c r="J413" s="10">
        <v>56909.13</v>
      </c>
    </row>
    <row r="414" spans="1:10" x14ac:dyDescent="0.25">
      <c r="A414" s="6" t="s">
        <v>668</v>
      </c>
      <c r="B414" s="1" t="s">
        <v>24</v>
      </c>
      <c r="C414" s="4">
        <v>1032</v>
      </c>
      <c r="D414" s="8">
        <v>933.19999999999925</v>
      </c>
      <c r="E414" s="5">
        <v>0.90426356589147217</v>
      </c>
      <c r="F414" s="4">
        <v>34</v>
      </c>
      <c r="G414" s="9">
        <v>27.447058823529389</v>
      </c>
      <c r="H414" s="10">
        <v>1569.6529</v>
      </c>
      <c r="I414" s="13" t="s">
        <v>12</v>
      </c>
      <c r="J414" s="10">
        <v>53368.2</v>
      </c>
    </row>
    <row r="415" spans="1:10" x14ac:dyDescent="0.25">
      <c r="A415" s="6" t="s">
        <v>668</v>
      </c>
      <c r="B415" s="1" t="s">
        <v>24</v>
      </c>
      <c r="C415" s="4">
        <v>1254</v>
      </c>
      <c r="D415" s="8">
        <v>1255.80000000002</v>
      </c>
      <c r="E415" s="5">
        <v>1.0014354066985804</v>
      </c>
      <c r="F415" s="4">
        <v>45</v>
      </c>
      <c r="G415" s="9">
        <v>27.90666666666711</v>
      </c>
      <c r="H415" s="10">
        <v>1279.3110999999999</v>
      </c>
      <c r="I415" s="13" t="s">
        <v>12</v>
      </c>
      <c r="J415" s="10">
        <v>57569</v>
      </c>
    </row>
    <row r="416" spans="1:10" x14ac:dyDescent="0.25">
      <c r="A416" s="6" t="s">
        <v>668</v>
      </c>
      <c r="B416" s="1" t="s">
        <v>24</v>
      </c>
      <c r="C416" s="4">
        <v>898</v>
      </c>
      <c r="D416" s="8">
        <v>899.0399999999961</v>
      </c>
      <c r="E416" s="5">
        <v>1.0011581291759422</v>
      </c>
      <c r="F416" s="4">
        <v>41</v>
      </c>
      <c r="G416" s="9">
        <v>21.927804878048686</v>
      </c>
      <c r="H416" s="10">
        <v>1185.0776000000001</v>
      </c>
      <c r="I416" s="13" t="s">
        <v>12</v>
      </c>
      <c r="J416" s="10">
        <v>48588.18</v>
      </c>
    </row>
    <row r="417" spans="1:10" x14ac:dyDescent="0.25">
      <c r="A417" s="6" t="s">
        <v>668</v>
      </c>
      <c r="B417" s="1" t="s">
        <v>24</v>
      </c>
      <c r="C417" s="4">
        <v>978</v>
      </c>
      <c r="D417" s="8">
        <v>962.43999999999869</v>
      </c>
      <c r="E417" s="5">
        <v>0.98408997955010091</v>
      </c>
      <c r="F417" s="4">
        <v>41</v>
      </c>
      <c r="G417" s="9">
        <v>23.474146341463381</v>
      </c>
      <c r="H417" s="10">
        <v>1259.0515</v>
      </c>
      <c r="I417" s="13" t="s">
        <v>12</v>
      </c>
      <c r="J417" s="10">
        <v>51621.11</v>
      </c>
    </row>
    <row r="418" spans="1:10" x14ac:dyDescent="0.25">
      <c r="A418" s="6" t="s">
        <v>668</v>
      </c>
      <c r="B418" s="1" t="s">
        <v>24</v>
      </c>
      <c r="C418" s="4">
        <v>1232</v>
      </c>
      <c r="D418" s="8">
        <v>1241.5800000000067</v>
      </c>
      <c r="E418" s="5">
        <v>1.0077759740259795</v>
      </c>
      <c r="F418" s="4">
        <v>50</v>
      </c>
      <c r="G418" s="9">
        <v>24.831600000000137</v>
      </c>
      <c r="H418" s="10">
        <v>971.98339999999996</v>
      </c>
      <c r="I418" s="13" t="s">
        <v>12</v>
      </c>
      <c r="J418" s="10">
        <v>48599.17</v>
      </c>
    </row>
    <row r="419" spans="1:10" x14ac:dyDescent="0.25">
      <c r="A419" s="6" t="s">
        <v>668</v>
      </c>
      <c r="B419" s="1" t="s">
        <v>24</v>
      </c>
      <c r="C419" s="4">
        <v>992</v>
      </c>
      <c r="D419" s="8">
        <v>830.3399999999981</v>
      </c>
      <c r="E419" s="5">
        <v>0.83703629032257876</v>
      </c>
      <c r="F419" s="4">
        <v>35</v>
      </c>
      <c r="G419" s="9">
        <v>23.723999999999947</v>
      </c>
      <c r="H419" s="10">
        <v>1460.9734000000001</v>
      </c>
      <c r="I419" s="13" t="s">
        <v>12</v>
      </c>
      <c r="J419" s="10">
        <v>51134.07</v>
      </c>
    </row>
    <row r="420" spans="1:10" x14ac:dyDescent="0.25">
      <c r="A420" s="6" t="s">
        <v>668</v>
      </c>
      <c r="B420" s="1" t="s">
        <v>24</v>
      </c>
      <c r="C420" s="4">
        <v>1303</v>
      </c>
      <c r="D420" s="8">
        <v>1002.799999999997</v>
      </c>
      <c r="E420" s="5">
        <v>0.7696085955487314</v>
      </c>
      <c r="F420" s="4">
        <v>43</v>
      </c>
      <c r="G420" s="9">
        <v>23.320930232558069</v>
      </c>
      <c r="H420" s="10">
        <v>1035.6123</v>
      </c>
      <c r="I420" s="13" t="s">
        <v>12</v>
      </c>
      <c r="J420" s="10">
        <v>44531.33</v>
      </c>
    </row>
    <row r="421" spans="1:10" x14ac:dyDescent="0.25">
      <c r="A421" s="6" t="s">
        <v>668</v>
      </c>
      <c r="B421" s="1" t="s">
        <v>24</v>
      </c>
      <c r="C421" s="4">
        <v>1442</v>
      </c>
      <c r="D421" s="8">
        <v>1177.3900000000237</v>
      </c>
      <c r="E421" s="5">
        <v>0.81649791955618845</v>
      </c>
      <c r="F421" s="4">
        <v>46</v>
      </c>
      <c r="G421" s="9">
        <v>25.59543478260921</v>
      </c>
      <c r="H421" s="10">
        <v>981.46460000000002</v>
      </c>
      <c r="I421" s="13" t="s">
        <v>12</v>
      </c>
      <c r="J421" s="10">
        <v>45147.37</v>
      </c>
    </row>
    <row r="422" spans="1:10" x14ac:dyDescent="0.25">
      <c r="A422" s="6" t="s">
        <v>668</v>
      </c>
      <c r="B422" s="1" t="s">
        <v>24</v>
      </c>
      <c r="C422" s="4">
        <v>870</v>
      </c>
      <c r="D422" s="8">
        <v>868.60000000000787</v>
      </c>
      <c r="E422" s="5">
        <v>0.99839080459771024</v>
      </c>
      <c r="F422" s="4">
        <v>39</v>
      </c>
      <c r="G422" s="9">
        <v>22.271794871795073</v>
      </c>
      <c r="H422" s="10">
        <v>1302.8097</v>
      </c>
      <c r="I422" s="13" t="s">
        <v>12</v>
      </c>
      <c r="J422" s="10">
        <v>50809.58</v>
      </c>
    </row>
    <row r="423" spans="1:10" x14ac:dyDescent="0.25">
      <c r="A423" s="6" t="s">
        <v>668</v>
      </c>
      <c r="B423" s="1" t="s">
        <v>86</v>
      </c>
      <c r="C423" s="4">
        <v>939</v>
      </c>
      <c r="D423" s="8">
        <v>182.09000000000111</v>
      </c>
      <c r="E423" s="5">
        <v>0.19391906283280202</v>
      </c>
      <c r="F423" s="4">
        <v>17</v>
      </c>
      <c r="G423" s="9">
        <v>10.711176470588301</v>
      </c>
      <c r="H423" s="10">
        <v>365.43180000000001</v>
      </c>
      <c r="I423" s="13" t="s">
        <v>69</v>
      </c>
      <c r="J423" s="10">
        <v>6212.34</v>
      </c>
    </row>
    <row r="424" spans="1:10" x14ac:dyDescent="0.25">
      <c r="A424" s="6" t="s">
        <v>668</v>
      </c>
      <c r="B424" s="1" t="s">
        <v>86</v>
      </c>
      <c r="C424" s="4">
        <v>1206</v>
      </c>
      <c r="D424" s="8">
        <v>231.01000000000116</v>
      </c>
      <c r="E424" s="5">
        <v>0.1915505804311784</v>
      </c>
      <c r="F424" s="4">
        <v>13</v>
      </c>
      <c r="G424" s="9">
        <v>17.770000000000088</v>
      </c>
      <c r="H424" s="10">
        <v>903.83460000000002</v>
      </c>
      <c r="I424" s="13" t="s">
        <v>69</v>
      </c>
      <c r="J424" s="10">
        <v>11749.85</v>
      </c>
    </row>
    <row r="425" spans="1:10" x14ac:dyDescent="0.25">
      <c r="A425" s="6" t="s">
        <v>668</v>
      </c>
      <c r="B425" s="1" t="s">
        <v>86</v>
      </c>
      <c r="C425" s="4">
        <v>1001</v>
      </c>
      <c r="D425" s="8">
        <v>194.48000000000133</v>
      </c>
      <c r="E425" s="5">
        <v>0.19428571428571562</v>
      </c>
      <c r="F425" s="4">
        <v>14</v>
      </c>
      <c r="G425" s="9">
        <v>13.891428571428666</v>
      </c>
      <c r="H425" s="10">
        <v>579.6336</v>
      </c>
      <c r="I425" s="13" t="s">
        <v>69</v>
      </c>
      <c r="J425" s="10">
        <v>8114.87</v>
      </c>
    </row>
    <row r="426" spans="1:10" x14ac:dyDescent="0.25">
      <c r="A426" s="6" t="s">
        <v>668</v>
      </c>
      <c r="B426" s="1" t="s">
        <v>86</v>
      </c>
      <c r="C426" s="4">
        <v>963</v>
      </c>
      <c r="D426" s="8">
        <v>184.00000000000171</v>
      </c>
      <c r="E426" s="5">
        <v>0.1910695742471461</v>
      </c>
      <c r="F426" s="4">
        <v>17</v>
      </c>
      <c r="G426" s="9">
        <v>10.823529411764806</v>
      </c>
      <c r="H426" s="10">
        <v>535.1</v>
      </c>
      <c r="I426" s="13" t="s">
        <v>69</v>
      </c>
      <c r="J426" s="10">
        <v>9096.7000000000007</v>
      </c>
    </row>
    <row r="427" spans="1:10" x14ac:dyDescent="0.25">
      <c r="A427" s="6" t="s">
        <v>668</v>
      </c>
      <c r="B427" s="1" t="s">
        <v>86</v>
      </c>
      <c r="C427" s="4">
        <v>1228</v>
      </c>
      <c r="D427" s="8">
        <v>236.52000000000189</v>
      </c>
      <c r="E427" s="5">
        <v>0.19260586319218395</v>
      </c>
      <c r="F427" s="4">
        <v>16</v>
      </c>
      <c r="G427" s="9">
        <v>14.782500000000118</v>
      </c>
      <c r="H427" s="10">
        <v>639.91629999999998</v>
      </c>
      <c r="I427" s="13" t="s">
        <v>69</v>
      </c>
      <c r="J427" s="10">
        <v>10238.66</v>
      </c>
    </row>
    <row r="428" spans="1:10" x14ac:dyDescent="0.25">
      <c r="A428" s="6" t="s">
        <v>668</v>
      </c>
      <c r="B428" s="1" t="s">
        <v>86</v>
      </c>
      <c r="C428" s="4">
        <v>793</v>
      </c>
      <c r="D428" s="8">
        <v>154.70000000000095</v>
      </c>
      <c r="E428" s="5">
        <v>0.19508196721311596</v>
      </c>
      <c r="F428" s="4">
        <v>14</v>
      </c>
      <c r="G428" s="9">
        <v>11.050000000000068</v>
      </c>
      <c r="H428" s="10">
        <v>599.50070000000005</v>
      </c>
      <c r="I428" s="13" t="s">
        <v>69</v>
      </c>
      <c r="J428" s="10">
        <v>8393.01</v>
      </c>
    </row>
    <row r="429" spans="1:10" x14ac:dyDescent="0.25">
      <c r="A429" s="6" t="s">
        <v>668</v>
      </c>
      <c r="B429" s="1" t="s">
        <v>86</v>
      </c>
      <c r="C429" s="4">
        <v>522</v>
      </c>
      <c r="D429" s="8">
        <v>102.52000000000017</v>
      </c>
      <c r="E429" s="5">
        <v>0.1963984674329505</v>
      </c>
      <c r="F429" s="4">
        <v>5</v>
      </c>
      <c r="G429" s="9">
        <v>20.504000000000033</v>
      </c>
      <c r="H429" s="10">
        <v>1928.2860000000001</v>
      </c>
      <c r="I429" s="13" t="s">
        <v>69</v>
      </c>
      <c r="J429" s="10">
        <v>9641.43</v>
      </c>
    </row>
    <row r="430" spans="1:10" x14ac:dyDescent="0.25">
      <c r="A430" s="6" t="s">
        <v>668</v>
      </c>
      <c r="B430" s="1" t="s">
        <v>86</v>
      </c>
      <c r="C430" s="4">
        <v>1141</v>
      </c>
      <c r="D430" s="8">
        <v>225.02000000000049</v>
      </c>
      <c r="E430" s="5">
        <v>0.19721297107800217</v>
      </c>
      <c r="F430" s="4">
        <v>13</v>
      </c>
      <c r="G430" s="9">
        <v>17.309230769230808</v>
      </c>
      <c r="H430" s="10">
        <v>493.97230000000002</v>
      </c>
      <c r="I430" s="13" t="s">
        <v>69</v>
      </c>
      <c r="J430" s="10">
        <v>6421.64</v>
      </c>
    </row>
    <row r="431" spans="1:10" x14ac:dyDescent="0.25">
      <c r="A431" s="6" t="s">
        <v>668</v>
      </c>
      <c r="B431" s="1" t="s">
        <v>86</v>
      </c>
      <c r="C431" s="4">
        <v>866</v>
      </c>
      <c r="D431" s="8">
        <v>168.55000000000095</v>
      </c>
      <c r="E431" s="5">
        <v>0.19463048498845376</v>
      </c>
      <c r="F431" s="4">
        <v>7</v>
      </c>
      <c r="G431" s="9">
        <v>24.078571428571564</v>
      </c>
      <c r="H431" s="10">
        <v>1526.2013999999999</v>
      </c>
      <c r="I431" s="13" t="s">
        <v>69</v>
      </c>
      <c r="J431" s="10">
        <v>10683.41</v>
      </c>
    </row>
    <row r="432" spans="1:10" x14ac:dyDescent="0.25">
      <c r="A432" s="6" t="s">
        <v>668</v>
      </c>
      <c r="B432" s="1" t="s">
        <v>86</v>
      </c>
      <c r="C432" s="4">
        <v>685</v>
      </c>
      <c r="D432" s="8">
        <v>134.05000000000103</v>
      </c>
      <c r="E432" s="5">
        <v>0.19569343065693581</v>
      </c>
      <c r="F432" s="4">
        <v>13</v>
      </c>
      <c r="G432" s="9">
        <v>10.311538461538541</v>
      </c>
      <c r="H432" s="10">
        <v>466.70850000000002</v>
      </c>
      <c r="I432" s="13" t="s">
        <v>69</v>
      </c>
      <c r="J432" s="10">
        <v>6067.21</v>
      </c>
    </row>
    <row r="433" spans="1:10" x14ac:dyDescent="0.25">
      <c r="A433" s="6" t="s">
        <v>668</v>
      </c>
      <c r="B433" s="1" t="s">
        <v>86</v>
      </c>
      <c r="C433" s="4">
        <v>1127</v>
      </c>
      <c r="D433" s="8">
        <v>218.92000000000189</v>
      </c>
      <c r="E433" s="5">
        <v>0.19425022182786325</v>
      </c>
      <c r="F433" s="4">
        <v>15</v>
      </c>
      <c r="G433" s="9">
        <v>14.594666666666793</v>
      </c>
      <c r="H433" s="10">
        <v>543.24800000000005</v>
      </c>
      <c r="I433" s="13" t="s">
        <v>69</v>
      </c>
      <c r="J433" s="10">
        <v>8148.72</v>
      </c>
    </row>
    <row r="434" spans="1:10" x14ac:dyDescent="0.25">
      <c r="A434" s="6" t="s">
        <v>668</v>
      </c>
      <c r="B434" s="1" t="s">
        <v>86</v>
      </c>
      <c r="C434" s="4">
        <v>952</v>
      </c>
      <c r="D434" s="8">
        <v>183.52000000000129</v>
      </c>
      <c r="E434" s="5">
        <v>0.19277310924369884</v>
      </c>
      <c r="F434" s="4">
        <v>12</v>
      </c>
      <c r="G434" s="9">
        <v>15.293333333333441</v>
      </c>
      <c r="H434" s="10">
        <v>786.26080000000002</v>
      </c>
      <c r="I434" s="13" t="s">
        <v>69</v>
      </c>
      <c r="J434" s="10">
        <v>9435.1299999999992</v>
      </c>
    </row>
    <row r="435" spans="1:10" x14ac:dyDescent="0.25">
      <c r="A435" s="6" t="s">
        <v>668</v>
      </c>
      <c r="B435" s="1" t="s">
        <v>87</v>
      </c>
      <c r="C435" s="4">
        <v>3061</v>
      </c>
      <c r="D435" s="8">
        <v>1527.2900000000027</v>
      </c>
      <c r="E435" s="5">
        <v>0.498951323097028</v>
      </c>
      <c r="F435" s="4">
        <v>40</v>
      </c>
      <c r="G435" s="9">
        <v>38.182250000000067</v>
      </c>
      <c r="H435" s="10">
        <v>1574.2737999999999</v>
      </c>
      <c r="I435" s="13" t="s">
        <v>69</v>
      </c>
      <c r="J435" s="10">
        <v>62970.95</v>
      </c>
    </row>
    <row r="436" spans="1:10" x14ac:dyDescent="0.25">
      <c r="A436" s="6" t="s">
        <v>668</v>
      </c>
      <c r="B436" s="1" t="s">
        <v>87</v>
      </c>
      <c r="C436" s="4">
        <v>3862</v>
      </c>
      <c r="D436" s="8">
        <v>1887.589999999999</v>
      </c>
      <c r="E436" s="5">
        <v>0.4887597099948211</v>
      </c>
      <c r="F436" s="4">
        <v>44</v>
      </c>
      <c r="G436" s="9">
        <v>42.899772727272705</v>
      </c>
      <c r="H436" s="10">
        <v>2019.1364000000001</v>
      </c>
      <c r="I436" s="13" t="s">
        <v>69</v>
      </c>
      <c r="J436" s="10">
        <v>88842</v>
      </c>
    </row>
    <row r="437" spans="1:10" x14ac:dyDescent="0.25">
      <c r="A437" s="6" t="s">
        <v>668</v>
      </c>
      <c r="B437" s="1" t="s">
        <v>87</v>
      </c>
      <c r="C437" s="4">
        <v>3322</v>
      </c>
      <c r="D437" s="8">
        <v>1611.7400000000021</v>
      </c>
      <c r="E437" s="5">
        <v>0.48517158338350452</v>
      </c>
      <c r="F437" s="4">
        <v>38</v>
      </c>
      <c r="G437" s="9">
        <v>42.414210526315841</v>
      </c>
      <c r="H437" s="10">
        <v>2033.6488999999999</v>
      </c>
      <c r="I437" s="13" t="s">
        <v>69</v>
      </c>
      <c r="J437" s="10">
        <v>77278.66</v>
      </c>
    </row>
    <row r="438" spans="1:10" x14ac:dyDescent="0.25">
      <c r="A438" s="6" t="s">
        <v>668</v>
      </c>
      <c r="B438" s="1" t="s">
        <v>87</v>
      </c>
      <c r="C438" s="4">
        <v>2750</v>
      </c>
      <c r="D438" s="8">
        <v>1339.3700000000119</v>
      </c>
      <c r="E438" s="5">
        <v>0.48704363636364073</v>
      </c>
      <c r="F438" s="4">
        <v>38</v>
      </c>
      <c r="G438" s="9">
        <v>35.246578947368732</v>
      </c>
      <c r="H438" s="10">
        <v>1904.8587</v>
      </c>
      <c r="I438" s="13" t="s">
        <v>69</v>
      </c>
      <c r="J438" s="10">
        <v>72384.63</v>
      </c>
    </row>
    <row r="439" spans="1:10" x14ac:dyDescent="0.25">
      <c r="A439" s="6" t="s">
        <v>668</v>
      </c>
      <c r="B439" s="1" t="s">
        <v>87</v>
      </c>
      <c r="C439" s="4">
        <v>3709</v>
      </c>
      <c r="D439" s="8">
        <v>1856.8600000000001</v>
      </c>
      <c r="E439" s="5">
        <v>0.50063629010514965</v>
      </c>
      <c r="F439" s="4">
        <v>40</v>
      </c>
      <c r="G439" s="9">
        <v>46.421500000000002</v>
      </c>
      <c r="H439" s="10">
        <v>2096.2004999999999</v>
      </c>
      <c r="I439" s="13" t="s">
        <v>69</v>
      </c>
      <c r="J439" s="10">
        <v>83848.02</v>
      </c>
    </row>
    <row r="440" spans="1:10" x14ac:dyDescent="0.25">
      <c r="A440" s="6" t="s">
        <v>668</v>
      </c>
      <c r="B440" s="1" t="s">
        <v>87</v>
      </c>
      <c r="C440" s="4">
        <v>2405</v>
      </c>
      <c r="D440" s="8">
        <v>1213.2600000000148</v>
      </c>
      <c r="E440" s="5">
        <v>0.50447401247401857</v>
      </c>
      <c r="F440" s="4">
        <v>36</v>
      </c>
      <c r="G440" s="9">
        <v>33.70166666666708</v>
      </c>
      <c r="H440" s="10">
        <v>2020.0044</v>
      </c>
      <c r="I440" s="13" t="s">
        <v>69</v>
      </c>
      <c r="J440" s="10">
        <v>72720.160000000003</v>
      </c>
    </row>
    <row r="441" spans="1:10" x14ac:dyDescent="0.25">
      <c r="A441" s="6" t="s">
        <v>668</v>
      </c>
      <c r="B441" s="1" t="s">
        <v>87</v>
      </c>
      <c r="C441" s="4">
        <v>3486</v>
      </c>
      <c r="D441" s="8">
        <v>1776.6900000000041</v>
      </c>
      <c r="E441" s="5">
        <v>0.50966437177280666</v>
      </c>
      <c r="F441" s="4">
        <v>38</v>
      </c>
      <c r="G441" s="9">
        <v>46.755000000000109</v>
      </c>
      <c r="H441" s="10">
        <v>1752.8542</v>
      </c>
      <c r="I441" s="13" t="s">
        <v>69</v>
      </c>
      <c r="J441" s="10">
        <v>66608.460000000006</v>
      </c>
    </row>
    <row r="442" spans="1:10" x14ac:dyDescent="0.25">
      <c r="A442" s="6" t="s">
        <v>668</v>
      </c>
      <c r="B442" s="1" t="s">
        <v>87</v>
      </c>
      <c r="C442" s="4">
        <v>3976</v>
      </c>
      <c r="D442" s="8">
        <v>1978.7099999999737</v>
      </c>
      <c r="E442" s="5">
        <v>0.49766348088530526</v>
      </c>
      <c r="F442" s="4">
        <v>44</v>
      </c>
      <c r="G442" s="9">
        <v>44.97068181818122</v>
      </c>
      <c r="H442" s="10">
        <v>1998.7218</v>
      </c>
      <c r="I442" s="13" t="s">
        <v>69</v>
      </c>
      <c r="J442" s="10">
        <v>87943.76</v>
      </c>
    </row>
    <row r="443" spans="1:10" x14ac:dyDescent="0.25">
      <c r="A443" s="6" t="s">
        <v>668</v>
      </c>
      <c r="B443" s="1" t="s">
        <v>87</v>
      </c>
      <c r="C443" s="4">
        <v>3897</v>
      </c>
      <c r="D443" s="8">
        <v>1950.1500000000124</v>
      </c>
      <c r="E443" s="5">
        <v>0.50042340261740115</v>
      </c>
      <c r="F443" s="4">
        <v>46</v>
      </c>
      <c r="G443" s="9">
        <v>42.394565217391573</v>
      </c>
      <c r="H443" s="10">
        <v>1992.8793000000001</v>
      </c>
      <c r="I443" s="13" t="s">
        <v>69</v>
      </c>
      <c r="J443" s="10">
        <v>91672.45</v>
      </c>
    </row>
    <row r="444" spans="1:10" x14ac:dyDescent="0.25">
      <c r="A444" s="6" t="s">
        <v>668</v>
      </c>
      <c r="B444" s="1" t="s">
        <v>87</v>
      </c>
      <c r="C444" s="4">
        <v>3100</v>
      </c>
      <c r="D444" s="8">
        <v>1544.7100000000119</v>
      </c>
      <c r="E444" s="5">
        <v>0.4982935483871006</v>
      </c>
      <c r="F444" s="4">
        <v>38</v>
      </c>
      <c r="G444" s="9">
        <v>40.650263157895047</v>
      </c>
      <c r="H444" s="10">
        <v>2189.8579</v>
      </c>
      <c r="I444" s="13" t="s">
        <v>69</v>
      </c>
      <c r="J444" s="10">
        <v>83214.600000000006</v>
      </c>
    </row>
    <row r="445" spans="1:10" x14ac:dyDescent="0.25">
      <c r="A445" s="6" t="s">
        <v>668</v>
      </c>
      <c r="B445" s="1" t="s">
        <v>87</v>
      </c>
      <c r="C445" s="4">
        <v>2645</v>
      </c>
      <c r="D445" s="8">
        <v>1320.250000000015</v>
      </c>
      <c r="E445" s="5">
        <v>0.49914933837429681</v>
      </c>
      <c r="F445" s="4">
        <v>36</v>
      </c>
      <c r="G445" s="9">
        <v>36.673611111111526</v>
      </c>
      <c r="H445" s="10">
        <v>1712.7978000000001</v>
      </c>
      <c r="I445" s="13" t="s">
        <v>69</v>
      </c>
      <c r="J445" s="10">
        <v>61660.72</v>
      </c>
    </row>
    <row r="446" spans="1:10" x14ac:dyDescent="0.25">
      <c r="A446" s="6" t="s">
        <v>668</v>
      </c>
      <c r="B446" s="1" t="s">
        <v>87</v>
      </c>
      <c r="C446" s="4">
        <v>2669</v>
      </c>
      <c r="D446" s="8">
        <v>1299.5800000000006</v>
      </c>
      <c r="E446" s="5">
        <v>0.4869164481079058</v>
      </c>
      <c r="F446" s="4">
        <v>36</v>
      </c>
      <c r="G446" s="9">
        <v>36.099444444444458</v>
      </c>
      <c r="H446" s="10">
        <v>1832.165</v>
      </c>
      <c r="I446" s="13" t="s">
        <v>69</v>
      </c>
      <c r="J446" s="10">
        <v>65957.94</v>
      </c>
    </row>
    <row r="447" spans="1:10" x14ac:dyDescent="0.25">
      <c r="A447" s="6" t="s">
        <v>668</v>
      </c>
      <c r="B447" s="1" t="s">
        <v>25</v>
      </c>
      <c r="C447" s="4">
        <v>1047</v>
      </c>
      <c r="D447" s="8">
        <v>1305.0600000000106</v>
      </c>
      <c r="E447" s="5">
        <v>1.2464756446991505</v>
      </c>
      <c r="F447" s="4">
        <v>45</v>
      </c>
      <c r="G447" s="9">
        <v>29.001333333333569</v>
      </c>
      <c r="H447" s="10">
        <v>231.44909999999999</v>
      </c>
      <c r="I447" s="13" t="s">
        <v>12</v>
      </c>
      <c r="J447" s="10">
        <v>10415.209999999999</v>
      </c>
    </row>
    <row r="448" spans="1:10" x14ac:dyDescent="0.25">
      <c r="A448" s="6" t="s">
        <v>668</v>
      </c>
      <c r="B448" s="1" t="s">
        <v>25</v>
      </c>
      <c r="C448" s="4">
        <v>1049</v>
      </c>
      <c r="D448" s="8">
        <v>1339.9200000000153</v>
      </c>
      <c r="E448" s="5">
        <v>1.2773307912297571</v>
      </c>
      <c r="F448" s="4">
        <v>40</v>
      </c>
      <c r="G448" s="9">
        <v>33.498000000000381</v>
      </c>
      <c r="H448" s="10">
        <v>1403.4939999999999</v>
      </c>
      <c r="I448" s="13" t="s">
        <v>12</v>
      </c>
      <c r="J448" s="10">
        <v>56139.76</v>
      </c>
    </row>
    <row r="449" spans="1:10" x14ac:dyDescent="0.25">
      <c r="A449" s="6" t="s">
        <v>668</v>
      </c>
      <c r="B449" s="1" t="s">
        <v>25</v>
      </c>
      <c r="C449" s="4">
        <v>1313</v>
      </c>
      <c r="D449" s="8">
        <v>1452.9300000000221</v>
      </c>
      <c r="E449" s="5">
        <v>1.1065727341965135</v>
      </c>
      <c r="F449" s="4">
        <v>46</v>
      </c>
      <c r="G449" s="9">
        <v>31.585434782609177</v>
      </c>
      <c r="H449" s="10">
        <v>1365.7591</v>
      </c>
      <c r="I449" s="13" t="s">
        <v>12</v>
      </c>
      <c r="J449" s="10">
        <v>62824.92</v>
      </c>
    </row>
    <row r="450" spans="1:10" x14ac:dyDescent="0.25">
      <c r="A450" s="6" t="s">
        <v>668</v>
      </c>
      <c r="B450" s="1" t="s">
        <v>25</v>
      </c>
      <c r="C450" s="4">
        <v>644</v>
      </c>
      <c r="D450" s="8">
        <v>870.3100000000029</v>
      </c>
      <c r="E450" s="5">
        <v>1.3514130434782654</v>
      </c>
      <c r="F450" s="4">
        <v>24</v>
      </c>
      <c r="G450" s="9">
        <v>36.26291666666679</v>
      </c>
      <c r="H450" s="10">
        <v>2522.2179000000001</v>
      </c>
      <c r="I450" s="13" t="s">
        <v>12</v>
      </c>
      <c r="J450" s="10">
        <v>60533.23</v>
      </c>
    </row>
    <row r="451" spans="1:10" x14ac:dyDescent="0.25">
      <c r="A451" s="6" t="s">
        <v>668</v>
      </c>
      <c r="B451" s="1" t="s">
        <v>25</v>
      </c>
      <c r="C451" s="4">
        <v>914</v>
      </c>
      <c r="D451" s="8">
        <v>952.30999999999699</v>
      </c>
      <c r="E451" s="5">
        <v>1.0419146608315066</v>
      </c>
      <c r="F451" s="4">
        <v>42</v>
      </c>
      <c r="G451" s="9">
        <v>22.674047619047549</v>
      </c>
      <c r="H451" s="10">
        <v>890.11900000000003</v>
      </c>
      <c r="I451" s="13" t="s">
        <v>12</v>
      </c>
      <c r="J451" s="10">
        <v>37385</v>
      </c>
    </row>
    <row r="452" spans="1:10" x14ac:dyDescent="0.25">
      <c r="A452" s="6" t="s">
        <v>668</v>
      </c>
      <c r="B452" s="1" t="s">
        <v>25</v>
      </c>
      <c r="C452" s="4">
        <v>1148</v>
      </c>
      <c r="D452" s="8">
        <v>1310.5200000000095</v>
      </c>
      <c r="E452" s="5">
        <v>1.1415679442508795</v>
      </c>
      <c r="F452" s="4">
        <v>44</v>
      </c>
      <c r="G452" s="9">
        <v>29.784545454545672</v>
      </c>
      <c r="H452" s="10">
        <v>1266.8025</v>
      </c>
      <c r="I452" s="13" t="s">
        <v>12</v>
      </c>
      <c r="J452" s="10">
        <v>55739.31</v>
      </c>
    </row>
    <row r="453" spans="1:10" x14ac:dyDescent="0.25">
      <c r="A453" s="6" t="s">
        <v>668</v>
      </c>
      <c r="B453" s="1" t="s">
        <v>25</v>
      </c>
      <c r="C453" s="4">
        <v>941</v>
      </c>
      <c r="D453" s="8">
        <v>1159.8600000000067</v>
      </c>
      <c r="E453" s="5">
        <v>1.2325823591923557</v>
      </c>
      <c r="F453" s="4">
        <v>40</v>
      </c>
      <c r="G453" s="9">
        <v>28.996500000000168</v>
      </c>
      <c r="H453" s="10">
        <v>1272.7093</v>
      </c>
      <c r="I453" s="13" t="s">
        <v>12</v>
      </c>
      <c r="J453" s="10">
        <v>50908.37</v>
      </c>
    </row>
    <row r="454" spans="1:10" x14ac:dyDescent="0.25">
      <c r="A454" s="6" t="s">
        <v>668</v>
      </c>
      <c r="B454" s="1" t="s">
        <v>25</v>
      </c>
      <c r="C454" s="4">
        <v>950</v>
      </c>
      <c r="D454" s="8">
        <v>1218.3600000000033</v>
      </c>
      <c r="E454" s="5">
        <v>1.2824842105263192</v>
      </c>
      <c r="F454" s="4">
        <v>34</v>
      </c>
      <c r="G454" s="9">
        <v>35.834117647058918</v>
      </c>
      <c r="H454" s="10">
        <v>1662.4603</v>
      </c>
      <c r="I454" s="13" t="s">
        <v>12</v>
      </c>
      <c r="J454" s="10">
        <v>56523.65</v>
      </c>
    </row>
    <row r="455" spans="1:10" x14ac:dyDescent="0.25">
      <c r="A455" s="6" t="s">
        <v>668</v>
      </c>
      <c r="B455" s="1" t="s">
        <v>26</v>
      </c>
      <c r="C455" s="4">
        <v>937</v>
      </c>
      <c r="D455" s="8">
        <v>1091.6600000000042</v>
      </c>
      <c r="E455" s="5">
        <v>1.1650586979722564</v>
      </c>
      <c r="F455" s="4">
        <v>47</v>
      </c>
      <c r="G455" s="9">
        <v>23.226808510638385</v>
      </c>
      <c r="H455" s="10">
        <v>1156.9289000000001</v>
      </c>
      <c r="I455" s="13" t="s">
        <v>12</v>
      </c>
      <c r="J455" s="10">
        <v>54375.66</v>
      </c>
    </row>
    <row r="456" spans="1:10" x14ac:dyDescent="0.25">
      <c r="A456" s="6" t="s">
        <v>668</v>
      </c>
      <c r="B456" s="1" t="s">
        <v>26</v>
      </c>
      <c r="C456" s="4">
        <v>1203</v>
      </c>
      <c r="D456" s="8">
        <v>1394.1800000000021</v>
      </c>
      <c r="E456" s="5">
        <v>1.1589193682460532</v>
      </c>
      <c r="F456" s="4">
        <v>39</v>
      </c>
      <c r="G456" s="9">
        <v>35.748205128205186</v>
      </c>
      <c r="H456" s="10">
        <v>1765.0781999999999</v>
      </c>
      <c r="I456" s="13" t="s">
        <v>12</v>
      </c>
      <c r="J456" s="10">
        <v>68838.05</v>
      </c>
    </row>
    <row r="457" spans="1:10" x14ac:dyDescent="0.25">
      <c r="A457" s="6" t="s">
        <v>668</v>
      </c>
      <c r="B457" s="1" t="s">
        <v>26</v>
      </c>
      <c r="C457" s="4">
        <v>909</v>
      </c>
      <c r="D457" s="8">
        <v>1051.3700000000101</v>
      </c>
      <c r="E457" s="5">
        <v>1.1566226622662377</v>
      </c>
      <c r="F457" s="4">
        <v>34</v>
      </c>
      <c r="G457" s="9">
        <v>30.922647058823827</v>
      </c>
      <c r="H457" s="10">
        <v>1431.9244000000001</v>
      </c>
      <c r="I457" s="13" t="s">
        <v>12</v>
      </c>
      <c r="J457" s="10">
        <v>48685.43</v>
      </c>
    </row>
    <row r="458" spans="1:10" x14ac:dyDescent="0.25">
      <c r="A458" s="6" t="s">
        <v>668</v>
      </c>
      <c r="B458" s="1" t="s">
        <v>26</v>
      </c>
      <c r="C458" s="4">
        <v>1017</v>
      </c>
      <c r="D458" s="8">
        <v>1163.7700000000023</v>
      </c>
      <c r="E458" s="5">
        <v>1.1443166175024604</v>
      </c>
      <c r="F458" s="4">
        <v>43</v>
      </c>
      <c r="G458" s="9">
        <v>27.064418604651216</v>
      </c>
      <c r="H458" s="10">
        <v>1214.7360000000001</v>
      </c>
      <c r="I458" s="13" t="s">
        <v>12</v>
      </c>
      <c r="J458" s="10">
        <v>52233.65</v>
      </c>
    </row>
    <row r="459" spans="1:10" x14ac:dyDescent="0.25">
      <c r="A459" s="6" t="s">
        <v>668</v>
      </c>
      <c r="B459" s="1" t="s">
        <v>26</v>
      </c>
      <c r="C459" s="4">
        <v>1467</v>
      </c>
      <c r="D459" s="8">
        <v>1725.0299999999957</v>
      </c>
      <c r="E459" s="5">
        <v>1.1758895705521444</v>
      </c>
      <c r="F459" s="4">
        <v>55</v>
      </c>
      <c r="G459" s="9">
        <v>31.364181818181738</v>
      </c>
      <c r="H459" s="10">
        <v>1183.8465000000001</v>
      </c>
      <c r="I459" s="13" t="s">
        <v>12</v>
      </c>
      <c r="J459" s="10">
        <v>65111.56</v>
      </c>
    </row>
    <row r="460" spans="1:10" x14ac:dyDescent="0.25">
      <c r="A460" s="6" t="s">
        <v>668</v>
      </c>
      <c r="B460" s="1" t="s">
        <v>26</v>
      </c>
      <c r="C460" s="4">
        <v>1054</v>
      </c>
      <c r="D460" s="8">
        <v>1223.5800000000042</v>
      </c>
      <c r="E460" s="5">
        <v>1.1608918406072146</v>
      </c>
      <c r="F460" s="4">
        <v>48</v>
      </c>
      <c r="G460" s="9">
        <v>25.49125000000009</v>
      </c>
      <c r="H460" s="10">
        <v>1385.1624999999999</v>
      </c>
      <c r="I460" s="13" t="s">
        <v>12</v>
      </c>
      <c r="J460" s="10">
        <v>66487.8</v>
      </c>
    </row>
    <row r="461" spans="1:10" x14ac:dyDescent="0.25">
      <c r="A461" s="6" t="s">
        <v>668</v>
      </c>
      <c r="B461" s="1" t="s">
        <v>26</v>
      </c>
      <c r="C461" s="4">
        <v>903</v>
      </c>
      <c r="D461" s="8">
        <v>1076.440000000011</v>
      </c>
      <c r="E461" s="5">
        <v>1.1920708748615847</v>
      </c>
      <c r="F461" s="4">
        <v>41</v>
      </c>
      <c r="G461" s="9">
        <v>26.254634146341729</v>
      </c>
      <c r="H461" s="10">
        <v>1442.2304999999999</v>
      </c>
      <c r="I461" s="13" t="s">
        <v>12</v>
      </c>
      <c r="J461" s="10">
        <v>59131.45</v>
      </c>
    </row>
    <row r="462" spans="1:10" x14ac:dyDescent="0.25">
      <c r="A462" s="6" t="s">
        <v>668</v>
      </c>
      <c r="B462" s="1" t="s">
        <v>26</v>
      </c>
      <c r="C462" s="4">
        <v>858</v>
      </c>
      <c r="D462" s="8">
        <v>1000.4500000000055</v>
      </c>
      <c r="E462" s="5">
        <v>1.1660256410256475</v>
      </c>
      <c r="F462" s="4">
        <v>37</v>
      </c>
      <c r="G462" s="9">
        <v>27.039189189189337</v>
      </c>
      <c r="H462" s="10">
        <v>1389.9558999999999</v>
      </c>
      <c r="I462" s="13" t="s">
        <v>12</v>
      </c>
      <c r="J462" s="10">
        <v>51428.37</v>
      </c>
    </row>
    <row r="463" spans="1:10" x14ac:dyDescent="0.25">
      <c r="A463" s="6" t="s">
        <v>668</v>
      </c>
      <c r="B463" s="1" t="s">
        <v>26</v>
      </c>
      <c r="C463" s="4">
        <v>773</v>
      </c>
      <c r="D463" s="8">
        <v>918.16000000000838</v>
      </c>
      <c r="E463" s="5">
        <v>1.1877878395860393</v>
      </c>
      <c r="F463" s="4">
        <v>26</v>
      </c>
      <c r="G463" s="9">
        <v>35.313846153846477</v>
      </c>
      <c r="H463" s="10">
        <v>1667.8934999999999</v>
      </c>
      <c r="I463" s="13" t="s">
        <v>12</v>
      </c>
      <c r="J463" s="10">
        <v>43365.23</v>
      </c>
    </row>
    <row r="464" spans="1:10" x14ac:dyDescent="0.25">
      <c r="A464" s="6" t="s">
        <v>668</v>
      </c>
      <c r="B464" s="1" t="s">
        <v>26</v>
      </c>
      <c r="C464" s="4">
        <v>918</v>
      </c>
      <c r="D464" s="8">
        <v>1076.8400000000095</v>
      </c>
      <c r="E464" s="5">
        <v>1.1730283224400975</v>
      </c>
      <c r="F464" s="4">
        <v>47</v>
      </c>
      <c r="G464" s="9">
        <v>22.91148936170233</v>
      </c>
      <c r="H464" s="10">
        <v>917.97810000000004</v>
      </c>
      <c r="I464" s="13" t="s">
        <v>12</v>
      </c>
      <c r="J464" s="10">
        <v>43144.97</v>
      </c>
    </row>
    <row r="465" spans="1:10" x14ac:dyDescent="0.25">
      <c r="A465" s="6" t="s">
        <v>668</v>
      </c>
      <c r="B465" s="1" t="s">
        <v>26</v>
      </c>
      <c r="C465" s="4">
        <v>971</v>
      </c>
      <c r="D465" s="8">
        <v>1155.5200000000129</v>
      </c>
      <c r="E465" s="5">
        <v>1.1900308959835355</v>
      </c>
      <c r="F465" s="4">
        <v>42</v>
      </c>
      <c r="G465" s="9">
        <v>27.51238095238126</v>
      </c>
      <c r="H465" s="10">
        <v>1168.9329</v>
      </c>
      <c r="I465" s="13" t="s">
        <v>12</v>
      </c>
      <c r="J465" s="10">
        <v>49095.18</v>
      </c>
    </row>
    <row r="466" spans="1:10" x14ac:dyDescent="0.25">
      <c r="A466" s="6" t="s">
        <v>668</v>
      </c>
      <c r="B466" s="1" t="s">
        <v>26</v>
      </c>
      <c r="C466" s="4">
        <v>1020</v>
      </c>
      <c r="D466" s="8">
        <v>1206.7599999999977</v>
      </c>
      <c r="E466" s="5">
        <v>1.183098039215684</v>
      </c>
      <c r="F466" s="4">
        <v>33</v>
      </c>
      <c r="G466" s="9">
        <v>36.568484848484779</v>
      </c>
      <c r="H466" s="10">
        <v>1540.1403</v>
      </c>
      <c r="I466" s="13" t="s">
        <v>12</v>
      </c>
      <c r="J466" s="10">
        <v>50824.63</v>
      </c>
    </row>
    <row r="467" spans="1:10" x14ac:dyDescent="0.25">
      <c r="A467" s="6" t="s">
        <v>668</v>
      </c>
      <c r="B467" s="1" t="s">
        <v>27</v>
      </c>
      <c r="C467" s="4">
        <v>512</v>
      </c>
      <c r="D467" s="8">
        <v>873.44999999999732</v>
      </c>
      <c r="E467" s="5">
        <v>1.7059570312499948</v>
      </c>
      <c r="F467" s="4">
        <v>40</v>
      </c>
      <c r="G467" s="9">
        <v>21.836249999999932</v>
      </c>
      <c r="H467" s="10">
        <v>1030.5225</v>
      </c>
      <c r="I467" s="13" t="s">
        <v>12</v>
      </c>
      <c r="J467" s="10">
        <v>41220.9</v>
      </c>
    </row>
    <row r="468" spans="1:10" x14ac:dyDescent="0.25">
      <c r="A468" s="6" t="s">
        <v>668</v>
      </c>
      <c r="B468" s="1" t="s">
        <v>27</v>
      </c>
      <c r="C468" s="4">
        <v>575</v>
      </c>
      <c r="D468" s="8">
        <v>972.42999999999722</v>
      </c>
      <c r="E468" s="5">
        <v>1.6911826086956474</v>
      </c>
      <c r="F468" s="4">
        <v>40</v>
      </c>
      <c r="G468" s="9">
        <v>24.310749999999931</v>
      </c>
      <c r="H468" s="10">
        <v>1128.3833</v>
      </c>
      <c r="I468" s="13" t="s">
        <v>12</v>
      </c>
      <c r="J468" s="10">
        <v>45135.33</v>
      </c>
    </row>
    <row r="469" spans="1:10" x14ac:dyDescent="0.25">
      <c r="A469" s="6" t="s">
        <v>668</v>
      </c>
      <c r="B469" s="1" t="s">
        <v>27</v>
      </c>
      <c r="C469" s="4">
        <v>529</v>
      </c>
      <c r="D469" s="8">
        <v>828.9899999999983</v>
      </c>
      <c r="E469" s="5">
        <v>1.5670888468809041</v>
      </c>
      <c r="F469" s="4">
        <v>31</v>
      </c>
      <c r="G469" s="9">
        <v>26.74161290322575</v>
      </c>
      <c r="H469" s="10">
        <v>1360.9971</v>
      </c>
      <c r="I469" s="13" t="s">
        <v>12</v>
      </c>
      <c r="J469" s="10">
        <v>42190.91</v>
      </c>
    </row>
    <row r="470" spans="1:10" x14ac:dyDescent="0.25">
      <c r="A470" s="6" t="s">
        <v>668</v>
      </c>
      <c r="B470" s="1" t="s">
        <v>27</v>
      </c>
      <c r="C470" s="4">
        <v>472</v>
      </c>
      <c r="D470" s="8">
        <v>838.40999999999849</v>
      </c>
      <c r="E470" s="5">
        <v>1.7762923728813527</v>
      </c>
      <c r="F470" s="4">
        <v>28</v>
      </c>
      <c r="G470" s="9">
        <v>29.94321428571423</v>
      </c>
      <c r="H470" s="10">
        <v>1386.8621000000001</v>
      </c>
      <c r="I470" s="13" t="s">
        <v>12</v>
      </c>
      <c r="J470" s="10">
        <v>38832.14</v>
      </c>
    </row>
    <row r="471" spans="1:10" x14ac:dyDescent="0.25">
      <c r="A471" s="6" t="s">
        <v>668</v>
      </c>
      <c r="B471" s="1" t="s">
        <v>27</v>
      </c>
      <c r="C471" s="4">
        <v>592</v>
      </c>
      <c r="D471" s="8">
        <v>975.71999999999775</v>
      </c>
      <c r="E471" s="5">
        <v>1.6481756756756718</v>
      </c>
      <c r="F471" s="4">
        <v>38</v>
      </c>
      <c r="G471" s="9">
        <v>25.676842105263098</v>
      </c>
      <c r="H471" s="10">
        <v>1165.8784000000001</v>
      </c>
      <c r="I471" s="13" t="s">
        <v>12</v>
      </c>
      <c r="J471" s="10">
        <v>44303.38</v>
      </c>
    </row>
    <row r="472" spans="1:10" x14ac:dyDescent="0.25">
      <c r="A472" s="6" t="s">
        <v>668</v>
      </c>
      <c r="B472" s="1" t="s">
        <v>27</v>
      </c>
      <c r="C472" s="4">
        <v>410</v>
      </c>
      <c r="D472" s="8">
        <v>694.7999999999995</v>
      </c>
      <c r="E472" s="5">
        <v>1.6946341463414623</v>
      </c>
      <c r="F472" s="4">
        <v>35</v>
      </c>
      <c r="G472" s="9">
        <v>19.851428571428556</v>
      </c>
      <c r="H472" s="10">
        <v>1192.1214</v>
      </c>
      <c r="I472" s="13" t="s">
        <v>12</v>
      </c>
      <c r="J472" s="10">
        <v>41724.25</v>
      </c>
    </row>
    <row r="473" spans="1:10" x14ac:dyDescent="0.25">
      <c r="A473" s="6" t="s">
        <v>668</v>
      </c>
      <c r="B473" s="1" t="s">
        <v>27</v>
      </c>
      <c r="C473" s="4">
        <v>444</v>
      </c>
      <c r="D473" s="8">
        <v>682.50999999999965</v>
      </c>
      <c r="E473" s="5">
        <v>1.5371846846846839</v>
      </c>
      <c r="F473" s="4">
        <v>34</v>
      </c>
      <c r="G473" s="9">
        <v>20.073823529411754</v>
      </c>
      <c r="H473" s="10">
        <v>930.83969999999999</v>
      </c>
      <c r="I473" s="13" t="s">
        <v>12</v>
      </c>
      <c r="J473" s="10">
        <v>31648.55</v>
      </c>
    </row>
    <row r="474" spans="1:10" x14ac:dyDescent="0.25">
      <c r="A474" s="6" t="s">
        <v>668</v>
      </c>
      <c r="B474" s="1" t="s">
        <v>27</v>
      </c>
      <c r="C474" s="4">
        <v>478</v>
      </c>
      <c r="D474" s="8">
        <v>767.90000000000009</v>
      </c>
      <c r="E474" s="5">
        <v>1.6064853556485357</v>
      </c>
      <c r="F474" s="4">
        <v>39</v>
      </c>
      <c r="G474" s="9">
        <v>19.689743589743593</v>
      </c>
      <c r="H474" s="10">
        <v>884.05409999999995</v>
      </c>
      <c r="I474" s="13" t="s">
        <v>12</v>
      </c>
      <c r="J474" s="10">
        <v>34478.11</v>
      </c>
    </row>
    <row r="475" spans="1:10" x14ac:dyDescent="0.25">
      <c r="A475" s="6" t="s">
        <v>668</v>
      </c>
      <c r="B475" s="1" t="s">
        <v>27</v>
      </c>
      <c r="C475" s="4">
        <v>452</v>
      </c>
      <c r="D475" s="8">
        <v>708.59999999999934</v>
      </c>
      <c r="E475" s="5">
        <v>1.5676991150442463</v>
      </c>
      <c r="F475" s="4">
        <v>40</v>
      </c>
      <c r="G475" s="9">
        <v>17.714999999999982</v>
      </c>
      <c r="H475" s="10">
        <v>938.30179999999996</v>
      </c>
      <c r="I475" s="13" t="s">
        <v>12</v>
      </c>
      <c r="J475" s="10">
        <v>37532.07</v>
      </c>
    </row>
    <row r="476" spans="1:10" x14ac:dyDescent="0.25">
      <c r="A476" s="6" t="s">
        <v>668</v>
      </c>
      <c r="B476" s="1" t="s">
        <v>27</v>
      </c>
      <c r="C476" s="4">
        <v>605</v>
      </c>
      <c r="D476" s="8">
        <v>1021.7699999999973</v>
      </c>
      <c r="E476" s="5">
        <v>1.6888760330578467</v>
      </c>
      <c r="F476" s="4">
        <v>36</v>
      </c>
      <c r="G476" s="9">
        <v>28.382499999999922</v>
      </c>
      <c r="H476" s="10">
        <v>1046.3431</v>
      </c>
      <c r="I476" s="13" t="s">
        <v>12</v>
      </c>
      <c r="J476" s="10">
        <v>37668.35</v>
      </c>
    </row>
    <row r="477" spans="1:10" x14ac:dyDescent="0.25">
      <c r="A477" s="6" t="s">
        <v>668</v>
      </c>
      <c r="B477" s="1" t="s">
        <v>27</v>
      </c>
      <c r="C477" s="4">
        <v>329</v>
      </c>
      <c r="D477" s="8">
        <v>508.05000000000035</v>
      </c>
      <c r="E477" s="5">
        <v>1.5442249240121591</v>
      </c>
      <c r="F477" s="4">
        <v>30</v>
      </c>
      <c r="G477" s="9">
        <v>16.935000000000013</v>
      </c>
      <c r="H477" s="10">
        <v>1151.7967000000001</v>
      </c>
      <c r="I477" s="13" t="s">
        <v>12</v>
      </c>
      <c r="J477" s="10">
        <v>34553.9</v>
      </c>
    </row>
    <row r="478" spans="1:10" x14ac:dyDescent="0.25">
      <c r="A478" s="6" t="s">
        <v>668</v>
      </c>
      <c r="B478" s="1" t="s">
        <v>27</v>
      </c>
      <c r="C478" s="4">
        <v>378</v>
      </c>
      <c r="D478" s="8">
        <v>579.70999999999992</v>
      </c>
      <c r="E478" s="5">
        <v>1.5336243386243384</v>
      </c>
      <c r="F478" s="4">
        <v>32</v>
      </c>
      <c r="G478" s="9">
        <v>18.115937499999998</v>
      </c>
      <c r="H478" s="10">
        <v>920.77589999999998</v>
      </c>
      <c r="I478" s="13" t="s">
        <v>12</v>
      </c>
      <c r="J478" s="10">
        <v>29464.83</v>
      </c>
    </row>
    <row r="479" spans="1:10" x14ac:dyDescent="0.25">
      <c r="A479" s="6" t="s">
        <v>668</v>
      </c>
      <c r="B479" s="1" t="s">
        <v>28</v>
      </c>
      <c r="C479" s="4">
        <v>587</v>
      </c>
      <c r="D479" s="8">
        <v>1111.0600000000015</v>
      </c>
      <c r="E479" s="5">
        <v>1.8927768313458289</v>
      </c>
      <c r="F479" s="4">
        <v>38</v>
      </c>
      <c r="G479" s="9">
        <v>29.238421052631619</v>
      </c>
      <c r="H479" s="10">
        <v>1245.0275999999999</v>
      </c>
      <c r="I479" s="13" t="s">
        <v>12</v>
      </c>
      <c r="J479" s="10">
        <v>47311.05</v>
      </c>
    </row>
    <row r="480" spans="1:10" x14ac:dyDescent="0.25">
      <c r="A480" s="6" t="s">
        <v>668</v>
      </c>
      <c r="B480" s="1" t="s">
        <v>28</v>
      </c>
      <c r="C480" s="4">
        <v>593</v>
      </c>
      <c r="D480" s="8">
        <v>926.60999999999842</v>
      </c>
      <c r="E480" s="5">
        <v>1.5625801011804359</v>
      </c>
      <c r="F480" s="4">
        <v>36</v>
      </c>
      <c r="G480" s="9">
        <v>25.739166666666623</v>
      </c>
      <c r="H480" s="10">
        <v>1891.3942</v>
      </c>
      <c r="I480" s="13" t="s">
        <v>12</v>
      </c>
      <c r="J480" s="10">
        <v>68090.19</v>
      </c>
    </row>
    <row r="481" spans="1:10" x14ac:dyDescent="0.25">
      <c r="A481" s="6" t="s">
        <v>668</v>
      </c>
      <c r="B481" s="1" t="s">
        <v>28</v>
      </c>
      <c r="C481" s="4">
        <v>586</v>
      </c>
      <c r="D481" s="8">
        <v>975.48999999999887</v>
      </c>
      <c r="E481" s="5">
        <v>1.6646587030716704</v>
      </c>
      <c r="F481" s="4">
        <v>26</v>
      </c>
      <c r="G481" s="9">
        <v>37.518846153846113</v>
      </c>
      <c r="H481" s="10">
        <v>1715.47</v>
      </c>
      <c r="I481" s="13" t="s">
        <v>12</v>
      </c>
      <c r="J481" s="10">
        <v>44602.22</v>
      </c>
    </row>
    <row r="482" spans="1:10" x14ac:dyDescent="0.25">
      <c r="A482" s="6" t="s">
        <v>668</v>
      </c>
      <c r="B482" s="1" t="s">
        <v>28</v>
      </c>
      <c r="C482" s="4">
        <v>628</v>
      </c>
      <c r="D482" s="8">
        <v>1089.9600000000016</v>
      </c>
      <c r="E482" s="5">
        <v>1.735605095541404</v>
      </c>
      <c r="F482" s="4">
        <v>40</v>
      </c>
      <c r="G482" s="9">
        <v>27.249000000000041</v>
      </c>
      <c r="H482" s="10">
        <v>874.91930000000002</v>
      </c>
      <c r="I482" s="13" t="s">
        <v>12</v>
      </c>
      <c r="J482" s="10">
        <v>34996.769999999997</v>
      </c>
    </row>
    <row r="483" spans="1:10" x14ac:dyDescent="0.25">
      <c r="A483" s="6" t="s">
        <v>668</v>
      </c>
      <c r="B483" s="1" t="s">
        <v>28</v>
      </c>
      <c r="C483" s="4">
        <v>761</v>
      </c>
      <c r="D483" s="8">
        <v>1344.5000000000002</v>
      </c>
      <c r="E483" s="5">
        <v>1.7667542706964523</v>
      </c>
      <c r="F483" s="4">
        <v>38</v>
      </c>
      <c r="G483" s="9">
        <v>35.381578947368425</v>
      </c>
      <c r="H483" s="10">
        <v>2013.4774</v>
      </c>
      <c r="I483" s="13" t="s">
        <v>12</v>
      </c>
      <c r="J483" s="10">
        <v>76512.14</v>
      </c>
    </row>
    <row r="484" spans="1:10" x14ac:dyDescent="0.25">
      <c r="A484" s="6" t="s">
        <v>668</v>
      </c>
      <c r="B484" s="1" t="s">
        <v>28</v>
      </c>
      <c r="C484" s="4">
        <v>456</v>
      </c>
      <c r="D484" s="8">
        <v>778.61999999999864</v>
      </c>
      <c r="E484" s="5">
        <v>1.7074999999999969</v>
      </c>
      <c r="F484" s="4">
        <v>33</v>
      </c>
      <c r="G484" s="9">
        <v>23.594545454545415</v>
      </c>
      <c r="H484" s="10">
        <v>1487.4241999999999</v>
      </c>
      <c r="I484" s="13" t="s">
        <v>12</v>
      </c>
      <c r="J484" s="10">
        <v>49085</v>
      </c>
    </row>
    <row r="485" spans="1:10" x14ac:dyDescent="0.25">
      <c r="A485" s="6" t="s">
        <v>668</v>
      </c>
      <c r="B485" s="1" t="s">
        <v>28</v>
      </c>
      <c r="C485" s="4">
        <v>487</v>
      </c>
      <c r="D485" s="8">
        <v>866.70999999999947</v>
      </c>
      <c r="E485" s="5">
        <v>1.7796919917864464</v>
      </c>
      <c r="F485" s="4">
        <v>32</v>
      </c>
      <c r="G485" s="9">
        <v>27.084687499999983</v>
      </c>
      <c r="H485" s="10">
        <v>1035.95</v>
      </c>
      <c r="I485" s="13" t="s">
        <v>12</v>
      </c>
      <c r="J485" s="10">
        <v>33150.400000000001</v>
      </c>
    </row>
    <row r="486" spans="1:10" x14ac:dyDescent="0.25">
      <c r="A486" s="6" t="s">
        <v>668</v>
      </c>
      <c r="B486" s="1" t="s">
        <v>28</v>
      </c>
      <c r="C486" s="4">
        <v>419</v>
      </c>
      <c r="D486" s="8">
        <v>741.76</v>
      </c>
      <c r="E486" s="5">
        <v>1.7703102625298328</v>
      </c>
      <c r="F486" s="4">
        <v>34</v>
      </c>
      <c r="G486" s="9">
        <v>21.816470588235294</v>
      </c>
      <c r="H486" s="10">
        <v>1320.8615</v>
      </c>
      <c r="I486" s="13" t="s">
        <v>12</v>
      </c>
      <c r="J486" s="10">
        <v>44909.29</v>
      </c>
    </row>
    <row r="487" spans="1:10" x14ac:dyDescent="0.25">
      <c r="A487" s="6" t="s">
        <v>668</v>
      </c>
      <c r="B487" s="1" t="s">
        <v>28</v>
      </c>
      <c r="C487" s="4">
        <v>413</v>
      </c>
      <c r="D487" s="8">
        <v>700.0499999999995</v>
      </c>
      <c r="E487" s="5">
        <v>1.6950363196125895</v>
      </c>
      <c r="F487" s="4">
        <v>23</v>
      </c>
      <c r="G487" s="9">
        <v>30.436956521739109</v>
      </c>
      <c r="H487" s="10">
        <v>1441.0135</v>
      </c>
      <c r="I487" s="13" t="s">
        <v>12</v>
      </c>
      <c r="J487" s="10">
        <v>33143.31</v>
      </c>
    </row>
    <row r="488" spans="1:10" x14ac:dyDescent="0.25">
      <c r="A488" s="6" t="s">
        <v>668</v>
      </c>
      <c r="B488" s="1" t="s">
        <v>28</v>
      </c>
      <c r="C488" s="4">
        <v>644</v>
      </c>
      <c r="D488" s="8">
        <v>1162.1200000000003</v>
      </c>
      <c r="E488" s="5">
        <v>1.8045341614906838</v>
      </c>
      <c r="F488" s="4">
        <v>42</v>
      </c>
      <c r="G488" s="9">
        <v>27.669523809523817</v>
      </c>
      <c r="H488" s="10">
        <v>837.91570000000002</v>
      </c>
      <c r="I488" s="13" t="s">
        <v>12</v>
      </c>
      <c r="J488" s="10">
        <v>35192.46</v>
      </c>
    </row>
    <row r="489" spans="1:10" x14ac:dyDescent="0.25">
      <c r="A489" s="6" t="s">
        <v>668</v>
      </c>
      <c r="B489" s="1" t="s">
        <v>28</v>
      </c>
      <c r="C489" s="4">
        <v>520</v>
      </c>
      <c r="D489" s="8">
        <v>953.39999999999884</v>
      </c>
      <c r="E489" s="5">
        <v>1.8334615384615363</v>
      </c>
      <c r="F489" s="4">
        <v>38</v>
      </c>
      <c r="G489" s="9">
        <v>25.089473684210496</v>
      </c>
      <c r="H489" s="10">
        <v>1162.9341999999999</v>
      </c>
      <c r="I489" s="13" t="s">
        <v>12</v>
      </c>
      <c r="J489" s="10">
        <v>44191.5</v>
      </c>
    </row>
    <row r="490" spans="1:10" x14ac:dyDescent="0.25">
      <c r="A490" s="6" t="s">
        <v>668</v>
      </c>
      <c r="B490" s="1" t="s">
        <v>28</v>
      </c>
      <c r="C490" s="4">
        <v>496</v>
      </c>
      <c r="D490" s="8">
        <v>954.3499999999982</v>
      </c>
      <c r="E490" s="5">
        <v>1.9240927419354803</v>
      </c>
      <c r="F490" s="4">
        <v>34</v>
      </c>
      <c r="G490" s="9">
        <v>28.069117647058771</v>
      </c>
      <c r="H490" s="10">
        <v>1339.0053</v>
      </c>
      <c r="I490" s="13" t="s">
        <v>12</v>
      </c>
      <c r="J490" s="10">
        <v>45526.18</v>
      </c>
    </row>
    <row r="491" spans="1:10" x14ac:dyDescent="0.25">
      <c r="A491" s="6" t="s">
        <v>668</v>
      </c>
      <c r="B491" s="1" t="s">
        <v>29</v>
      </c>
      <c r="C491" s="4">
        <v>526</v>
      </c>
      <c r="D491" s="8">
        <v>443.3800000000025</v>
      </c>
      <c r="E491" s="5">
        <v>0.84292775665399711</v>
      </c>
      <c r="F491" s="4">
        <v>39</v>
      </c>
      <c r="G491" s="9">
        <v>11.368717948718013</v>
      </c>
      <c r="H491" s="10">
        <v>431.83769999999998</v>
      </c>
      <c r="I491" s="13" t="s">
        <v>12</v>
      </c>
      <c r="J491" s="10">
        <v>16841.669999999998</v>
      </c>
    </row>
    <row r="492" spans="1:10" x14ac:dyDescent="0.25">
      <c r="A492" s="6" t="s">
        <v>668</v>
      </c>
      <c r="B492" s="1" t="s">
        <v>29</v>
      </c>
      <c r="C492" s="4">
        <v>487</v>
      </c>
      <c r="D492" s="8">
        <v>420.21000000000186</v>
      </c>
      <c r="E492" s="5">
        <v>0.86285420944558899</v>
      </c>
      <c r="F492" s="4">
        <v>42</v>
      </c>
      <c r="G492" s="9">
        <v>10.005000000000043</v>
      </c>
      <c r="H492" s="10">
        <v>624.01260000000002</v>
      </c>
      <c r="I492" s="13" t="s">
        <v>12</v>
      </c>
      <c r="J492" s="10">
        <v>26208.53</v>
      </c>
    </row>
    <row r="493" spans="1:10" x14ac:dyDescent="0.25">
      <c r="A493" s="6" t="s">
        <v>668</v>
      </c>
      <c r="B493" s="1" t="s">
        <v>29</v>
      </c>
      <c r="C493" s="4">
        <v>557</v>
      </c>
      <c r="D493" s="8">
        <v>520.56999999999925</v>
      </c>
      <c r="E493" s="5">
        <v>0.93459605026929848</v>
      </c>
      <c r="F493" s="4">
        <v>40</v>
      </c>
      <c r="G493" s="9">
        <v>13.014249999999981</v>
      </c>
      <c r="H493" s="10">
        <v>594.53430000000003</v>
      </c>
      <c r="I493" s="13" t="s">
        <v>12</v>
      </c>
      <c r="J493" s="10">
        <v>23781.37</v>
      </c>
    </row>
    <row r="494" spans="1:10" x14ac:dyDescent="0.25">
      <c r="A494" s="6" t="s">
        <v>668</v>
      </c>
      <c r="B494" s="1" t="s">
        <v>29</v>
      </c>
      <c r="C494" s="4">
        <v>674</v>
      </c>
      <c r="D494" s="8">
        <v>565.98000000000036</v>
      </c>
      <c r="E494" s="5">
        <v>0.83973293768546042</v>
      </c>
      <c r="F494" s="4">
        <v>44</v>
      </c>
      <c r="G494" s="9">
        <v>12.863181818181827</v>
      </c>
      <c r="H494" s="10">
        <v>544.52750000000003</v>
      </c>
      <c r="I494" s="13" t="s">
        <v>12</v>
      </c>
      <c r="J494" s="10">
        <v>23959.21</v>
      </c>
    </row>
    <row r="495" spans="1:10" x14ac:dyDescent="0.25">
      <c r="A495" s="6" t="s">
        <v>668</v>
      </c>
      <c r="B495" s="1" t="s">
        <v>29</v>
      </c>
      <c r="C495" s="4">
        <v>450</v>
      </c>
      <c r="D495" s="8">
        <v>453.08000000000158</v>
      </c>
      <c r="E495" s="5">
        <v>1.006844444444448</v>
      </c>
      <c r="F495" s="4">
        <v>44</v>
      </c>
      <c r="G495" s="9">
        <v>10.297272727272762</v>
      </c>
      <c r="H495" s="10">
        <v>626.79949999999997</v>
      </c>
      <c r="I495" s="13" t="s">
        <v>12</v>
      </c>
      <c r="J495" s="10">
        <v>27579.18</v>
      </c>
    </row>
    <row r="496" spans="1:10" x14ac:dyDescent="0.25">
      <c r="A496" s="6" t="s">
        <v>668</v>
      </c>
      <c r="B496" s="1" t="s">
        <v>29</v>
      </c>
      <c r="C496" s="4">
        <v>353</v>
      </c>
      <c r="D496" s="8">
        <v>362.1700000000011</v>
      </c>
      <c r="E496" s="5">
        <v>1.0259773371104848</v>
      </c>
      <c r="F496" s="4">
        <v>42</v>
      </c>
      <c r="G496" s="9">
        <v>8.6230952380952637</v>
      </c>
      <c r="H496" s="10">
        <v>492.42599999999999</v>
      </c>
      <c r="I496" s="13" t="s">
        <v>12</v>
      </c>
      <c r="J496" s="10">
        <v>20681.89</v>
      </c>
    </row>
    <row r="497" spans="1:10" x14ac:dyDescent="0.25">
      <c r="A497" s="6" t="s">
        <v>668</v>
      </c>
      <c r="B497" s="1" t="s">
        <v>29</v>
      </c>
      <c r="C497" s="4">
        <v>473</v>
      </c>
      <c r="D497" s="8">
        <v>473.17000000000075</v>
      </c>
      <c r="E497" s="5">
        <v>1.0003594080338283</v>
      </c>
      <c r="F497" s="4">
        <v>40</v>
      </c>
      <c r="G497" s="9">
        <v>11.82925000000002</v>
      </c>
      <c r="H497" s="10">
        <v>567.24929999999995</v>
      </c>
      <c r="I497" s="13" t="s">
        <v>12</v>
      </c>
      <c r="J497" s="10">
        <v>22689.97</v>
      </c>
    </row>
    <row r="498" spans="1:10" x14ac:dyDescent="0.25">
      <c r="A498" s="6" t="s">
        <v>668</v>
      </c>
      <c r="B498" s="1" t="s">
        <v>29</v>
      </c>
      <c r="C498" s="4">
        <v>357</v>
      </c>
      <c r="D498" s="8">
        <v>361.55000000000041</v>
      </c>
      <c r="E498" s="5">
        <v>1.0127450980392168</v>
      </c>
      <c r="F498" s="4">
        <v>38</v>
      </c>
      <c r="G498" s="9">
        <v>9.5144736842105377</v>
      </c>
      <c r="H498" s="10">
        <v>501.34500000000003</v>
      </c>
      <c r="I498" s="13" t="s">
        <v>12</v>
      </c>
      <c r="J498" s="10">
        <v>19051.11</v>
      </c>
    </row>
    <row r="499" spans="1:10" x14ac:dyDescent="0.25">
      <c r="A499" s="6" t="s">
        <v>668</v>
      </c>
      <c r="B499" s="1" t="s">
        <v>29</v>
      </c>
      <c r="C499" s="4">
        <v>403</v>
      </c>
      <c r="D499" s="8">
        <v>383.37000000000165</v>
      </c>
      <c r="E499" s="5">
        <v>0.95129032258064927</v>
      </c>
      <c r="F499" s="4">
        <v>34</v>
      </c>
      <c r="G499" s="9">
        <v>11.275588235294165</v>
      </c>
      <c r="H499" s="10">
        <v>538.48350000000005</v>
      </c>
      <c r="I499" s="13" t="s">
        <v>12</v>
      </c>
      <c r="J499" s="10">
        <v>18308.439999999999</v>
      </c>
    </row>
    <row r="500" spans="1:10" x14ac:dyDescent="0.25">
      <c r="A500" s="6" t="s">
        <v>668</v>
      </c>
      <c r="B500" s="1" t="s">
        <v>29</v>
      </c>
      <c r="C500" s="4">
        <v>398</v>
      </c>
      <c r="D500" s="8">
        <v>389.92000000000183</v>
      </c>
      <c r="E500" s="5">
        <v>0.97969849246231622</v>
      </c>
      <c r="F500" s="4">
        <v>42</v>
      </c>
      <c r="G500" s="9">
        <v>9.2838095238095679</v>
      </c>
      <c r="H500" s="10">
        <v>456.20359999999999</v>
      </c>
      <c r="I500" s="13" t="s">
        <v>12</v>
      </c>
      <c r="J500" s="10">
        <v>19160.55</v>
      </c>
    </row>
    <row r="501" spans="1:10" x14ac:dyDescent="0.25">
      <c r="A501" s="6" t="s">
        <v>668</v>
      </c>
      <c r="B501" s="1" t="s">
        <v>29</v>
      </c>
      <c r="C501" s="4">
        <v>482</v>
      </c>
      <c r="D501" s="8">
        <v>408.92000000000183</v>
      </c>
      <c r="E501" s="5">
        <v>0.84838174273859301</v>
      </c>
      <c r="F501" s="4">
        <v>38</v>
      </c>
      <c r="G501" s="9">
        <v>10.761052631578996</v>
      </c>
      <c r="H501" s="10">
        <v>481.84969999999998</v>
      </c>
      <c r="I501" s="13" t="s">
        <v>12</v>
      </c>
      <c r="J501" s="10">
        <v>18310.29</v>
      </c>
    </row>
    <row r="502" spans="1:10" x14ac:dyDescent="0.25">
      <c r="A502" s="6" t="s">
        <v>668</v>
      </c>
      <c r="B502" s="1" t="s">
        <v>29</v>
      </c>
      <c r="C502" s="4">
        <v>421</v>
      </c>
      <c r="D502" s="8">
        <v>384.58000000000141</v>
      </c>
      <c r="E502" s="5">
        <v>0.91349168646081091</v>
      </c>
      <c r="F502" s="4">
        <v>38</v>
      </c>
      <c r="G502" s="9">
        <v>10.12052631578951</v>
      </c>
      <c r="H502" s="10">
        <v>498.45679999999999</v>
      </c>
      <c r="I502" s="13" t="s">
        <v>12</v>
      </c>
      <c r="J502" s="10">
        <v>18941.36</v>
      </c>
    </row>
    <row r="503" spans="1:10" x14ac:dyDescent="0.25">
      <c r="A503" s="6" t="s">
        <v>668</v>
      </c>
      <c r="B503" s="1" t="s">
        <v>120</v>
      </c>
      <c r="C503" s="4">
        <v>66</v>
      </c>
      <c r="D503" s="8">
        <v>100.67999999999996</v>
      </c>
      <c r="E503" s="5">
        <v>1.525454545454545</v>
      </c>
      <c r="F503" s="4">
        <v>5</v>
      </c>
      <c r="G503" s="9">
        <v>20.135999999999992</v>
      </c>
      <c r="H503" s="10">
        <v>1109.9860000000001</v>
      </c>
      <c r="I503" s="13" t="s">
        <v>669</v>
      </c>
      <c r="J503" s="10">
        <v>5549.93</v>
      </c>
    </row>
    <row r="504" spans="1:10" x14ac:dyDescent="0.25">
      <c r="A504" s="6" t="s">
        <v>668</v>
      </c>
      <c r="B504" s="1" t="s">
        <v>120</v>
      </c>
      <c r="C504" s="4">
        <v>246</v>
      </c>
      <c r="D504" s="8">
        <v>326.06000000000108</v>
      </c>
      <c r="E504" s="5">
        <v>1.3254471544715491</v>
      </c>
      <c r="F504" s="4">
        <v>11</v>
      </c>
      <c r="G504" s="9">
        <v>29.64181818181828</v>
      </c>
      <c r="H504" s="10">
        <v>884.67729999999995</v>
      </c>
      <c r="I504" s="13" t="s">
        <v>669</v>
      </c>
      <c r="J504" s="10">
        <v>9731.4500000000007</v>
      </c>
    </row>
    <row r="505" spans="1:10" x14ac:dyDescent="0.25">
      <c r="A505" s="6" t="s">
        <v>668</v>
      </c>
      <c r="B505" s="1" t="s">
        <v>30</v>
      </c>
      <c r="C505" s="4">
        <v>1525</v>
      </c>
      <c r="D505" s="8">
        <v>1375.5099999999861</v>
      </c>
      <c r="E505" s="5">
        <v>0.90197377049179417</v>
      </c>
      <c r="F505" s="4">
        <v>35</v>
      </c>
      <c r="G505" s="9">
        <v>39.300285714285316</v>
      </c>
      <c r="H505" s="10">
        <v>1363.7837</v>
      </c>
      <c r="I505" s="13" t="s">
        <v>12</v>
      </c>
      <c r="J505" s="10">
        <v>47732.43</v>
      </c>
    </row>
    <row r="506" spans="1:10" x14ac:dyDescent="0.25">
      <c r="A506" s="6" t="s">
        <v>668</v>
      </c>
      <c r="B506" s="1" t="s">
        <v>30</v>
      </c>
      <c r="C506" s="4">
        <v>1551</v>
      </c>
      <c r="D506" s="8">
        <v>1631.2399999999709</v>
      </c>
      <c r="E506" s="5">
        <v>1.0517343649258355</v>
      </c>
      <c r="F506" s="4">
        <v>46</v>
      </c>
      <c r="G506" s="9">
        <v>35.461739130434147</v>
      </c>
      <c r="H506" s="10">
        <v>1653.3674000000001</v>
      </c>
      <c r="I506" s="13" t="s">
        <v>12</v>
      </c>
      <c r="J506" s="10">
        <v>76054.899999999994</v>
      </c>
    </row>
    <row r="507" spans="1:10" x14ac:dyDescent="0.25">
      <c r="A507" s="6" t="s">
        <v>668</v>
      </c>
      <c r="B507" s="1" t="s">
        <v>30</v>
      </c>
      <c r="C507" s="4">
        <v>1852</v>
      </c>
      <c r="D507" s="8">
        <v>1751.7200000000018</v>
      </c>
      <c r="E507" s="5">
        <v>0.94585313174946106</v>
      </c>
      <c r="F507" s="4">
        <v>44</v>
      </c>
      <c r="G507" s="9">
        <v>39.811818181818225</v>
      </c>
      <c r="H507" s="10">
        <v>1657.5243</v>
      </c>
      <c r="I507" s="13" t="s">
        <v>12</v>
      </c>
      <c r="J507" s="10">
        <v>72931.070000000007</v>
      </c>
    </row>
    <row r="508" spans="1:10" x14ac:dyDescent="0.25">
      <c r="A508" s="6" t="s">
        <v>668</v>
      </c>
      <c r="B508" s="1" t="s">
        <v>30</v>
      </c>
      <c r="C508" s="4">
        <v>1025</v>
      </c>
      <c r="D508" s="8">
        <v>1108.1400000000053</v>
      </c>
      <c r="E508" s="5">
        <v>1.0811121951219564</v>
      </c>
      <c r="F508" s="4">
        <v>35</v>
      </c>
      <c r="G508" s="9">
        <v>31.661142857143009</v>
      </c>
      <c r="H508" s="10">
        <v>2085.1069000000002</v>
      </c>
      <c r="I508" s="13" t="s">
        <v>12</v>
      </c>
      <c r="J508" s="10">
        <v>72978.740000000005</v>
      </c>
    </row>
    <row r="509" spans="1:10" x14ac:dyDescent="0.25">
      <c r="A509" s="6" t="s">
        <v>668</v>
      </c>
      <c r="B509" s="1" t="s">
        <v>30</v>
      </c>
      <c r="C509" s="4">
        <v>1941</v>
      </c>
      <c r="D509" s="8">
        <v>1673.399999999999</v>
      </c>
      <c r="E509" s="5">
        <v>0.86213292117465168</v>
      </c>
      <c r="F509" s="4">
        <v>51</v>
      </c>
      <c r="G509" s="9">
        <v>32.811764705882332</v>
      </c>
      <c r="H509" s="10">
        <v>1259.0574999999999</v>
      </c>
      <c r="I509" s="13" t="s">
        <v>12</v>
      </c>
      <c r="J509" s="10">
        <v>64211.93</v>
      </c>
    </row>
    <row r="510" spans="1:10" x14ac:dyDescent="0.25">
      <c r="A510" s="6" t="s">
        <v>668</v>
      </c>
      <c r="B510" s="1" t="s">
        <v>30</v>
      </c>
      <c r="C510" s="4">
        <v>833</v>
      </c>
      <c r="D510" s="8">
        <v>735.22999999999774</v>
      </c>
      <c r="E510" s="5">
        <v>0.88262905162064553</v>
      </c>
      <c r="F510" s="4">
        <v>31</v>
      </c>
      <c r="G510" s="9">
        <v>23.717096774193475</v>
      </c>
      <c r="H510" s="10">
        <v>2394.3067999999998</v>
      </c>
      <c r="I510" s="13" t="s">
        <v>12</v>
      </c>
      <c r="J510" s="10">
        <v>74223.509999999995</v>
      </c>
    </row>
    <row r="511" spans="1:10" x14ac:dyDescent="0.25">
      <c r="A511" s="6" t="s">
        <v>668</v>
      </c>
      <c r="B511" s="1" t="s">
        <v>30</v>
      </c>
      <c r="C511" s="4">
        <v>1319</v>
      </c>
      <c r="D511" s="8">
        <v>1259.2699999999923</v>
      </c>
      <c r="E511" s="5">
        <v>0.95471569370734821</v>
      </c>
      <c r="F511" s="4">
        <v>39</v>
      </c>
      <c r="G511" s="9">
        <v>32.288974358974158</v>
      </c>
      <c r="H511" s="10">
        <v>972.70230000000004</v>
      </c>
      <c r="I511" s="13" t="s">
        <v>12</v>
      </c>
      <c r="J511" s="10">
        <v>37935.39</v>
      </c>
    </row>
    <row r="512" spans="1:10" x14ac:dyDescent="0.25">
      <c r="A512" s="6" t="s">
        <v>668</v>
      </c>
      <c r="B512" s="1" t="s">
        <v>30</v>
      </c>
      <c r="C512" s="4">
        <v>1415</v>
      </c>
      <c r="D512" s="8">
        <v>1294.1500000000026</v>
      </c>
      <c r="E512" s="5">
        <v>0.91459363957597362</v>
      </c>
      <c r="F512" s="4">
        <v>36</v>
      </c>
      <c r="G512" s="9">
        <v>35.948611111111184</v>
      </c>
      <c r="H512" s="10">
        <v>1516.79</v>
      </c>
      <c r="I512" s="13" t="s">
        <v>12</v>
      </c>
      <c r="J512" s="10">
        <v>54604.44</v>
      </c>
    </row>
    <row r="513" spans="1:10" x14ac:dyDescent="0.25">
      <c r="A513" s="6" t="s">
        <v>668</v>
      </c>
      <c r="B513" s="1" t="s">
        <v>30</v>
      </c>
      <c r="C513" s="4">
        <v>1182</v>
      </c>
      <c r="D513" s="8">
        <v>1138.0700000000054</v>
      </c>
      <c r="E513" s="5">
        <v>0.96283417935702653</v>
      </c>
      <c r="F513" s="4">
        <v>37</v>
      </c>
      <c r="G513" s="9">
        <v>30.758648648648794</v>
      </c>
      <c r="H513" s="10">
        <v>1718.2714000000001</v>
      </c>
      <c r="I513" s="13" t="s">
        <v>12</v>
      </c>
      <c r="J513" s="10">
        <v>63576.04</v>
      </c>
    </row>
    <row r="514" spans="1:10" x14ac:dyDescent="0.25">
      <c r="A514" s="6" t="s">
        <v>668</v>
      </c>
      <c r="B514" s="1" t="s">
        <v>30</v>
      </c>
      <c r="C514" s="4">
        <v>2264</v>
      </c>
      <c r="D514" s="8">
        <v>1878.9699999999737</v>
      </c>
      <c r="E514" s="5">
        <v>0.82993374558302724</v>
      </c>
      <c r="F514" s="4">
        <v>52</v>
      </c>
      <c r="G514" s="9">
        <v>36.134038461537955</v>
      </c>
      <c r="H514" s="10">
        <v>1280.2098000000001</v>
      </c>
      <c r="I514" s="13" t="s">
        <v>12</v>
      </c>
      <c r="J514" s="10">
        <v>66570.91</v>
      </c>
    </row>
    <row r="515" spans="1:10" x14ac:dyDescent="0.25">
      <c r="A515" s="6" t="s">
        <v>668</v>
      </c>
      <c r="B515" s="1" t="s">
        <v>30</v>
      </c>
      <c r="C515" s="4">
        <v>1857</v>
      </c>
      <c r="D515" s="8">
        <v>1557.2900000000066</v>
      </c>
      <c r="E515" s="5">
        <v>0.83860527732902879</v>
      </c>
      <c r="F515" s="4">
        <v>51</v>
      </c>
      <c r="G515" s="9">
        <v>30.535098039215814</v>
      </c>
      <c r="H515" s="10">
        <v>1535.6342999999999</v>
      </c>
      <c r="I515" s="13" t="s">
        <v>12</v>
      </c>
      <c r="J515" s="10">
        <v>78317.350000000006</v>
      </c>
    </row>
    <row r="516" spans="1:10" x14ac:dyDescent="0.25">
      <c r="A516" s="6" t="s">
        <v>668</v>
      </c>
      <c r="B516" s="1" t="s">
        <v>30</v>
      </c>
      <c r="C516" s="4">
        <v>761</v>
      </c>
      <c r="D516" s="8">
        <v>642.92999999999972</v>
      </c>
      <c r="E516" s="5">
        <v>0.84484888304861983</v>
      </c>
      <c r="F516" s="4">
        <v>28</v>
      </c>
      <c r="G516" s="9">
        <v>22.961785714285703</v>
      </c>
      <c r="H516" s="10">
        <v>1902.2336</v>
      </c>
      <c r="I516" s="13" t="s">
        <v>12</v>
      </c>
      <c r="J516" s="10">
        <v>53262.54</v>
      </c>
    </row>
    <row r="517" spans="1:10" x14ac:dyDescent="0.25">
      <c r="A517" s="6" t="s">
        <v>668</v>
      </c>
      <c r="B517" s="1" t="s">
        <v>121</v>
      </c>
      <c r="C517" s="4">
        <v>173</v>
      </c>
      <c r="D517" s="8">
        <v>283.02999999999935</v>
      </c>
      <c r="E517" s="5">
        <v>1.6360115606936378</v>
      </c>
      <c r="F517" s="4">
        <v>2</v>
      </c>
      <c r="G517" s="9">
        <v>141.51499999999967</v>
      </c>
      <c r="H517" s="10">
        <v>319.74</v>
      </c>
      <c r="I517" s="13" t="s">
        <v>669</v>
      </c>
      <c r="J517" s="10">
        <v>639.48</v>
      </c>
    </row>
    <row r="518" spans="1:10" x14ac:dyDescent="0.25">
      <c r="A518" s="6" t="s">
        <v>668</v>
      </c>
      <c r="B518" s="1" t="s">
        <v>121</v>
      </c>
      <c r="C518" s="4">
        <v>720</v>
      </c>
      <c r="D518" s="8">
        <v>1195.4499999999973</v>
      </c>
      <c r="E518" s="5">
        <v>1.6603472222222184</v>
      </c>
      <c r="F518" s="4">
        <v>25</v>
      </c>
      <c r="G518" s="9">
        <v>47.817999999999891</v>
      </c>
      <c r="H518" s="10">
        <v>470.33839999999998</v>
      </c>
      <c r="I518" s="13" t="s">
        <v>669</v>
      </c>
      <c r="J518" s="10">
        <v>11758.46</v>
      </c>
    </row>
    <row r="519" spans="1:10" x14ac:dyDescent="0.25">
      <c r="A519" s="6" t="s">
        <v>668</v>
      </c>
      <c r="B519" s="1" t="s">
        <v>31</v>
      </c>
      <c r="C519" s="4">
        <v>1024</v>
      </c>
      <c r="D519" s="8">
        <v>1234.4199999999885</v>
      </c>
      <c r="E519" s="5">
        <v>1.2054882812499887</v>
      </c>
      <c r="F519" s="4">
        <v>38</v>
      </c>
      <c r="G519" s="9">
        <v>32.484736842104958</v>
      </c>
      <c r="H519" s="10">
        <v>1545.3887</v>
      </c>
      <c r="I519" s="13" t="s">
        <v>12</v>
      </c>
      <c r="J519" s="10">
        <v>58724.77</v>
      </c>
    </row>
    <row r="520" spans="1:10" x14ac:dyDescent="0.25">
      <c r="A520" s="6" t="s">
        <v>668</v>
      </c>
      <c r="B520" s="1" t="s">
        <v>31</v>
      </c>
      <c r="C520" s="4">
        <v>1692</v>
      </c>
      <c r="D520" s="8">
        <v>1711.899999999978</v>
      </c>
      <c r="E520" s="5">
        <v>1.0117612293144078</v>
      </c>
      <c r="F520" s="4">
        <v>37</v>
      </c>
      <c r="G520" s="9">
        <v>46.267567567566971</v>
      </c>
      <c r="H520" s="10">
        <v>2316.3964999999998</v>
      </c>
      <c r="I520" s="13" t="s">
        <v>12</v>
      </c>
      <c r="J520" s="10">
        <v>85706.67</v>
      </c>
    </row>
    <row r="521" spans="1:10" x14ac:dyDescent="0.25">
      <c r="A521" s="6" t="s">
        <v>668</v>
      </c>
      <c r="B521" s="1" t="s">
        <v>31</v>
      </c>
      <c r="C521" s="4">
        <v>1405</v>
      </c>
      <c r="D521" s="8">
        <v>1300.190000000003</v>
      </c>
      <c r="E521" s="5">
        <v>0.92540213523131887</v>
      </c>
      <c r="F521" s="4">
        <v>22</v>
      </c>
      <c r="G521" s="9">
        <v>59.099545454545591</v>
      </c>
      <c r="H521" s="10">
        <v>3005.0209</v>
      </c>
      <c r="I521" s="13" t="s">
        <v>12</v>
      </c>
      <c r="J521" s="10">
        <v>66110.460000000006</v>
      </c>
    </row>
    <row r="522" spans="1:10" x14ac:dyDescent="0.25">
      <c r="A522" s="6" t="s">
        <v>668</v>
      </c>
      <c r="B522" s="1" t="s">
        <v>31</v>
      </c>
      <c r="C522" s="4">
        <v>1395</v>
      </c>
      <c r="D522" s="8">
        <v>1428.5100000000016</v>
      </c>
      <c r="E522" s="5">
        <v>1.0240215053763453</v>
      </c>
      <c r="F522" s="4">
        <v>44</v>
      </c>
      <c r="G522" s="9">
        <v>32.466136363636402</v>
      </c>
      <c r="H522" s="10">
        <v>1449.0356999999999</v>
      </c>
      <c r="I522" s="13" t="s">
        <v>12</v>
      </c>
      <c r="J522" s="10">
        <v>63757.57</v>
      </c>
    </row>
    <row r="523" spans="1:10" x14ac:dyDescent="0.25">
      <c r="A523" s="6" t="s">
        <v>668</v>
      </c>
      <c r="B523" s="1" t="s">
        <v>31</v>
      </c>
      <c r="C523" s="4">
        <v>1832</v>
      </c>
      <c r="D523" s="8">
        <v>1779.7</v>
      </c>
      <c r="E523" s="5">
        <v>0.97145196506550224</v>
      </c>
      <c r="F523" s="4">
        <v>48</v>
      </c>
      <c r="G523" s="9">
        <v>37.077083333333334</v>
      </c>
      <c r="H523" s="10">
        <v>1628.5588</v>
      </c>
      <c r="I523" s="13" t="s">
        <v>12</v>
      </c>
      <c r="J523" s="10">
        <v>78170.820000000007</v>
      </c>
    </row>
    <row r="524" spans="1:10" x14ac:dyDescent="0.25">
      <c r="A524" s="6" t="s">
        <v>668</v>
      </c>
      <c r="B524" s="1" t="s">
        <v>31</v>
      </c>
      <c r="C524" s="4">
        <v>997</v>
      </c>
      <c r="D524" s="8">
        <v>720.92000000000053</v>
      </c>
      <c r="E524" s="5">
        <v>0.72308926780341076</v>
      </c>
      <c r="F524" s="4">
        <v>28</v>
      </c>
      <c r="G524" s="9">
        <v>25.747142857142876</v>
      </c>
      <c r="H524" s="10">
        <v>2346.1779000000001</v>
      </c>
      <c r="I524" s="13" t="s">
        <v>12</v>
      </c>
      <c r="J524" s="10">
        <v>65692.98</v>
      </c>
    </row>
    <row r="525" spans="1:10" x14ac:dyDescent="0.25">
      <c r="A525" s="6" t="s">
        <v>668</v>
      </c>
      <c r="B525" s="1" t="s">
        <v>31</v>
      </c>
      <c r="C525" s="4">
        <v>2359</v>
      </c>
      <c r="D525" s="8">
        <v>1727.0599999999981</v>
      </c>
      <c r="E525" s="5">
        <v>0.73211530309453077</v>
      </c>
      <c r="F525" s="4">
        <v>39</v>
      </c>
      <c r="G525" s="9">
        <v>44.283589743589694</v>
      </c>
      <c r="H525" s="10">
        <v>1703.3956000000001</v>
      </c>
      <c r="I525" s="13" t="s">
        <v>12</v>
      </c>
      <c r="J525" s="10">
        <v>66432.429999999993</v>
      </c>
    </row>
    <row r="526" spans="1:10" x14ac:dyDescent="0.25">
      <c r="A526" s="6" t="s">
        <v>668</v>
      </c>
      <c r="B526" s="1" t="s">
        <v>31</v>
      </c>
      <c r="C526" s="4">
        <v>2296</v>
      </c>
      <c r="D526" s="8">
        <v>1645.3900000000051</v>
      </c>
      <c r="E526" s="5">
        <v>0.71663327526132625</v>
      </c>
      <c r="F526" s="4">
        <v>35</v>
      </c>
      <c r="G526" s="9">
        <v>47.011142857143</v>
      </c>
      <c r="H526" s="10">
        <v>2440.8186000000001</v>
      </c>
      <c r="I526" s="13" t="s">
        <v>12</v>
      </c>
      <c r="J526" s="10">
        <v>85428.65</v>
      </c>
    </row>
    <row r="527" spans="1:10" x14ac:dyDescent="0.25">
      <c r="A527" s="6" t="s">
        <v>668</v>
      </c>
      <c r="B527" s="1" t="s">
        <v>31</v>
      </c>
      <c r="C527" s="4">
        <v>2415</v>
      </c>
      <c r="D527" s="8">
        <v>1747.9799999999957</v>
      </c>
      <c r="E527" s="5">
        <v>0.72380124223602305</v>
      </c>
      <c r="F527" s="4">
        <v>28</v>
      </c>
      <c r="G527" s="9">
        <v>62.427857142856986</v>
      </c>
      <c r="H527" s="10">
        <v>2982.9270999999999</v>
      </c>
      <c r="I527" s="13" t="s">
        <v>12</v>
      </c>
      <c r="J527" s="10">
        <v>83521.960000000006</v>
      </c>
    </row>
    <row r="528" spans="1:10" x14ac:dyDescent="0.25">
      <c r="A528" s="6" t="s">
        <v>668</v>
      </c>
      <c r="B528" s="1" t="s">
        <v>31</v>
      </c>
      <c r="C528" s="4">
        <v>27</v>
      </c>
      <c r="D528" s="8">
        <v>18.419999999999995</v>
      </c>
      <c r="E528" s="5">
        <v>0.68222222222222206</v>
      </c>
      <c r="F528" s="4"/>
      <c r="G528" s="9"/>
      <c r="H528" s="10"/>
      <c r="I528" s="13" t="s">
        <v>12</v>
      </c>
      <c r="J528" s="10">
        <v>59384.12</v>
      </c>
    </row>
    <row r="529" spans="1:10" x14ac:dyDescent="0.25">
      <c r="A529" s="6" t="s">
        <v>668</v>
      </c>
      <c r="B529" s="1" t="s">
        <v>31</v>
      </c>
      <c r="C529" s="4">
        <v>10</v>
      </c>
      <c r="D529" s="8">
        <v>14.34</v>
      </c>
      <c r="E529" s="5">
        <v>1.4339999999999999</v>
      </c>
      <c r="F529" s="4">
        <v>0</v>
      </c>
      <c r="G529" s="9"/>
      <c r="H529" s="10"/>
      <c r="I529" s="13" t="s">
        <v>12</v>
      </c>
      <c r="J529" s="10">
        <v>4516.2</v>
      </c>
    </row>
    <row r="530" spans="1:10" x14ac:dyDescent="0.25">
      <c r="A530" s="6" t="s">
        <v>668</v>
      </c>
      <c r="B530" s="1" t="s">
        <v>31</v>
      </c>
      <c r="C530" s="4">
        <v>22</v>
      </c>
      <c r="D530" s="8">
        <v>36.29</v>
      </c>
      <c r="E530" s="5">
        <v>1.6495454545454544</v>
      </c>
      <c r="F530" s="4">
        <v>5</v>
      </c>
      <c r="G530" s="9">
        <v>7.258</v>
      </c>
      <c r="H530" s="10">
        <v>345.63200000000001</v>
      </c>
      <c r="I530" s="13" t="s">
        <v>12</v>
      </c>
      <c r="J530" s="10">
        <v>1728.16</v>
      </c>
    </row>
    <row r="531" spans="1:10" x14ac:dyDescent="0.25">
      <c r="A531" s="6" t="s">
        <v>668</v>
      </c>
      <c r="B531" s="1" t="s">
        <v>88</v>
      </c>
      <c r="C531" s="4">
        <v>1101</v>
      </c>
      <c r="D531" s="8">
        <v>926.03999999999905</v>
      </c>
      <c r="E531" s="5">
        <v>0.84108991825612989</v>
      </c>
      <c r="F531" s="4">
        <v>44</v>
      </c>
      <c r="G531" s="9">
        <v>21.046363636363616</v>
      </c>
      <c r="H531" s="10">
        <v>888.13019999999995</v>
      </c>
      <c r="I531" s="13" t="s">
        <v>69</v>
      </c>
      <c r="J531" s="10">
        <v>39077.730000000003</v>
      </c>
    </row>
    <row r="532" spans="1:10" x14ac:dyDescent="0.25">
      <c r="A532" s="6" t="s">
        <v>668</v>
      </c>
      <c r="B532" s="1" t="s">
        <v>88</v>
      </c>
      <c r="C532" s="4">
        <v>1317</v>
      </c>
      <c r="D532" s="8">
        <v>807.68999999999221</v>
      </c>
      <c r="E532" s="5">
        <v>0.61328018223234038</v>
      </c>
      <c r="F532" s="4">
        <v>33</v>
      </c>
      <c r="G532" s="9">
        <v>24.475454545454308</v>
      </c>
      <c r="H532" s="10">
        <v>1430.6809000000001</v>
      </c>
      <c r="I532" s="13" t="s">
        <v>69</v>
      </c>
      <c r="J532" s="10">
        <v>47212.47</v>
      </c>
    </row>
    <row r="533" spans="1:10" x14ac:dyDescent="0.25">
      <c r="A533" s="6" t="s">
        <v>668</v>
      </c>
      <c r="B533" s="1" t="s">
        <v>88</v>
      </c>
      <c r="C533" s="4">
        <v>1592</v>
      </c>
      <c r="D533" s="8">
        <v>1160.4700000000125</v>
      </c>
      <c r="E533" s="5">
        <v>0.72893844221106319</v>
      </c>
      <c r="F533" s="4">
        <v>34</v>
      </c>
      <c r="G533" s="9">
        <v>34.131470588235665</v>
      </c>
      <c r="H533" s="10">
        <v>1274.6181999999999</v>
      </c>
      <c r="I533" s="13" t="s">
        <v>69</v>
      </c>
      <c r="J533" s="10">
        <v>43337.02</v>
      </c>
    </row>
    <row r="534" spans="1:10" x14ac:dyDescent="0.25">
      <c r="A534" s="6" t="s">
        <v>668</v>
      </c>
      <c r="B534" s="1" t="s">
        <v>88</v>
      </c>
      <c r="C534" s="4">
        <v>1020</v>
      </c>
      <c r="D534" s="8">
        <v>776.48000000000184</v>
      </c>
      <c r="E534" s="5">
        <v>0.76125490196078616</v>
      </c>
      <c r="F534" s="4">
        <v>25</v>
      </c>
      <c r="G534" s="9">
        <v>31.059200000000075</v>
      </c>
      <c r="H534" s="10">
        <v>1817.3987999999999</v>
      </c>
      <c r="I534" s="13" t="s">
        <v>69</v>
      </c>
      <c r="J534" s="10">
        <v>45434.97</v>
      </c>
    </row>
    <row r="535" spans="1:10" x14ac:dyDescent="0.25">
      <c r="A535" s="6" t="s">
        <v>668</v>
      </c>
      <c r="B535" s="1" t="s">
        <v>88</v>
      </c>
      <c r="C535" s="4">
        <v>1255</v>
      </c>
      <c r="D535" s="8">
        <v>922.04000000000121</v>
      </c>
      <c r="E535" s="5">
        <v>0.73469322709163443</v>
      </c>
      <c r="F535" s="4">
        <v>31</v>
      </c>
      <c r="G535" s="9">
        <v>29.743225806451651</v>
      </c>
      <c r="H535" s="10">
        <v>1552.0932</v>
      </c>
      <c r="I535" s="13" t="s">
        <v>69</v>
      </c>
      <c r="J535" s="10">
        <v>48114.89</v>
      </c>
    </row>
    <row r="536" spans="1:10" x14ac:dyDescent="0.25">
      <c r="A536" s="6" t="s">
        <v>668</v>
      </c>
      <c r="B536" s="1" t="s">
        <v>88</v>
      </c>
      <c r="C536" s="4">
        <v>1507</v>
      </c>
      <c r="D536" s="8">
        <v>929.88999999999362</v>
      </c>
      <c r="E536" s="5">
        <v>0.61704711347046692</v>
      </c>
      <c r="F536" s="4">
        <v>45</v>
      </c>
      <c r="G536" s="9">
        <v>20.664222222222079</v>
      </c>
      <c r="H536" s="10">
        <v>857.30129999999997</v>
      </c>
      <c r="I536" s="13" t="s">
        <v>69</v>
      </c>
      <c r="J536" s="10">
        <v>38578.559999999998</v>
      </c>
    </row>
    <row r="537" spans="1:10" x14ac:dyDescent="0.25">
      <c r="A537" s="6" t="s">
        <v>668</v>
      </c>
      <c r="B537" s="1" t="s">
        <v>88</v>
      </c>
      <c r="C537" s="4">
        <v>1090</v>
      </c>
      <c r="D537" s="8">
        <v>589.59999999999354</v>
      </c>
      <c r="E537" s="5">
        <v>0.54091743119265467</v>
      </c>
      <c r="F537" s="4">
        <v>22</v>
      </c>
      <c r="G537" s="9">
        <v>26.799999999999706</v>
      </c>
      <c r="H537" s="10">
        <v>2132.9268000000002</v>
      </c>
      <c r="I537" s="13" t="s">
        <v>69</v>
      </c>
      <c r="J537" s="10">
        <v>46924.39</v>
      </c>
    </row>
    <row r="538" spans="1:10" x14ac:dyDescent="0.25">
      <c r="A538" s="6" t="s">
        <v>668</v>
      </c>
      <c r="B538" s="1" t="s">
        <v>88</v>
      </c>
      <c r="C538" s="4">
        <v>1214</v>
      </c>
      <c r="D538" s="8">
        <v>914.77999999999975</v>
      </c>
      <c r="E538" s="5">
        <v>0.75352553542009859</v>
      </c>
      <c r="F538" s="4">
        <v>35</v>
      </c>
      <c r="G538" s="9">
        <v>26.136571428571422</v>
      </c>
      <c r="H538" s="10">
        <v>798.48829999999998</v>
      </c>
      <c r="I538" s="13" t="s">
        <v>69</v>
      </c>
      <c r="J538" s="10">
        <v>27947.09</v>
      </c>
    </row>
    <row r="539" spans="1:10" x14ac:dyDescent="0.25">
      <c r="A539" s="6" t="s">
        <v>668</v>
      </c>
      <c r="B539" s="1" t="s">
        <v>88</v>
      </c>
      <c r="C539" s="4">
        <v>1037</v>
      </c>
      <c r="D539" s="8">
        <v>772.07999999999231</v>
      </c>
      <c r="E539" s="5">
        <v>0.7445323047251613</v>
      </c>
      <c r="F539" s="4">
        <v>30</v>
      </c>
      <c r="G539" s="9">
        <v>25.735999999999745</v>
      </c>
      <c r="H539" s="10">
        <v>1350.636</v>
      </c>
      <c r="I539" s="13" t="s">
        <v>69</v>
      </c>
      <c r="J539" s="10">
        <v>40519.08</v>
      </c>
    </row>
    <row r="540" spans="1:10" x14ac:dyDescent="0.25">
      <c r="A540" s="6" t="s">
        <v>668</v>
      </c>
      <c r="B540" s="1" t="s">
        <v>88</v>
      </c>
      <c r="C540" s="4">
        <v>1268</v>
      </c>
      <c r="D540" s="8">
        <v>967.299999999992</v>
      </c>
      <c r="E540" s="5">
        <v>0.762854889589899</v>
      </c>
      <c r="F540" s="4">
        <v>44</v>
      </c>
      <c r="G540" s="9">
        <v>21.984090909090728</v>
      </c>
      <c r="H540" s="10">
        <v>808.02800000000002</v>
      </c>
      <c r="I540" s="13" t="s">
        <v>69</v>
      </c>
      <c r="J540" s="10">
        <v>35553.230000000003</v>
      </c>
    </row>
    <row r="541" spans="1:10" x14ac:dyDescent="0.25">
      <c r="A541" s="6" t="s">
        <v>668</v>
      </c>
      <c r="B541" s="1" t="s">
        <v>88</v>
      </c>
      <c r="C541" s="4">
        <v>1107</v>
      </c>
      <c r="D541" s="8">
        <v>897.25999999999487</v>
      </c>
      <c r="E541" s="5">
        <v>0.81053297199638197</v>
      </c>
      <c r="F541" s="4">
        <v>40</v>
      </c>
      <c r="G541" s="9">
        <v>22.431499999999872</v>
      </c>
      <c r="H541" s="10">
        <v>957.86749999999995</v>
      </c>
      <c r="I541" s="13" t="s">
        <v>69</v>
      </c>
      <c r="J541" s="10">
        <v>38314.699999999997</v>
      </c>
    </row>
    <row r="542" spans="1:10" x14ac:dyDescent="0.25">
      <c r="A542" s="6" t="s">
        <v>668</v>
      </c>
      <c r="B542" s="1" t="s">
        <v>88</v>
      </c>
      <c r="C542" s="4">
        <v>1092</v>
      </c>
      <c r="D542" s="8">
        <v>873.25999999999817</v>
      </c>
      <c r="E542" s="5">
        <v>0.79968864468864298</v>
      </c>
      <c r="F542" s="4">
        <v>35</v>
      </c>
      <c r="G542" s="9">
        <v>24.950285714285663</v>
      </c>
      <c r="H542" s="10">
        <v>1153.8966</v>
      </c>
      <c r="I542" s="13" t="s">
        <v>69</v>
      </c>
      <c r="J542" s="10">
        <v>40386.379999999997</v>
      </c>
    </row>
    <row r="543" spans="1:10" x14ac:dyDescent="0.25">
      <c r="A543" s="6" t="s">
        <v>668</v>
      </c>
      <c r="B543" s="1" t="s">
        <v>89</v>
      </c>
      <c r="C543" s="4">
        <v>914</v>
      </c>
      <c r="D543" s="8">
        <v>467.90000000000077</v>
      </c>
      <c r="E543" s="5">
        <v>0.51192560175054791</v>
      </c>
      <c r="F543" s="4">
        <v>20</v>
      </c>
      <c r="G543" s="9">
        <v>23.395000000000039</v>
      </c>
      <c r="H543" s="10">
        <v>1864.4565</v>
      </c>
      <c r="I543" s="13" t="s">
        <v>69</v>
      </c>
      <c r="J543" s="10">
        <v>37289.129999999997</v>
      </c>
    </row>
    <row r="544" spans="1:10" x14ac:dyDescent="0.25">
      <c r="A544" s="6" t="s">
        <v>668</v>
      </c>
      <c r="B544" s="1" t="s">
        <v>89</v>
      </c>
      <c r="C544" s="4">
        <v>1025</v>
      </c>
      <c r="D544" s="8">
        <v>529.3000000000003</v>
      </c>
      <c r="E544" s="5">
        <v>0.51639024390243926</v>
      </c>
      <c r="F544" s="4">
        <v>16</v>
      </c>
      <c r="G544" s="9">
        <v>33.081250000000018</v>
      </c>
      <c r="H544" s="10">
        <v>1355.4575</v>
      </c>
      <c r="I544" s="13" t="s">
        <v>69</v>
      </c>
      <c r="J544" s="10">
        <v>21687.32</v>
      </c>
    </row>
    <row r="545" spans="1:10" x14ac:dyDescent="0.25">
      <c r="A545" s="6" t="s">
        <v>668</v>
      </c>
      <c r="B545" s="1" t="s">
        <v>89</v>
      </c>
      <c r="C545" s="4">
        <v>1624</v>
      </c>
      <c r="D545" s="8">
        <v>835.33999999999537</v>
      </c>
      <c r="E545" s="5">
        <v>0.51437192118226316</v>
      </c>
      <c r="F545" s="4">
        <v>30</v>
      </c>
      <c r="G545" s="9">
        <v>27.844666666666512</v>
      </c>
      <c r="H545" s="10">
        <v>1025.0530000000001</v>
      </c>
      <c r="I545" s="13" t="s">
        <v>69</v>
      </c>
      <c r="J545" s="10">
        <v>30751.59</v>
      </c>
    </row>
    <row r="546" spans="1:10" x14ac:dyDescent="0.25">
      <c r="A546" s="6" t="s">
        <v>668</v>
      </c>
      <c r="B546" s="1" t="s">
        <v>89</v>
      </c>
      <c r="C546" s="4">
        <v>1422</v>
      </c>
      <c r="D546" s="8">
        <v>773.18999999999869</v>
      </c>
      <c r="E546" s="5">
        <v>0.54373417721518891</v>
      </c>
      <c r="F546" s="4">
        <v>32</v>
      </c>
      <c r="G546" s="9">
        <v>24.162187499999959</v>
      </c>
      <c r="H546" s="10">
        <v>1285.9512999999999</v>
      </c>
      <c r="I546" s="13" t="s">
        <v>69</v>
      </c>
      <c r="J546" s="10">
        <v>41150.44</v>
      </c>
    </row>
    <row r="547" spans="1:10" x14ac:dyDescent="0.25">
      <c r="A547" s="6" t="s">
        <v>668</v>
      </c>
      <c r="B547" s="1" t="s">
        <v>89</v>
      </c>
      <c r="C547" s="4">
        <v>1526</v>
      </c>
      <c r="D547" s="8">
        <v>821.50999999999715</v>
      </c>
      <c r="E547" s="5">
        <v>0.53834207077326157</v>
      </c>
      <c r="F547" s="4">
        <v>30</v>
      </c>
      <c r="G547" s="9">
        <v>27.383666666666571</v>
      </c>
      <c r="H547" s="10">
        <v>1357.152</v>
      </c>
      <c r="I547" s="13" t="s">
        <v>69</v>
      </c>
      <c r="J547" s="10">
        <v>40714.559999999998</v>
      </c>
    </row>
    <row r="548" spans="1:10" x14ac:dyDescent="0.25">
      <c r="A548" s="6" t="s">
        <v>668</v>
      </c>
      <c r="B548" s="1" t="s">
        <v>89</v>
      </c>
      <c r="C548" s="4">
        <v>888</v>
      </c>
      <c r="D548" s="8">
        <v>455.21000000000043</v>
      </c>
      <c r="E548" s="5">
        <v>0.51262387387387431</v>
      </c>
      <c r="F548" s="4">
        <v>26</v>
      </c>
      <c r="G548" s="9">
        <v>17.508076923076938</v>
      </c>
      <c r="H548" s="10">
        <v>1160.0999999999999</v>
      </c>
      <c r="I548" s="13" t="s">
        <v>69</v>
      </c>
      <c r="J548" s="10">
        <v>30162.6</v>
      </c>
    </row>
    <row r="549" spans="1:10" x14ac:dyDescent="0.25">
      <c r="A549" s="6" t="s">
        <v>668</v>
      </c>
      <c r="B549" s="1" t="s">
        <v>89</v>
      </c>
      <c r="C549" s="4">
        <v>1477</v>
      </c>
      <c r="D549" s="8">
        <v>788.70999999999765</v>
      </c>
      <c r="E549" s="5">
        <v>0.53399458361543506</v>
      </c>
      <c r="F549" s="4">
        <v>30</v>
      </c>
      <c r="G549" s="9">
        <v>26.290333333333255</v>
      </c>
      <c r="H549" s="10">
        <v>1086.3716999999999</v>
      </c>
      <c r="I549" s="13" t="s">
        <v>69</v>
      </c>
      <c r="J549" s="10">
        <v>32591.15</v>
      </c>
    </row>
    <row r="550" spans="1:10" x14ac:dyDescent="0.25">
      <c r="A550" s="6" t="s">
        <v>668</v>
      </c>
      <c r="B550" s="1" t="s">
        <v>89</v>
      </c>
      <c r="C550" s="4">
        <v>972</v>
      </c>
      <c r="D550" s="8">
        <v>511.69999999999743</v>
      </c>
      <c r="E550" s="5">
        <v>0.52644032921810435</v>
      </c>
      <c r="F550" s="4">
        <v>22</v>
      </c>
      <c r="G550" s="9">
        <v>23.259090909090791</v>
      </c>
      <c r="H550" s="10">
        <v>1402.8764000000001</v>
      </c>
      <c r="I550" s="13" t="s">
        <v>69</v>
      </c>
      <c r="J550" s="10">
        <v>30863.279999999999</v>
      </c>
    </row>
    <row r="551" spans="1:10" x14ac:dyDescent="0.25">
      <c r="A551" s="6" t="s">
        <v>668</v>
      </c>
      <c r="B551" s="1" t="s">
        <v>89</v>
      </c>
      <c r="C551" s="4">
        <v>968</v>
      </c>
      <c r="D551" s="8">
        <v>529.84999999999809</v>
      </c>
      <c r="E551" s="5">
        <v>0.54736570247933691</v>
      </c>
      <c r="F551" s="4">
        <v>26</v>
      </c>
      <c r="G551" s="9">
        <v>20.37884615384608</v>
      </c>
      <c r="H551" s="10">
        <v>1091.2127</v>
      </c>
      <c r="I551" s="13" t="s">
        <v>69</v>
      </c>
      <c r="J551" s="10">
        <v>28371.53</v>
      </c>
    </row>
    <row r="552" spans="1:10" x14ac:dyDescent="0.25">
      <c r="A552" s="6" t="s">
        <v>668</v>
      </c>
      <c r="B552" s="1" t="s">
        <v>89</v>
      </c>
      <c r="C552" s="4">
        <v>1145</v>
      </c>
      <c r="D552" s="8">
        <v>598.59000000000106</v>
      </c>
      <c r="E552" s="5">
        <v>0.52278602620087433</v>
      </c>
      <c r="F552" s="4">
        <v>30</v>
      </c>
      <c r="G552" s="9">
        <v>19.953000000000035</v>
      </c>
      <c r="H552" s="10">
        <v>920.5163</v>
      </c>
      <c r="I552" s="13" t="s">
        <v>69</v>
      </c>
      <c r="J552" s="10">
        <v>27615.49</v>
      </c>
    </row>
    <row r="553" spans="1:10" x14ac:dyDescent="0.25">
      <c r="A553" s="6" t="s">
        <v>668</v>
      </c>
      <c r="B553" s="1" t="s">
        <v>89</v>
      </c>
      <c r="C553" s="4">
        <v>1323</v>
      </c>
      <c r="D553" s="8">
        <v>694.57</v>
      </c>
      <c r="E553" s="5">
        <v>0.52499622071050644</v>
      </c>
      <c r="F553" s="4">
        <v>32</v>
      </c>
      <c r="G553" s="9">
        <v>21.705312500000002</v>
      </c>
      <c r="H553" s="10">
        <v>841.44029999999998</v>
      </c>
      <c r="I553" s="13" t="s">
        <v>69</v>
      </c>
      <c r="J553" s="10">
        <v>26926.09</v>
      </c>
    </row>
    <row r="554" spans="1:10" x14ac:dyDescent="0.25">
      <c r="A554" s="6" t="s">
        <v>668</v>
      </c>
      <c r="B554" s="1" t="s">
        <v>89</v>
      </c>
      <c r="C554" s="4">
        <v>1227</v>
      </c>
      <c r="D554" s="8">
        <v>615.24</v>
      </c>
      <c r="E554" s="5">
        <v>0.50141809290953543</v>
      </c>
      <c r="F554" s="4">
        <v>30</v>
      </c>
      <c r="G554" s="9">
        <v>20.507999999999999</v>
      </c>
      <c r="H554" s="10">
        <v>964.38570000000004</v>
      </c>
      <c r="I554" s="13" t="s">
        <v>69</v>
      </c>
      <c r="J554" s="10">
        <v>28931.57</v>
      </c>
    </row>
    <row r="555" spans="1:10" x14ac:dyDescent="0.25">
      <c r="A555" s="6" t="s">
        <v>668</v>
      </c>
      <c r="B555" s="1" t="s">
        <v>32</v>
      </c>
      <c r="C555" s="4">
        <v>361</v>
      </c>
      <c r="D555" s="8">
        <v>397.10000000000099</v>
      </c>
      <c r="E555" s="5">
        <v>1.1000000000000028</v>
      </c>
      <c r="F555" s="4">
        <v>34</v>
      </c>
      <c r="G555" s="9">
        <v>11.679411764705911</v>
      </c>
      <c r="H555" s="10">
        <v>73.162099999999995</v>
      </c>
      <c r="I555" s="13" t="s">
        <v>12</v>
      </c>
      <c r="J555" s="10">
        <v>2487.5100000000002</v>
      </c>
    </row>
    <row r="556" spans="1:10" x14ac:dyDescent="0.25">
      <c r="A556" s="6" t="s">
        <v>668</v>
      </c>
      <c r="B556" s="1" t="s">
        <v>32</v>
      </c>
      <c r="C556" s="4">
        <v>521</v>
      </c>
      <c r="D556" s="8">
        <v>677.50999999999863</v>
      </c>
      <c r="E556" s="5">
        <v>1.3004030710172718</v>
      </c>
      <c r="F556" s="4">
        <v>38</v>
      </c>
      <c r="G556" s="9">
        <v>17.829210526315752</v>
      </c>
      <c r="H556" s="10">
        <v>372.58870000000002</v>
      </c>
      <c r="I556" s="13" t="s">
        <v>12</v>
      </c>
      <c r="J556" s="10">
        <v>14158.37</v>
      </c>
    </row>
    <row r="557" spans="1:10" x14ac:dyDescent="0.25">
      <c r="A557" s="6" t="s">
        <v>668</v>
      </c>
      <c r="B557" s="1" t="s">
        <v>32</v>
      </c>
      <c r="C557" s="4">
        <v>501</v>
      </c>
      <c r="D557" s="8">
        <v>632.96000000000015</v>
      </c>
      <c r="E557" s="5">
        <v>1.2633932135728545</v>
      </c>
      <c r="F557" s="4">
        <v>34</v>
      </c>
      <c r="G557" s="9">
        <v>18.616470588235298</v>
      </c>
      <c r="H557" s="10">
        <v>1065.8388</v>
      </c>
      <c r="I557" s="13" t="s">
        <v>12</v>
      </c>
      <c r="J557" s="10">
        <v>36238.519999999997</v>
      </c>
    </row>
    <row r="558" spans="1:10" x14ac:dyDescent="0.25">
      <c r="A558" s="6" t="s">
        <v>668</v>
      </c>
      <c r="B558" s="1" t="s">
        <v>32</v>
      </c>
      <c r="C558" s="4">
        <v>398</v>
      </c>
      <c r="D558" s="8">
        <v>605.9</v>
      </c>
      <c r="E558" s="5">
        <v>1.522361809045226</v>
      </c>
      <c r="F558" s="4">
        <v>30</v>
      </c>
      <c r="G558" s="9">
        <v>20.196666666666665</v>
      </c>
      <c r="H558" s="10">
        <v>990.95870000000002</v>
      </c>
      <c r="I558" s="13" t="s">
        <v>12</v>
      </c>
      <c r="J558" s="10">
        <v>29728.76</v>
      </c>
    </row>
    <row r="559" spans="1:10" x14ac:dyDescent="0.25">
      <c r="A559" s="6" t="s">
        <v>668</v>
      </c>
      <c r="B559" s="1" t="s">
        <v>32</v>
      </c>
      <c r="C559" s="4">
        <v>497</v>
      </c>
      <c r="D559" s="8">
        <v>713.31999999999994</v>
      </c>
      <c r="E559" s="5">
        <v>1.4352515090543259</v>
      </c>
      <c r="F559" s="4">
        <v>37</v>
      </c>
      <c r="G559" s="9">
        <v>19.278918918918919</v>
      </c>
      <c r="H559" s="10">
        <v>818.11220000000003</v>
      </c>
      <c r="I559" s="13" t="s">
        <v>12</v>
      </c>
      <c r="J559" s="10">
        <v>30270.15</v>
      </c>
    </row>
    <row r="560" spans="1:10" x14ac:dyDescent="0.25">
      <c r="A560" s="6" t="s">
        <v>668</v>
      </c>
      <c r="B560" s="1" t="s">
        <v>32</v>
      </c>
      <c r="C560" s="4">
        <v>570</v>
      </c>
      <c r="D560" s="8">
        <v>801.92999999999961</v>
      </c>
      <c r="E560" s="5">
        <v>1.4068947368421045</v>
      </c>
      <c r="F560" s="4">
        <v>40</v>
      </c>
      <c r="G560" s="9">
        <v>20.048249999999989</v>
      </c>
      <c r="H560" s="10">
        <v>909.88199999999995</v>
      </c>
      <c r="I560" s="13" t="s">
        <v>12</v>
      </c>
      <c r="J560" s="10">
        <v>36395.279999999999</v>
      </c>
    </row>
    <row r="561" spans="1:10" x14ac:dyDescent="0.25">
      <c r="A561" s="6" t="s">
        <v>668</v>
      </c>
      <c r="B561" s="1" t="s">
        <v>32</v>
      </c>
      <c r="C561" s="4">
        <v>317</v>
      </c>
      <c r="D561" s="8">
        <v>460.9800000000007</v>
      </c>
      <c r="E561" s="5">
        <v>1.4541955835962168</v>
      </c>
      <c r="F561" s="4">
        <v>28</v>
      </c>
      <c r="G561" s="9">
        <v>16.463571428571452</v>
      </c>
      <c r="H561" s="10">
        <v>1120.7945999999999</v>
      </c>
      <c r="I561" s="13" t="s">
        <v>12</v>
      </c>
      <c r="J561" s="10">
        <v>31382.25</v>
      </c>
    </row>
    <row r="562" spans="1:10" x14ac:dyDescent="0.25">
      <c r="A562" s="6" t="s">
        <v>668</v>
      </c>
      <c r="B562" s="1" t="s">
        <v>32</v>
      </c>
      <c r="C562" s="4">
        <v>482</v>
      </c>
      <c r="D562" s="8">
        <v>729.55000000000018</v>
      </c>
      <c r="E562" s="5">
        <v>1.5135892116182577</v>
      </c>
      <c r="F562" s="4">
        <v>36</v>
      </c>
      <c r="G562" s="9">
        <v>20.265277777777783</v>
      </c>
      <c r="H562" s="10">
        <v>829.57190000000003</v>
      </c>
      <c r="I562" s="13" t="s">
        <v>12</v>
      </c>
      <c r="J562" s="10">
        <v>29864.59</v>
      </c>
    </row>
    <row r="563" spans="1:10" x14ac:dyDescent="0.25">
      <c r="A563" s="6" t="s">
        <v>668</v>
      </c>
      <c r="B563" s="1" t="s">
        <v>122</v>
      </c>
      <c r="C563" s="4">
        <v>150</v>
      </c>
      <c r="D563" s="8">
        <v>31.089999999999968</v>
      </c>
      <c r="E563" s="5">
        <v>0.20726666666666646</v>
      </c>
      <c r="F563" s="4">
        <v>0</v>
      </c>
      <c r="G563" s="9"/>
      <c r="H563" s="10"/>
      <c r="I563" s="13" t="s">
        <v>12</v>
      </c>
      <c r="J563" s="10"/>
    </row>
    <row r="564" spans="1:10" x14ac:dyDescent="0.25">
      <c r="A564" s="6" t="s">
        <v>668</v>
      </c>
      <c r="B564" s="1" t="s">
        <v>122</v>
      </c>
      <c r="C564" s="4">
        <v>1746</v>
      </c>
      <c r="D564" s="8">
        <v>356.81000000000847</v>
      </c>
      <c r="E564" s="5">
        <v>0.20435853379152832</v>
      </c>
      <c r="F564" s="4">
        <v>3</v>
      </c>
      <c r="G564" s="9">
        <v>118.9366666666695</v>
      </c>
      <c r="H564" s="10">
        <v>675.2867</v>
      </c>
      <c r="I564" s="13" t="s">
        <v>12</v>
      </c>
      <c r="J564" s="10">
        <v>2025.86</v>
      </c>
    </row>
    <row r="565" spans="1:10" x14ac:dyDescent="0.25">
      <c r="A565" s="6" t="s">
        <v>668</v>
      </c>
      <c r="B565" s="1" t="s">
        <v>122</v>
      </c>
      <c r="C565" s="4">
        <v>1580</v>
      </c>
      <c r="D565" s="8">
        <v>327.49000000000382</v>
      </c>
      <c r="E565" s="5">
        <v>0.2072721518987366</v>
      </c>
      <c r="F565" s="4">
        <v>1</v>
      </c>
      <c r="G565" s="9">
        <v>327.49000000000382</v>
      </c>
      <c r="H565" s="10">
        <v>7213.01</v>
      </c>
      <c r="I565" s="13" t="s">
        <v>12</v>
      </c>
      <c r="J565" s="10">
        <v>7213.01</v>
      </c>
    </row>
    <row r="566" spans="1:10" x14ac:dyDescent="0.25">
      <c r="A566" s="6" t="s">
        <v>668</v>
      </c>
      <c r="B566" s="1" t="s">
        <v>122</v>
      </c>
      <c r="C566" s="4">
        <v>1145</v>
      </c>
      <c r="D566" s="8">
        <v>228.6900000000004</v>
      </c>
      <c r="E566" s="5">
        <v>0.19972925764192173</v>
      </c>
      <c r="F566" s="4">
        <v>4</v>
      </c>
      <c r="G566" s="9">
        <v>57.172500000000099</v>
      </c>
      <c r="H566" s="10">
        <v>3886.7824999999998</v>
      </c>
      <c r="I566" s="13" t="s">
        <v>12</v>
      </c>
      <c r="J566" s="10">
        <v>15547.13</v>
      </c>
    </row>
    <row r="567" spans="1:10" x14ac:dyDescent="0.25">
      <c r="A567" s="6" t="s">
        <v>668</v>
      </c>
      <c r="B567" s="1" t="s">
        <v>33</v>
      </c>
      <c r="C567" s="4">
        <v>1771</v>
      </c>
      <c r="D567" s="8">
        <v>564.8399999999981</v>
      </c>
      <c r="E567" s="5">
        <v>0.31893845285149525</v>
      </c>
      <c r="F567" s="4">
        <v>42</v>
      </c>
      <c r="G567" s="9">
        <v>13.448571428571384</v>
      </c>
      <c r="H567" s="10">
        <v>637.36900000000003</v>
      </c>
      <c r="I567" s="13" t="s">
        <v>12</v>
      </c>
      <c r="J567" s="10">
        <v>26769.5</v>
      </c>
    </row>
    <row r="568" spans="1:10" x14ac:dyDescent="0.25">
      <c r="A568" s="6" t="s">
        <v>668</v>
      </c>
      <c r="B568" s="1" t="s">
        <v>33</v>
      </c>
      <c r="C568" s="4">
        <v>1734</v>
      </c>
      <c r="D568" s="8">
        <v>641.10999999999603</v>
      </c>
      <c r="E568" s="5">
        <v>0.36972895040368858</v>
      </c>
      <c r="F568" s="4">
        <v>42</v>
      </c>
      <c r="G568" s="9">
        <v>15.264523809523714</v>
      </c>
      <c r="H568" s="10">
        <v>718.43600000000004</v>
      </c>
      <c r="I568" s="13" t="s">
        <v>12</v>
      </c>
      <c r="J568" s="10">
        <v>30174.31</v>
      </c>
    </row>
    <row r="569" spans="1:10" x14ac:dyDescent="0.25">
      <c r="A569" s="6" t="s">
        <v>668</v>
      </c>
      <c r="B569" s="1" t="s">
        <v>33</v>
      </c>
      <c r="C569" s="4">
        <v>1089</v>
      </c>
      <c r="D569" s="8">
        <v>329.73000000000246</v>
      </c>
      <c r="E569" s="5">
        <v>0.30278236914600776</v>
      </c>
      <c r="F569" s="4">
        <v>19</v>
      </c>
      <c r="G569" s="9">
        <v>17.354210526315921</v>
      </c>
      <c r="H569" s="10">
        <v>1470.6674</v>
      </c>
      <c r="I569" s="13" t="s">
        <v>12</v>
      </c>
      <c r="J569" s="10">
        <v>27942.68</v>
      </c>
    </row>
    <row r="570" spans="1:10" x14ac:dyDescent="0.25">
      <c r="A570" s="6" t="s">
        <v>668</v>
      </c>
      <c r="B570" s="1" t="s">
        <v>33</v>
      </c>
      <c r="C570" s="4">
        <v>1731</v>
      </c>
      <c r="D570" s="8">
        <v>541.82000000000721</v>
      </c>
      <c r="E570" s="5">
        <v>0.31300982091277135</v>
      </c>
      <c r="F570" s="4">
        <v>46</v>
      </c>
      <c r="G570" s="9">
        <v>11.77869565217407</v>
      </c>
      <c r="H570" s="10">
        <v>345.44299999999998</v>
      </c>
      <c r="I570" s="13" t="s">
        <v>12</v>
      </c>
      <c r="J570" s="10">
        <v>15890.38</v>
      </c>
    </row>
    <row r="571" spans="1:10" x14ac:dyDescent="0.25">
      <c r="A571" s="6" t="s">
        <v>668</v>
      </c>
      <c r="B571" s="1" t="s">
        <v>33</v>
      </c>
      <c r="C571" s="4">
        <v>1919</v>
      </c>
      <c r="D571" s="8">
        <v>634.19999999999823</v>
      </c>
      <c r="E571" s="5">
        <v>0.33048462741010853</v>
      </c>
      <c r="F571" s="4">
        <v>48</v>
      </c>
      <c r="G571" s="9">
        <v>13.212499999999963</v>
      </c>
      <c r="H571" s="10">
        <v>592.07060000000001</v>
      </c>
      <c r="I571" s="13" t="s">
        <v>12</v>
      </c>
      <c r="J571" s="10">
        <v>28419.39</v>
      </c>
    </row>
    <row r="572" spans="1:10" x14ac:dyDescent="0.25">
      <c r="A572" s="6" t="s">
        <v>668</v>
      </c>
      <c r="B572" s="1" t="s">
        <v>33</v>
      </c>
      <c r="C572" s="4">
        <v>1482</v>
      </c>
      <c r="D572" s="8">
        <v>457.35000000000838</v>
      </c>
      <c r="E572" s="5">
        <v>0.3086032388664024</v>
      </c>
      <c r="F572" s="4">
        <v>38</v>
      </c>
      <c r="G572" s="9">
        <v>12.035526315789694</v>
      </c>
      <c r="H572" s="10">
        <v>646.33889999999997</v>
      </c>
      <c r="I572" s="13" t="s">
        <v>12</v>
      </c>
      <c r="J572" s="10">
        <v>24560.880000000001</v>
      </c>
    </row>
    <row r="573" spans="1:10" x14ac:dyDescent="0.25">
      <c r="A573" s="6" t="s">
        <v>668</v>
      </c>
      <c r="B573" s="1" t="s">
        <v>33</v>
      </c>
      <c r="C573" s="4">
        <v>1701</v>
      </c>
      <c r="D573" s="8">
        <v>525.28000000001077</v>
      </c>
      <c r="E573" s="5">
        <v>0.30880658436214625</v>
      </c>
      <c r="F573" s="4">
        <v>43</v>
      </c>
      <c r="G573" s="9">
        <v>12.215813953488622</v>
      </c>
      <c r="H573" s="10">
        <v>558.99210000000005</v>
      </c>
      <c r="I573" s="13" t="s">
        <v>12</v>
      </c>
      <c r="J573" s="10">
        <v>24036.66</v>
      </c>
    </row>
    <row r="574" spans="1:10" x14ac:dyDescent="0.25">
      <c r="A574" s="6" t="s">
        <v>668</v>
      </c>
      <c r="B574" s="1" t="s">
        <v>33</v>
      </c>
      <c r="C574" s="4">
        <v>1463</v>
      </c>
      <c r="D574" s="8">
        <v>435.12000000000126</v>
      </c>
      <c r="E574" s="5">
        <v>0.29741626794258458</v>
      </c>
      <c r="F574" s="4">
        <v>38</v>
      </c>
      <c r="G574" s="9">
        <v>11.450526315789507</v>
      </c>
      <c r="H574" s="10">
        <v>676.32740000000001</v>
      </c>
      <c r="I574" s="13" t="s">
        <v>12</v>
      </c>
      <c r="J574" s="10">
        <v>25700.44</v>
      </c>
    </row>
    <row r="575" spans="1:10" x14ac:dyDescent="0.25">
      <c r="A575" s="6" t="s">
        <v>668</v>
      </c>
      <c r="B575" s="1" t="s">
        <v>33</v>
      </c>
      <c r="C575" s="4">
        <v>819</v>
      </c>
      <c r="D575" s="8">
        <v>271.61999999999949</v>
      </c>
      <c r="E575" s="5">
        <v>0.33164835164835105</v>
      </c>
      <c r="F575" s="4">
        <v>26</v>
      </c>
      <c r="G575" s="9">
        <v>10.446923076923058</v>
      </c>
      <c r="H575" s="10">
        <v>743.27229999999997</v>
      </c>
      <c r="I575" s="13" t="s">
        <v>12</v>
      </c>
      <c r="J575" s="10">
        <v>19325.080000000002</v>
      </c>
    </row>
    <row r="576" spans="1:10" x14ac:dyDescent="0.25">
      <c r="A576" s="6" t="s">
        <v>668</v>
      </c>
      <c r="B576" s="1" t="s">
        <v>33</v>
      </c>
      <c r="C576" s="4">
        <v>1481</v>
      </c>
      <c r="D576" s="8">
        <v>514.8600000000099</v>
      </c>
      <c r="E576" s="5">
        <v>0.34764348413234969</v>
      </c>
      <c r="F576" s="4">
        <v>40</v>
      </c>
      <c r="G576" s="9">
        <v>12.871500000000248</v>
      </c>
      <c r="H576" s="10">
        <v>344.45850000000002</v>
      </c>
      <c r="I576" s="13" t="s">
        <v>12</v>
      </c>
      <c r="J576" s="10">
        <v>13778.34</v>
      </c>
    </row>
    <row r="577" spans="1:10" x14ac:dyDescent="0.25">
      <c r="A577" s="6" t="s">
        <v>668</v>
      </c>
      <c r="B577" s="1" t="s">
        <v>33</v>
      </c>
      <c r="C577" s="4">
        <v>1437</v>
      </c>
      <c r="D577" s="8">
        <v>463.22000000000753</v>
      </c>
      <c r="E577" s="5">
        <v>0.3223521224773887</v>
      </c>
      <c r="F577" s="4">
        <v>34</v>
      </c>
      <c r="G577" s="9">
        <v>13.624117647059045</v>
      </c>
      <c r="H577" s="10">
        <v>669.16409999999996</v>
      </c>
      <c r="I577" s="13" t="s">
        <v>12</v>
      </c>
      <c r="J577" s="10">
        <v>22751.58</v>
      </c>
    </row>
    <row r="578" spans="1:10" x14ac:dyDescent="0.25">
      <c r="A578" s="6" t="s">
        <v>668</v>
      </c>
      <c r="B578" s="1" t="s">
        <v>33</v>
      </c>
      <c r="C578" s="4">
        <v>1476</v>
      </c>
      <c r="D578" s="8">
        <v>498.05000000001206</v>
      </c>
      <c r="E578" s="5">
        <v>0.33743224932250138</v>
      </c>
      <c r="F578" s="4">
        <v>36</v>
      </c>
      <c r="G578" s="9">
        <v>13.834722222222558</v>
      </c>
      <c r="H578" s="10">
        <v>659.97280000000001</v>
      </c>
      <c r="I578" s="13" t="s">
        <v>12</v>
      </c>
      <c r="J578" s="10">
        <v>23759.02</v>
      </c>
    </row>
    <row r="579" spans="1:10" x14ac:dyDescent="0.25">
      <c r="A579" s="6" t="s">
        <v>668</v>
      </c>
      <c r="B579" s="1" t="s">
        <v>34</v>
      </c>
      <c r="C579" s="4">
        <v>1499</v>
      </c>
      <c r="D579" s="8">
        <v>563.97999999999502</v>
      </c>
      <c r="E579" s="5">
        <v>0.3762374916611041</v>
      </c>
      <c r="F579" s="4">
        <v>33</v>
      </c>
      <c r="G579" s="9">
        <v>17.090303030302881</v>
      </c>
      <c r="H579" s="10">
        <v>1006.9194</v>
      </c>
      <c r="I579" s="13" t="s">
        <v>12</v>
      </c>
      <c r="J579" s="10">
        <v>33228.339999999997</v>
      </c>
    </row>
    <row r="580" spans="1:10" x14ac:dyDescent="0.25">
      <c r="A580" s="6" t="s">
        <v>668</v>
      </c>
      <c r="B580" s="1" t="s">
        <v>34</v>
      </c>
      <c r="C580" s="4">
        <v>1824</v>
      </c>
      <c r="D580" s="8">
        <v>699.35999999999046</v>
      </c>
      <c r="E580" s="5">
        <v>0.38342105263157372</v>
      </c>
      <c r="F580" s="4">
        <v>43</v>
      </c>
      <c r="G580" s="9">
        <v>16.264186046511405</v>
      </c>
      <c r="H580" s="10">
        <v>761.64229999999998</v>
      </c>
      <c r="I580" s="13" t="s">
        <v>12</v>
      </c>
      <c r="J580" s="10">
        <v>32750.62</v>
      </c>
    </row>
    <row r="581" spans="1:10" x14ac:dyDescent="0.25">
      <c r="A581" s="6" t="s">
        <v>668</v>
      </c>
      <c r="B581" s="1" t="s">
        <v>34</v>
      </c>
      <c r="C581" s="4">
        <v>1782</v>
      </c>
      <c r="D581" s="8">
        <v>756.51999999999282</v>
      </c>
      <c r="E581" s="5">
        <v>0.42453423120089384</v>
      </c>
      <c r="F581" s="4">
        <v>43</v>
      </c>
      <c r="G581" s="9">
        <v>17.593488372092857</v>
      </c>
      <c r="H581" s="10">
        <v>739.67330000000004</v>
      </c>
      <c r="I581" s="13" t="s">
        <v>12</v>
      </c>
      <c r="J581" s="10">
        <v>31805.95</v>
      </c>
    </row>
    <row r="582" spans="1:10" x14ac:dyDescent="0.25">
      <c r="A582" s="6" t="s">
        <v>668</v>
      </c>
      <c r="B582" s="1" t="s">
        <v>34</v>
      </c>
      <c r="C582" s="4">
        <v>1691</v>
      </c>
      <c r="D582" s="8">
        <v>759.45999999999503</v>
      </c>
      <c r="E582" s="5">
        <v>0.44911886457717032</v>
      </c>
      <c r="F582" s="4">
        <v>42</v>
      </c>
      <c r="G582" s="9">
        <v>18.082380952380834</v>
      </c>
      <c r="H582" s="10">
        <v>840.79830000000004</v>
      </c>
      <c r="I582" s="13" t="s">
        <v>12</v>
      </c>
      <c r="J582" s="10">
        <v>35313.53</v>
      </c>
    </row>
    <row r="583" spans="1:10" x14ac:dyDescent="0.25">
      <c r="A583" s="6" t="s">
        <v>668</v>
      </c>
      <c r="B583" s="1" t="s">
        <v>34</v>
      </c>
      <c r="C583" s="4">
        <v>1484</v>
      </c>
      <c r="D583" s="8">
        <v>556.52999999999929</v>
      </c>
      <c r="E583" s="5">
        <v>0.37502021563342269</v>
      </c>
      <c r="F583" s="4">
        <v>35</v>
      </c>
      <c r="G583" s="9">
        <v>15.900857142857122</v>
      </c>
      <c r="H583" s="10">
        <v>1066.8445999999999</v>
      </c>
      <c r="I583" s="13" t="s">
        <v>12</v>
      </c>
      <c r="J583" s="10">
        <v>37339.56</v>
      </c>
    </row>
    <row r="584" spans="1:10" x14ac:dyDescent="0.25">
      <c r="A584" s="6" t="s">
        <v>668</v>
      </c>
      <c r="B584" s="1" t="s">
        <v>34</v>
      </c>
      <c r="C584" s="4">
        <v>1446</v>
      </c>
      <c r="D584" s="8">
        <v>571.14999999999793</v>
      </c>
      <c r="E584" s="5">
        <v>0.39498616874135406</v>
      </c>
      <c r="F584" s="4">
        <v>39</v>
      </c>
      <c r="G584" s="9">
        <v>14.644871794871742</v>
      </c>
      <c r="H584" s="10">
        <v>610.63739999999996</v>
      </c>
      <c r="I584" s="13" t="s">
        <v>12</v>
      </c>
      <c r="J584" s="10">
        <v>23814.86</v>
      </c>
    </row>
    <row r="585" spans="1:10" x14ac:dyDescent="0.25">
      <c r="A585" s="6" t="s">
        <v>668</v>
      </c>
      <c r="B585" s="1" t="s">
        <v>34</v>
      </c>
      <c r="C585" s="4">
        <v>1830</v>
      </c>
      <c r="D585" s="8">
        <v>656.36999999999489</v>
      </c>
      <c r="E585" s="5">
        <v>0.35867213114753821</v>
      </c>
      <c r="F585" s="4">
        <v>38</v>
      </c>
      <c r="G585" s="9">
        <v>17.27289473684197</v>
      </c>
      <c r="H585" s="10">
        <v>845.22680000000003</v>
      </c>
      <c r="I585" s="13" t="s">
        <v>12</v>
      </c>
      <c r="J585" s="10">
        <v>32118.62</v>
      </c>
    </row>
    <row r="586" spans="1:10" x14ac:dyDescent="0.25">
      <c r="A586" s="6" t="s">
        <v>668</v>
      </c>
      <c r="B586" s="1" t="s">
        <v>34</v>
      </c>
      <c r="C586" s="4">
        <v>1538</v>
      </c>
      <c r="D586" s="8">
        <v>612.59000000000367</v>
      </c>
      <c r="E586" s="5">
        <v>0.39830299089727156</v>
      </c>
      <c r="F586" s="4">
        <v>37</v>
      </c>
      <c r="G586" s="9">
        <v>16.556486486486584</v>
      </c>
      <c r="H586" s="10">
        <v>796.02779999999996</v>
      </c>
      <c r="I586" s="13" t="s">
        <v>12</v>
      </c>
      <c r="J586" s="10">
        <v>29453.03</v>
      </c>
    </row>
    <row r="587" spans="1:10" x14ac:dyDescent="0.25">
      <c r="A587" s="6" t="s">
        <v>668</v>
      </c>
      <c r="B587" s="1" t="s">
        <v>34</v>
      </c>
      <c r="C587" s="4">
        <v>1770</v>
      </c>
      <c r="D587" s="8">
        <v>611.94999999999732</v>
      </c>
      <c r="E587" s="5">
        <v>0.34573446327683466</v>
      </c>
      <c r="F587" s="4">
        <v>44</v>
      </c>
      <c r="G587" s="9">
        <v>13.907954545454485</v>
      </c>
      <c r="H587" s="10">
        <v>647.46249999999998</v>
      </c>
      <c r="I587" s="13" t="s">
        <v>12</v>
      </c>
      <c r="J587" s="10">
        <v>28488.35</v>
      </c>
    </row>
    <row r="588" spans="1:10" x14ac:dyDescent="0.25">
      <c r="A588" s="6" t="s">
        <v>668</v>
      </c>
      <c r="B588" s="1" t="s">
        <v>34</v>
      </c>
      <c r="C588" s="4">
        <v>1941</v>
      </c>
      <c r="D588" s="8">
        <v>724.99999999999329</v>
      </c>
      <c r="E588" s="5">
        <v>0.37351880473982135</v>
      </c>
      <c r="F588" s="4">
        <v>41</v>
      </c>
      <c r="G588" s="9">
        <v>17.68292682926813</v>
      </c>
      <c r="H588" s="10">
        <v>755.94169999999997</v>
      </c>
      <c r="I588" s="13" t="s">
        <v>12</v>
      </c>
      <c r="J588" s="10">
        <v>30993.61</v>
      </c>
    </row>
    <row r="589" spans="1:10" x14ac:dyDescent="0.25">
      <c r="A589" s="6" t="s">
        <v>668</v>
      </c>
      <c r="B589" s="1" t="s">
        <v>34</v>
      </c>
      <c r="C589" s="4">
        <v>1731</v>
      </c>
      <c r="D589" s="8">
        <v>671.70999999998924</v>
      </c>
      <c r="E589" s="5">
        <v>0.3880473714615767</v>
      </c>
      <c r="F589" s="4">
        <v>37</v>
      </c>
      <c r="G589" s="9">
        <v>18.154324324324033</v>
      </c>
      <c r="H589" s="10">
        <v>757.56240000000003</v>
      </c>
      <c r="I589" s="13" t="s">
        <v>12</v>
      </c>
      <c r="J589" s="10">
        <v>28029.81</v>
      </c>
    </row>
    <row r="590" spans="1:10" x14ac:dyDescent="0.25">
      <c r="A590" s="6" t="s">
        <v>668</v>
      </c>
      <c r="B590" s="1" t="s">
        <v>34</v>
      </c>
      <c r="C590" s="4">
        <v>1708</v>
      </c>
      <c r="D590" s="8">
        <v>665.18999999999426</v>
      </c>
      <c r="E590" s="5">
        <v>0.38945550351287722</v>
      </c>
      <c r="F590" s="4">
        <v>41</v>
      </c>
      <c r="G590" s="9">
        <v>16.224146341463275</v>
      </c>
      <c r="H590" s="10">
        <v>700.43240000000003</v>
      </c>
      <c r="I590" s="13" t="s">
        <v>12</v>
      </c>
      <c r="J590" s="10">
        <v>28717.73</v>
      </c>
    </row>
    <row r="591" spans="1:10" x14ac:dyDescent="0.25">
      <c r="A591" s="6" t="s">
        <v>668</v>
      </c>
      <c r="B591" s="1" t="s">
        <v>35</v>
      </c>
      <c r="C591" s="4">
        <v>1759</v>
      </c>
      <c r="D591" s="8">
        <v>658.13999999999669</v>
      </c>
      <c r="E591" s="5">
        <v>0.3741557703240459</v>
      </c>
      <c r="F591" s="4">
        <v>40</v>
      </c>
      <c r="G591" s="9">
        <v>16.453499999999917</v>
      </c>
      <c r="H591" s="10">
        <v>893.95699999999999</v>
      </c>
      <c r="I591" s="13" t="s">
        <v>12</v>
      </c>
      <c r="J591" s="10">
        <v>35758.28</v>
      </c>
    </row>
    <row r="592" spans="1:10" x14ac:dyDescent="0.25">
      <c r="A592" s="6" t="s">
        <v>668</v>
      </c>
      <c r="B592" s="1" t="s">
        <v>35</v>
      </c>
      <c r="C592" s="4">
        <v>2439</v>
      </c>
      <c r="D592" s="8">
        <v>854.96000000000276</v>
      </c>
      <c r="E592" s="5">
        <v>0.35053710537105487</v>
      </c>
      <c r="F592" s="4">
        <v>38</v>
      </c>
      <c r="G592" s="9">
        <v>22.498947368421124</v>
      </c>
      <c r="H592" s="10">
        <v>981.43970000000002</v>
      </c>
      <c r="I592" s="13" t="s">
        <v>12</v>
      </c>
      <c r="J592" s="10">
        <v>37294.71</v>
      </c>
    </row>
    <row r="593" spans="1:10" x14ac:dyDescent="0.25">
      <c r="A593" s="6" t="s">
        <v>668</v>
      </c>
      <c r="B593" s="1" t="s">
        <v>35</v>
      </c>
      <c r="C593" s="4">
        <v>2256</v>
      </c>
      <c r="D593" s="8">
        <v>958.60999999999717</v>
      </c>
      <c r="E593" s="5">
        <v>0.42491578014184272</v>
      </c>
      <c r="F593" s="4">
        <v>44</v>
      </c>
      <c r="G593" s="9">
        <v>21.786590909090844</v>
      </c>
      <c r="H593" s="10">
        <v>853.45590000000004</v>
      </c>
      <c r="I593" s="13" t="s">
        <v>12</v>
      </c>
      <c r="J593" s="10">
        <v>37552.06</v>
      </c>
    </row>
    <row r="594" spans="1:10" x14ac:dyDescent="0.25">
      <c r="A594" s="6" t="s">
        <v>668</v>
      </c>
      <c r="B594" s="1" t="s">
        <v>35</v>
      </c>
      <c r="C594" s="4">
        <v>1938</v>
      </c>
      <c r="D594" s="8">
        <v>720.95000000000277</v>
      </c>
      <c r="E594" s="5">
        <v>0.37200722394220992</v>
      </c>
      <c r="F594" s="4">
        <v>39</v>
      </c>
      <c r="G594" s="9">
        <v>18.485897435897506</v>
      </c>
      <c r="H594" s="10">
        <v>1110.7855999999999</v>
      </c>
      <c r="I594" s="13" t="s">
        <v>12</v>
      </c>
      <c r="J594" s="10">
        <v>43320.639999999999</v>
      </c>
    </row>
    <row r="595" spans="1:10" x14ac:dyDescent="0.25">
      <c r="A595" s="6" t="s">
        <v>668</v>
      </c>
      <c r="B595" s="1" t="s">
        <v>35</v>
      </c>
      <c r="C595" s="4">
        <v>2192</v>
      </c>
      <c r="D595" s="8">
        <v>927.51999999999464</v>
      </c>
      <c r="E595" s="5">
        <v>0.42313868613138439</v>
      </c>
      <c r="F595" s="4">
        <v>39</v>
      </c>
      <c r="G595" s="9">
        <v>23.782564102563963</v>
      </c>
      <c r="H595" s="10">
        <v>1111.2408</v>
      </c>
      <c r="I595" s="13" t="s">
        <v>12</v>
      </c>
      <c r="J595" s="10">
        <v>43338.39</v>
      </c>
    </row>
    <row r="596" spans="1:10" x14ac:dyDescent="0.25">
      <c r="A596" s="6" t="s">
        <v>668</v>
      </c>
      <c r="B596" s="1" t="s">
        <v>35</v>
      </c>
      <c r="C596" s="4">
        <v>1977</v>
      </c>
      <c r="D596" s="8">
        <v>717.95999999999663</v>
      </c>
      <c r="E596" s="5">
        <v>0.36315629742033212</v>
      </c>
      <c r="F596" s="4">
        <v>41</v>
      </c>
      <c r="G596" s="9">
        <v>17.511219512195041</v>
      </c>
      <c r="H596" s="10">
        <v>822.00390000000004</v>
      </c>
      <c r="I596" s="13" t="s">
        <v>12</v>
      </c>
      <c r="J596" s="10">
        <v>33702.160000000003</v>
      </c>
    </row>
    <row r="597" spans="1:10" x14ac:dyDescent="0.25">
      <c r="A597" s="6" t="s">
        <v>668</v>
      </c>
      <c r="B597" s="1" t="s">
        <v>35</v>
      </c>
      <c r="C597" s="4">
        <v>2433</v>
      </c>
      <c r="D597" s="8">
        <v>880.49999999999955</v>
      </c>
      <c r="E597" s="5">
        <v>0.3618988902589394</v>
      </c>
      <c r="F597" s="4">
        <v>43</v>
      </c>
      <c r="G597" s="9">
        <v>20.476744186046503</v>
      </c>
      <c r="H597" s="10">
        <v>899.10140000000001</v>
      </c>
      <c r="I597" s="13" t="s">
        <v>12</v>
      </c>
      <c r="J597" s="10">
        <v>38661.360000000001</v>
      </c>
    </row>
    <row r="598" spans="1:10" x14ac:dyDescent="0.25">
      <c r="A598" s="6" t="s">
        <v>668</v>
      </c>
      <c r="B598" s="1" t="s">
        <v>35</v>
      </c>
      <c r="C598" s="4">
        <v>1478</v>
      </c>
      <c r="D598" s="8">
        <v>588.40000000000293</v>
      </c>
      <c r="E598" s="5">
        <v>0.398105548037891</v>
      </c>
      <c r="F598" s="4">
        <v>30</v>
      </c>
      <c r="G598" s="9">
        <v>19.613333333333433</v>
      </c>
      <c r="H598" s="10">
        <v>1328.5533</v>
      </c>
      <c r="I598" s="13" t="s">
        <v>12</v>
      </c>
      <c r="J598" s="10">
        <v>39856.6</v>
      </c>
    </row>
    <row r="599" spans="1:10" x14ac:dyDescent="0.25">
      <c r="A599" s="6" t="s">
        <v>668</v>
      </c>
      <c r="B599" s="1" t="s">
        <v>35</v>
      </c>
      <c r="C599" s="4">
        <v>2335</v>
      </c>
      <c r="D599" s="8">
        <v>770.69000000000119</v>
      </c>
      <c r="E599" s="5">
        <v>0.33005995717344805</v>
      </c>
      <c r="F599" s="4">
        <v>37</v>
      </c>
      <c r="G599" s="9">
        <v>20.829459459459493</v>
      </c>
      <c r="H599" s="10">
        <v>743.19320000000005</v>
      </c>
      <c r="I599" s="13" t="s">
        <v>12</v>
      </c>
      <c r="J599" s="10">
        <v>27498.15</v>
      </c>
    </row>
    <row r="600" spans="1:10" x14ac:dyDescent="0.25">
      <c r="A600" s="6" t="s">
        <v>668</v>
      </c>
      <c r="B600" s="1" t="s">
        <v>35</v>
      </c>
      <c r="C600" s="4">
        <v>1896</v>
      </c>
      <c r="D600" s="8">
        <v>647.28999999998894</v>
      </c>
      <c r="E600" s="5">
        <v>0.34139767932488868</v>
      </c>
      <c r="F600" s="4">
        <v>41</v>
      </c>
      <c r="G600" s="9">
        <v>15.787560975609486</v>
      </c>
      <c r="H600" s="10">
        <v>786.83199999999999</v>
      </c>
      <c r="I600" s="13" t="s">
        <v>12</v>
      </c>
      <c r="J600" s="10">
        <v>32260.11</v>
      </c>
    </row>
    <row r="601" spans="1:10" x14ac:dyDescent="0.25">
      <c r="A601" s="6" t="s">
        <v>668</v>
      </c>
      <c r="B601" s="1" t="s">
        <v>35</v>
      </c>
      <c r="C601" s="4">
        <v>1741</v>
      </c>
      <c r="D601" s="8">
        <v>665.61999999999398</v>
      </c>
      <c r="E601" s="5">
        <v>0.38232050545663065</v>
      </c>
      <c r="F601" s="4">
        <v>35</v>
      </c>
      <c r="G601" s="9">
        <v>19.017714285714113</v>
      </c>
      <c r="H601" s="10">
        <v>855.9914</v>
      </c>
      <c r="I601" s="13" t="s">
        <v>12</v>
      </c>
      <c r="J601" s="10">
        <v>29959.7</v>
      </c>
    </row>
    <row r="602" spans="1:10" x14ac:dyDescent="0.25">
      <c r="A602" s="6" t="s">
        <v>668</v>
      </c>
      <c r="B602" s="1" t="s">
        <v>35</v>
      </c>
      <c r="C602" s="4">
        <v>2106</v>
      </c>
      <c r="D602" s="8">
        <v>855.19999999999754</v>
      </c>
      <c r="E602" s="5">
        <v>0.40607787274453827</v>
      </c>
      <c r="F602" s="4">
        <v>42</v>
      </c>
      <c r="G602" s="9">
        <v>20.361904761904704</v>
      </c>
      <c r="H602" s="10">
        <v>740.46519999999998</v>
      </c>
      <c r="I602" s="13" t="s">
        <v>12</v>
      </c>
      <c r="J602" s="10">
        <v>31099.54</v>
      </c>
    </row>
    <row r="603" spans="1:10" x14ac:dyDescent="0.25">
      <c r="A603" s="6" t="s">
        <v>668</v>
      </c>
      <c r="B603" s="1" t="s">
        <v>36</v>
      </c>
      <c r="C603" s="4">
        <v>1644</v>
      </c>
      <c r="D603" s="8">
        <v>1252.0100000000043</v>
      </c>
      <c r="E603" s="5">
        <v>0.76156326034063526</v>
      </c>
      <c r="F603" s="4">
        <v>36</v>
      </c>
      <c r="G603" s="9">
        <v>34.778055555555675</v>
      </c>
      <c r="H603" s="10">
        <v>1250.3411000000001</v>
      </c>
      <c r="I603" s="13" t="s">
        <v>12</v>
      </c>
      <c r="J603" s="10">
        <v>45012.28</v>
      </c>
    </row>
    <row r="604" spans="1:10" x14ac:dyDescent="0.25">
      <c r="A604" s="6" t="s">
        <v>668</v>
      </c>
      <c r="B604" s="1" t="s">
        <v>36</v>
      </c>
      <c r="C604" s="4">
        <v>2714</v>
      </c>
      <c r="D604" s="8">
        <v>1957.8</v>
      </c>
      <c r="E604" s="5">
        <v>0.72137067059690496</v>
      </c>
      <c r="F604" s="4">
        <v>38</v>
      </c>
      <c r="G604" s="9">
        <v>51.521052631578947</v>
      </c>
      <c r="H604" s="10">
        <v>2108.6595000000002</v>
      </c>
      <c r="I604" s="13" t="s">
        <v>12</v>
      </c>
      <c r="J604" s="10">
        <v>80129.06</v>
      </c>
    </row>
    <row r="605" spans="1:10" x14ac:dyDescent="0.25">
      <c r="A605" s="6" t="s">
        <v>668</v>
      </c>
      <c r="B605" s="1" t="s">
        <v>36</v>
      </c>
      <c r="C605" s="4">
        <v>2714</v>
      </c>
      <c r="D605" s="8">
        <v>2019.1299999999974</v>
      </c>
      <c r="E605" s="5">
        <v>0.74396831245394157</v>
      </c>
      <c r="F605" s="4">
        <v>40</v>
      </c>
      <c r="G605" s="9">
        <v>50.478249999999932</v>
      </c>
      <c r="H605" s="10">
        <v>2524.761</v>
      </c>
      <c r="I605" s="13" t="s">
        <v>12</v>
      </c>
      <c r="J605" s="10">
        <v>100990.44</v>
      </c>
    </row>
    <row r="606" spans="1:10" x14ac:dyDescent="0.25">
      <c r="A606" s="6" t="s">
        <v>668</v>
      </c>
      <c r="B606" s="1" t="s">
        <v>36</v>
      </c>
      <c r="C606" s="4">
        <v>2195</v>
      </c>
      <c r="D606" s="8">
        <v>1580.9599999999998</v>
      </c>
      <c r="E606" s="5">
        <v>0.72025512528473801</v>
      </c>
      <c r="F606" s="4">
        <v>30</v>
      </c>
      <c r="G606" s="9">
        <v>52.698666666666661</v>
      </c>
      <c r="H606" s="10">
        <v>3104.1590000000001</v>
      </c>
      <c r="I606" s="13" t="s">
        <v>12</v>
      </c>
      <c r="J606" s="10">
        <v>93124.77</v>
      </c>
    </row>
    <row r="607" spans="1:10" x14ac:dyDescent="0.25">
      <c r="A607" s="6" t="s">
        <v>668</v>
      </c>
      <c r="B607" s="1" t="s">
        <v>36</v>
      </c>
      <c r="C607" s="4">
        <v>1923</v>
      </c>
      <c r="D607" s="8">
        <v>1443.7299999999982</v>
      </c>
      <c r="E607" s="5">
        <v>0.75076963078523051</v>
      </c>
      <c r="F607" s="4">
        <v>29</v>
      </c>
      <c r="G607" s="9">
        <v>49.783793103448211</v>
      </c>
      <c r="H607" s="10">
        <v>2799.2507000000001</v>
      </c>
      <c r="I607" s="13" t="s">
        <v>12</v>
      </c>
      <c r="J607" s="10">
        <v>81178.27</v>
      </c>
    </row>
    <row r="608" spans="1:10" x14ac:dyDescent="0.25">
      <c r="A608" s="6" t="s">
        <v>668</v>
      </c>
      <c r="B608" s="1" t="s">
        <v>36</v>
      </c>
      <c r="C608" s="4">
        <v>896</v>
      </c>
      <c r="D608" s="8">
        <v>665.61000000000013</v>
      </c>
      <c r="E608" s="5">
        <v>0.74286830357142875</v>
      </c>
      <c r="F608" s="4">
        <v>18</v>
      </c>
      <c r="G608" s="9">
        <v>36.978333333333339</v>
      </c>
      <c r="H608" s="10">
        <v>3120.6977999999999</v>
      </c>
      <c r="I608" s="13" t="s">
        <v>12</v>
      </c>
      <c r="J608" s="10">
        <v>56172.56</v>
      </c>
    </row>
    <row r="609" spans="1:10" x14ac:dyDescent="0.25">
      <c r="A609" s="6" t="s">
        <v>668</v>
      </c>
      <c r="B609" s="1" t="s">
        <v>36</v>
      </c>
      <c r="C609" s="4">
        <v>-1</v>
      </c>
      <c r="D609" s="8">
        <v>-0.68</v>
      </c>
      <c r="E609" s="5">
        <v>0.68</v>
      </c>
      <c r="F609" s="4"/>
      <c r="G609" s="9"/>
      <c r="H609" s="10"/>
      <c r="I609" s="13" t="s">
        <v>12</v>
      </c>
      <c r="J609" s="10">
        <v>23827.79</v>
      </c>
    </row>
    <row r="610" spans="1:10" x14ac:dyDescent="0.25">
      <c r="A610" s="6" t="s">
        <v>668</v>
      </c>
      <c r="B610" s="1" t="s">
        <v>36</v>
      </c>
      <c r="C610" s="4"/>
      <c r="D610" s="8"/>
      <c r="E610" s="5"/>
      <c r="F610" s="4"/>
      <c r="G610" s="9"/>
      <c r="H610" s="10"/>
      <c r="I610" s="13" t="s">
        <v>12</v>
      </c>
      <c r="J610" s="10">
        <v>2425.75</v>
      </c>
    </row>
    <row r="611" spans="1:10" x14ac:dyDescent="0.25">
      <c r="A611" s="6" t="s">
        <v>668</v>
      </c>
      <c r="B611" s="1" t="s">
        <v>36</v>
      </c>
      <c r="C611" s="4">
        <v>580</v>
      </c>
      <c r="D611" s="8">
        <v>420.03999999999854</v>
      </c>
      <c r="E611" s="5">
        <v>0.72420689655172166</v>
      </c>
      <c r="F611" s="4">
        <v>16</v>
      </c>
      <c r="G611" s="9">
        <v>26.252499999999909</v>
      </c>
      <c r="H611" s="10">
        <v>32.066899999999997</v>
      </c>
      <c r="I611" s="13" t="s">
        <v>12</v>
      </c>
      <c r="J611" s="10">
        <v>513.07000000000005</v>
      </c>
    </row>
    <row r="612" spans="1:10" x14ac:dyDescent="0.25">
      <c r="A612" s="6" t="s">
        <v>668</v>
      </c>
      <c r="B612" s="1" t="s">
        <v>36</v>
      </c>
      <c r="C612" s="4">
        <v>1435</v>
      </c>
      <c r="D612" s="8">
        <v>1095.360000000001</v>
      </c>
      <c r="E612" s="5">
        <v>0.76331707317073239</v>
      </c>
      <c r="F612" s="4">
        <v>35</v>
      </c>
      <c r="G612" s="9">
        <v>31.296000000000031</v>
      </c>
      <c r="H612" s="10">
        <v>1008.7663</v>
      </c>
      <c r="I612" s="13" t="s">
        <v>12</v>
      </c>
      <c r="J612" s="10">
        <v>35306.82</v>
      </c>
    </row>
    <row r="613" spans="1:10" x14ac:dyDescent="0.25">
      <c r="A613" s="6" t="s">
        <v>668</v>
      </c>
      <c r="B613" s="1" t="s">
        <v>36</v>
      </c>
      <c r="C613" s="4">
        <v>1345</v>
      </c>
      <c r="D613" s="8">
        <v>1039.8899999999981</v>
      </c>
      <c r="E613" s="5">
        <v>0.77315241635687593</v>
      </c>
      <c r="F613" s="4">
        <v>33</v>
      </c>
      <c r="G613" s="9">
        <v>31.511818181818121</v>
      </c>
      <c r="H613" s="10">
        <v>1541.7836</v>
      </c>
      <c r="I613" s="13" t="s">
        <v>12</v>
      </c>
      <c r="J613" s="10">
        <v>50878.86</v>
      </c>
    </row>
    <row r="614" spans="1:10" x14ac:dyDescent="0.25">
      <c r="A614" s="6" t="s">
        <v>668</v>
      </c>
      <c r="B614" s="1" t="s">
        <v>36</v>
      </c>
      <c r="C614" s="4">
        <v>1552</v>
      </c>
      <c r="D614" s="8">
        <v>1200.5599999999952</v>
      </c>
      <c r="E614" s="5">
        <v>0.77355670103092478</v>
      </c>
      <c r="F614" s="4">
        <v>36</v>
      </c>
      <c r="G614" s="9">
        <v>33.348888888888752</v>
      </c>
      <c r="H614" s="10">
        <v>1405.7406000000001</v>
      </c>
      <c r="I614" s="13" t="s">
        <v>12</v>
      </c>
      <c r="J614" s="10">
        <v>50606.66</v>
      </c>
    </row>
    <row r="615" spans="1:10" x14ac:dyDescent="0.25">
      <c r="A615" s="6" t="s">
        <v>668</v>
      </c>
      <c r="B615" s="1" t="s">
        <v>37</v>
      </c>
      <c r="C615" s="4">
        <v>1039</v>
      </c>
      <c r="D615" s="8">
        <v>1296.7500000000059</v>
      </c>
      <c r="E615" s="5">
        <v>1.2480750721847989</v>
      </c>
      <c r="F615" s="4">
        <v>39</v>
      </c>
      <c r="G615" s="9">
        <v>33.250000000000149</v>
      </c>
      <c r="H615" s="10">
        <v>1574.2454</v>
      </c>
      <c r="I615" s="13" t="s">
        <v>12</v>
      </c>
      <c r="J615" s="10">
        <v>61395.57</v>
      </c>
    </row>
    <row r="616" spans="1:10" x14ac:dyDescent="0.25">
      <c r="A616" s="6" t="s">
        <v>668</v>
      </c>
      <c r="B616" s="1" t="s">
        <v>37</v>
      </c>
      <c r="C616" s="4">
        <v>699</v>
      </c>
      <c r="D616" s="8">
        <v>866.32000000000585</v>
      </c>
      <c r="E616" s="5">
        <v>1.2393705293276192</v>
      </c>
      <c r="F616" s="4">
        <v>20</v>
      </c>
      <c r="G616" s="9">
        <v>43.316000000000294</v>
      </c>
      <c r="H616" s="10">
        <v>3457.0565000000001</v>
      </c>
      <c r="I616" s="13" t="s">
        <v>12</v>
      </c>
      <c r="J616" s="10">
        <v>69141.13</v>
      </c>
    </row>
    <row r="617" spans="1:10" x14ac:dyDescent="0.25">
      <c r="A617" s="6" t="s">
        <v>668</v>
      </c>
      <c r="B617" s="1" t="s">
        <v>37</v>
      </c>
      <c r="C617" s="4">
        <v>1075</v>
      </c>
      <c r="D617" s="8">
        <v>1351.2500000000086</v>
      </c>
      <c r="E617" s="5">
        <v>1.2569767441860547</v>
      </c>
      <c r="F617" s="4">
        <v>33</v>
      </c>
      <c r="G617" s="9">
        <v>40.946969696969958</v>
      </c>
      <c r="H617" s="10">
        <v>1512.5011999999999</v>
      </c>
      <c r="I617" s="13" t="s">
        <v>12</v>
      </c>
      <c r="J617" s="10">
        <v>49912.54</v>
      </c>
    </row>
    <row r="618" spans="1:10" x14ac:dyDescent="0.25">
      <c r="A618" s="6" t="s">
        <v>668</v>
      </c>
      <c r="B618" s="1" t="s">
        <v>37</v>
      </c>
      <c r="C618" s="4">
        <v>997</v>
      </c>
      <c r="D618" s="8">
        <v>1244.0500000000043</v>
      </c>
      <c r="E618" s="5">
        <v>1.2477933801404255</v>
      </c>
      <c r="F618" s="4">
        <v>38</v>
      </c>
      <c r="G618" s="9">
        <v>32.738157894736958</v>
      </c>
      <c r="H618" s="10">
        <v>1643.0268000000001</v>
      </c>
      <c r="I618" s="13" t="s">
        <v>12</v>
      </c>
      <c r="J618" s="10">
        <v>62435.02</v>
      </c>
    </row>
    <row r="619" spans="1:10" x14ac:dyDescent="0.25">
      <c r="A619" s="6" t="s">
        <v>668</v>
      </c>
      <c r="B619" s="1" t="s">
        <v>37</v>
      </c>
      <c r="C619" s="4">
        <v>922</v>
      </c>
      <c r="D619" s="8">
        <v>1231.230000000008</v>
      </c>
      <c r="E619" s="5">
        <v>1.335390455531462</v>
      </c>
      <c r="F619" s="4">
        <v>30</v>
      </c>
      <c r="G619" s="9">
        <v>41.041000000000267</v>
      </c>
      <c r="H619" s="10">
        <v>2456.1626999999999</v>
      </c>
      <c r="I619" s="13" t="s">
        <v>12</v>
      </c>
      <c r="J619" s="10">
        <v>73684.88</v>
      </c>
    </row>
    <row r="620" spans="1:10" x14ac:dyDescent="0.25">
      <c r="A620" s="6" t="s">
        <v>668</v>
      </c>
      <c r="B620" s="1" t="s">
        <v>37</v>
      </c>
      <c r="C620" s="4">
        <v>733</v>
      </c>
      <c r="D620" s="8">
        <v>830.25000000001091</v>
      </c>
      <c r="E620" s="5">
        <v>1.1326739427012427</v>
      </c>
      <c r="F620" s="4">
        <v>33</v>
      </c>
      <c r="G620" s="9">
        <v>25.15909090909124</v>
      </c>
      <c r="H620" s="10">
        <v>1388.5247999999999</v>
      </c>
      <c r="I620" s="13" t="s">
        <v>12</v>
      </c>
      <c r="J620" s="10">
        <v>45821.32</v>
      </c>
    </row>
    <row r="621" spans="1:10" x14ac:dyDescent="0.25">
      <c r="A621" s="6" t="s">
        <v>668</v>
      </c>
      <c r="B621" s="1" t="s">
        <v>37</v>
      </c>
      <c r="C621" s="4">
        <v>1264</v>
      </c>
      <c r="D621" s="8">
        <v>1516.8100000000102</v>
      </c>
      <c r="E621" s="5">
        <v>1.2000079113924131</v>
      </c>
      <c r="F621" s="4">
        <v>39</v>
      </c>
      <c r="G621" s="9">
        <v>38.892564102564364</v>
      </c>
      <c r="H621" s="10">
        <v>1654.5128</v>
      </c>
      <c r="I621" s="13" t="s">
        <v>12</v>
      </c>
      <c r="J621" s="10">
        <v>64526</v>
      </c>
    </row>
    <row r="622" spans="1:10" x14ac:dyDescent="0.25">
      <c r="A622" s="6" t="s">
        <v>668</v>
      </c>
      <c r="B622" s="1" t="s">
        <v>37</v>
      </c>
      <c r="C622" s="4">
        <v>1211</v>
      </c>
      <c r="D622" s="8">
        <v>869.58000000000141</v>
      </c>
      <c r="E622" s="5">
        <v>0.71806771263418778</v>
      </c>
      <c r="F622" s="4">
        <v>28</v>
      </c>
      <c r="G622" s="9">
        <v>31.056428571428622</v>
      </c>
      <c r="H622" s="10">
        <v>2158.2642999999998</v>
      </c>
      <c r="I622" s="13" t="s">
        <v>12</v>
      </c>
      <c r="J622" s="10">
        <v>60431.4</v>
      </c>
    </row>
    <row r="623" spans="1:10" x14ac:dyDescent="0.25">
      <c r="A623" s="6" t="s">
        <v>668</v>
      </c>
      <c r="B623" s="1" t="s">
        <v>37</v>
      </c>
      <c r="C623" s="4">
        <v>1109</v>
      </c>
      <c r="D623" s="8">
        <v>1105.9500000000135</v>
      </c>
      <c r="E623" s="5">
        <v>0.99724977457169839</v>
      </c>
      <c r="F623" s="4">
        <v>37</v>
      </c>
      <c r="G623" s="9">
        <v>29.890540540540904</v>
      </c>
      <c r="H623" s="10">
        <v>1233.1314</v>
      </c>
      <c r="I623" s="13" t="s">
        <v>12</v>
      </c>
      <c r="J623" s="10">
        <v>45625.86</v>
      </c>
    </row>
    <row r="624" spans="1:10" x14ac:dyDescent="0.25">
      <c r="A624" s="6" t="s">
        <v>668</v>
      </c>
      <c r="B624" s="1" t="s">
        <v>37</v>
      </c>
      <c r="C624" s="4">
        <v>942</v>
      </c>
      <c r="D624" s="8">
        <v>1023.6200000000065</v>
      </c>
      <c r="E624" s="5">
        <v>1.0866454352441683</v>
      </c>
      <c r="F624" s="4">
        <v>31</v>
      </c>
      <c r="G624" s="9">
        <v>33.020000000000209</v>
      </c>
      <c r="H624" s="10">
        <v>1710.3142</v>
      </c>
      <c r="I624" s="13" t="s">
        <v>12</v>
      </c>
      <c r="J624" s="10">
        <v>53019.74</v>
      </c>
    </row>
    <row r="625" spans="1:10" x14ac:dyDescent="0.25">
      <c r="A625" s="6" t="s">
        <v>668</v>
      </c>
      <c r="B625" s="1" t="s">
        <v>37</v>
      </c>
      <c r="C625" s="4">
        <v>1153</v>
      </c>
      <c r="D625" s="8">
        <v>1212.2900000000093</v>
      </c>
      <c r="E625" s="5">
        <v>1.0514223764093749</v>
      </c>
      <c r="F625" s="4">
        <v>35</v>
      </c>
      <c r="G625" s="9">
        <v>34.636857142857409</v>
      </c>
      <c r="H625" s="10">
        <v>1531.3766000000001</v>
      </c>
      <c r="I625" s="13" t="s">
        <v>12</v>
      </c>
      <c r="J625" s="10">
        <v>53598.18</v>
      </c>
    </row>
    <row r="626" spans="1:10" x14ac:dyDescent="0.25">
      <c r="A626" s="6" t="s">
        <v>668</v>
      </c>
      <c r="B626" s="1" t="s">
        <v>37</v>
      </c>
      <c r="C626" s="4">
        <v>1259</v>
      </c>
      <c r="D626" s="8">
        <v>1403.2000000000021</v>
      </c>
      <c r="E626" s="5">
        <v>1.114535345512313</v>
      </c>
      <c r="F626" s="4">
        <v>43</v>
      </c>
      <c r="G626" s="9">
        <v>32.632558139534929</v>
      </c>
      <c r="H626" s="10">
        <v>1305.1237000000001</v>
      </c>
      <c r="I626" s="13" t="s">
        <v>12</v>
      </c>
      <c r="J626" s="10">
        <v>56120.32</v>
      </c>
    </row>
    <row r="627" spans="1:10" x14ac:dyDescent="0.25">
      <c r="A627" s="6" t="s">
        <v>668</v>
      </c>
      <c r="B627" s="1" t="s">
        <v>38</v>
      </c>
      <c r="C627" s="4"/>
      <c r="D627" s="8"/>
      <c r="E627" s="5"/>
      <c r="F627" s="4"/>
      <c r="G627" s="9"/>
      <c r="H627" s="10"/>
      <c r="I627" s="13" t="s">
        <v>12</v>
      </c>
      <c r="J627" s="10">
        <v>10909</v>
      </c>
    </row>
    <row r="628" spans="1:10" x14ac:dyDescent="0.25">
      <c r="A628" s="6" t="s">
        <v>668</v>
      </c>
      <c r="B628" s="1" t="s">
        <v>38</v>
      </c>
      <c r="C628" s="4">
        <v>13</v>
      </c>
      <c r="D628" s="8">
        <v>13.95</v>
      </c>
      <c r="E628" s="5">
        <v>1.073076923076923</v>
      </c>
      <c r="F628" s="4">
        <v>6</v>
      </c>
      <c r="G628" s="9">
        <v>2.3249999999999997</v>
      </c>
      <c r="H628" s="10">
        <v>439.05329999999998</v>
      </c>
      <c r="I628" s="13" t="s">
        <v>12</v>
      </c>
      <c r="J628" s="10">
        <v>2634.32</v>
      </c>
    </row>
    <row r="629" spans="1:10" x14ac:dyDescent="0.25">
      <c r="A629" s="6" t="s">
        <v>668</v>
      </c>
      <c r="B629" s="1" t="s">
        <v>38</v>
      </c>
      <c r="C629" s="4">
        <v>396</v>
      </c>
      <c r="D629" s="8">
        <v>459.03000000000071</v>
      </c>
      <c r="E629" s="5">
        <v>1.1591666666666685</v>
      </c>
      <c r="F629" s="4">
        <v>37</v>
      </c>
      <c r="G629" s="9">
        <v>12.406216216216235</v>
      </c>
      <c r="H629" s="10">
        <v>186.85380000000001</v>
      </c>
      <c r="I629" s="13" t="s">
        <v>12</v>
      </c>
      <c r="J629" s="10">
        <v>6913.59</v>
      </c>
    </row>
    <row r="630" spans="1:10" x14ac:dyDescent="0.25">
      <c r="A630" s="6" t="s">
        <v>668</v>
      </c>
      <c r="B630" s="1" t="s">
        <v>38</v>
      </c>
      <c r="C630" s="4">
        <v>332</v>
      </c>
      <c r="D630" s="8">
        <v>426.26000000000056</v>
      </c>
      <c r="E630" s="5">
        <v>1.2839156626506041</v>
      </c>
      <c r="F630" s="4">
        <v>26</v>
      </c>
      <c r="G630" s="9">
        <v>16.394615384615406</v>
      </c>
      <c r="H630" s="10">
        <v>649.79809999999998</v>
      </c>
      <c r="I630" s="13" t="s">
        <v>12</v>
      </c>
      <c r="J630" s="10">
        <v>16894.75</v>
      </c>
    </row>
    <row r="631" spans="1:10" x14ac:dyDescent="0.25">
      <c r="A631" s="6" t="s">
        <v>668</v>
      </c>
      <c r="B631" s="1" t="s">
        <v>38</v>
      </c>
      <c r="C631" s="4">
        <v>653</v>
      </c>
      <c r="D631" s="8">
        <v>928.18999999999687</v>
      </c>
      <c r="E631" s="5">
        <v>1.421424196018372</v>
      </c>
      <c r="F631" s="4">
        <v>45</v>
      </c>
      <c r="G631" s="9">
        <v>20.626444444444374</v>
      </c>
      <c r="H631" s="10">
        <v>851.93</v>
      </c>
      <c r="I631" s="13" t="s">
        <v>12</v>
      </c>
      <c r="J631" s="10">
        <v>38336.85</v>
      </c>
    </row>
    <row r="632" spans="1:10" x14ac:dyDescent="0.25">
      <c r="A632" s="6" t="s">
        <v>668</v>
      </c>
      <c r="B632" s="1" t="s">
        <v>38</v>
      </c>
      <c r="C632" s="4">
        <v>424</v>
      </c>
      <c r="D632" s="8">
        <v>561.85</v>
      </c>
      <c r="E632" s="5">
        <v>1.325117924528302</v>
      </c>
      <c r="F632" s="4">
        <v>34</v>
      </c>
      <c r="G632" s="9">
        <v>16.525000000000002</v>
      </c>
      <c r="H632" s="10">
        <v>1036.8076000000001</v>
      </c>
      <c r="I632" s="13" t="s">
        <v>12</v>
      </c>
      <c r="J632" s="10">
        <v>35251.46</v>
      </c>
    </row>
    <row r="633" spans="1:10" x14ac:dyDescent="0.25">
      <c r="A633" s="6" t="s">
        <v>668</v>
      </c>
      <c r="B633" s="1" t="s">
        <v>38</v>
      </c>
      <c r="C633" s="4">
        <v>433</v>
      </c>
      <c r="D633" s="8">
        <v>667.76999999999975</v>
      </c>
      <c r="E633" s="5">
        <v>1.5421939953810617</v>
      </c>
      <c r="F633" s="4">
        <v>31</v>
      </c>
      <c r="G633" s="9">
        <v>21.540967741935475</v>
      </c>
      <c r="H633" s="10">
        <v>1031.5045</v>
      </c>
      <c r="I633" s="13" t="s">
        <v>12</v>
      </c>
      <c r="J633" s="10">
        <v>31976.639999999999</v>
      </c>
    </row>
    <row r="634" spans="1:10" x14ac:dyDescent="0.25">
      <c r="A634" s="6" t="s">
        <v>668</v>
      </c>
      <c r="B634" s="1" t="s">
        <v>38</v>
      </c>
      <c r="C634" s="4">
        <v>471</v>
      </c>
      <c r="D634" s="8">
        <v>643.35</v>
      </c>
      <c r="E634" s="5">
        <v>1.3659235668789809</v>
      </c>
      <c r="F634" s="4">
        <v>33</v>
      </c>
      <c r="G634" s="9">
        <v>19.495454545454546</v>
      </c>
      <c r="H634" s="10">
        <v>849.6703</v>
      </c>
      <c r="I634" s="13" t="s">
        <v>12</v>
      </c>
      <c r="J634" s="10">
        <v>28039.119999999999</v>
      </c>
    </row>
    <row r="635" spans="1:10" x14ac:dyDescent="0.25">
      <c r="A635" s="6" t="s">
        <v>668</v>
      </c>
      <c r="B635" s="1" t="s">
        <v>38</v>
      </c>
      <c r="C635" s="4">
        <v>375</v>
      </c>
      <c r="D635" s="8">
        <v>574.38999999999953</v>
      </c>
      <c r="E635" s="5">
        <v>1.5317066666666654</v>
      </c>
      <c r="F635" s="4">
        <v>29</v>
      </c>
      <c r="G635" s="9">
        <v>19.806551724137915</v>
      </c>
      <c r="H635" s="10">
        <v>1132.8369</v>
      </c>
      <c r="I635" s="13" t="s">
        <v>12</v>
      </c>
      <c r="J635" s="10">
        <v>32852.269999999997</v>
      </c>
    </row>
    <row r="636" spans="1:10" x14ac:dyDescent="0.25">
      <c r="A636" s="6" t="s">
        <v>668</v>
      </c>
      <c r="B636" s="1" t="s">
        <v>38</v>
      </c>
      <c r="C636" s="4">
        <v>607</v>
      </c>
      <c r="D636" s="8">
        <v>818.22000000000116</v>
      </c>
      <c r="E636" s="5">
        <v>1.347973640856674</v>
      </c>
      <c r="F636" s="4">
        <v>36</v>
      </c>
      <c r="G636" s="9">
        <v>22.728333333333367</v>
      </c>
      <c r="H636" s="10">
        <v>816.40610000000004</v>
      </c>
      <c r="I636" s="13" t="s">
        <v>12</v>
      </c>
      <c r="J636" s="10">
        <v>29390.62</v>
      </c>
    </row>
    <row r="637" spans="1:10" x14ac:dyDescent="0.25">
      <c r="A637" s="6" t="s">
        <v>668</v>
      </c>
      <c r="B637" s="1" t="s">
        <v>38</v>
      </c>
      <c r="C637" s="4">
        <v>477</v>
      </c>
      <c r="D637" s="8">
        <v>669.31999999999982</v>
      </c>
      <c r="E637" s="5">
        <v>1.403186582809224</v>
      </c>
      <c r="F637" s="4">
        <v>34</v>
      </c>
      <c r="G637" s="9">
        <v>19.685882352941171</v>
      </c>
      <c r="H637" s="10">
        <v>1013.7791</v>
      </c>
      <c r="I637" s="13" t="s">
        <v>12</v>
      </c>
      <c r="J637" s="10">
        <v>34468.49</v>
      </c>
    </row>
    <row r="638" spans="1:10" x14ac:dyDescent="0.25">
      <c r="A638" s="6" t="s">
        <v>668</v>
      </c>
      <c r="B638" s="1" t="s">
        <v>38</v>
      </c>
      <c r="C638" s="4">
        <v>415</v>
      </c>
      <c r="D638" s="8">
        <v>609.94999999999982</v>
      </c>
      <c r="E638" s="5">
        <v>1.4697590361445778</v>
      </c>
      <c r="F638" s="4">
        <v>31</v>
      </c>
      <c r="G638" s="9">
        <v>19.675806451612896</v>
      </c>
      <c r="H638" s="10">
        <v>908.93650000000002</v>
      </c>
      <c r="I638" s="13" t="s">
        <v>12</v>
      </c>
      <c r="J638" s="10">
        <v>28177.03</v>
      </c>
    </row>
    <row r="639" spans="1:10" x14ac:dyDescent="0.25">
      <c r="A639" s="6" t="s">
        <v>668</v>
      </c>
      <c r="B639" s="1" t="s">
        <v>90</v>
      </c>
      <c r="C639" s="4">
        <v>1050</v>
      </c>
      <c r="D639" s="8">
        <v>655.64000000000067</v>
      </c>
      <c r="E639" s="5">
        <v>0.62441904761904821</v>
      </c>
      <c r="F639" s="4">
        <v>24</v>
      </c>
      <c r="G639" s="9">
        <v>27.31833333333336</v>
      </c>
      <c r="H639" s="10">
        <v>1646.2479000000001</v>
      </c>
      <c r="I639" s="13" t="s">
        <v>69</v>
      </c>
      <c r="J639" s="10">
        <v>39509.949999999997</v>
      </c>
    </row>
    <row r="640" spans="1:10" x14ac:dyDescent="0.25">
      <c r="A640" s="6" t="s">
        <v>668</v>
      </c>
      <c r="B640" s="1" t="s">
        <v>90</v>
      </c>
      <c r="C640" s="4">
        <v>1231</v>
      </c>
      <c r="D640" s="8">
        <v>720.75000000000023</v>
      </c>
      <c r="E640" s="5">
        <v>0.58549959382615779</v>
      </c>
      <c r="F640" s="4">
        <v>22</v>
      </c>
      <c r="G640" s="9">
        <v>32.761363636363647</v>
      </c>
      <c r="H640" s="10">
        <v>1599.9105</v>
      </c>
      <c r="I640" s="13" t="s">
        <v>69</v>
      </c>
      <c r="J640" s="10">
        <v>35198.03</v>
      </c>
    </row>
    <row r="641" spans="1:10" x14ac:dyDescent="0.25">
      <c r="A641" s="6" t="s">
        <v>668</v>
      </c>
      <c r="B641" s="1" t="s">
        <v>90</v>
      </c>
      <c r="C641" s="4">
        <v>1755</v>
      </c>
      <c r="D641" s="8">
        <v>972.8799999999967</v>
      </c>
      <c r="E641" s="5">
        <v>0.55434757834757642</v>
      </c>
      <c r="F641" s="4">
        <v>28</v>
      </c>
      <c r="G641" s="9">
        <v>34.745714285714165</v>
      </c>
      <c r="H641" s="10">
        <v>1526.5679</v>
      </c>
      <c r="I641" s="13" t="s">
        <v>69</v>
      </c>
      <c r="J641" s="10">
        <v>42743.9</v>
      </c>
    </row>
    <row r="642" spans="1:10" x14ac:dyDescent="0.25">
      <c r="A642" s="6" t="s">
        <v>668</v>
      </c>
      <c r="B642" s="1" t="s">
        <v>90</v>
      </c>
      <c r="C642" s="4">
        <v>1417</v>
      </c>
      <c r="D642" s="8">
        <v>838.9400000000004</v>
      </c>
      <c r="E642" s="5">
        <v>0.59205363443895587</v>
      </c>
      <c r="F642" s="4">
        <v>30</v>
      </c>
      <c r="G642" s="9">
        <v>27.96466666666668</v>
      </c>
      <c r="H642" s="10">
        <v>1504.1753000000001</v>
      </c>
      <c r="I642" s="13" t="s">
        <v>69</v>
      </c>
      <c r="J642" s="10">
        <v>45125.26</v>
      </c>
    </row>
    <row r="643" spans="1:10" x14ac:dyDescent="0.25">
      <c r="A643" s="6" t="s">
        <v>668</v>
      </c>
      <c r="B643" s="1" t="s">
        <v>90</v>
      </c>
      <c r="C643" s="4">
        <v>1299</v>
      </c>
      <c r="D643" s="8">
        <v>778.94000000000028</v>
      </c>
      <c r="E643" s="5">
        <v>0.59964588144726738</v>
      </c>
      <c r="F643" s="4">
        <v>26</v>
      </c>
      <c r="G643" s="9">
        <v>29.959230769230778</v>
      </c>
      <c r="H643" s="10">
        <v>1633.5737999999999</v>
      </c>
      <c r="I643" s="13" t="s">
        <v>69</v>
      </c>
      <c r="J643" s="10">
        <v>42472.92</v>
      </c>
    </row>
    <row r="644" spans="1:10" x14ac:dyDescent="0.25">
      <c r="A644" s="6" t="s">
        <v>668</v>
      </c>
      <c r="B644" s="1" t="s">
        <v>90</v>
      </c>
      <c r="C644" s="4">
        <v>1369</v>
      </c>
      <c r="D644" s="8">
        <v>840.40999999999724</v>
      </c>
      <c r="E644" s="5">
        <v>0.61388604821037052</v>
      </c>
      <c r="F644" s="4">
        <v>32</v>
      </c>
      <c r="G644" s="9">
        <v>26.262812499999914</v>
      </c>
      <c r="H644" s="10">
        <v>1188.2103</v>
      </c>
      <c r="I644" s="13" t="s">
        <v>69</v>
      </c>
      <c r="J644" s="10">
        <v>38022.730000000003</v>
      </c>
    </row>
    <row r="645" spans="1:10" x14ac:dyDescent="0.25">
      <c r="A645" s="6" t="s">
        <v>668</v>
      </c>
      <c r="B645" s="1" t="s">
        <v>90</v>
      </c>
      <c r="C645" s="4">
        <v>1217</v>
      </c>
      <c r="D645" s="8">
        <v>758.44000000000017</v>
      </c>
      <c r="E645" s="5">
        <v>0.62320460147904699</v>
      </c>
      <c r="F645" s="4">
        <v>22</v>
      </c>
      <c r="G645" s="9">
        <v>34.474545454545463</v>
      </c>
      <c r="H645" s="10">
        <v>2357.5227</v>
      </c>
      <c r="I645" s="13" t="s">
        <v>69</v>
      </c>
      <c r="J645" s="10">
        <v>51865.5</v>
      </c>
    </row>
    <row r="646" spans="1:10" x14ac:dyDescent="0.25">
      <c r="A646" s="6" t="s">
        <v>668</v>
      </c>
      <c r="B646" s="1" t="s">
        <v>90</v>
      </c>
      <c r="C646" s="4">
        <v>1355</v>
      </c>
      <c r="D646" s="8">
        <v>826.26000000000272</v>
      </c>
      <c r="E646" s="5">
        <v>0.60978597785978061</v>
      </c>
      <c r="F646" s="4">
        <v>24</v>
      </c>
      <c r="G646" s="9">
        <v>34.427500000000116</v>
      </c>
      <c r="H646" s="10">
        <v>1567.5829000000001</v>
      </c>
      <c r="I646" s="13" t="s">
        <v>69</v>
      </c>
      <c r="J646" s="10">
        <v>37621.99</v>
      </c>
    </row>
    <row r="647" spans="1:10" x14ac:dyDescent="0.25">
      <c r="A647" s="6" t="s">
        <v>668</v>
      </c>
      <c r="B647" s="1" t="s">
        <v>90</v>
      </c>
      <c r="C647" s="4">
        <v>1369</v>
      </c>
      <c r="D647" s="8">
        <v>848.33999999999844</v>
      </c>
      <c r="E647" s="5">
        <v>0.61967859751643417</v>
      </c>
      <c r="F647" s="4">
        <v>26</v>
      </c>
      <c r="G647" s="9">
        <v>32.62846153846148</v>
      </c>
      <c r="H647" s="10">
        <v>1433.9888000000001</v>
      </c>
      <c r="I647" s="13" t="s">
        <v>69</v>
      </c>
      <c r="J647" s="10">
        <v>37283.71</v>
      </c>
    </row>
    <row r="648" spans="1:10" x14ac:dyDescent="0.25">
      <c r="A648" s="6" t="s">
        <v>668</v>
      </c>
      <c r="B648" s="1" t="s">
        <v>90</v>
      </c>
      <c r="C648" s="4">
        <v>1229</v>
      </c>
      <c r="D648" s="8">
        <v>721.60999999999763</v>
      </c>
      <c r="E648" s="5">
        <v>0.58715215622457084</v>
      </c>
      <c r="F648" s="4">
        <v>28</v>
      </c>
      <c r="G648" s="9">
        <v>25.771785714285631</v>
      </c>
      <c r="H648" s="10">
        <v>1255.1235999999999</v>
      </c>
      <c r="I648" s="13" t="s">
        <v>69</v>
      </c>
      <c r="J648" s="10">
        <v>35143.46</v>
      </c>
    </row>
    <row r="649" spans="1:10" x14ac:dyDescent="0.25">
      <c r="A649" s="6" t="s">
        <v>668</v>
      </c>
      <c r="B649" s="1" t="s">
        <v>90</v>
      </c>
      <c r="C649" s="4">
        <v>1214</v>
      </c>
      <c r="D649" s="8">
        <v>745.68999999999869</v>
      </c>
      <c r="E649" s="5">
        <v>0.61424217462932351</v>
      </c>
      <c r="F649" s="4">
        <v>26</v>
      </c>
      <c r="G649" s="9">
        <v>28.680384615384565</v>
      </c>
      <c r="H649" s="10">
        <v>1237.5311999999999</v>
      </c>
      <c r="I649" s="13" t="s">
        <v>69</v>
      </c>
      <c r="J649" s="10">
        <v>32175.81</v>
      </c>
    </row>
    <row r="650" spans="1:10" x14ac:dyDescent="0.25">
      <c r="A650" s="6" t="s">
        <v>668</v>
      </c>
      <c r="B650" s="1" t="s">
        <v>90</v>
      </c>
      <c r="C650" s="4">
        <v>1207</v>
      </c>
      <c r="D650" s="8">
        <v>743.50999999999885</v>
      </c>
      <c r="E650" s="5">
        <v>0.61599834299917056</v>
      </c>
      <c r="F650" s="4">
        <v>24</v>
      </c>
      <c r="G650" s="9">
        <v>30.979583333333284</v>
      </c>
      <c r="H650" s="10">
        <v>1582.8796</v>
      </c>
      <c r="I650" s="13" t="s">
        <v>69</v>
      </c>
      <c r="J650" s="10">
        <v>37989.11</v>
      </c>
    </row>
    <row r="651" spans="1:10" x14ac:dyDescent="0.25">
      <c r="A651" s="6" t="s">
        <v>668</v>
      </c>
      <c r="B651" s="1" t="s">
        <v>123</v>
      </c>
      <c r="C651" s="4"/>
      <c r="D651" s="8"/>
      <c r="E651" s="5"/>
      <c r="F651" s="4">
        <v>0</v>
      </c>
      <c r="G651" s="9"/>
      <c r="H651" s="10"/>
      <c r="I651" s="13" t="s">
        <v>669</v>
      </c>
      <c r="J651" s="10"/>
    </row>
    <row r="652" spans="1:10" x14ac:dyDescent="0.25">
      <c r="A652" s="6" t="s">
        <v>668</v>
      </c>
      <c r="B652" s="1" t="s">
        <v>123</v>
      </c>
      <c r="C652" s="4">
        <v>129</v>
      </c>
      <c r="D652" s="8">
        <v>211.36999999999975</v>
      </c>
      <c r="E652" s="5">
        <v>1.6385271317829437</v>
      </c>
      <c r="F652" s="4">
        <v>0</v>
      </c>
      <c r="G652" s="9"/>
      <c r="H652" s="10"/>
      <c r="I652" s="13" t="s">
        <v>669</v>
      </c>
      <c r="J652" s="10">
        <v>256.87</v>
      </c>
    </row>
    <row r="653" spans="1:10" x14ac:dyDescent="0.25">
      <c r="A653" s="6" t="s">
        <v>668</v>
      </c>
      <c r="B653" s="1" t="s">
        <v>123</v>
      </c>
      <c r="C653" s="4">
        <v>101</v>
      </c>
      <c r="D653" s="8">
        <v>141.17999999999986</v>
      </c>
      <c r="E653" s="5">
        <v>1.3978217821782164</v>
      </c>
      <c r="F653" s="4">
        <v>3</v>
      </c>
      <c r="G653" s="9">
        <v>47.059999999999953</v>
      </c>
      <c r="H653" s="10">
        <v>2954.98</v>
      </c>
      <c r="I653" s="13" t="s">
        <v>669</v>
      </c>
      <c r="J653" s="10">
        <v>8864.94</v>
      </c>
    </row>
    <row r="654" spans="1:10" x14ac:dyDescent="0.25">
      <c r="A654" s="6" t="s">
        <v>668</v>
      </c>
      <c r="B654" s="1" t="s">
        <v>123</v>
      </c>
      <c r="C654" s="4">
        <v>297</v>
      </c>
      <c r="D654" s="8">
        <v>453.73000000000104</v>
      </c>
      <c r="E654" s="5">
        <v>1.5277104377104411</v>
      </c>
      <c r="F654" s="4">
        <v>6</v>
      </c>
      <c r="G654" s="9">
        <v>75.62166666666684</v>
      </c>
      <c r="H654" s="10">
        <v>1937.4283</v>
      </c>
      <c r="I654" s="13" t="s">
        <v>669</v>
      </c>
      <c r="J654" s="10">
        <v>11624.57</v>
      </c>
    </row>
    <row r="655" spans="1:10" x14ac:dyDescent="0.25">
      <c r="A655" s="6" t="s">
        <v>668</v>
      </c>
      <c r="B655" s="1" t="s">
        <v>123</v>
      </c>
      <c r="C655" s="4">
        <v>322</v>
      </c>
      <c r="D655" s="8">
        <v>497.33000000000163</v>
      </c>
      <c r="E655" s="5">
        <v>1.5445031055900671</v>
      </c>
      <c r="F655" s="4">
        <v>6</v>
      </c>
      <c r="G655" s="9">
        <v>82.888333333333605</v>
      </c>
      <c r="H655" s="10">
        <v>3137.5717</v>
      </c>
      <c r="I655" s="13" t="s">
        <v>669</v>
      </c>
      <c r="J655" s="10">
        <v>18825.43</v>
      </c>
    </row>
    <row r="656" spans="1:10" x14ac:dyDescent="0.25">
      <c r="A656" s="6" t="s">
        <v>668</v>
      </c>
      <c r="B656" s="1" t="s">
        <v>39</v>
      </c>
      <c r="C656" s="4">
        <v>929</v>
      </c>
      <c r="D656" s="8">
        <v>948.85000000000571</v>
      </c>
      <c r="E656" s="5">
        <v>1.0213670613563033</v>
      </c>
      <c r="F656" s="4">
        <v>41</v>
      </c>
      <c r="G656" s="9">
        <v>23.142682926829409</v>
      </c>
      <c r="H656" s="10">
        <v>1112.8188</v>
      </c>
      <c r="I656" s="13" t="s">
        <v>12</v>
      </c>
      <c r="J656" s="10">
        <v>45625.57</v>
      </c>
    </row>
    <row r="657" spans="1:10" x14ac:dyDescent="0.25">
      <c r="A657" s="6" t="s">
        <v>668</v>
      </c>
      <c r="B657" s="1" t="s">
        <v>39</v>
      </c>
      <c r="C657" s="4">
        <v>948</v>
      </c>
      <c r="D657" s="8">
        <v>943.6800000000062</v>
      </c>
      <c r="E657" s="5">
        <v>0.99544303797469014</v>
      </c>
      <c r="F657" s="4">
        <v>39</v>
      </c>
      <c r="G657" s="9">
        <v>24.196923076923238</v>
      </c>
      <c r="H657" s="10">
        <v>1541.6185</v>
      </c>
      <c r="I657" s="13" t="s">
        <v>12</v>
      </c>
      <c r="J657" s="10">
        <v>60123.12</v>
      </c>
    </row>
    <row r="658" spans="1:10" x14ac:dyDescent="0.25">
      <c r="A658" s="6" t="s">
        <v>668</v>
      </c>
      <c r="B658" s="1" t="s">
        <v>39</v>
      </c>
      <c r="C658" s="4">
        <v>1028</v>
      </c>
      <c r="D658" s="8">
        <v>1124.3000000000145</v>
      </c>
      <c r="E658" s="5">
        <v>1.0936770428015705</v>
      </c>
      <c r="F658" s="4">
        <v>39</v>
      </c>
      <c r="G658" s="9">
        <v>28.8282051282055</v>
      </c>
      <c r="H658" s="10">
        <v>1092.0941</v>
      </c>
      <c r="I658" s="13" t="s">
        <v>12</v>
      </c>
      <c r="J658" s="10">
        <v>42591.67</v>
      </c>
    </row>
    <row r="659" spans="1:10" x14ac:dyDescent="0.25">
      <c r="A659" s="6" t="s">
        <v>668</v>
      </c>
      <c r="B659" s="1" t="s">
        <v>39</v>
      </c>
      <c r="C659" s="4">
        <v>1233</v>
      </c>
      <c r="D659" s="8">
        <v>1149.6800000000017</v>
      </c>
      <c r="E659" s="5">
        <v>0.93242497972425109</v>
      </c>
      <c r="F659" s="4">
        <v>48</v>
      </c>
      <c r="G659" s="9">
        <v>23.9516666666667</v>
      </c>
      <c r="H659" s="10">
        <v>989.846</v>
      </c>
      <c r="I659" s="13" t="s">
        <v>12</v>
      </c>
      <c r="J659" s="10">
        <v>47512.61</v>
      </c>
    </row>
    <row r="660" spans="1:10" x14ac:dyDescent="0.25">
      <c r="A660" s="6" t="s">
        <v>668</v>
      </c>
      <c r="B660" s="1" t="s">
        <v>39</v>
      </c>
      <c r="C660" s="4">
        <v>1041</v>
      </c>
      <c r="D660" s="8">
        <v>1174.0500000000084</v>
      </c>
      <c r="E660" s="5">
        <v>1.1278097982709014</v>
      </c>
      <c r="F660" s="4">
        <v>40</v>
      </c>
      <c r="G660" s="9">
        <v>29.35125000000021</v>
      </c>
      <c r="H660" s="10">
        <v>1476.3755000000001</v>
      </c>
      <c r="I660" s="13" t="s">
        <v>12</v>
      </c>
      <c r="J660" s="10">
        <v>59055.02</v>
      </c>
    </row>
    <row r="661" spans="1:10" x14ac:dyDescent="0.25">
      <c r="A661" s="6" t="s">
        <v>668</v>
      </c>
      <c r="B661" s="1" t="s">
        <v>39</v>
      </c>
      <c r="C661" s="4">
        <v>1060</v>
      </c>
      <c r="D661" s="8">
        <v>989.21000000000811</v>
      </c>
      <c r="E661" s="5">
        <v>0.93321698113208307</v>
      </c>
      <c r="F661" s="4">
        <v>45</v>
      </c>
      <c r="G661" s="9">
        <v>21.982444444444624</v>
      </c>
      <c r="H661" s="10">
        <v>1036.6413</v>
      </c>
      <c r="I661" s="13" t="s">
        <v>12</v>
      </c>
      <c r="J661" s="10">
        <v>46648.86</v>
      </c>
    </row>
    <row r="662" spans="1:10" x14ac:dyDescent="0.25">
      <c r="A662" s="6" t="s">
        <v>668</v>
      </c>
      <c r="B662" s="1" t="s">
        <v>39</v>
      </c>
      <c r="C662" s="4">
        <v>994</v>
      </c>
      <c r="D662" s="8">
        <v>973.22000000000776</v>
      </c>
      <c r="E662" s="5">
        <v>0.97909456740443435</v>
      </c>
      <c r="F662" s="4">
        <v>37</v>
      </c>
      <c r="G662" s="9">
        <v>26.303243243243454</v>
      </c>
      <c r="H662" s="10">
        <v>1576.3357000000001</v>
      </c>
      <c r="I662" s="13" t="s">
        <v>12</v>
      </c>
      <c r="J662" s="10">
        <v>58324.42</v>
      </c>
    </row>
    <row r="663" spans="1:10" x14ac:dyDescent="0.25">
      <c r="A663" s="6" t="s">
        <v>668</v>
      </c>
      <c r="B663" s="1" t="s">
        <v>39</v>
      </c>
      <c r="C663" s="4">
        <v>963</v>
      </c>
      <c r="D663" s="8">
        <v>1117.7300000000066</v>
      </c>
      <c r="E663" s="5">
        <v>1.1606749740394668</v>
      </c>
      <c r="F663" s="4">
        <v>44</v>
      </c>
      <c r="G663" s="9">
        <v>25.402954545454694</v>
      </c>
      <c r="H663" s="10">
        <v>1029.183</v>
      </c>
      <c r="I663" s="13" t="s">
        <v>12</v>
      </c>
      <c r="J663" s="10">
        <v>45284.05</v>
      </c>
    </row>
    <row r="664" spans="1:10" x14ac:dyDescent="0.25">
      <c r="A664" s="6" t="s">
        <v>668</v>
      </c>
      <c r="B664" s="1" t="s">
        <v>39</v>
      </c>
      <c r="C664" s="4">
        <v>908</v>
      </c>
      <c r="D664" s="8">
        <v>1016.3500000000071</v>
      </c>
      <c r="E664" s="5">
        <v>1.119328193832607</v>
      </c>
      <c r="F664" s="4">
        <v>42</v>
      </c>
      <c r="G664" s="9">
        <v>24.198809523809693</v>
      </c>
      <c r="H664" s="10">
        <v>1260.7198000000001</v>
      </c>
      <c r="I664" s="13" t="s">
        <v>12</v>
      </c>
      <c r="J664" s="10">
        <v>52950.23</v>
      </c>
    </row>
    <row r="665" spans="1:10" x14ac:dyDescent="0.25">
      <c r="A665" s="6" t="s">
        <v>668</v>
      </c>
      <c r="B665" s="1" t="s">
        <v>39</v>
      </c>
      <c r="C665" s="4">
        <v>838</v>
      </c>
      <c r="D665" s="8">
        <v>986.71000000000618</v>
      </c>
      <c r="E665" s="5">
        <v>1.1774582338902222</v>
      </c>
      <c r="F665" s="4">
        <v>37</v>
      </c>
      <c r="G665" s="9">
        <v>26.667837837838004</v>
      </c>
      <c r="H665" s="10">
        <v>1149.4476</v>
      </c>
      <c r="I665" s="13" t="s">
        <v>12</v>
      </c>
      <c r="J665" s="10">
        <v>42529.56</v>
      </c>
    </row>
    <row r="666" spans="1:10" x14ac:dyDescent="0.25">
      <c r="A666" s="6" t="s">
        <v>668</v>
      </c>
      <c r="B666" s="1" t="s">
        <v>39</v>
      </c>
      <c r="C666" s="4">
        <v>951</v>
      </c>
      <c r="D666" s="8">
        <v>1040.550000000007</v>
      </c>
      <c r="E666" s="5">
        <v>1.0941640378548969</v>
      </c>
      <c r="F666" s="4">
        <v>41</v>
      </c>
      <c r="G666" s="9">
        <v>25.379268292683097</v>
      </c>
      <c r="H666" s="10">
        <v>1086.6549</v>
      </c>
      <c r="I666" s="13" t="s">
        <v>12</v>
      </c>
      <c r="J666" s="10">
        <v>44552.85</v>
      </c>
    </row>
    <row r="667" spans="1:10" x14ac:dyDescent="0.25">
      <c r="A667" s="6" t="s">
        <v>668</v>
      </c>
      <c r="B667" s="1" t="s">
        <v>39</v>
      </c>
      <c r="C667" s="4">
        <v>987</v>
      </c>
      <c r="D667" s="8">
        <v>1100.1100000000072</v>
      </c>
      <c r="E667" s="5">
        <v>1.114599797365762</v>
      </c>
      <c r="F667" s="4">
        <v>41</v>
      </c>
      <c r="G667" s="9">
        <v>26.831951219512369</v>
      </c>
      <c r="H667" s="10">
        <v>1082.3862999999999</v>
      </c>
      <c r="I667" s="13" t="s">
        <v>12</v>
      </c>
      <c r="J667" s="10">
        <v>44377.84</v>
      </c>
    </row>
    <row r="668" spans="1:10" x14ac:dyDescent="0.25">
      <c r="A668" s="6" t="s">
        <v>668</v>
      </c>
      <c r="B668" s="1" t="s">
        <v>40</v>
      </c>
      <c r="C668" s="4">
        <v>629</v>
      </c>
      <c r="D668" s="8">
        <v>775.38000000000102</v>
      </c>
      <c r="E668" s="5">
        <v>1.2327186009538966</v>
      </c>
      <c r="F668" s="4">
        <v>34</v>
      </c>
      <c r="G668" s="9">
        <v>22.80529411764709</v>
      </c>
      <c r="H668" s="10">
        <v>1713.1203</v>
      </c>
      <c r="I668" s="13" t="s">
        <v>12</v>
      </c>
      <c r="J668" s="10">
        <v>58246.09</v>
      </c>
    </row>
    <row r="669" spans="1:10" x14ac:dyDescent="0.25">
      <c r="A669" s="6" t="s">
        <v>668</v>
      </c>
      <c r="B669" s="1" t="s">
        <v>40</v>
      </c>
      <c r="C669" s="4">
        <v>913</v>
      </c>
      <c r="D669" s="8">
        <v>1138.2800000000009</v>
      </c>
      <c r="E669" s="5">
        <v>1.2467469879518083</v>
      </c>
      <c r="F669" s="4">
        <v>36</v>
      </c>
      <c r="G669" s="9">
        <v>31.618888888888915</v>
      </c>
      <c r="H669" s="10">
        <v>1464.2103</v>
      </c>
      <c r="I669" s="13" t="s">
        <v>12</v>
      </c>
      <c r="J669" s="10">
        <v>52711.57</v>
      </c>
    </row>
    <row r="670" spans="1:10" x14ac:dyDescent="0.25">
      <c r="A670" s="6" t="s">
        <v>668</v>
      </c>
      <c r="B670" s="1" t="s">
        <v>40</v>
      </c>
      <c r="C670" s="4">
        <v>865</v>
      </c>
      <c r="D670" s="8">
        <v>1150.6300000000058</v>
      </c>
      <c r="E670" s="5">
        <v>1.3302080924855559</v>
      </c>
      <c r="F670" s="4">
        <v>41</v>
      </c>
      <c r="G670" s="9">
        <v>28.064146341463555</v>
      </c>
      <c r="H670" s="10">
        <v>1316.3883000000001</v>
      </c>
      <c r="I670" s="13" t="s">
        <v>12</v>
      </c>
      <c r="J670" s="10">
        <v>53971.92</v>
      </c>
    </row>
    <row r="671" spans="1:10" x14ac:dyDescent="0.25">
      <c r="A671" s="6" t="s">
        <v>668</v>
      </c>
      <c r="B671" s="1" t="s">
        <v>40</v>
      </c>
      <c r="C671" s="4">
        <v>850</v>
      </c>
      <c r="D671" s="8">
        <v>1104.660000000003</v>
      </c>
      <c r="E671" s="5">
        <v>1.2996000000000036</v>
      </c>
      <c r="F671" s="4">
        <v>40</v>
      </c>
      <c r="G671" s="9">
        <v>27.616500000000077</v>
      </c>
      <c r="H671" s="10">
        <v>1370.2858000000001</v>
      </c>
      <c r="I671" s="13" t="s">
        <v>12</v>
      </c>
      <c r="J671" s="10">
        <v>54811.43</v>
      </c>
    </row>
    <row r="672" spans="1:10" x14ac:dyDescent="0.25">
      <c r="A672" s="6" t="s">
        <v>668</v>
      </c>
      <c r="B672" s="1" t="s">
        <v>40</v>
      </c>
      <c r="C672" s="4">
        <v>928</v>
      </c>
      <c r="D672" s="8">
        <v>1128.6700000000064</v>
      </c>
      <c r="E672" s="5">
        <v>1.2162392241379381</v>
      </c>
      <c r="F672" s="4">
        <v>40</v>
      </c>
      <c r="G672" s="9">
        <v>28.216750000000161</v>
      </c>
      <c r="H672" s="10">
        <v>1441.9598000000001</v>
      </c>
      <c r="I672" s="13" t="s">
        <v>12</v>
      </c>
      <c r="J672" s="10">
        <v>57678.39</v>
      </c>
    </row>
    <row r="673" spans="1:10" x14ac:dyDescent="0.25">
      <c r="A673" s="6" t="s">
        <v>668</v>
      </c>
      <c r="B673" s="1" t="s">
        <v>40</v>
      </c>
      <c r="C673" s="4">
        <v>999</v>
      </c>
      <c r="D673" s="8">
        <v>1048.8100000000104</v>
      </c>
      <c r="E673" s="5">
        <v>1.0498598598598703</v>
      </c>
      <c r="F673" s="4">
        <v>42</v>
      </c>
      <c r="G673" s="9">
        <v>24.971666666666913</v>
      </c>
      <c r="H673" s="10">
        <v>1313.615</v>
      </c>
      <c r="I673" s="13" t="s">
        <v>12</v>
      </c>
      <c r="J673" s="10">
        <v>55171.83</v>
      </c>
    </row>
    <row r="674" spans="1:10" x14ac:dyDescent="0.25">
      <c r="A674" s="6" t="s">
        <v>668</v>
      </c>
      <c r="B674" s="1" t="s">
        <v>40</v>
      </c>
      <c r="C674" s="4">
        <v>746</v>
      </c>
      <c r="D674" s="8">
        <v>1020.8900000000064</v>
      </c>
      <c r="E674" s="5">
        <v>1.3684852546916975</v>
      </c>
      <c r="F674" s="4">
        <v>34</v>
      </c>
      <c r="G674" s="9">
        <v>30.026176470588421</v>
      </c>
      <c r="H674" s="10">
        <v>1599.1668</v>
      </c>
      <c r="I674" s="13" t="s">
        <v>12</v>
      </c>
      <c r="J674" s="10">
        <v>54371.67</v>
      </c>
    </row>
    <row r="675" spans="1:10" x14ac:dyDescent="0.25">
      <c r="A675" s="6" t="s">
        <v>668</v>
      </c>
      <c r="B675" s="1" t="s">
        <v>40</v>
      </c>
      <c r="C675" s="4">
        <v>985</v>
      </c>
      <c r="D675" s="8">
        <v>1153.8400000000058</v>
      </c>
      <c r="E675" s="5">
        <v>1.1714111675126964</v>
      </c>
      <c r="F675" s="4">
        <v>44</v>
      </c>
      <c r="G675" s="9">
        <v>26.223636363636498</v>
      </c>
      <c r="H675" s="10">
        <v>1104.1433999999999</v>
      </c>
      <c r="I675" s="13" t="s">
        <v>12</v>
      </c>
      <c r="J675" s="10">
        <v>48582.31</v>
      </c>
    </row>
    <row r="676" spans="1:10" x14ac:dyDescent="0.25">
      <c r="A676" s="6" t="s">
        <v>668</v>
      </c>
      <c r="B676" s="1" t="s">
        <v>40</v>
      </c>
      <c r="C676" s="4">
        <v>895</v>
      </c>
      <c r="D676" s="8">
        <v>1047.3300000000079</v>
      </c>
      <c r="E676" s="5">
        <v>1.1702011173184446</v>
      </c>
      <c r="F676" s="4">
        <v>38</v>
      </c>
      <c r="G676" s="9">
        <v>27.561315789473891</v>
      </c>
      <c r="H676" s="10">
        <v>1538.4404999999999</v>
      </c>
      <c r="I676" s="13" t="s">
        <v>12</v>
      </c>
      <c r="J676" s="10">
        <v>58460.74</v>
      </c>
    </row>
    <row r="677" spans="1:10" x14ac:dyDescent="0.25">
      <c r="A677" s="6" t="s">
        <v>668</v>
      </c>
      <c r="B677" s="1" t="s">
        <v>40</v>
      </c>
      <c r="C677" s="4">
        <v>1058</v>
      </c>
      <c r="D677" s="8">
        <v>1241.6600000000144</v>
      </c>
      <c r="E677" s="5">
        <v>1.1735916824196733</v>
      </c>
      <c r="F677" s="4">
        <v>48</v>
      </c>
      <c r="G677" s="9">
        <v>25.867916666666968</v>
      </c>
      <c r="H677" s="10">
        <v>1050.6446000000001</v>
      </c>
      <c r="I677" s="13" t="s">
        <v>12</v>
      </c>
      <c r="J677" s="10">
        <v>50430.94</v>
      </c>
    </row>
    <row r="678" spans="1:10" x14ac:dyDescent="0.25">
      <c r="A678" s="6" t="s">
        <v>668</v>
      </c>
      <c r="B678" s="1" t="s">
        <v>40</v>
      </c>
      <c r="C678" s="4">
        <v>868</v>
      </c>
      <c r="D678" s="8">
        <v>1073.0200000000109</v>
      </c>
      <c r="E678" s="5">
        <v>1.2361981566820401</v>
      </c>
      <c r="F678" s="4">
        <v>36</v>
      </c>
      <c r="G678" s="9">
        <v>29.806111111111413</v>
      </c>
      <c r="H678" s="10">
        <v>1524.6889000000001</v>
      </c>
      <c r="I678" s="13" t="s">
        <v>12</v>
      </c>
      <c r="J678" s="10">
        <v>54888.800000000003</v>
      </c>
    </row>
    <row r="679" spans="1:10" x14ac:dyDescent="0.25">
      <c r="A679" s="6" t="s">
        <v>668</v>
      </c>
      <c r="B679" s="1" t="s">
        <v>40</v>
      </c>
      <c r="C679" s="4">
        <v>1050</v>
      </c>
      <c r="D679" s="8">
        <v>1343.7699999999948</v>
      </c>
      <c r="E679" s="5">
        <v>1.2797809523809474</v>
      </c>
      <c r="F679" s="4">
        <v>44</v>
      </c>
      <c r="G679" s="9">
        <v>30.540227272727154</v>
      </c>
      <c r="H679" s="10">
        <v>1091.8588999999999</v>
      </c>
      <c r="I679" s="13" t="s">
        <v>12</v>
      </c>
      <c r="J679" s="10">
        <v>48041.79</v>
      </c>
    </row>
    <row r="680" spans="1:10" x14ac:dyDescent="0.25">
      <c r="A680" s="6" t="s">
        <v>668</v>
      </c>
      <c r="B680" s="1" t="s">
        <v>41</v>
      </c>
      <c r="C680" s="4">
        <v>2320</v>
      </c>
      <c r="D680" s="8">
        <v>1793.0799999999963</v>
      </c>
      <c r="E680" s="5">
        <v>0.77287931034482593</v>
      </c>
      <c r="F680" s="4">
        <v>10</v>
      </c>
      <c r="G680" s="9">
        <v>179.30799999999962</v>
      </c>
      <c r="H680" s="10">
        <v>8336.2749999999996</v>
      </c>
      <c r="I680" s="13" t="s">
        <v>12</v>
      </c>
      <c r="J680" s="10">
        <v>83362.75</v>
      </c>
    </row>
    <row r="681" spans="1:10" x14ac:dyDescent="0.25">
      <c r="A681" s="6" t="s">
        <v>668</v>
      </c>
      <c r="B681" s="1" t="s">
        <v>41</v>
      </c>
      <c r="C681" s="4">
        <v>3494</v>
      </c>
      <c r="D681" s="8">
        <v>2646.6499999999901</v>
      </c>
      <c r="E681" s="5">
        <v>0.7574842587292473</v>
      </c>
      <c r="F681" s="4">
        <v>50</v>
      </c>
      <c r="G681" s="9">
        <v>52.932999999999801</v>
      </c>
      <c r="H681" s="10">
        <v>2559.8674000000001</v>
      </c>
      <c r="I681" s="13" t="s">
        <v>12</v>
      </c>
      <c r="J681" s="10">
        <v>127993.37</v>
      </c>
    </row>
    <row r="682" spans="1:10" x14ac:dyDescent="0.25">
      <c r="A682" s="6" t="s">
        <v>668</v>
      </c>
      <c r="B682" s="1" t="s">
        <v>41</v>
      </c>
      <c r="C682" s="4">
        <v>2120</v>
      </c>
      <c r="D682" s="8">
        <v>1599.6599999999887</v>
      </c>
      <c r="E682" s="5">
        <v>0.75455660377357958</v>
      </c>
      <c r="F682" s="4">
        <v>20</v>
      </c>
      <c r="G682" s="9">
        <v>79.982999999999436</v>
      </c>
      <c r="H682" s="10">
        <v>5993.7950000000001</v>
      </c>
      <c r="I682" s="13" t="s">
        <v>12</v>
      </c>
      <c r="J682" s="10">
        <v>119875.9</v>
      </c>
    </row>
    <row r="683" spans="1:10" x14ac:dyDescent="0.25">
      <c r="A683" s="6" t="s">
        <v>668</v>
      </c>
      <c r="B683" s="1" t="s">
        <v>41</v>
      </c>
      <c r="C683" s="4">
        <v>2762</v>
      </c>
      <c r="D683" s="8">
        <v>2200.5000000000027</v>
      </c>
      <c r="E683" s="5">
        <v>0.79670528602462087</v>
      </c>
      <c r="F683" s="4">
        <v>34</v>
      </c>
      <c r="G683" s="9">
        <v>64.720588235294201</v>
      </c>
      <c r="H683" s="10">
        <v>2133.3876</v>
      </c>
      <c r="I683" s="13" t="s">
        <v>12</v>
      </c>
      <c r="J683" s="10">
        <v>72535.179999999993</v>
      </c>
    </row>
    <row r="684" spans="1:10" x14ac:dyDescent="0.25">
      <c r="A684" s="6" t="s">
        <v>668</v>
      </c>
      <c r="B684" s="1" t="s">
        <v>41</v>
      </c>
      <c r="C684" s="4">
        <v>4548</v>
      </c>
      <c r="D684" s="8">
        <v>3343.9899999999975</v>
      </c>
      <c r="E684" s="5">
        <v>0.73526605101143305</v>
      </c>
      <c r="F684" s="4">
        <v>42</v>
      </c>
      <c r="G684" s="9">
        <v>79.61880952380946</v>
      </c>
      <c r="H684" s="10">
        <v>3330.7550000000001</v>
      </c>
      <c r="I684" s="13" t="s">
        <v>12</v>
      </c>
      <c r="J684" s="10">
        <v>139891.71</v>
      </c>
    </row>
    <row r="685" spans="1:10" x14ac:dyDescent="0.25">
      <c r="A685" s="6" t="s">
        <v>668</v>
      </c>
      <c r="B685" s="1" t="s">
        <v>41</v>
      </c>
      <c r="C685" s="4">
        <v>1869</v>
      </c>
      <c r="D685" s="8">
        <v>1462.5699999999997</v>
      </c>
      <c r="E685" s="5">
        <v>0.78254146602461194</v>
      </c>
      <c r="F685" s="4">
        <v>44</v>
      </c>
      <c r="G685" s="9">
        <v>33.240227272727267</v>
      </c>
      <c r="H685" s="10">
        <v>2563.1601999999998</v>
      </c>
      <c r="I685" s="13" t="s">
        <v>12</v>
      </c>
      <c r="J685" s="10">
        <v>112779.05</v>
      </c>
    </row>
    <row r="686" spans="1:10" x14ac:dyDescent="0.25">
      <c r="A686" s="6" t="s">
        <v>668</v>
      </c>
      <c r="B686" s="1" t="s">
        <v>41</v>
      </c>
      <c r="C686" s="4">
        <v>3545</v>
      </c>
      <c r="D686" s="8">
        <v>2638.3199999999956</v>
      </c>
      <c r="E686" s="5">
        <v>0.74423695345556995</v>
      </c>
      <c r="F686" s="4">
        <v>40</v>
      </c>
      <c r="G686" s="9">
        <v>65.957999999999885</v>
      </c>
      <c r="H686" s="10">
        <v>2619.6662999999999</v>
      </c>
      <c r="I686" s="13" t="s">
        <v>12</v>
      </c>
      <c r="J686" s="10">
        <v>104786.65</v>
      </c>
    </row>
    <row r="687" spans="1:10" x14ac:dyDescent="0.25">
      <c r="A687" s="6" t="s">
        <v>668</v>
      </c>
      <c r="B687" s="1" t="s">
        <v>41</v>
      </c>
      <c r="C687" s="4">
        <v>2186</v>
      </c>
      <c r="D687" s="8">
        <v>1641.4400000000048</v>
      </c>
      <c r="E687" s="5">
        <v>0.75088746569076159</v>
      </c>
      <c r="F687" s="4">
        <v>24</v>
      </c>
      <c r="G687" s="9">
        <v>68.39333333333353</v>
      </c>
      <c r="H687" s="10">
        <v>4920.5167000000001</v>
      </c>
      <c r="I687" s="13" t="s">
        <v>12</v>
      </c>
      <c r="J687" s="10">
        <v>118092.4</v>
      </c>
    </row>
    <row r="688" spans="1:10" x14ac:dyDescent="0.25">
      <c r="A688" s="6" t="s">
        <v>668</v>
      </c>
      <c r="B688" s="1" t="s">
        <v>41</v>
      </c>
      <c r="C688" s="4">
        <v>2999</v>
      </c>
      <c r="D688" s="8">
        <v>2269.0299999999966</v>
      </c>
      <c r="E688" s="5">
        <v>0.75659553184394679</v>
      </c>
      <c r="F688" s="4">
        <v>28</v>
      </c>
      <c r="G688" s="9">
        <v>81.036785714285585</v>
      </c>
      <c r="H688" s="10">
        <v>3694.1857</v>
      </c>
      <c r="I688" s="13" t="s">
        <v>12</v>
      </c>
      <c r="J688" s="10">
        <v>103437.2</v>
      </c>
    </row>
    <row r="689" spans="1:10" x14ac:dyDescent="0.25">
      <c r="A689" s="6" t="s">
        <v>668</v>
      </c>
      <c r="B689" s="1" t="s">
        <v>41</v>
      </c>
      <c r="C689" s="4">
        <v>3049</v>
      </c>
      <c r="D689" s="8">
        <v>2315.6199999999994</v>
      </c>
      <c r="E689" s="5">
        <v>0.7594686782551654</v>
      </c>
      <c r="F689" s="4">
        <v>35</v>
      </c>
      <c r="G689" s="9">
        <v>66.160571428571416</v>
      </c>
      <c r="H689" s="10">
        <v>2955.8326000000002</v>
      </c>
      <c r="I689" s="13" t="s">
        <v>12</v>
      </c>
      <c r="J689" s="10">
        <v>103454.14</v>
      </c>
    </row>
    <row r="690" spans="1:10" x14ac:dyDescent="0.25">
      <c r="A690" s="6" t="s">
        <v>668</v>
      </c>
      <c r="B690" s="1" t="s">
        <v>41</v>
      </c>
      <c r="C690" s="4">
        <v>3917</v>
      </c>
      <c r="D690" s="8">
        <v>2925.8199999999924</v>
      </c>
      <c r="E690" s="5">
        <v>0.74695430176155031</v>
      </c>
      <c r="F690" s="4">
        <v>34</v>
      </c>
      <c r="G690" s="9">
        <v>86.053529411764487</v>
      </c>
      <c r="H690" s="10">
        <v>3355.0221000000001</v>
      </c>
      <c r="I690" s="13" t="s">
        <v>12</v>
      </c>
      <c r="J690" s="10">
        <v>114070.75</v>
      </c>
    </row>
    <row r="691" spans="1:10" x14ac:dyDescent="0.25">
      <c r="A691" s="6" t="s">
        <v>668</v>
      </c>
      <c r="B691" s="1" t="s">
        <v>41</v>
      </c>
      <c r="C691" s="4">
        <v>3818</v>
      </c>
      <c r="D691" s="8">
        <v>2863.9800000000005</v>
      </c>
      <c r="E691" s="5">
        <v>0.75012572027239399</v>
      </c>
      <c r="F691" s="4">
        <v>34</v>
      </c>
      <c r="G691" s="9">
        <v>84.234705882352955</v>
      </c>
      <c r="H691" s="10">
        <v>4056.7918</v>
      </c>
      <c r="I691" s="13" t="s">
        <v>12</v>
      </c>
      <c r="J691" s="10">
        <v>137930.92000000001</v>
      </c>
    </row>
    <row r="692" spans="1:10" x14ac:dyDescent="0.25">
      <c r="A692" s="6" t="s">
        <v>668</v>
      </c>
      <c r="B692" s="1" t="s">
        <v>42</v>
      </c>
      <c r="C692" s="4">
        <v>1342</v>
      </c>
      <c r="D692" s="8">
        <v>934.87999999999715</v>
      </c>
      <c r="E692" s="5">
        <v>0.69663189269746439</v>
      </c>
      <c r="F692" s="4">
        <v>41</v>
      </c>
      <c r="G692" s="9">
        <v>22.801951219512127</v>
      </c>
      <c r="H692" s="10">
        <v>226.99629999999999</v>
      </c>
      <c r="I692" s="13" t="s">
        <v>12</v>
      </c>
      <c r="J692" s="10">
        <v>9306.85</v>
      </c>
    </row>
    <row r="693" spans="1:10" x14ac:dyDescent="0.25">
      <c r="A693" s="6" t="s">
        <v>668</v>
      </c>
      <c r="B693" s="1" t="s">
        <v>42</v>
      </c>
      <c r="C693" s="4">
        <v>1377</v>
      </c>
      <c r="D693" s="8">
        <v>1004.2199999999957</v>
      </c>
      <c r="E693" s="5">
        <v>0.72928104575163089</v>
      </c>
      <c r="F693" s="4">
        <v>42</v>
      </c>
      <c r="G693" s="9">
        <v>23.909999999999897</v>
      </c>
      <c r="H693" s="10">
        <v>830.21569999999997</v>
      </c>
      <c r="I693" s="13" t="s">
        <v>12</v>
      </c>
      <c r="J693" s="10">
        <v>34869.06</v>
      </c>
    </row>
    <row r="694" spans="1:10" x14ac:dyDescent="0.25">
      <c r="A694" s="6" t="s">
        <v>668</v>
      </c>
      <c r="B694" s="1" t="s">
        <v>42</v>
      </c>
      <c r="C694" s="4">
        <v>1511</v>
      </c>
      <c r="D694" s="8">
        <v>990.05999999999699</v>
      </c>
      <c r="E694" s="5">
        <v>0.65523494374586166</v>
      </c>
      <c r="F694" s="4">
        <v>30</v>
      </c>
      <c r="G694" s="9">
        <v>33.001999999999903</v>
      </c>
      <c r="H694" s="10">
        <v>1435.02</v>
      </c>
      <c r="I694" s="13" t="s">
        <v>12</v>
      </c>
      <c r="J694" s="10">
        <v>43050.6</v>
      </c>
    </row>
    <row r="695" spans="1:10" x14ac:dyDescent="0.25">
      <c r="A695" s="6" t="s">
        <v>668</v>
      </c>
      <c r="B695" s="1" t="s">
        <v>42</v>
      </c>
      <c r="C695" s="4">
        <v>2058</v>
      </c>
      <c r="D695" s="8">
        <v>1314.8000000000006</v>
      </c>
      <c r="E695" s="5">
        <v>0.63887269193391671</v>
      </c>
      <c r="F695" s="4">
        <v>42</v>
      </c>
      <c r="G695" s="9">
        <v>31.304761904761921</v>
      </c>
      <c r="H695" s="10">
        <v>1078.9390000000001</v>
      </c>
      <c r="I695" s="13" t="s">
        <v>12</v>
      </c>
      <c r="J695" s="10">
        <v>45315.44</v>
      </c>
    </row>
    <row r="696" spans="1:10" x14ac:dyDescent="0.25">
      <c r="A696" s="6" t="s">
        <v>668</v>
      </c>
      <c r="B696" s="1" t="s">
        <v>42</v>
      </c>
      <c r="C696" s="4">
        <v>2149</v>
      </c>
      <c r="D696" s="8">
        <v>1284.0800000000327</v>
      </c>
      <c r="E696" s="5">
        <v>0.59752442996744193</v>
      </c>
      <c r="F696" s="4">
        <v>44</v>
      </c>
      <c r="G696" s="9">
        <v>29.183636363637106</v>
      </c>
      <c r="H696" s="10">
        <v>1456.3335999999999</v>
      </c>
      <c r="I696" s="13" t="s">
        <v>12</v>
      </c>
      <c r="J696" s="10">
        <v>64078.68</v>
      </c>
    </row>
    <row r="697" spans="1:10" x14ac:dyDescent="0.25">
      <c r="A697" s="6" t="s">
        <v>668</v>
      </c>
      <c r="B697" s="1" t="s">
        <v>42</v>
      </c>
      <c r="C697" s="4">
        <v>1763</v>
      </c>
      <c r="D697" s="8">
        <v>1151.0600000000313</v>
      </c>
      <c r="E697" s="5">
        <v>0.65289846851958666</v>
      </c>
      <c r="F697" s="4">
        <v>40</v>
      </c>
      <c r="G697" s="9">
        <v>28.776500000000784</v>
      </c>
      <c r="H697" s="10">
        <v>1478.8668</v>
      </c>
      <c r="I697" s="13" t="s">
        <v>12</v>
      </c>
      <c r="J697" s="10">
        <v>59154.67</v>
      </c>
    </row>
    <row r="698" spans="1:10" x14ac:dyDescent="0.25">
      <c r="A698" s="6" t="s">
        <v>668</v>
      </c>
      <c r="B698" s="1" t="s">
        <v>42</v>
      </c>
      <c r="C698" s="4">
        <v>1545</v>
      </c>
      <c r="D698" s="8">
        <v>1000.4599999999983</v>
      </c>
      <c r="E698" s="5">
        <v>0.64754692556634197</v>
      </c>
      <c r="F698" s="4">
        <v>34</v>
      </c>
      <c r="G698" s="9">
        <v>29.42529411764701</v>
      </c>
      <c r="H698" s="10">
        <v>1450.0479</v>
      </c>
      <c r="I698" s="13" t="s">
        <v>12</v>
      </c>
      <c r="J698" s="10">
        <v>49301.63</v>
      </c>
    </row>
    <row r="699" spans="1:10" x14ac:dyDescent="0.25">
      <c r="A699" s="6" t="s">
        <v>668</v>
      </c>
      <c r="B699" s="1" t="s">
        <v>42</v>
      </c>
      <c r="C699" s="4">
        <v>1628</v>
      </c>
      <c r="D699" s="8">
        <v>1065.5800000000211</v>
      </c>
      <c r="E699" s="5">
        <v>0.65453316953318252</v>
      </c>
      <c r="F699" s="4">
        <v>38</v>
      </c>
      <c r="G699" s="9">
        <v>28.041578947368976</v>
      </c>
      <c r="H699" s="10">
        <v>1124.1837</v>
      </c>
      <c r="I699" s="13" t="s">
        <v>12</v>
      </c>
      <c r="J699" s="10">
        <v>42718.98</v>
      </c>
    </row>
    <row r="700" spans="1:10" x14ac:dyDescent="0.25">
      <c r="A700" s="6" t="s">
        <v>668</v>
      </c>
      <c r="B700" s="1" t="s">
        <v>124</v>
      </c>
      <c r="C700" s="4">
        <v>475</v>
      </c>
      <c r="D700" s="8">
        <v>533.33000000000175</v>
      </c>
      <c r="E700" s="5">
        <v>1.1228000000000036</v>
      </c>
      <c r="F700" s="4">
        <v>0</v>
      </c>
      <c r="G700" s="9"/>
      <c r="H700" s="10"/>
      <c r="I700" s="13" t="s">
        <v>669</v>
      </c>
      <c r="J700" s="10">
        <v>18848.68</v>
      </c>
    </row>
    <row r="701" spans="1:10" x14ac:dyDescent="0.25">
      <c r="A701" s="6" t="s">
        <v>668</v>
      </c>
      <c r="B701" s="1" t="s">
        <v>125</v>
      </c>
      <c r="C701" s="4">
        <v>73</v>
      </c>
      <c r="D701" s="8">
        <v>104.35999999999986</v>
      </c>
      <c r="E701" s="5">
        <v>1.4295890410958885</v>
      </c>
      <c r="F701" s="4">
        <v>2</v>
      </c>
      <c r="G701" s="9">
        <v>52.179999999999929</v>
      </c>
      <c r="H701" s="10">
        <v>8791.7450000000008</v>
      </c>
      <c r="I701" s="13" t="s">
        <v>669</v>
      </c>
      <c r="J701" s="10">
        <v>17583.490000000002</v>
      </c>
    </row>
    <row r="702" spans="1:10" x14ac:dyDescent="0.25">
      <c r="A702" s="6" t="s">
        <v>668</v>
      </c>
      <c r="B702" s="1" t="s">
        <v>125</v>
      </c>
      <c r="C702" s="4">
        <v>314</v>
      </c>
      <c r="D702" s="8">
        <v>428.3899999999993</v>
      </c>
      <c r="E702" s="5">
        <v>1.3642993630573226</v>
      </c>
      <c r="F702" s="4">
        <v>10</v>
      </c>
      <c r="G702" s="9">
        <v>42.838999999999928</v>
      </c>
      <c r="H702" s="10">
        <v>2086.375</v>
      </c>
      <c r="I702" s="13" t="s">
        <v>669</v>
      </c>
      <c r="J702" s="10">
        <v>20863.75</v>
      </c>
    </row>
    <row r="703" spans="1:10" x14ac:dyDescent="0.25">
      <c r="A703" s="6" t="s">
        <v>668</v>
      </c>
      <c r="B703" s="1" t="s">
        <v>125</v>
      </c>
      <c r="C703" s="4">
        <v>215</v>
      </c>
      <c r="D703" s="8">
        <v>296.27999999999997</v>
      </c>
      <c r="E703" s="5">
        <v>1.3780465116279068</v>
      </c>
      <c r="F703" s="4">
        <v>8</v>
      </c>
      <c r="G703" s="9">
        <v>37.034999999999997</v>
      </c>
      <c r="H703" s="10">
        <v>2417.105</v>
      </c>
      <c r="I703" s="13" t="s">
        <v>669</v>
      </c>
      <c r="J703" s="10">
        <v>19336.84</v>
      </c>
    </row>
    <row r="704" spans="1:10" x14ac:dyDescent="0.25">
      <c r="A704" s="6" t="s">
        <v>668</v>
      </c>
      <c r="B704" s="1" t="s">
        <v>125</v>
      </c>
      <c r="C704" s="4">
        <v>149</v>
      </c>
      <c r="D704" s="8">
        <v>208.18999999999977</v>
      </c>
      <c r="E704" s="5">
        <v>1.3972483221476495</v>
      </c>
      <c r="F704" s="4">
        <v>2</v>
      </c>
      <c r="G704" s="9">
        <v>104.09499999999989</v>
      </c>
      <c r="H704" s="10">
        <v>5812.585</v>
      </c>
      <c r="I704" s="13" t="s">
        <v>669</v>
      </c>
      <c r="J704" s="10">
        <v>11625.17</v>
      </c>
    </row>
    <row r="705" spans="1:10" x14ac:dyDescent="0.25">
      <c r="A705" s="6" t="s">
        <v>668</v>
      </c>
      <c r="B705" s="1" t="s">
        <v>125</v>
      </c>
      <c r="C705" s="4">
        <v>404</v>
      </c>
      <c r="D705" s="8">
        <v>582.32000000000164</v>
      </c>
      <c r="E705" s="5">
        <v>1.4413861386138656</v>
      </c>
      <c r="F705" s="4">
        <v>11</v>
      </c>
      <c r="G705" s="9">
        <v>52.938181818181967</v>
      </c>
      <c r="H705" s="10">
        <v>1591.0518</v>
      </c>
      <c r="I705" s="13" t="s">
        <v>669</v>
      </c>
      <c r="J705" s="10">
        <v>17501.57</v>
      </c>
    </row>
    <row r="706" spans="1:10" x14ac:dyDescent="0.25">
      <c r="A706" s="6" t="s">
        <v>668</v>
      </c>
      <c r="B706" s="1" t="s">
        <v>125</v>
      </c>
      <c r="C706" s="4">
        <v>182</v>
      </c>
      <c r="D706" s="8">
        <v>257.58999999999941</v>
      </c>
      <c r="E706" s="5">
        <v>1.4153296703296672</v>
      </c>
      <c r="F706" s="4">
        <v>10</v>
      </c>
      <c r="G706" s="9">
        <v>25.75899999999994</v>
      </c>
      <c r="H706" s="10">
        <v>1899.0039999999999</v>
      </c>
      <c r="I706" s="13" t="s">
        <v>669</v>
      </c>
      <c r="J706" s="10">
        <v>18990.04</v>
      </c>
    </row>
    <row r="707" spans="1:10" x14ac:dyDescent="0.25">
      <c r="A707" s="6" t="s">
        <v>668</v>
      </c>
      <c r="B707" s="1" t="s">
        <v>125</v>
      </c>
      <c r="C707" s="4">
        <v>240</v>
      </c>
      <c r="D707" s="8">
        <v>336.1000000000007</v>
      </c>
      <c r="E707" s="5">
        <v>1.4004166666666695</v>
      </c>
      <c r="F707" s="4">
        <v>0</v>
      </c>
      <c r="G707" s="9"/>
      <c r="H707" s="10"/>
      <c r="I707" s="13" t="s">
        <v>669</v>
      </c>
      <c r="J707" s="10">
        <v>23097.08</v>
      </c>
    </row>
    <row r="708" spans="1:10" x14ac:dyDescent="0.25">
      <c r="A708" s="6" t="s">
        <v>668</v>
      </c>
      <c r="B708" s="1" t="s">
        <v>125</v>
      </c>
      <c r="C708" s="4">
        <v>411</v>
      </c>
      <c r="D708" s="8">
        <v>586.3800000000009</v>
      </c>
      <c r="E708" s="5">
        <v>1.4267153284671554</v>
      </c>
      <c r="F708" s="4">
        <v>0</v>
      </c>
      <c r="G708" s="9"/>
      <c r="H708" s="10"/>
      <c r="I708" s="13" t="s">
        <v>669</v>
      </c>
      <c r="J708" s="10">
        <v>20409.18</v>
      </c>
    </row>
    <row r="709" spans="1:10" x14ac:dyDescent="0.25">
      <c r="A709" s="6" t="s">
        <v>668</v>
      </c>
      <c r="B709" s="1" t="s">
        <v>125</v>
      </c>
      <c r="C709" s="4">
        <v>210</v>
      </c>
      <c r="D709" s="8">
        <v>287.43999999999954</v>
      </c>
      <c r="E709" s="5">
        <v>1.3687619047619026</v>
      </c>
      <c r="F709" s="4">
        <v>0</v>
      </c>
      <c r="G709" s="9"/>
      <c r="H709" s="10"/>
      <c r="I709" s="13" t="s">
        <v>669</v>
      </c>
      <c r="J709" s="10">
        <v>21634.34</v>
      </c>
    </row>
    <row r="710" spans="1:10" x14ac:dyDescent="0.25">
      <c r="A710" s="6" t="s">
        <v>668</v>
      </c>
      <c r="B710" s="1" t="s">
        <v>125</v>
      </c>
      <c r="C710" s="4">
        <v>323</v>
      </c>
      <c r="D710" s="8">
        <v>446.14000000000118</v>
      </c>
      <c r="E710" s="5">
        <v>1.3812383900928829</v>
      </c>
      <c r="F710" s="4">
        <v>0</v>
      </c>
      <c r="G710" s="9"/>
      <c r="H710" s="10"/>
      <c r="I710" s="13" t="s">
        <v>669</v>
      </c>
      <c r="J710" s="10">
        <v>15870.4</v>
      </c>
    </row>
    <row r="711" spans="1:10" x14ac:dyDescent="0.25">
      <c r="A711" s="6" t="s">
        <v>668</v>
      </c>
      <c r="B711" s="1" t="s">
        <v>125</v>
      </c>
      <c r="C711" s="4">
        <v>307</v>
      </c>
      <c r="D711" s="8">
        <v>430.13000000000034</v>
      </c>
      <c r="E711" s="5">
        <v>1.4010749185667764</v>
      </c>
      <c r="F711" s="4">
        <v>0</v>
      </c>
      <c r="G711" s="9"/>
      <c r="H711" s="10"/>
      <c r="I711" s="13" t="s">
        <v>669</v>
      </c>
      <c r="J711" s="10">
        <v>19747.22</v>
      </c>
    </row>
    <row r="712" spans="1:10" x14ac:dyDescent="0.25">
      <c r="A712" s="6" t="s">
        <v>668</v>
      </c>
      <c r="B712" s="1" t="s">
        <v>125</v>
      </c>
      <c r="C712" s="4">
        <v>155</v>
      </c>
      <c r="D712" s="8">
        <v>222.44999999999956</v>
      </c>
      <c r="E712" s="5">
        <v>1.4351612903225779</v>
      </c>
      <c r="F712" s="4">
        <v>0</v>
      </c>
      <c r="G712" s="9"/>
      <c r="H712" s="10"/>
      <c r="I712" s="13" t="s">
        <v>669</v>
      </c>
      <c r="J712" s="10">
        <v>20966.830000000002</v>
      </c>
    </row>
    <row r="713" spans="1:10" x14ac:dyDescent="0.25">
      <c r="A713" s="6" t="s">
        <v>668</v>
      </c>
      <c r="B713" s="1" t="s">
        <v>91</v>
      </c>
      <c r="C713" s="4">
        <v>923</v>
      </c>
      <c r="D713" s="8">
        <v>706.9600000000006</v>
      </c>
      <c r="E713" s="5">
        <v>0.76593716143011981</v>
      </c>
      <c r="F713" s="4">
        <v>20</v>
      </c>
      <c r="G713" s="9">
        <v>35.348000000000027</v>
      </c>
      <c r="H713" s="10">
        <v>1325.0319999999999</v>
      </c>
      <c r="I713" s="13" t="s">
        <v>69</v>
      </c>
      <c r="J713" s="10">
        <v>26500.639999999999</v>
      </c>
    </row>
    <row r="714" spans="1:10" x14ac:dyDescent="0.25">
      <c r="A714" s="6" t="s">
        <v>668</v>
      </c>
      <c r="B714" s="1" t="s">
        <v>91</v>
      </c>
      <c r="C714" s="4">
        <v>1213</v>
      </c>
      <c r="D714" s="8">
        <v>1361.3700000000129</v>
      </c>
      <c r="E714" s="5">
        <v>1.122316570486408</v>
      </c>
      <c r="F714" s="4">
        <v>42</v>
      </c>
      <c r="G714" s="9">
        <v>32.413571428571736</v>
      </c>
      <c r="H714" s="10">
        <v>1080.5036</v>
      </c>
      <c r="I714" s="13" t="s">
        <v>69</v>
      </c>
      <c r="J714" s="10">
        <v>45381.15</v>
      </c>
    </row>
    <row r="715" spans="1:10" x14ac:dyDescent="0.25">
      <c r="A715" s="6" t="s">
        <v>668</v>
      </c>
      <c r="B715" s="1" t="s">
        <v>91</v>
      </c>
      <c r="C715" s="4">
        <v>942</v>
      </c>
      <c r="D715" s="8">
        <v>792.23999999999262</v>
      </c>
      <c r="E715" s="5">
        <v>0.84101910828024695</v>
      </c>
      <c r="F715" s="4">
        <v>22</v>
      </c>
      <c r="G715" s="9">
        <v>36.010909090908754</v>
      </c>
      <c r="H715" s="10">
        <v>2284.9749999999999</v>
      </c>
      <c r="I715" s="13" t="s">
        <v>69</v>
      </c>
      <c r="J715" s="10">
        <v>50269.45</v>
      </c>
    </row>
    <row r="716" spans="1:10" x14ac:dyDescent="0.25">
      <c r="A716" s="6" t="s">
        <v>668</v>
      </c>
      <c r="B716" s="1" t="s">
        <v>91</v>
      </c>
      <c r="C716" s="4">
        <v>875</v>
      </c>
      <c r="D716" s="8">
        <v>649.01999999999509</v>
      </c>
      <c r="E716" s="5">
        <v>0.74173714285713721</v>
      </c>
      <c r="F716" s="4">
        <v>22</v>
      </c>
      <c r="G716" s="9">
        <v>29.500909090908866</v>
      </c>
      <c r="H716" s="10">
        <v>1915.4349999999999</v>
      </c>
      <c r="I716" s="13" t="s">
        <v>69</v>
      </c>
      <c r="J716" s="10">
        <v>42139.57</v>
      </c>
    </row>
    <row r="717" spans="1:10" x14ac:dyDescent="0.25">
      <c r="A717" s="6" t="s">
        <v>668</v>
      </c>
      <c r="B717" s="1" t="s">
        <v>91</v>
      </c>
      <c r="C717" s="4">
        <v>863</v>
      </c>
      <c r="D717" s="8">
        <v>729.23999999999739</v>
      </c>
      <c r="E717" s="5">
        <v>0.84500579374275475</v>
      </c>
      <c r="F717" s="4">
        <v>22</v>
      </c>
      <c r="G717" s="9">
        <v>33.147272727272608</v>
      </c>
      <c r="H717" s="10">
        <v>1372.0036</v>
      </c>
      <c r="I717" s="13" t="s">
        <v>69</v>
      </c>
      <c r="J717" s="10">
        <v>30184.080000000002</v>
      </c>
    </row>
    <row r="718" spans="1:10" x14ac:dyDescent="0.25">
      <c r="A718" s="6" t="s">
        <v>668</v>
      </c>
      <c r="B718" s="1" t="s">
        <v>91</v>
      </c>
      <c r="C718" s="4">
        <v>433</v>
      </c>
      <c r="D718" s="8">
        <v>394.43000000000217</v>
      </c>
      <c r="E718" s="5">
        <v>0.91092378752887337</v>
      </c>
      <c r="F718" s="4">
        <v>22</v>
      </c>
      <c r="G718" s="9">
        <v>17.928636363636461</v>
      </c>
      <c r="H718" s="10">
        <v>1074.2240999999999</v>
      </c>
      <c r="I718" s="13" t="s">
        <v>69</v>
      </c>
      <c r="J718" s="10">
        <v>23632.93</v>
      </c>
    </row>
    <row r="719" spans="1:10" x14ac:dyDescent="0.25">
      <c r="A719" s="6" t="s">
        <v>668</v>
      </c>
      <c r="B719" s="1" t="s">
        <v>91</v>
      </c>
      <c r="C719" s="4">
        <v>1267</v>
      </c>
      <c r="D719" s="8">
        <v>986.48999999999978</v>
      </c>
      <c r="E719" s="5">
        <v>0.77860299921073384</v>
      </c>
      <c r="F719" s="4">
        <v>26</v>
      </c>
      <c r="G719" s="9">
        <v>37.941923076923068</v>
      </c>
      <c r="H719" s="10">
        <v>1370.3923</v>
      </c>
      <c r="I719" s="13" t="s">
        <v>69</v>
      </c>
      <c r="J719" s="10">
        <v>35630.199999999997</v>
      </c>
    </row>
    <row r="720" spans="1:10" x14ac:dyDescent="0.25">
      <c r="A720" s="6" t="s">
        <v>668</v>
      </c>
      <c r="B720" s="1" t="s">
        <v>91</v>
      </c>
      <c r="C720" s="4">
        <v>462</v>
      </c>
      <c r="D720" s="8">
        <v>568.74999999999955</v>
      </c>
      <c r="E720" s="5">
        <v>1.2310606060606051</v>
      </c>
      <c r="F720" s="4">
        <v>14</v>
      </c>
      <c r="G720" s="9">
        <v>40.624999999999964</v>
      </c>
      <c r="H720" s="10">
        <v>2265.0236</v>
      </c>
      <c r="I720" s="13" t="s">
        <v>69</v>
      </c>
      <c r="J720" s="10">
        <v>31710.33</v>
      </c>
    </row>
    <row r="721" spans="1:10" x14ac:dyDescent="0.25">
      <c r="A721" s="6" t="s">
        <v>668</v>
      </c>
      <c r="B721" s="1" t="s">
        <v>91</v>
      </c>
      <c r="C721" s="4">
        <v>782</v>
      </c>
      <c r="D721" s="8">
        <v>520.02000000000305</v>
      </c>
      <c r="E721" s="5">
        <v>0.66498721227621871</v>
      </c>
      <c r="F721" s="4">
        <v>26</v>
      </c>
      <c r="G721" s="9">
        <v>20.000769230769347</v>
      </c>
      <c r="H721" s="10">
        <v>737.33040000000005</v>
      </c>
      <c r="I721" s="13" t="s">
        <v>69</v>
      </c>
      <c r="J721" s="10">
        <v>19170.59</v>
      </c>
    </row>
    <row r="722" spans="1:10" x14ac:dyDescent="0.25">
      <c r="A722" s="6" t="s">
        <v>668</v>
      </c>
      <c r="B722" s="1" t="s">
        <v>91</v>
      </c>
      <c r="C722" s="4">
        <v>1028</v>
      </c>
      <c r="D722" s="8">
        <v>871.13999999999714</v>
      </c>
      <c r="E722" s="5">
        <v>0.84741245136186494</v>
      </c>
      <c r="F722" s="4">
        <v>22</v>
      </c>
      <c r="G722" s="9">
        <v>39.597272727272596</v>
      </c>
      <c r="H722" s="10">
        <v>1344.8544999999999</v>
      </c>
      <c r="I722" s="13" t="s">
        <v>69</v>
      </c>
      <c r="J722" s="10">
        <v>29586.799999999999</v>
      </c>
    </row>
    <row r="723" spans="1:10" x14ac:dyDescent="0.25">
      <c r="A723" s="6" t="s">
        <v>668</v>
      </c>
      <c r="B723" s="1" t="s">
        <v>91</v>
      </c>
      <c r="C723" s="4">
        <v>678</v>
      </c>
      <c r="D723" s="8">
        <v>685.79999999999791</v>
      </c>
      <c r="E723" s="5">
        <v>1.0115044247787579</v>
      </c>
      <c r="F723" s="4">
        <v>22</v>
      </c>
      <c r="G723" s="9">
        <v>31.172727272727176</v>
      </c>
      <c r="H723" s="10">
        <v>1644.2455</v>
      </c>
      <c r="I723" s="13" t="s">
        <v>69</v>
      </c>
      <c r="J723" s="10">
        <v>36173.4</v>
      </c>
    </row>
    <row r="724" spans="1:10" x14ac:dyDescent="0.25">
      <c r="A724" s="6" t="s">
        <v>668</v>
      </c>
      <c r="B724" s="1" t="s">
        <v>91</v>
      </c>
      <c r="C724" s="4">
        <v>774</v>
      </c>
      <c r="D724" s="8">
        <v>569.58999999999548</v>
      </c>
      <c r="E724" s="5">
        <v>0.73590439276485209</v>
      </c>
      <c r="F724" s="4">
        <v>22</v>
      </c>
      <c r="G724" s="9">
        <v>25.89045454545434</v>
      </c>
      <c r="H724" s="10">
        <v>1140.6659</v>
      </c>
      <c r="I724" s="13" t="s">
        <v>69</v>
      </c>
      <c r="J724" s="10">
        <v>25094.65</v>
      </c>
    </row>
    <row r="725" spans="1:10" x14ac:dyDescent="0.25">
      <c r="A725" s="6" t="s">
        <v>668</v>
      </c>
      <c r="B725" s="1" t="s">
        <v>43</v>
      </c>
      <c r="C725" s="4">
        <v>1538</v>
      </c>
      <c r="D725" s="8">
        <v>1130.0600000000029</v>
      </c>
      <c r="E725" s="5">
        <v>0.73475942782835035</v>
      </c>
      <c r="F725" s="4">
        <v>11</v>
      </c>
      <c r="G725" s="9">
        <v>102.73272727272753</v>
      </c>
      <c r="H725" s="10">
        <v>6345.2709000000004</v>
      </c>
      <c r="I725" s="13" t="s">
        <v>12</v>
      </c>
      <c r="J725" s="10">
        <v>69797.98</v>
      </c>
    </row>
    <row r="726" spans="1:10" x14ac:dyDescent="0.25">
      <c r="A726" s="6" t="s">
        <v>668</v>
      </c>
      <c r="B726" s="1" t="s">
        <v>43</v>
      </c>
      <c r="C726" s="4">
        <v>1622</v>
      </c>
      <c r="D726" s="8">
        <v>1286.6200000000044</v>
      </c>
      <c r="E726" s="5">
        <v>0.79323057953144538</v>
      </c>
      <c r="F726" s="4">
        <v>45</v>
      </c>
      <c r="G726" s="9">
        <v>28.591555555555654</v>
      </c>
      <c r="H726" s="10">
        <v>1245.9069</v>
      </c>
      <c r="I726" s="13" t="s">
        <v>12</v>
      </c>
      <c r="J726" s="10">
        <v>56065.81</v>
      </c>
    </row>
    <row r="727" spans="1:10" x14ac:dyDescent="0.25">
      <c r="A727" s="6" t="s">
        <v>668</v>
      </c>
      <c r="B727" s="1" t="s">
        <v>43</v>
      </c>
      <c r="C727" s="4">
        <v>2202</v>
      </c>
      <c r="D727" s="8">
        <v>1578.5900000000097</v>
      </c>
      <c r="E727" s="5">
        <v>0.71688919164396447</v>
      </c>
      <c r="F727" s="4">
        <v>50</v>
      </c>
      <c r="G727" s="9">
        <v>31.571800000000195</v>
      </c>
      <c r="H727" s="10">
        <v>1353.0694000000001</v>
      </c>
      <c r="I727" s="13" t="s">
        <v>12</v>
      </c>
      <c r="J727" s="10">
        <v>67653.47</v>
      </c>
    </row>
    <row r="728" spans="1:10" x14ac:dyDescent="0.25">
      <c r="A728" s="6" t="s">
        <v>668</v>
      </c>
      <c r="B728" s="1" t="s">
        <v>43</v>
      </c>
      <c r="C728" s="4">
        <v>1551</v>
      </c>
      <c r="D728" s="8">
        <v>1180.6800000000005</v>
      </c>
      <c r="E728" s="5">
        <v>0.76123791102514538</v>
      </c>
      <c r="F728" s="4">
        <v>41</v>
      </c>
      <c r="G728" s="9">
        <v>28.797073170731721</v>
      </c>
      <c r="H728" s="10">
        <v>1822.3761</v>
      </c>
      <c r="I728" s="13" t="s">
        <v>12</v>
      </c>
      <c r="J728" s="10">
        <v>74717.42</v>
      </c>
    </row>
    <row r="729" spans="1:10" x14ac:dyDescent="0.25">
      <c r="A729" s="6" t="s">
        <v>668</v>
      </c>
      <c r="B729" s="1" t="s">
        <v>43</v>
      </c>
      <c r="C729" s="4">
        <v>1716</v>
      </c>
      <c r="D729" s="8">
        <v>1366.8199999999993</v>
      </c>
      <c r="E729" s="5">
        <v>0.79651515151515107</v>
      </c>
      <c r="F729" s="4">
        <v>42</v>
      </c>
      <c r="G729" s="9">
        <v>32.543333333333315</v>
      </c>
      <c r="H729" s="10">
        <v>1722.1904999999999</v>
      </c>
      <c r="I729" s="13" t="s">
        <v>12</v>
      </c>
      <c r="J729" s="10">
        <v>72332</v>
      </c>
    </row>
    <row r="730" spans="1:10" x14ac:dyDescent="0.25">
      <c r="A730" s="6" t="s">
        <v>668</v>
      </c>
      <c r="B730" s="1" t="s">
        <v>43</v>
      </c>
      <c r="C730" s="4">
        <v>745</v>
      </c>
      <c r="D730" s="8">
        <v>614.61999999999728</v>
      </c>
      <c r="E730" s="5">
        <v>0.82499328859060039</v>
      </c>
      <c r="F730" s="4">
        <v>41</v>
      </c>
      <c r="G730" s="9">
        <v>14.990731707317007</v>
      </c>
      <c r="H730" s="10">
        <v>1173.0044</v>
      </c>
      <c r="I730" s="13" t="s">
        <v>12</v>
      </c>
      <c r="J730" s="10">
        <v>48093.18</v>
      </c>
    </row>
    <row r="731" spans="1:10" x14ac:dyDescent="0.25">
      <c r="A731" s="6" t="s">
        <v>668</v>
      </c>
      <c r="B731" s="1" t="s">
        <v>43</v>
      </c>
      <c r="C731" s="4">
        <v>1354</v>
      </c>
      <c r="D731" s="8">
        <v>1078.9599999999966</v>
      </c>
      <c r="E731" s="5">
        <v>0.79686853766617183</v>
      </c>
      <c r="F731" s="4">
        <v>37</v>
      </c>
      <c r="G731" s="9">
        <v>29.16108108108099</v>
      </c>
      <c r="H731" s="10">
        <v>1270.9878000000001</v>
      </c>
      <c r="I731" s="13" t="s">
        <v>12</v>
      </c>
      <c r="J731" s="10">
        <v>47026.55</v>
      </c>
    </row>
    <row r="732" spans="1:10" x14ac:dyDescent="0.25">
      <c r="A732" s="6" t="s">
        <v>668</v>
      </c>
      <c r="B732" s="1" t="s">
        <v>43</v>
      </c>
      <c r="C732" s="4">
        <v>1953</v>
      </c>
      <c r="D732" s="8">
        <v>1438.550000000004</v>
      </c>
      <c r="E732" s="5">
        <v>0.7365847414234532</v>
      </c>
      <c r="F732" s="4">
        <v>24</v>
      </c>
      <c r="G732" s="9">
        <v>59.939583333333502</v>
      </c>
      <c r="H732" s="10">
        <v>2197.6288</v>
      </c>
      <c r="I732" s="13" t="s">
        <v>12</v>
      </c>
      <c r="J732" s="10">
        <v>52743.09</v>
      </c>
    </row>
    <row r="733" spans="1:10" x14ac:dyDescent="0.25">
      <c r="A733" s="6" t="s">
        <v>668</v>
      </c>
      <c r="B733" s="1" t="s">
        <v>43</v>
      </c>
      <c r="C733" s="4">
        <v>937</v>
      </c>
      <c r="D733" s="8">
        <v>780.70999999999913</v>
      </c>
      <c r="E733" s="5">
        <v>0.83320170757737366</v>
      </c>
      <c r="F733" s="4">
        <v>44</v>
      </c>
      <c r="G733" s="9">
        <v>17.743409090909072</v>
      </c>
      <c r="H733" s="10">
        <v>1407.7182</v>
      </c>
      <c r="I733" s="13" t="s">
        <v>12</v>
      </c>
      <c r="J733" s="10">
        <v>61939.6</v>
      </c>
    </row>
    <row r="734" spans="1:10" x14ac:dyDescent="0.25">
      <c r="A734" s="6" t="s">
        <v>668</v>
      </c>
      <c r="B734" s="1" t="s">
        <v>43</v>
      </c>
      <c r="C734" s="4">
        <v>1103</v>
      </c>
      <c r="D734" s="8">
        <v>818.7299999999999</v>
      </c>
      <c r="E734" s="5">
        <v>0.74227561196736169</v>
      </c>
      <c r="F734" s="4">
        <v>44</v>
      </c>
      <c r="G734" s="9">
        <v>18.607499999999998</v>
      </c>
      <c r="H734" s="10">
        <v>972.99360000000001</v>
      </c>
      <c r="I734" s="13" t="s">
        <v>12</v>
      </c>
      <c r="J734" s="10">
        <v>42811.72</v>
      </c>
    </row>
    <row r="735" spans="1:10" x14ac:dyDescent="0.25">
      <c r="A735" s="6" t="s">
        <v>668</v>
      </c>
      <c r="B735" s="1" t="s">
        <v>43</v>
      </c>
      <c r="C735" s="4">
        <v>903</v>
      </c>
      <c r="D735" s="8">
        <v>667.02999999999565</v>
      </c>
      <c r="E735" s="5">
        <v>0.73868217054263086</v>
      </c>
      <c r="F735" s="4">
        <v>35</v>
      </c>
      <c r="G735" s="9">
        <v>19.057999999999875</v>
      </c>
      <c r="H735" s="10">
        <v>1046.3469</v>
      </c>
      <c r="I735" s="13" t="s">
        <v>12</v>
      </c>
      <c r="J735" s="10">
        <v>36622.14</v>
      </c>
    </row>
    <row r="736" spans="1:10" x14ac:dyDescent="0.25">
      <c r="A736" s="6" t="s">
        <v>668</v>
      </c>
      <c r="B736" s="1" t="s">
        <v>43</v>
      </c>
      <c r="C736" s="4">
        <v>1127</v>
      </c>
      <c r="D736" s="8">
        <v>901.78000000000327</v>
      </c>
      <c r="E736" s="5">
        <v>0.80015971606034009</v>
      </c>
      <c r="F736" s="4">
        <v>40</v>
      </c>
      <c r="G736" s="9">
        <v>22.544500000000081</v>
      </c>
      <c r="H736" s="10">
        <v>828.71400000000006</v>
      </c>
      <c r="I736" s="13" t="s">
        <v>12</v>
      </c>
      <c r="J736" s="10">
        <v>33148.559999999998</v>
      </c>
    </row>
    <row r="737" spans="1:10" x14ac:dyDescent="0.25">
      <c r="A737" s="6" t="s">
        <v>668</v>
      </c>
      <c r="B737" s="1" t="s">
        <v>44</v>
      </c>
      <c r="C737" s="4">
        <v>1298</v>
      </c>
      <c r="D737" s="8">
        <v>1112.3500000000097</v>
      </c>
      <c r="E737" s="5">
        <v>0.85697226502311996</v>
      </c>
      <c r="F737" s="4">
        <v>35</v>
      </c>
      <c r="G737" s="9">
        <v>31.781428571428847</v>
      </c>
      <c r="H737" s="10">
        <v>1147.8649</v>
      </c>
      <c r="I737" s="13" t="s">
        <v>12</v>
      </c>
      <c r="J737" s="10">
        <v>40175.269999999997</v>
      </c>
    </row>
    <row r="738" spans="1:10" x14ac:dyDescent="0.25">
      <c r="A738" s="6" t="s">
        <v>668</v>
      </c>
      <c r="B738" s="1" t="s">
        <v>44</v>
      </c>
      <c r="C738" s="4">
        <v>674</v>
      </c>
      <c r="D738" s="8">
        <v>696.84000000000663</v>
      </c>
      <c r="E738" s="5">
        <v>1.0338872403560928</v>
      </c>
      <c r="F738" s="4">
        <v>20</v>
      </c>
      <c r="G738" s="9">
        <v>34.842000000000333</v>
      </c>
      <c r="H738" s="10">
        <v>2514.308</v>
      </c>
      <c r="I738" s="13" t="s">
        <v>12</v>
      </c>
      <c r="J738" s="10">
        <v>50286.16</v>
      </c>
    </row>
    <row r="739" spans="1:10" x14ac:dyDescent="0.25">
      <c r="A739" s="6" t="s">
        <v>668</v>
      </c>
      <c r="B739" s="1" t="s">
        <v>44</v>
      </c>
      <c r="C739" s="4">
        <v>1317</v>
      </c>
      <c r="D739" s="8">
        <v>1304.4000000000058</v>
      </c>
      <c r="E739" s="5">
        <v>0.99043280182232785</v>
      </c>
      <c r="F739" s="4">
        <v>29</v>
      </c>
      <c r="G739" s="9">
        <v>44.979310344827788</v>
      </c>
      <c r="H739" s="10">
        <v>1454.5907</v>
      </c>
      <c r="I739" s="13" t="s">
        <v>12</v>
      </c>
      <c r="J739" s="10">
        <v>42183.13</v>
      </c>
    </row>
    <row r="740" spans="1:10" x14ac:dyDescent="0.25">
      <c r="A740" s="6" t="s">
        <v>668</v>
      </c>
      <c r="B740" s="1" t="s">
        <v>44</v>
      </c>
      <c r="C740" s="4">
        <v>516</v>
      </c>
      <c r="D740" s="8">
        <v>579.770000000001</v>
      </c>
      <c r="E740" s="5">
        <v>1.1235852713178314</v>
      </c>
      <c r="F740" s="4">
        <v>15</v>
      </c>
      <c r="G740" s="9">
        <v>38.651333333333397</v>
      </c>
      <c r="H740" s="10">
        <v>3226.0273000000002</v>
      </c>
      <c r="I740" s="13" t="s">
        <v>12</v>
      </c>
      <c r="J740" s="10">
        <v>48390.41</v>
      </c>
    </row>
    <row r="741" spans="1:10" x14ac:dyDescent="0.25">
      <c r="A741" s="6" t="s">
        <v>668</v>
      </c>
      <c r="B741" s="1" t="s">
        <v>44</v>
      </c>
      <c r="C741" s="4">
        <v>973</v>
      </c>
      <c r="D741" s="8">
        <v>1245.1100000000088</v>
      </c>
      <c r="E741" s="5">
        <v>1.279660842754377</v>
      </c>
      <c r="F741" s="4">
        <v>30</v>
      </c>
      <c r="G741" s="9">
        <v>41.503666666666959</v>
      </c>
      <c r="H741" s="10">
        <v>1703.6759999999999</v>
      </c>
      <c r="I741" s="13" t="s">
        <v>12</v>
      </c>
      <c r="J741" s="10">
        <v>51110.28</v>
      </c>
    </row>
    <row r="742" spans="1:10" x14ac:dyDescent="0.25">
      <c r="A742" s="6" t="s">
        <v>668</v>
      </c>
      <c r="B742" s="1" t="s">
        <v>44</v>
      </c>
      <c r="C742" s="4">
        <v>895</v>
      </c>
      <c r="D742" s="8">
        <v>952.79000000000462</v>
      </c>
      <c r="E742" s="5">
        <v>1.0645698324022399</v>
      </c>
      <c r="F742" s="4">
        <v>32</v>
      </c>
      <c r="G742" s="9">
        <v>29.774687500000145</v>
      </c>
      <c r="H742" s="10">
        <v>1374.9416000000001</v>
      </c>
      <c r="I742" s="13" t="s">
        <v>12</v>
      </c>
      <c r="J742" s="10">
        <v>43998.13</v>
      </c>
    </row>
    <row r="743" spans="1:10" x14ac:dyDescent="0.25">
      <c r="A743" s="6" t="s">
        <v>668</v>
      </c>
      <c r="B743" s="1" t="s">
        <v>44</v>
      </c>
      <c r="C743" s="4">
        <v>175</v>
      </c>
      <c r="D743" s="8">
        <v>221.88999999999959</v>
      </c>
      <c r="E743" s="5">
        <v>1.2679428571428548</v>
      </c>
      <c r="F743" s="4">
        <v>0</v>
      </c>
      <c r="G743" s="9"/>
      <c r="H743" s="10"/>
      <c r="I743" s="13" t="s">
        <v>12</v>
      </c>
      <c r="J743" s="10">
        <v>48003.73</v>
      </c>
    </row>
    <row r="744" spans="1:10" x14ac:dyDescent="0.25">
      <c r="A744" s="6" t="s">
        <v>668</v>
      </c>
      <c r="B744" s="1" t="s">
        <v>44</v>
      </c>
      <c r="C744" s="4"/>
      <c r="D744" s="8"/>
      <c r="E744" s="5"/>
      <c r="F744" s="4"/>
      <c r="G744" s="9"/>
      <c r="H744" s="10"/>
      <c r="I744" s="13" t="s">
        <v>12</v>
      </c>
      <c r="J744" s="10">
        <v>6377.69</v>
      </c>
    </row>
    <row r="745" spans="1:10" x14ac:dyDescent="0.25">
      <c r="A745" s="6" t="s">
        <v>668</v>
      </c>
      <c r="B745" s="1" t="s">
        <v>44</v>
      </c>
      <c r="C745" s="4"/>
      <c r="D745" s="8"/>
      <c r="E745" s="5"/>
      <c r="F745" s="4"/>
      <c r="G745" s="9"/>
      <c r="H745" s="10"/>
      <c r="I745" s="13" t="s">
        <v>12</v>
      </c>
      <c r="J745" s="10">
        <v>2238.09</v>
      </c>
    </row>
    <row r="746" spans="1:10" x14ac:dyDescent="0.25">
      <c r="A746" s="6" t="s">
        <v>668</v>
      </c>
      <c r="B746" s="1" t="s">
        <v>44</v>
      </c>
      <c r="C746" s="4"/>
      <c r="D746" s="8"/>
      <c r="E746" s="5"/>
      <c r="F746" s="4"/>
      <c r="G746" s="9"/>
      <c r="H746" s="10"/>
      <c r="I746" s="13" t="s">
        <v>12</v>
      </c>
      <c r="J746" s="10">
        <v>2287.61</v>
      </c>
    </row>
    <row r="747" spans="1:10" x14ac:dyDescent="0.25">
      <c r="A747" s="6" t="s">
        <v>668</v>
      </c>
      <c r="B747" s="1" t="s">
        <v>44</v>
      </c>
      <c r="C747" s="4"/>
      <c r="D747" s="8"/>
      <c r="E747" s="5"/>
      <c r="F747" s="4"/>
      <c r="G747" s="9"/>
      <c r="H747" s="10"/>
      <c r="I747" s="13" t="s">
        <v>12</v>
      </c>
      <c r="J747" s="10">
        <v>667.98</v>
      </c>
    </row>
    <row r="748" spans="1:10" x14ac:dyDescent="0.25">
      <c r="A748" s="6" t="s">
        <v>668</v>
      </c>
      <c r="B748" s="1" t="s">
        <v>44</v>
      </c>
      <c r="C748" s="4">
        <v>-1</v>
      </c>
      <c r="D748" s="8">
        <v>-0.18</v>
      </c>
      <c r="E748" s="5">
        <v>0.18</v>
      </c>
      <c r="F748" s="4"/>
      <c r="G748" s="9"/>
      <c r="H748" s="10"/>
      <c r="I748" s="13" t="s">
        <v>12</v>
      </c>
      <c r="J748" s="10">
        <v>241.41</v>
      </c>
    </row>
    <row r="749" spans="1:10" x14ac:dyDescent="0.25">
      <c r="A749" s="6" t="s">
        <v>668</v>
      </c>
      <c r="B749" s="1" t="s">
        <v>45</v>
      </c>
      <c r="C749" s="4">
        <v>1220</v>
      </c>
      <c r="D749" s="8">
        <v>1080.5300000000077</v>
      </c>
      <c r="E749" s="5">
        <v>0.88568032786885875</v>
      </c>
      <c r="F749" s="4">
        <v>48</v>
      </c>
      <c r="G749" s="9">
        <v>22.511041666666827</v>
      </c>
      <c r="H749" s="10">
        <v>1142.3756000000001</v>
      </c>
      <c r="I749" s="13" t="s">
        <v>12</v>
      </c>
      <c r="J749" s="10">
        <v>54834.03</v>
      </c>
    </row>
    <row r="750" spans="1:10" x14ac:dyDescent="0.25">
      <c r="A750" s="6" t="s">
        <v>668</v>
      </c>
      <c r="B750" s="1" t="s">
        <v>45</v>
      </c>
      <c r="C750" s="4">
        <v>1767</v>
      </c>
      <c r="D750" s="8">
        <v>1461.329999999989</v>
      </c>
      <c r="E750" s="5">
        <v>0.82701188455007868</v>
      </c>
      <c r="F750" s="4">
        <v>45</v>
      </c>
      <c r="G750" s="9">
        <v>32.473999999999755</v>
      </c>
      <c r="H750" s="10">
        <v>1441.942</v>
      </c>
      <c r="I750" s="13" t="s">
        <v>12</v>
      </c>
      <c r="J750" s="10">
        <v>64887.39</v>
      </c>
    </row>
    <row r="751" spans="1:10" x14ac:dyDescent="0.25">
      <c r="A751" s="6" t="s">
        <v>668</v>
      </c>
      <c r="B751" s="1" t="s">
        <v>45</v>
      </c>
      <c r="C751" s="4">
        <v>1784</v>
      </c>
      <c r="D751" s="8">
        <v>1413.8000000000129</v>
      </c>
      <c r="E751" s="5">
        <v>0.79248878923767541</v>
      </c>
      <c r="F751" s="4">
        <v>47</v>
      </c>
      <c r="G751" s="9">
        <v>30.08085106383006</v>
      </c>
      <c r="H751" s="10">
        <v>1211.1669999999999</v>
      </c>
      <c r="I751" s="13" t="s">
        <v>12</v>
      </c>
      <c r="J751" s="10">
        <v>56924.85</v>
      </c>
    </row>
    <row r="752" spans="1:10" x14ac:dyDescent="0.25">
      <c r="A752" s="6" t="s">
        <v>668</v>
      </c>
      <c r="B752" s="1" t="s">
        <v>45</v>
      </c>
      <c r="C752" s="4">
        <v>1429</v>
      </c>
      <c r="D752" s="8">
        <v>1310.7999999999988</v>
      </c>
      <c r="E752" s="5">
        <v>0.91728481455563249</v>
      </c>
      <c r="F752" s="4">
        <v>43</v>
      </c>
      <c r="G752" s="9">
        <v>30.483720930232529</v>
      </c>
      <c r="H752" s="10">
        <v>1512.2844</v>
      </c>
      <c r="I752" s="13" t="s">
        <v>12</v>
      </c>
      <c r="J752" s="10">
        <v>65028.23</v>
      </c>
    </row>
    <row r="753" spans="1:10" x14ac:dyDescent="0.25">
      <c r="A753" s="6" t="s">
        <v>668</v>
      </c>
      <c r="B753" s="1" t="s">
        <v>45</v>
      </c>
      <c r="C753" s="4">
        <v>1928</v>
      </c>
      <c r="D753" s="8">
        <v>1820.7700000000084</v>
      </c>
      <c r="E753" s="5">
        <v>0.94438278008299192</v>
      </c>
      <c r="F753" s="4">
        <v>51</v>
      </c>
      <c r="G753" s="9">
        <v>35.701372549019773</v>
      </c>
      <c r="H753" s="10">
        <v>1584.7061000000001</v>
      </c>
      <c r="I753" s="13" t="s">
        <v>12</v>
      </c>
      <c r="J753" s="10">
        <v>80820.009999999995</v>
      </c>
    </row>
    <row r="754" spans="1:10" x14ac:dyDescent="0.25">
      <c r="A754" s="6" t="s">
        <v>668</v>
      </c>
      <c r="B754" s="1" t="s">
        <v>45</v>
      </c>
      <c r="C754" s="4">
        <v>923</v>
      </c>
      <c r="D754" s="8">
        <v>803.58999999999344</v>
      </c>
      <c r="E754" s="5">
        <v>0.87062838569880108</v>
      </c>
      <c r="F754" s="4">
        <v>33</v>
      </c>
      <c r="G754" s="9">
        <v>24.351212121211923</v>
      </c>
      <c r="H754" s="10">
        <v>1781.6233</v>
      </c>
      <c r="I754" s="13" t="s">
        <v>12</v>
      </c>
      <c r="J754" s="10">
        <v>58793.57</v>
      </c>
    </row>
    <row r="755" spans="1:10" x14ac:dyDescent="0.25">
      <c r="A755" s="6" t="s">
        <v>668</v>
      </c>
      <c r="B755" s="1" t="s">
        <v>45</v>
      </c>
      <c r="C755" s="4">
        <v>1608</v>
      </c>
      <c r="D755" s="8">
        <v>1411.6800000000039</v>
      </c>
      <c r="E755" s="5">
        <v>0.87791044776119642</v>
      </c>
      <c r="F755" s="4">
        <v>54</v>
      </c>
      <c r="G755" s="9">
        <v>26.142222222222294</v>
      </c>
      <c r="H755" s="10">
        <v>1016.9631000000001</v>
      </c>
      <c r="I755" s="13" t="s">
        <v>12</v>
      </c>
      <c r="J755" s="10">
        <v>54916.01</v>
      </c>
    </row>
    <row r="756" spans="1:10" x14ac:dyDescent="0.25">
      <c r="A756" s="6" t="s">
        <v>668</v>
      </c>
      <c r="B756" s="1" t="s">
        <v>45</v>
      </c>
      <c r="C756" s="4">
        <v>1607</v>
      </c>
      <c r="D756" s="8">
        <v>1104.0900000000033</v>
      </c>
      <c r="E756" s="5">
        <v>0.68705040448040033</v>
      </c>
      <c r="F756" s="4">
        <v>45</v>
      </c>
      <c r="G756" s="9">
        <v>24.535333333333408</v>
      </c>
      <c r="H756" s="10">
        <v>1378.7082</v>
      </c>
      <c r="I756" s="13" t="s">
        <v>12</v>
      </c>
      <c r="J756" s="10">
        <v>62041.87</v>
      </c>
    </row>
    <row r="757" spans="1:10" x14ac:dyDescent="0.25">
      <c r="A757" s="6" t="s">
        <v>668</v>
      </c>
      <c r="B757" s="1" t="s">
        <v>45</v>
      </c>
      <c r="C757" s="4">
        <v>1807</v>
      </c>
      <c r="D757" s="8">
        <v>1387.3000000000061</v>
      </c>
      <c r="E757" s="5">
        <v>0.76773657996679912</v>
      </c>
      <c r="F757" s="4">
        <v>48</v>
      </c>
      <c r="G757" s="9">
        <v>28.902083333333461</v>
      </c>
      <c r="H757" s="10">
        <v>1183.4077</v>
      </c>
      <c r="I757" s="13" t="s">
        <v>12</v>
      </c>
      <c r="J757" s="10">
        <v>56803.57</v>
      </c>
    </row>
    <row r="758" spans="1:10" x14ac:dyDescent="0.25">
      <c r="A758" s="6" t="s">
        <v>668</v>
      </c>
      <c r="B758" s="1" t="s">
        <v>45</v>
      </c>
      <c r="C758" s="4">
        <v>1198</v>
      </c>
      <c r="D758" s="8">
        <v>945.7399999999958</v>
      </c>
      <c r="E758" s="5">
        <v>0.78943238731218346</v>
      </c>
      <c r="F758" s="4">
        <v>34</v>
      </c>
      <c r="G758" s="9">
        <v>27.815882352941053</v>
      </c>
      <c r="H758" s="10">
        <v>1907.8408999999999</v>
      </c>
      <c r="I758" s="13" t="s">
        <v>12</v>
      </c>
      <c r="J758" s="10">
        <v>64866.59</v>
      </c>
    </row>
    <row r="759" spans="1:10" x14ac:dyDescent="0.25">
      <c r="A759" s="6" t="s">
        <v>668</v>
      </c>
      <c r="B759" s="1" t="s">
        <v>45</v>
      </c>
      <c r="C759" s="4">
        <v>2023</v>
      </c>
      <c r="D759" s="8">
        <v>1648.3000000000168</v>
      </c>
      <c r="E759" s="5">
        <v>0.8147800296589307</v>
      </c>
      <c r="F759" s="4">
        <v>51</v>
      </c>
      <c r="G759" s="9">
        <v>32.319607843137582</v>
      </c>
      <c r="H759" s="10">
        <v>883.36220000000003</v>
      </c>
      <c r="I759" s="13" t="s">
        <v>12</v>
      </c>
      <c r="J759" s="10">
        <v>45051.47</v>
      </c>
    </row>
    <row r="760" spans="1:10" x14ac:dyDescent="0.25">
      <c r="A760" s="6" t="s">
        <v>668</v>
      </c>
      <c r="B760" s="1" t="s">
        <v>45</v>
      </c>
      <c r="C760" s="4">
        <v>1762</v>
      </c>
      <c r="D760" s="8">
        <v>1492.549999999999</v>
      </c>
      <c r="E760" s="5">
        <v>0.84707718501702556</v>
      </c>
      <c r="F760" s="4">
        <v>42</v>
      </c>
      <c r="G760" s="9">
        <v>35.536904761904736</v>
      </c>
      <c r="H760" s="10">
        <v>1572.9323999999999</v>
      </c>
      <c r="I760" s="13" t="s">
        <v>12</v>
      </c>
      <c r="J760" s="10">
        <v>66063.16</v>
      </c>
    </row>
    <row r="761" spans="1:10" x14ac:dyDescent="0.25">
      <c r="A761" s="6" t="s">
        <v>668</v>
      </c>
      <c r="B761" s="1" t="s">
        <v>46</v>
      </c>
      <c r="C761" s="4">
        <v>595</v>
      </c>
      <c r="D761" s="8">
        <v>681.01000000000306</v>
      </c>
      <c r="E761" s="5">
        <v>1.1445546218487446</v>
      </c>
      <c r="F761" s="4">
        <v>32</v>
      </c>
      <c r="G761" s="9">
        <v>21.281562500000096</v>
      </c>
      <c r="H761" s="10">
        <v>1599.6884</v>
      </c>
      <c r="I761" s="13" t="s">
        <v>12</v>
      </c>
      <c r="J761" s="10">
        <v>51190.03</v>
      </c>
    </row>
    <row r="762" spans="1:10" x14ac:dyDescent="0.25">
      <c r="A762" s="6" t="s">
        <v>668</v>
      </c>
      <c r="B762" s="1" t="s">
        <v>46</v>
      </c>
      <c r="C762" s="4">
        <v>1192</v>
      </c>
      <c r="D762" s="8">
        <v>1325.4199999999926</v>
      </c>
      <c r="E762" s="5">
        <v>1.1119295302013361</v>
      </c>
      <c r="F762" s="4">
        <v>43</v>
      </c>
      <c r="G762" s="9">
        <v>30.823720930232387</v>
      </c>
      <c r="H762" s="10">
        <v>1225.444</v>
      </c>
      <c r="I762" s="13" t="s">
        <v>12</v>
      </c>
      <c r="J762" s="10">
        <v>52694.09</v>
      </c>
    </row>
    <row r="763" spans="1:10" x14ac:dyDescent="0.25">
      <c r="A763" s="6" t="s">
        <v>668</v>
      </c>
      <c r="B763" s="1" t="s">
        <v>46</v>
      </c>
      <c r="C763" s="4">
        <v>959</v>
      </c>
      <c r="D763" s="8">
        <v>1045.21000000001</v>
      </c>
      <c r="E763" s="5">
        <v>1.0898957247132535</v>
      </c>
      <c r="F763" s="4">
        <v>36</v>
      </c>
      <c r="G763" s="9">
        <v>29.033611111111391</v>
      </c>
      <c r="H763" s="10">
        <v>1482.3578</v>
      </c>
      <c r="I763" s="13" t="s">
        <v>12</v>
      </c>
      <c r="J763" s="10">
        <v>53364.88</v>
      </c>
    </row>
    <row r="764" spans="1:10" x14ac:dyDescent="0.25">
      <c r="A764" s="6" t="s">
        <v>668</v>
      </c>
      <c r="B764" s="1" t="s">
        <v>46</v>
      </c>
      <c r="C764" s="4">
        <v>991</v>
      </c>
      <c r="D764" s="8">
        <v>1141.0900000000042</v>
      </c>
      <c r="E764" s="5">
        <v>1.1514530776992979</v>
      </c>
      <c r="F764" s="4">
        <v>44</v>
      </c>
      <c r="G764" s="9">
        <v>25.933863636363732</v>
      </c>
      <c r="H764" s="10">
        <v>1101.9973</v>
      </c>
      <c r="I764" s="13" t="s">
        <v>12</v>
      </c>
      <c r="J764" s="10">
        <v>48487.88</v>
      </c>
    </row>
    <row r="765" spans="1:10" x14ac:dyDescent="0.25">
      <c r="A765" s="6" t="s">
        <v>668</v>
      </c>
      <c r="B765" s="1" t="s">
        <v>46</v>
      </c>
      <c r="C765" s="4">
        <v>1272</v>
      </c>
      <c r="D765" s="8">
        <v>1502.8599999999929</v>
      </c>
      <c r="E765" s="5">
        <v>1.1814937106918182</v>
      </c>
      <c r="F765" s="4">
        <v>49</v>
      </c>
      <c r="G765" s="9">
        <v>30.670612244897814</v>
      </c>
      <c r="H765" s="10">
        <v>1302.4239</v>
      </c>
      <c r="I765" s="13" t="s">
        <v>12</v>
      </c>
      <c r="J765" s="10">
        <v>63818.77</v>
      </c>
    </row>
    <row r="766" spans="1:10" x14ac:dyDescent="0.25">
      <c r="A766" s="6" t="s">
        <v>668</v>
      </c>
      <c r="B766" s="1" t="s">
        <v>46</v>
      </c>
      <c r="C766" s="4">
        <v>799</v>
      </c>
      <c r="D766" s="8">
        <v>962.16000000000611</v>
      </c>
      <c r="E766" s="5">
        <v>1.2042052565707211</v>
      </c>
      <c r="F766" s="4">
        <v>32</v>
      </c>
      <c r="G766" s="9">
        <v>30.067500000000191</v>
      </c>
      <c r="H766" s="10">
        <v>1887.8747000000001</v>
      </c>
      <c r="I766" s="13" t="s">
        <v>12</v>
      </c>
      <c r="J766" s="10">
        <v>60411.99</v>
      </c>
    </row>
    <row r="767" spans="1:10" x14ac:dyDescent="0.25">
      <c r="A767" s="6" t="s">
        <v>668</v>
      </c>
      <c r="B767" s="1" t="s">
        <v>46</v>
      </c>
      <c r="C767" s="4">
        <v>968</v>
      </c>
      <c r="D767" s="8">
        <v>1223.090000000012</v>
      </c>
      <c r="E767" s="5">
        <v>1.2635227272727396</v>
      </c>
      <c r="F767" s="4">
        <v>49</v>
      </c>
      <c r="G767" s="9">
        <v>24.96102040816351</v>
      </c>
      <c r="H767" s="10">
        <v>1016.7278</v>
      </c>
      <c r="I767" s="13" t="s">
        <v>12</v>
      </c>
      <c r="J767" s="10">
        <v>49819.66</v>
      </c>
    </row>
    <row r="768" spans="1:10" x14ac:dyDescent="0.25">
      <c r="A768" s="6" t="s">
        <v>668</v>
      </c>
      <c r="B768" s="1" t="s">
        <v>46</v>
      </c>
      <c r="C768" s="4">
        <v>868</v>
      </c>
      <c r="D768" s="8">
        <v>1124.7400000000059</v>
      </c>
      <c r="E768" s="5">
        <v>1.2957834101382557</v>
      </c>
      <c r="F768" s="4">
        <v>41</v>
      </c>
      <c r="G768" s="9">
        <v>27.432682926829411</v>
      </c>
      <c r="H768" s="10">
        <v>1377.28</v>
      </c>
      <c r="I768" s="13" t="s">
        <v>12</v>
      </c>
      <c r="J768" s="10">
        <v>56468.480000000003</v>
      </c>
    </row>
    <row r="769" spans="1:10" x14ac:dyDescent="0.25">
      <c r="A769" s="6" t="s">
        <v>668</v>
      </c>
      <c r="B769" s="1" t="s">
        <v>46</v>
      </c>
      <c r="C769" s="4">
        <v>819</v>
      </c>
      <c r="D769" s="8">
        <v>983.07000000000642</v>
      </c>
      <c r="E769" s="5">
        <v>1.2003296703296782</v>
      </c>
      <c r="F769" s="4">
        <v>34</v>
      </c>
      <c r="G769" s="9">
        <v>28.913823529411953</v>
      </c>
      <c r="H769" s="10">
        <v>1448.1512</v>
      </c>
      <c r="I769" s="13" t="s">
        <v>12</v>
      </c>
      <c r="J769" s="10">
        <v>49237.14</v>
      </c>
    </row>
    <row r="770" spans="1:10" x14ac:dyDescent="0.25">
      <c r="A770" s="6" t="s">
        <v>668</v>
      </c>
      <c r="B770" s="1" t="s">
        <v>46</v>
      </c>
      <c r="C770" s="4">
        <v>978</v>
      </c>
      <c r="D770" s="8">
        <v>1257.6400000000058</v>
      </c>
      <c r="E770" s="5">
        <v>1.2859304703476542</v>
      </c>
      <c r="F770" s="4">
        <v>47</v>
      </c>
      <c r="G770" s="9">
        <v>26.758297872340549</v>
      </c>
      <c r="H770" s="10">
        <v>1093.6628000000001</v>
      </c>
      <c r="I770" s="13" t="s">
        <v>12</v>
      </c>
      <c r="J770" s="10">
        <v>51402.15</v>
      </c>
    </row>
    <row r="771" spans="1:10" x14ac:dyDescent="0.25">
      <c r="A771" s="6" t="s">
        <v>668</v>
      </c>
      <c r="B771" s="1" t="s">
        <v>46</v>
      </c>
      <c r="C771" s="4">
        <v>974</v>
      </c>
      <c r="D771" s="8">
        <v>1270.4000000000083</v>
      </c>
      <c r="E771" s="5">
        <v>1.3043121149897416</v>
      </c>
      <c r="F771" s="4">
        <v>44</v>
      </c>
      <c r="G771" s="9">
        <v>28.87272727272746</v>
      </c>
      <c r="H771" s="10">
        <v>1175.2152000000001</v>
      </c>
      <c r="I771" s="13" t="s">
        <v>12</v>
      </c>
      <c r="J771" s="10">
        <v>51709.47</v>
      </c>
    </row>
    <row r="772" spans="1:10" x14ac:dyDescent="0.25">
      <c r="A772" s="6" t="s">
        <v>668</v>
      </c>
      <c r="B772" s="1" t="s">
        <v>46</v>
      </c>
      <c r="C772" s="4">
        <v>827</v>
      </c>
      <c r="D772" s="8">
        <v>926.87000000000182</v>
      </c>
      <c r="E772" s="5">
        <v>1.1207617896009696</v>
      </c>
      <c r="F772" s="4">
        <v>40</v>
      </c>
      <c r="G772" s="9">
        <v>23.171750000000046</v>
      </c>
      <c r="H772" s="10">
        <v>1327.8748000000001</v>
      </c>
      <c r="I772" s="13" t="s">
        <v>12</v>
      </c>
      <c r="J772" s="10">
        <v>53114.99</v>
      </c>
    </row>
    <row r="773" spans="1:10" x14ac:dyDescent="0.25">
      <c r="A773" s="6" t="s">
        <v>668</v>
      </c>
      <c r="B773" s="1" t="s">
        <v>47</v>
      </c>
      <c r="C773" s="4">
        <v>874</v>
      </c>
      <c r="D773" s="8">
        <v>960.6100000000049</v>
      </c>
      <c r="E773" s="5">
        <v>1.0990961098398226</v>
      </c>
      <c r="F773" s="4">
        <v>35</v>
      </c>
      <c r="G773" s="9">
        <v>27.44600000000014</v>
      </c>
      <c r="H773" s="10">
        <v>1564.6891000000001</v>
      </c>
      <c r="I773" s="13" t="s">
        <v>12</v>
      </c>
      <c r="J773" s="10">
        <v>54764.12</v>
      </c>
    </row>
    <row r="774" spans="1:10" x14ac:dyDescent="0.25">
      <c r="A774" s="6" t="s">
        <v>668</v>
      </c>
      <c r="B774" s="1" t="s">
        <v>47</v>
      </c>
      <c r="C774" s="4">
        <v>832</v>
      </c>
      <c r="D774" s="8">
        <v>957.67000000000587</v>
      </c>
      <c r="E774" s="5">
        <v>1.1510456730769301</v>
      </c>
      <c r="F774" s="4">
        <v>42</v>
      </c>
      <c r="G774" s="9">
        <v>22.801666666666808</v>
      </c>
      <c r="H774" s="10">
        <v>1065.6469</v>
      </c>
      <c r="I774" s="13" t="s">
        <v>12</v>
      </c>
      <c r="J774" s="10">
        <v>44757.17</v>
      </c>
    </row>
    <row r="775" spans="1:10" x14ac:dyDescent="0.25">
      <c r="A775" s="6" t="s">
        <v>668</v>
      </c>
      <c r="B775" s="1" t="s">
        <v>47</v>
      </c>
      <c r="C775" s="4">
        <v>882</v>
      </c>
      <c r="D775" s="8">
        <v>962.3700000000041</v>
      </c>
      <c r="E775" s="5">
        <v>1.0911224489795965</v>
      </c>
      <c r="F775" s="4">
        <v>38</v>
      </c>
      <c r="G775" s="9">
        <v>25.325526315789581</v>
      </c>
      <c r="H775" s="10">
        <v>1165.2426</v>
      </c>
      <c r="I775" s="13" t="s">
        <v>12</v>
      </c>
      <c r="J775" s="10">
        <v>44279.22</v>
      </c>
    </row>
    <row r="776" spans="1:10" x14ac:dyDescent="0.25">
      <c r="A776" s="6" t="s">
        <v>668</v>
      </c>
      <c r="B776" s="1" t="s">
        <v>47</v>
      </c>
      <c r="C776" s="4">
        <v>1038</v>
      </c>
      <c r="D776" s="8">
        <v>1039.0199999999991</v>
      </c>
      <c r="E776" s="5">
        <v>1.0009826589595368</v>
      </c>
      <c r="F776" s="4">
        <v>44</v>
      </c>
      <c r="G776" s="9">
        <v>23.614090909090887</v>
      </c>
      <c r="H776" s="10">
        <v>1065.9675</v>
      </c>
      <c r="I776" s="13" t="s">
        <v>12</v>
      </c>
      <c r="J776" s="10">
        <v>46902.57</v>
      </c>
    </row>
    <row r="777" spans="1:10" x14ac:dyDescent="0.25">
      <c r="A777" s="6" t="s">
        <v>668</v>
      </c>
      <c r="B777" s="1" t="s">
        <v>47</v>
      </c>
      <c r="C777" s="4">
        <v>976</v>
      </c>
      <c r="D777" s="8">
        <v>1120.0000000000127</v>
      </c>
      <c r="E777" s="5">
        <v>1.1475409836065704</v>
      </c>
      <c r="F777" s="4">
        <v>40</v>
      </c>
      <c r="G777" s="9">
        <v>28.00000000000032</v>
      </c>
      <c r="H777" s="10">
        <v>1199.0198</v>
      </c>
      <c r="I777" s="13" t="s">
        <v>12</v>
      </c>
      <c r="J777" s="10">
        <v>47960.79</v>
      </c>
    </row>
    <row r="778" spans="1:10" x14ac:dyDescent="0.25">
      <c r="A778" s="6" t="s">
        <v>668</v>
      </c>
      <c r="B778" s="1" t="s">
        <v>47</v>
      </c>
      <c r="C778" s="4">
        <v>836</v>
      </c>
      <c r="D778" s="8">
        <v>976.64000000000658</v>
      </c>
      <c r="E778" s="5">
        <v>1.1682296650717783</v>
      </c>
      <c r="F778" s="4">
        <v>42</v>
      </c>
      <c r="G778" s="9">
        <v>23.25333333333349</v>
      </c>
      <c r="H778" s="10">
        <v>1097.4021</v>
      </c>
      <c r="I778" s="13" t="s">
        <v>12</v>
      </c>
      <c r="J778" s="10">
        <v>46090.89</v>
      </c>
    </row>
    <row r="779" spans="1:10" x14ac:dyDescent="0.25">
      <c r="A779" s="6" t="s">
        <v>668</v>
      </c>
      <c r="B779" s="1" t="s">
        <v>47</v>
      </c>
      <c r="C779" s="4">
        <v>1197</v>
      </c>
      <c r="D779" s="8">
        <v>1381.5200000000084</v>
      </c>
      <c r="E779" s="5">
        <v>1.1541520467836328</v>
      </c>
      <c r="F779" s="4">
        <v>48</v>
      </c>
      <c r="G779" s="9">
        <v>28.78166666666684</v>
      </c>
      <c r="H779" s="10">
        <v>1261.2254</v>
      </c>
      <c r="I779" s="13" t="s">
        <v>12</v>
      </c>
      <c r="J779" s="10">
        <v>60538.82</v>
      </c>
    </row>
    <row r="780" spans="1:10" x14ac:dyDescent="0.25">
      <c r="A780" s="6" t="s">
        <v>668</v>
      </c>
      <c r="B780" s="1" t="s">
        <v>47</v>
      </c>
      <c r="C780" s="4">
        <v>705</v>
      </c>
      <c r="D780" s="8">
        <v>896.47000000000435</v>
      </c>
      <c r="E780" s="5">
        <v>1.2715886524822757</v>
      </c>
      <c r="F780" s="4">
        <v>33</v>
      </c>
      <c r="G780" s="9">
        <v>27.165757575757709</v>
      </c>
      <c r="H780" s="10">
        <v>1635.6641999999999</v>
      </c>
      <c r="I780" s="13" t="s">
        <v>12</v>
      </c>
      <c r="J780" s="10">
        <v>53976.92</v>
      </c>
    </row>
    <row r="781" spans="1:10" x14ac:dyDescent="0.25">
      <c r="A781" s="6" t="s">
        <v>668</v>
      </c>
      <c r="B781" s="1" t="s">
        <v>47</v>
      </c>
      <c r="C781" s="4">
        <v>1001</v>
      </c>
      <c r="D781" s="8">
        <v>1063.5000000000098</v>
      </c>
      <c r="E781" s="5">
        <v>1.0624375624375721</v>
      </c>
      <c r="F781" s="4">
        <v>46</v>
      </c>
      <c r="G781" s="9">
        <v>23.119565217391518</v>
      </c>
      <c r="H781" s="10">
        <v>934.3039</v>
      </c>
      <c r="I781" s="13" t="s">
        <v>12</v>
      </c>
      <c r="J781" s="10">
        <v>42977.98</v>
      </c>
    </row>
    <row r="782" spans="1:10" x14ac:dyDescent="0.25">
      <c r="A782" s="6" t="s">
        <v>668</v>
      </c>
      <c r="B782" s="1" t="s">
        <v>47</v>
      </c>
      <c r="C782" s="4">
        <v>1186</v>
      </c>
      <c r="D782" s="8">
        <v>1379.0900000000099</v>
      </c>
      <c r="E782" s="5">
        <v>1.1628077571669562</v>
      </c>
      <c r="F782" s="4">
        <v>46</v>
      </c>
      <c r="G782" s="9">
        <v>29.980217391304564</v>
      </c>
      <c r="H782" s="10">
        <v>1163.5037</v>
      </c>
      <c r="I782" s="13" t="s">
        <v>12</v>
      </c>
      <c r="J782" s="10">
        <v>53521.17</v>
      </c>
    </row>
    <row r="783" spans="1:10" x14ac:dyDescent="0.25">
      <c r="A783" s="6" t="s">
        <v>668</v>
      </c>
      <c r="B783" s="1" t="s">
        <v>47</v>
      </c>
      <c r="C783" s="4">
        <v>671</v>
      </c>
      <c r="D783" s="8">
        <v>784.36000000000479</v>
      </c>
      <c r="E783" s="5">
        <v>1.1689418777943439</v>
      </c>
      <c r="F783" s="4">
        <v>30</v>
      </c>
      <c r="G783" s="9">
        <v>26.145333333333493</v>
      </c>
      <c r="H783" s="10">
        <v>1673.0037</v>
      </c>
      <c r="I783" s="13" t="s">
        <v>12</v>
      </c>
      <c r="J783" s="10">
        <v>50190.11</v>
      </c>
    </row>
    <row r="784" spans="1:10" x14ac:dyDescent="0.25">
      <c r="A784" s="6" t="s">
        <v>668</v>
      </c>
      <c r="B784" s="1" t="s">
        <v>47</v>
      </c>
      <c r="C784" s="4">
        <v>1205</v>
      </c>
      <c r="D784" s="8">
        <v>1348.1899999999957</v>
      </c>
      <c r="E784" s="5">
        <v>1.1188298755186687</v>
      </c>
      <c r="F784" s="4">
        <v>45</v>
      </c>
      <c r="G784" s="9">
        <v>29.959777777777681</v>
      </c>
      <c r="H784" s="10">
        <v>978.9289</v>
      </c>
      <c r="I784" s="13" t="s">
        <v>12</v>
      </c>
      <c r="J784" s="10">
        <v>44051.8</v>
      </c>
    </row>
    <row r="785" spans="1:10" x14ac:dyDescent="0.25">
      <c r="A785" s="6" t="s">
        <v>668</v>
      </c>
      <c r="B785" s="1" t="s">
        <v>48</v>
      </c>
      <c r="C785" s="4">
        <v>924</v>
      </c>
      <c r="D785" s="8">
        <v>617.46999999999514</v>
      </c>
      <c r="E785" s="5">
        <v>0.6682575757575705</v>
      </c>
      <c r="F785" s="4">
        <v>27</v>
      </c>
      <c r="G785" s="9">
        <v>22.869259259259078</v>
      </c>
      <c r="H785" s="10">
        <v>1906.4248</v>
      </c>
      <c r="I785" s="13" t="s">
        <v>12</v>
      </c>
      <c r="J785" s="10">
        <v>51473.47</v>
      </c>
    </row>
    <row r="786" spans="1:10" x14ac:dyDescent="0.25">
      <c r="A786" s="6" t="s">
        <v>668</v>
      </c>
      <c r="B786" s="1" t="s">
        <v>48</v>
      </c>
      <c r="C786" s="4">
        <v>1725</v>
      </c>
      <c r="D786" s="8">
        <v>1127.410000000034</v>
      </c>
      <c r="E786" s="5">
        <v>0.65357101449277333</v>
      </c>
      <c r="F786" s="4">
        <v>29</v>
      </c>
      <c r="G786" s="9">
        <v>38.876206896552894</v>
      </c>
      <c r="H786" s="10">
        <v>1921.7338</v>
      </c>
      <c r="I786" s="13" t="s">
        <v>12</v>
      </c>
      <c r="J786" s="10">
        <v>55730.28</v>
      </c>
    </row>
    <row r="787" spans="1:10" x14ac:dyDescent="0.25">
      <c r="A787" s="6" t="s">
        <v>668</v>
      </c>
      <c r="B787" s="1" t="s">
        <v>48</v>
      </c>
      <c r="C787" s="4">
        <v>1646</v>
      </c>
      <c r="D787" s="8">
        <v>1190.6600000000237</v>
      </c>
      <c r="E787" s="5">
        <v>0.72336573511544577</v>
      </c>
      <c r="F787" s="4">
        <v>37</v>
      </c>
      <c r="G787" s="9">
        <v>32.180000000000639</v>
      </c>
      <c r="H787" s="10">
        <v>1000.6922</v>
      </c>
      <c r="I787" s="13" t="s">
        <v>12</v>
      </c>
      <c r="J787" s="10">
        <v>37025.61</v>
      </c>
    </row>
    <row r="788" spans="1:10" x14ac:dyDescent="0.25">
      <c r="A788" s="6" t="s">
        <v>668</v>
      </c>
      <c r="B788" s="1" t="s">
        <v>48</v>
      </c>
      <c r="C788" s="4">
        <v>1154</v>
      </c>
      <c r="D788" s="8">
        <v>1134.3700000000076</v>
      </c>
      <c r="E788" s="5">
        <v>0.98298960138648839</v>
      </c>
      <c r="F788" s="4">
        <v>35</v>
      </c>
      <c r="G788" s="9">
        <v>32.410571428571643</v>
      </c>
      <c r="H788" s="10">
        <v>1631.1111000000001</v>
      </c>
      <c r="I788" s="13" t="s">
        <v>12</v>
      </c>
      <c r="J788" s="10">
        <v>57088.89</v>
      </c>
    </row>
    <row r="789" spans="1:10" x14ac:dyDescent="0.25">
      <c r="A789" s="6" t="s">
        <v>668</v>
      </c>
      <c r="B789" s="1" t="s">
        <v>48</v>
      </c>
      <c r="C789" s="4">
        <v>1049</v>
      </c>
      <c r="D789" s="8">
        <v>905.34999999999377</v>
      </c>
      <c r="E789" s="5">
        <v>0.86306005719732481</v>
      </c>
      <c r="F789" s="4">
        <v>30</v>
      </c>
      <c r="G789" s="9">
        <v>30.178333333333125</v>
      </c>
      <c r="H789" s="10">
        <v>1396.4939999999999</v>
      </c>
      <c r="I789" s="13" t="s">
        <v>12</v>
      </c>
      <c r="J789" s="10">
        <v>41894.82</v>
      </c>
    </row>
    <row r="790" spans="1:10" x14ac:dyDescent="0.25">
      <c r="A790" s="6" t="s">
        <v>668</v>
      </c>
      <c r="B790" s="1" t="s">
        <v>48</v>
      </c>
      <c r="C790" s="4">
        <v>1507</v>
      </c>
      <c r="D790" s="8">
        <v>1056.8000000000118</v>
      </c>
      <c r="E790" s="5">
        <v>0.70126078301261563</v>
      </c>
      <c r="F790" s="4">
        <v>38</v>
      </c>
      <c r="G790" s="9">
        <v>27.810526315789783</v>
      </c>
      <c r="H790" s="10">
        <v>1441.0813000000001</v>
      </c>
      <c r="I790" s="13" t="s">
        <v>12</v>
      </c>
      <c r="J790" s="10">
        <v>54761.09</v>
      </c>
    </row>
    <row r="791" spans="1:10" x14ac:dyDescent="0.25">
      <c r="A791" s="6" t="s">
        <v>668</v>
      </c>
      <c r="B791" s="1" t="s">
        <v>48</v>
      </c>
      <c r="C791" s="4">
        <v>1444</v>
      </c>
      <c r="D791" s="8">
        <v>1130.2500000000218</v>
      </c>
      <c r="E791" s="5">
        <v>0.78272160664821455</v>
      </c>
      <c r="F791" s="4">
        <v>36</v>
      </c>
      <c r="G791" s="9">
        <v>31.39583333333394</v>
      </c>
      <c r="H791" s="10">
        <v>1435.1889000000001</v>
      </c>
      <c r="I791" s="13" t="s">
        <v>12</v>
      </c>
      <c r="J791" s="10">
        <v>51666.8</v>
      </c>
    </row>
    <row r="792" spans="1:10" x14ac:dyDescent="0.25">
      <c r="A792" s="6" t="s">
        <v>668</v>
      </c>
      <c r="B792" s="1" t="s">
        <v>48</v>
      </c>
      <c r="C792" s="4">
        <v>1262</v>
      </c>
      <c r="D792" s="8">
        <v>985.63000000000102</v>
      </c>
      <c r="E792" s="5">
        <v>0.78100633914421635</v>
      </c>
      <c r="F792" s="4">
        <v>30</v>
      </c>
      <c r="G792" s="9">
        <v>32.854333333333365</v>
      </c>
      <c r="H792" s="10">
        <v>1730.425</v>
      </c>
      <c r="I792" s="13" t="s">
        <v>12</v>
      </c>
      <c r="J792" s="10">
        <v>51912.75</v>
      </c>
    </row>
    <row r="793" spans="1:10" x14ac:dyDescent="0.25">
      <c r="A793" s="6" t="s">
        <v>668</v>
      </c>
      <c r="B793" s="1" t="s">
        <v>48</v>
      </c>
      <c r="C793" s="4">
        <v>1214</v>
      </c>
      <c r="D793" s="8">
        <v>934.18999999999323</v>
      </c>
      <c r="E793" s="5">
        <v>0.76951400329488739</v>
      </c>
      <c r="F793" s="4">
        <v>31</v>
      </c>
      <c r="G793" s="9">
        <v>30.135161290322362</v>
      </c>
      <c r="H793" s="10">
        <v>1240.5142000000001</v>
      </c>
      <c r="I793" s="13" t="s">
        <v>12</v>
      </c>
      <c r="J793" s="10">
        <v>38455.94</v>
      </c>
    </row>
    <row r="794" spans="1:10" x14ac:dyDescent="0.25">
      <c r="A794" s="6" t="s">
        <v>668</v>
      </c>
      <c r="B794" s="1" t="s">
        <v>48</v>
      </c>
      <c r="C794" s="4">
        <v>984</v>
      </c>
      <c r="D794" s="8">
        <v>793.57999999999322</v>
      </c>
      <c r="E794" s="5">
        <v>0.80648373983739152</v>
      </c>
      <c r="F794" s="4">
        <v>31</v>
      </c>
      <c r="G794" s="9">
        <v>25.599354838709459</v>
      </c>
      <c r="H794" s="10">
        <v>1500.9619</v>
      </c>
      <c r="I794" s="13" t="s">
        <v>12</v>
      </c>
      <c r="J794" s="10">
        <v>46529.82</v>
      </c>
    </row>
    <row r="795" spans="1:10" x14ac:dyDescent="0.25">
      <c r="A795" s="6" t="s">
        <v>668</v>
      </c>
      <c r="B795" s="1" t="s">
        <v>48</v>
      </c>
      <c r="C795" s="4">
        <v>1306</v>
      </c>
      <c r="D795" s="8">
        <v>1084.5500000000202</v>
      </c>
      <c r="E795" s="5">
        <v>0.83043644716693732</v>
      </c>
      <c r="F795" s="4">
        <v>29</v>
      </c>
      <c r="G795" s="9">
        <v>37.39827586206966</v>
      </c>
      <c r="H795" s="10">
        <v>1228.4807000000001</v>
      </c>
      <c r="I795" s="13" t="s">
        <v>12</v>
      </c>
      <c r="J795" s="10">
        <v>35625.94</v>
      </c>
    </row>
    <row r="796" spans="1:10" x14ac:dyDescent="0.25">
      <c r="A796" s="6" t="s">
        <v>668</v>
      </c>
      <c r="B796" s="1" t="s">
        <v>48</v>
      </c>
      <c r="C796" s="4">
        <v>1596</v>
      </c>
      <c r="D796" s="8">
        <v>1139.6900000000298</v>
      </c>
      <c r="E796" s="5">
        <v>0.7140914786967606</v>
      </c>
      <c r="F796" s="4">
        <v>41</v>
      </c>
      <c r="G796" s="9">
        <v>27.79731707317146</v>
      </c>
      <c r="H796" s="10">
        <v>1079.5745999999999</v>
      </c>
      <c r="I796" s="13" t="s">
        <v>12</v>
      </c>
      <c r="J796" s="10">
        <v>44262.559999999998</v>
      </c>
    </row>
    <row r="797" spans="1:10" x14ac:dyDescent="0.25">
      <c r="A797" s="6" t="s">
        <v>668</v>
      </c>
      <c r="B797" s="1" t="s">
        <v>49</v>
      </c>
      <c r="C797" s="4">
        <v>1518</v>
      </c>
      <c r="D797" s="8">
        <v>613.75999999999851</v>
      </c>
      <c r="E797" s="5">
        <v>0.40432147562582249</v>
      </c>
      <c r="F797" s="4">
        <v>30</v>
      </c>
      <c r="G797" s="9">
        <v>20.458666666666616</v>
      </c>
      <c r="H797" s="10">
        <v>1339.6489999999999</v>
      </c>
      <c r="I797" s="13" t="s">
        <v>12</v>
      </c>
      <c r="J797" s="10">
        <v>40189.47</v>
      </c>
    </row>
    <row r="798" spans="1:10" x14ac:dyDescent="0.25">
      <c r="A798" s="6" t="s">
        <v>668</v>
      </c>
      <c r="B798" s="1" t="s">
        <v>49</v>
      </c>
      <c r="C798" s="4">
        <v>2667</v>
      </c>
      <c r="D798" s="8">
        <v>1012.4399999999673</v>
      </c>
      <c r="E798" s="5">
        <v>0.37961754780651191</v>
      </c>
      <c r="F798" s="4">
        <v>48</v>
      </c>
      <c r="G798" s="9">
        <v>21.092499999999319</v>
      </c>
      <c r="H798" s="10">
        <v>924.18290000000002</v>
      </c>
      <c r="I798" s="13" t="s">
        <v>12</v>
      </c>
      <c r="J798" s="10">
        <v>44360.78</v>
      </c>
    </row>
    <row r="799" spans="1:10" x14ac:dyDescent="0.25">
      <c r="A799" s="6" t="s">
        <v>668</v>
      </c>
      <c r="B799" s="1" t="s">
        <v>49</v>
      </c>
      <c r="C799" s="4">
        <v>2151</v>
      </c>
      <c r="D799" s="8">
        <v>835.1899999999905</v>
      </c>
      <c r="E799" s="5">
        <v>0.38827986982798257</v>
      </c>
      <c r="F799" s="4">
        <v>40</v>
      </c>
      <c r="G799" s="9">
        <v>20.879749999999763</v>
      </c>
      <c r="H799" s="10">
        <v>997.27279999999996</v>
      </c>
      <c r="I799" s="13" t="s">
        <v>12</v>
      </c>
      <c r="J799" s="10">
        <v>39890.910000000003</v>
      </c>
    </row>
    <row r="800" spans="1:10" x14ac:dyDescent="0.25">
      <c r="A800" s="6" t="s">
        <v>668</v>
      </c>
      <c r="B800" s="1" t="s">
        <v>49</v>
      </c>
      <c r="C800" s="4">
        <v>1780</v>
      </c>
      <c r="D800" s="8">
        <v>787.53999999999439</v>
      </c>
      <c r="E800" s="5">
        <v>0.44243820224718788</v>
      </c>
      <c r="F800" s="4">
        <v>35</v>
      </c>
      <c r="G800" s="9">
        <v>22.501142857142696</v>
      </c>
      <c r="H800" s="10">
        <v>1129.6214</v>
      </c>
      <c r="I800" s="13" t="s">
        <v>12</v>
      </c>
      <c r="J800" s="10">
        <v>39536.75</v>
      </c>
    </row>
    <row r="801" spans="1:10" x14ac:dyDescent="0.25">
      <c r="A801" s="6" t="s">
        <v>668</v>
      </c>
      <c r="B801" s="1" t="s">
        <v>49</v>
      </c>
      <c r="C801" s="4">
        <v>2558</v>
      </c>
      <c r="D801" s="8">
        <v>1068.1999999999716</v>
      </c>
      <c r="E801" s="5">
        <v>0.41759186864736969</v>
      </c>
      <c r="F801" s="4">
        <v>48</v>
      </c>
      <c r="G801" s="9">
        <v>22.254166666666077</v>
      </c>
      <c r="H801" s="10">
        <v>922.90189999999996</v>
      </c>
      <c r="I801" s="13" t="s">
        <v>12</v>
      </c>
      <c r="J801" s="10">
        <v>44299.29</v>
      </c>
    </row>
    <row r="802" spans="1:10" x14ac:dyDescent="0.25">
      <c r="A802" s="6" t="s">
        <v>668</v>
      </c>
      <c r="B802" s="1" t="s">
        <v>49</v>
      </c>
      <c r="C802" s="4">
        <v>1975</v>
      </c>
      <c r="D802" s="8">
        <v>839.11999999999739</v>
      </c>
      <c r="E802" s="5">
        <v>0.42487088607594803</v>
      </c>
      <c r="F802" s="4">
        <v>40</v>
      </c>
      <c r="G802" s="9">
        <v>20.977999999999934</v>
      </c>
      <c r="H802" s="10">
        <v>1109.0454999999999</v>
      </c>
      <c r="I802" s="13" t="s">
        <v>12</v>
      </c>
      <c r="J802" s="10">
        <v>44361.82</v>
      </c>
    </row>
    <row r="803" spans="1:10" x14ac:dyDescent="0.25">
      <c r="A803" s="6" t="s">
        <v>668</v>
      </c>
      <c r="B803" s="1" t="s">
        <v>49</v>
      </c>
      <c r="C803" s="4">
        <v>1939</v>
      </c>
      <c r="D803" s="8">
        <v>794.34999999999502</v>
      </c>
      <c r="E803" s="5">
        <v>0.40966993295512893</v>
      </c>
      <c r="F803" s="4">
        <v>36</v>
      </c>
      <c r="G803" s="9">
        <v>22.065277777777638</v>
      </c>
      <c r="H803" s="10">
        <v>1114.1464000000001</v>
      </c>
      <c r="I803" s="13" t="s">
        <v>12</v>
      </c>
      <c r="J803" s="10">
        <v>40109.269999999997</v>
      </c>
    </row>
    <row r="804" spans="1:10" x14ac:dyDescent="0.25">
      <c r="A804" s="6" t="s">
        <v>668</v>
      </c>
      <c r="B804" s="1" t="s">
        <v>49</v>
      </c>
      <c r="C804" s="4">
        <v>2066</v>
      </c>
      <c r="D804" s="8">
        <v>795.93000000000734</v>
      </c>
      <c r="E804" s="5">
        <v>0.38525169409487287</v>
      </c>
      <c r="F804" s="4">
        <v>36</v>
      </c>
      <c r="G804" s="9">
        <v>22.109166666666869</v>
      </c>
      <c r="H804" s="10">
        <v>1135.5344</v>
      </c>
      <c r="I804" s="13" t="s">
        <v>12</v>
      </c>
      <c r="J804" s="10">
        <v>40879.24</v>
      </c>
    </row>
    <row r="805" spans="1:10" x14ac:dyDescent="0.25">
      <c r="A805" s="6" t="s">
        <v>668</v>
      </c>
      <c r="B805" s="1" t="s">
        <v>49</v>
      </c>
      <c r="C805" s="4">
        <v>2171</v>
      </c>
      <c r="D805" s="8">
        <v>765.74999999999466</v>
      </c>
      <c r="E805" s="5">
        <v>0.35271764163979485</v>
      </c>
      <c r="F805" s="4">
        <v>44</v>
      </c>
      <c r="G805" s="9">
        <v>17.403409090908969</v>
      </c>
      <c r="H805" s="10">
        <v>856.00660000000005</v>
      </c>
      <c r="I805" s="13" t="s">
        <v>12</v>
      </c>
      <c r="J805" s="10">
        <v>37664.29</v>
      </c>
    </row>
    <row r="806" spans="1:10" x14ac:dyDescent="0.25">
      <c r="A806" s="6" t="s">
        <v>668</v>
      </c>
      <c r="B806" s="1" t="s">
        <v>49</v>
      </c>
      <c r="C806" s="4">
        <v>2337</v>
      </c>
      <c r="D806" s="8">
        <v>859.54999999998324</v>
      </c>
      <c r="E806" s="5">
        <v>0.36780059905861501</v>
      </c>
      <c r="F806" s="4">
        <v>38</v>
      </c>
      <c r="G806" s="9">
        <v>22.619736842104821</v>
      </c>
      <c r="H806" s="10">
        <v>1010.3613</v>
      </c>
      <c r="I806" s="13" t="s">
        <v>12</v>
      </c>
      <c r="J806" s="10">
        <v>38393.730000000003</v>
      </c>
    </row>
    <row r="807" spans="1:10" x14ac:dyDescent="0.25">
      <c r="A807" s="6" t="s">
        <v>668</v>
      </c>
      <c r="B807" s="1" t="s">
        <v>49</v>
      </c>
      <c r="C807" s="4">
        <v>1896</v>
      </c>
      <c r="D807" s="8">
        <v>818.87999999999863</v>
      </c>
      <c r="E807" s="5">
        <v>0.43189873417721447</v>
      </c>
      <c r="F807" s="4">
        <v>40</v>
      </c>
      <c r="G807" s="9">
        <v>20.471999999999966</v>
      </c>
      <c r="H807" s="10">
        <v>849.34829999999999</v>
      </c>
      <c r="I807" s="13" t="s">
        <v>12</v>
      </c>
      <c r="J807" s="10">
        <v>33973.93</v>
      </c>
    </row>
    <row r="808" spans="1:10" x14ac:dyDescent="0.25">
      <c r="A808" s="6" t="s">
        <v>668</v>
      </c>
      <c r="B808" s="1" t="s">
        <v>49</v>
      </c>
      <c r="C808" s="4">
        <v>2355</v>
      </c>
      <c r="D808" s="8">
        <v>859.22999999999467</v>
      </c>
      <c r="E808" s="5">
        <v>0.3648535031847111</v>
      </c>
      <c r="F808" s="4">
        <v>35</v>
      </c>
      <c r="G808" s="9">
        <v>24.549428571428418</v>
      </c>
      <c r="H808" s="10">
        <v>1046.7348999999999</v>
      </c>
      <c r="I808" s="13" t="s">
        <v>12</v>
      </c>
      <c r="J808" s="10">
        <v>36635.72</v>
      </c>
    </row>
    <row r="809" spans="1:10" x14ac:dyDescent="0.25">
      <c r="A809" s="6" t="s">
        <v>668</v>
      </c>
      <c r="B809" s="1" t="s">
        <v>50</v>
      </c>
      <c r="C809" s="4">
        <v>737</v>
      </c>
      <c r="D809" s="8">
        <v>1195.03999999999</v>
      </c>
      <c r="E809" s="5">
        <v>1.6214925373134192</v>
      </c>
      <c r="F809" s="4">
        <v>47</v>
      </c>
      <c r="G809" s="9">
        <v>25.42638297872319</v>
      </c>
      <c r="H809" s="10">
        <v>1250.7710999999999</v>
      </c>
      <c r="I809" s="13" t="s">
        <v>12</v>
      </c>
      <c r="J809" s="10">
        <v>58786.239999999998</v>
      </c>
    </row>
    <row r="810" spans="1:10" x14ac:dyDescent="0.25">
      <c r="A810" s="6" t="s">
        <v>668</v>
      </c>
      <c r="B810" s="1" t="s">
        <v>50</v>
      </c>
      <c r="C810" s="4">
        <v>667</v>
      </c>
      <c r="D810" s="8">
        <v>1032.1500000000053</v>
      </c>
      <c r="E810" s="5">
        <v>1.5474512743628266</v>
      </c>
      <c r="F810" s="4">
        <v>31</v>
      </c>
      <c r="G810" s="9">
        <v>33.295161290322753</v>
      </c>
      <c r="H810" s="10">
        <v>1970.2623000000001</v>
      </c>
      <c r="I810" s="13" t="s">
        <v>12</v>
      </c>
      <c r="J810" s="10">
        <v>61078.13</v>
      </c>
    </row>
    <row r="811" spans="1:10" x14ac:dyDescent="0.25">
      <c r="A811" s="6" t="s">
        <v>668</v>
      </c>
      <c r="B811" s="1" t="s">
        <v>50</v>
      </c>
      <c r="C811" s="4">
        <v>580</v>
      </c>
      <c r="D811" s="8">
        <v>1077.4200000000012</v>
      </c>
      <c r="E811" s="5">
        <v>1.8576206896551746</v>
      </c>
      <c r="F811" s="4">
        <v>26</v>
      </c>
      <c r="G811" s="9">
        <v>41.439230769230818</v>
      </c>
      <c r="H811" s="10">
        <v>1912.0585000000001</v>
      </c>
      <c r="I811" s="13" t="s">
        <v>12</v>
      </c>
      <c r="J811" s="10">
        <v>49713.52</v>
      </c>
    </row>
    <row r="812" spans="1:10" x14ac:dyDescent="0.25">
      <c r="A812" s="6" t="s">
        <v>668</v>
      </c>
      <c r="B812" s="1" t="s">
        <v>50</v>
      </c>
      <c r="C812" s="4">
        <v>608</v>
      </c>
      <c r="D812" s="8">
        <v>1099.7400000000025</v>
      </c>
      <c r="E812" s="5">
        <v>1.8087828947368463</v>
      </c>
      <c r="F812" s="4">
        <v>38</v>
      </c>
      <c r="G812" s="9">
        <v>28.94052631578954</v>
      </c>
      <c r="H812" s="10">
        <v>1328.6729</v>
      </c>
      <c r="I812" s="13" t="s">
        <v>12</v>
      </c>
      <c r="J812" s="10">
        <v>50489.57</v>
      </c>
    </row>
    <row r="813" spans="1:10" x14ac:dyDescent="0.25">
      <c r="A813" s="6" t="s">
        <v>668</v>
      </c>
      <c r="B813" s="1" t="s">
        <v>50</v>
      </c>
      <c r="C813" s="4">
        <v>584</v>
      </c>
      <c r="D813" s="8">
        <v>1161.7899999999943</v>
      </c>
      <c r="E813" s="5">
        <v>1.9893664383561547</v>
      </c>
      <c r="F813" s="4">
        <v>29</v>
      </c>
      <c r="G813" s="9">
        <v>40.061724137930838</v>
      </c>
      <c r="H813" s="10">
        <v>2134.9227999999998</v>
      </c>
      <c r="I813" s="13" t="s">
        <v>12</v>
      </c>
      <c r="J813" s="10">
        <v>61912.76</v>
      </c>
    </row>
    <row r="814" spans="1:10" x14ac:dyDescent="0.25">
      <c r="A814" s="6" t="s">
        <v>668</v>
      </c>
      <c r="B814" s="1" t="s">
        <v>50</v>
      </c>
      <c r="C814" s="4">
        <v>569</v>
      </c>
      <c r="D814" s="8">
        <v>1190.4699999999932</v>
      </c>
      <c r="E814" s="5">
        <v>2.0922144112477912</v>
      </c>
      <c r="F814" s="4">
        <v>39</v>
      </c>
      <c r="G814" s="9">
        <v>30.524871794871622</v>
      </c>
      <c r="H814" s="10">
        <v>1097.8105</v>
      </c>
      <c r="I814" s="13" t="s">
        <v>12</v>
      </c>
      <c r="J814" s="10">
        <v>42814.61</v>
      </c>
    </row>
    <row r="815" spans="1:10" x14ac:dyDescent="0.25">
      <c r="A815" s="6" t="s">
        <v>668</v>
      </c>
      <c r="B815" s="1" t="s">
        <v>50</v>
      </c>
      <c r="C815" s="4">
        <v>530</v>
      </c>
      <c r="D815" s="8">
        <v>920.72000000000287</v>
      </c>
      <c r="E815" s="5">
        <v>1.7372075471698167</v>
      </c>
      <c r="F815" s="4">
        <v>28</v>
      </c>
      <c r="G815" s="9">
        <v>32.882857142857247</v>
      </c>
      <c r="H815" s="10">
        <v>1958.4457</v>
      </c>
      <c r="I815" s="13" t="s">
        <v>12</v>
      </c>
      <c r="J815" s="10">
        <v>54836.480000000003</v>
      </c>
    </row>
    <row r="816" spans="1:10" x14ac:dyDescent="0.25">
      <c r="A816" s="6" t="s">
        <v>668</v>
      </c>
      <c r="B816" s="1" t="s">
        <v>50</v>
      </c>
      <c r="C816" s="4">
        <v>433</v>
      </c>
      <c r="D816" s="8">
        <v>782.20000000000232</v>
      </c>
      <c r="E816" s="5">
        <v>1.8064665127020838</v>
      </c>
      <c r="F816" s="4">
        <v>26</v>
      </c>
      <c r="G816" s="9">
        <v>30.084615384615475</v>
      </c>
      <c r="H816" s="10">
        <v>1488.1485</v>
      </c>
      <c r="I816" s="13" t="s">
        <v>12</v>
      </c>
      <c r="J816" s="10">
        <v>38691.86</v>
      </c>
    </row>
    <row r="817" spans="1:10" x14ac:dyDescent="0.25">
      <c r="A817" s="6" t="s">
        <v>668</v>
      </c>
      <c r="B817" s="1" t="s">
        <v>50</v>
      </c>
      <c r="C817" s="4">
        <v>598</v>
      </c>
      <c r="D817" s="8">
        <v>977.70000000000584</v>
      </c>
      <c r="E817" s="5">
        <v>1.6349498327759295</v>
      </c>
      <c r="F817" s="4">
        <v>42</v>
      </c>
      <c r="G817" s="9">
        <v>23.278571428571567</v>
      </c>
      <c r="H817" s="10">
        <v>944.25739999999996</v>
      </c>
      <c r="I817" s="13" t="s">
        <v>12</v>
      </c>
      <c r="J817" s="10">
        <v>39658.81</v>
      </c>
    </row>
    <row r="818" spans="1:10" x14ac:dyDescent="0.25">
      <c r="A818" s="6" t="s">
        <v>668</v>
      </c>
      <c r="B818" s="1" t="s">
        <v>50</v>
      </c>
      <c r="C818" s="4">
        <v>660</v>
      </c>
      <c r="D818" s="8">
        <v>1260.3399999999963</v>
      </c>
      <c r="E818" s="5">
        <v>1.909606060606055</v>
      </c>
      <c r="F818" s="4">
        <v>40</v>
      </c>
      <c r="G818" s="9">
        <v>31.508499999999906</v>
      </c>
      <c r="H818" s="10">
        <v>1175.7763</v>
      </c>
      <c r="I818" s="13" t="s">
        <v>12</v>
      </c>
      <c r="J818" s="10">
        <v>47031.05</v>
      </c>
    </row>
    <row r="819" spans="1:10" x14ac:dyDescent="0.25">
      <c r="A819" s="6" t="s">
        <v>668</v>
      </c>
      <c r="B819" s="1" t="s">
        <v>50</v>
      </c>
      <c r="C819" s="4">
        <v>360</v>
      </c>
      <c r="D819" s="8">
        <v>628.63000000000295</v>
      </c>
      <c r="E819" s="5">
        <v>1.7461944444444526</v>
      </c>
      <c r="F819" s="4">
        <v>24</v>
      </c>
      <c r="G819" s="9">
        <v>26.19291666666679</v>
      </c>
      <c r="H819" s="10">
        <v>2072.5120999999999</v>
      </c>
      <c r="I819" s="13" t="s">
        <v>12</v>
      </c>
      <c r="J819" s="10">
        <v>49740.29</v>
      </c>
    </row>
    <row r="820" spans="1:10" x14ac:dyDescent="0.25">
      <c r="A820" s="6" t="s">
        <v>668</v>
      </c>
      <c r="B820" s="1" t="s">
        <v>50</v>
      </c>
      <c r="C820" s="4">
        <v>410</v>
      </c>
      <c r="D820" s="8">
        <v>758.68000000000291</v>
      </c>
      <c r="E820" s="5">
        <v>1.8504390243902511</v>
      </c>
      <c r="F820" s="4">
        <v>33</v>
      </c>
      <c r="G820" s="9">
        <v>22.990303030303117</v>
      </c>
      <c r="H820" s="10">
        <v>976.59820000000002</v>
      </c>
      <c r="I820" s="13" t="s">
        <v>12</v>
      </c>
      <c r="J820" s="10">
        <v>32227.74</v>
      </c>
    </row>
    <row r="821" spans="1:10" x14ac:dyDescent="0.25">
      <c r="A821" s="6" t="s">
        <v>668</v>
      </c>
      <c r="B821" s="1" t="s">
        <v>126</v>
      </c>
      <c r="C821" s="4">
        <v>4</v>
      </c>
      <c r="D821" s="8">
        <v>7.96</v>
      </c>
      <c r="E821" s="5">
        <v>1.99</v>
      </c>
      <c r="F821" s="4">
        <v>1</v>
      </c>
      <c r="G821" s="9">
        <v>7.96</v>
      </c>
      <c r="H821" s="10"/>
      <c r="I821" s="13" t="s">
        <v>669</v>
      </c>
      <c r="J821" s="10"/>
    </row>
    <row r="822" spans="1:10" x14ac:dyDescent="0.25">
      <c r="A822" s="6" t="s">
        <v>668</v>
      </c>
      <c r="B822" s="1" t="s">
        <v>126</v>
      </c>
      <c r="C822" s="4">
        <v>3</v>
      </c>
      <c r="D822" s="8">
        <v>5.38</v>
      </c>
      <c r="E822" s="5">
        <v>1.7933333333333332</v>
      </c>
      <c r="F822" s="4"/>
      <c r="G822" s="9"/>
      <c r="H822" s="10"/>
      <c r="I822" s="13" t="s">
        <v>669</v>
      </c>
      <c r="J822" s="10">
        <v>347.54</v>
      </c>
    </row>
    <row r="823" spans="1:10" x14ac:dyDescent="0.25">
      <c r="A823" s="6" t="s">
        <v>668</v>
      </c>
      <c r="B823" s="1" t="s">
        <v>126</v>
      </c>
      <c r="C823" s="4">
        <v>25</v>
      </c>
      <c r="D823" s="8">
        <v>42.899999999999984</v>
      </c>
      <c r="E823" s="5">
        <v>1.7159999999999993</v>
      </c>
      <c r="F823" s="4">
        <v>0</v>
      </c>
      <c r="G823" s="9"/>
      <c r="H823" s="10"/>
      <c r="I823" s="13" t="s">
        <v>669</v>
      </c>
      <c r="J823" s="10">
        <v>224.6</v>
      </c>
    </row>
    <row r="824" spans="1:10" x14ac:dyDescent="0.25">
      <c r="A824" s="6" t="s">
        <v>668</v>
      </c>
      <c r="B824" s="1" t="s">
        <v>126</v>
      </c>
      <c r="C824" s="4"/>
      <c r="D824" s="8"/>
      <c r="E824" s="5"/>
      <c r="F824" s="4"/>
      <c r="G824" s="9"/>
      <c r="H824" s="10"/>
      <c r="I824" s="13" t="s">
        <v>669</v>
      </c>
      <c r="J824" s="10">
        <v>1489.3</v>
      </c>
    </row>
    <row r="825" spans="1:10" x14ac:dyDescent="0.25">
      <c r="A825" s="6" t="s">
        <v>668</v>
      </c>
      <c r="B825" s="1" t="s">
        <v>126</v>
      </c>
      <c r="C825" s="4">
        <v>40</v>
      </c>
      <c r="D825" s="8">
        <v>71.45</v>
      </c>
      <c r="E825" s="5">
        <v>1.7862500000000001</v>
      </c>
      <c r="F825" s="4">
        <v>0</v>
      </c>
      <c r="G825" s="9"/>
      <c r="H825" s="10"/>
      <c r="I825" s="13" t="s">
        <v>669</v>
      </c>
      <c r="J825" s="10">
        <v>1147.1199999999999</v>
      </c>
    </row>
    <row r="826" spans="1:10" x14ac:dyDescent="0.25">
      <c r="A826" s="6" t="s">
        <v>668</v>
      </c>
      <c r="B826" s="1" t="s">
        <v>126</v>
      </c>
      <c r="C826" s="4">
        <v>30</v>
      </c>
      <c r="D826" s="8">
        <v>51.289999999999992</v>
      </c>
      <c r="E826" s="5">
        <v>1.7096666666666664</v>
      </c>
      <c r="F826" s="4">
        <v>0</v>
      </c>
      <c r="G826" s="9"/>
      <c r="H826" s="10"/>
      <c r="I826" s="13" t="s">
        <v>669</v>
      </c>
      <c r="J826" s="10">
        <v>1987.63</v>
      </c>
    </row>
    <row r="827" spans="1:10" x14ac:dyDescent="0.25">
      <c r="A827" s="6" t="s">
        <v>668</v>
      </c>
      <c r="B827" s="1" t="s">
        <v>51</v>
      </c>
      <c r="C827" s="4">
        <v>619</v>
      </c>
      <c r="D827" s="8">
        <v>1038.6900000000003</v>
      </c>
      <c r="E827" s="5">
        <v>1.6780129240710828</v>
      </c>
      <c r="F827" s="4">
        <v>35</v>
      </c>
      <c r="G827" s="9">
        <v>29.676857142857152</v>
      </c>
      <c r="H827" s="10">
        <v>1489.0265999999999</v>
      </c>
      <c r="I827" s="13" t="s">
        <v>12</v>
      </c>
      <c r="J827" s="10">
        <v>52115.93</v>
      </c>
    </row>
    <row r="828" spans="1:10" x14ac:dyDescent="0.25">
      <c r="A828" s="6" t="s">
        <v>668</v>
      </c>
      <c r="B828" s="1" t="s">
        <v>51</v>
      </c>
      <c r="C828" s="4">
        <v>829</v>
      </c>
      <c r="D828" s="8">
        <v>1144.8200000000045</v>
      </c>
      <c r="E828" s="5">
        <v>1.3809650180940947</v>
      </c>
      <c r="F828" s="4">
        <v>42</v>
      </c>
      <c r="G828" s="9">
        <v>27.257619047619155</v>
      </c>
      <c r="H828" s="10">
        <v>1328.0809999999999</v>
      </c>
      <c r="I828" s="13" t="s">
        <v>12</v>
      </c>
      <c r="J828" s="10">
        <v>55779.4</v>
      </c>
    </row>
    <row r="829" spans="1:10" x14ac:dyDescent="0.25">
      <c r="A829" s="6" t="s">
        <v>668</v>
      </c>
      <c r="B829" s="1" t="s">
        <v>51</v>
      </c>
      <c r="C829" s="4">
        <v>717</v>
      </c>
      <c r="D829" s="8">
        <v>1090.999999999998</v>
      </c>
      <c r="E829" s="5">
        <v>1.5216178521617825</v>
      </c>
      <c r="F829" s="4">
        <v>30</v>
      </c>
      <c r="G829" s="9">
        <v>36.366666666666596</v>
      </c>
      <c r="H829" s="10">
        <v>1894.0260000000001</v>
      </c>
      <c r="I829" s="13" t="s">
        <v>12</v>
      </c>
      <c r="J829" s="10">
        <v>56820.78</v>
      </c>
    </row>
    <row r="830" spans="1:10" x14ac:dyDescent="0.25">
      <c r="A830" s="6" t="s">
        <v>668</v>
      </c>
      <c r="B830" s="1" t="s">
        <v>51</v>
      </c>
      <c r="C830" s="4">
        <v>722</v>
      </c>
      <c r="D830" s="8">
        <v>858.64000000000067</v>
      </c>
      <c r="E830" s="5">
        <v>1.1892520775623279</v>
      </c>
      <c r="F830" s="4">
        <v>38</v>
      </c>
      <c r="G830" s="9">
        <v>22.595789473684228</v>
      </c>
      <c r="H830" s="10">
        <v>1063.4478999999999</v>
      </c>
      <c r="I830" s="13" t="s">
        <v>12</v>
      </c>
      <c r="J830" s="10">
        <v>40411.019999999997</v>
      </c>
    </row>
    <row r="831" spans="1:10" x14ac:dyDescent="0.25">
      <c r="A831" s="6" t="s">
        <v>668</v>
      </c>
      <c r="B831" s="1" t="s">
        <v>51</v>
      </c>
      <c r="C831" s="4">
        <v>956</v>
      </c>
      <c r="D831" s="8">
        <v>1195.7499999999998</v>
      </c>
      <c r="E831" s="5">
        <v>1.2507845188284517</v>
      </c>
      <c r="F831" s="4">
        <v>43</v>
      </c>
      <c r="G831" s="9">
        <v>27.808139534883715</v>
      </c>
      <c r="H831" s="10">
        <v>1430.0123000000001</v>
      </c>
      <c r="I831" s="13" t="s">
        <v>12</v>
      </c>
      <c r="J831" s="10">
        <v>61490.53</v>
      </c>
    </row>
    <row r="832" spans="1:10" x14ac:dyDescent="0.25">
      <c r="A832" s="6" t="s">
        <v>668</v>
      </c>
      <c r="B832" s="1" t="s">
        <v>51</v>
      </c>
      <c r="C832" s="4">
        <v>671</v>
      </c>
      <c r="D832" s="8">
        <v>749.73000000000297</v>
      </c>
      <c r="E832" s="5">
        <v>1.1173323397913606</v>
      </c>
      <c r="F832" s="4">
        <v>27</v>
      </c>
      <c r="G832" s="9">
        <v>27.767777777777887</v>
      </c>
      <c r="H832" s="10">
        <v>1716.6237000000001</v>
      </c>
      <c r="I832" s="13" t="s">
        <v>12</v>
      </c>
      <c r="J832" s="10">
        <v>46348.84</v>
      </c>
    </row>
    <row r="833" spans="1:10" x14ac:dyDescent="0.25">
      <c r="A833" s="6" t="s">
        <v>668</v>
      </c>
      <c r="B833" s="1" t="s">
        <v>51</v>
      </c>
      <c r="C833" s="4">
        <v>1074</v>
      </c>
      <c r="D833" s="8">
        <v>1267.2599999999991</v>
      </c>
      <c r="E833" s="5">
        <v>1.1799441340782115</v>
      </c>
      <c r="F833" s="4">
        <v>42</v>
      </c>
      <c r="G833" s="9">
        <v>30.172857142857122</v>
      </c>
      <c r="H833" s="10">
        <v>1114.5948000000001</v>
      </c>
      <c r="I833" s="13" t="s">
        <v>12</v>
      </c>
      <c r="J833" s="10">
        <v>46812.98</v>
      </c>
    </row>
    <row r="834" spans="1:10" x14ac:dyDescent="0.25">
      <c r="A834" s="6" t="s">
        <v>668</v>
      </c>
      <c r="B834" s="1" t="s">
        <v>51</v>
      </c>
      <c r="C834" s="4">
        <v>694</v>
      </c>
      <c r="D834" s="8">
        <v>905.71999999999821</v>
      </c>
      <c r="E834" s="5">
        <v>1.3050720461095076</v>
      </c>
      <c r="F834" s="4">
        <v>38</v>
      </c>
      <c r="G834" s="9">
        <v>23.834736842105215</v>
      </c>
      <c r="H834" s="10">
        <v>1260.5205000000001</v>
      </c>
      <c r="I834" s="13" t="s">
        <v>12</v>
      </c>
      <c r="J834" s="10">
        <v>47899.78</v>
      </c>
    </row>
    <row r="835" spans="1:10" x14ac:dyDescent="0.25">
      <c r="A835" s="6" t="s">
        <v>668</v>
      </c>
      <c r="B835" s="1" t="s">
        <v>51</v>
      </c>
      <c r="C835" s="4">
        <v>739</v>
      </c>
      <c r="D835" s="8">
        <v>977.04000000000099</v>
      </c>
      <c r="E835" s="5">
        <v>1.3221109607577821</v>
      </c>
      <c r="F835" s="4">
        <v>38</v>
      </c>
      <c r="G835" s="9">
        <v>25.711578947368448</v>
      </c>
      <c r="H835" s="10">
        <v>1330.4889000000001</v>
      </c>
      <c r="I835" s="13" t="s">
        <v>12</v>
      </c>
      <c r="J835" s="10">
        <v>50558.58</v>
      </c>
    </row>
    <row r="836" spans="1:10" x14ac:dyDescent="0.25">
      <c r="A836" s="6" t="s">
        <v>668</v>
      </c>
      <c r="B836" s="1" t="s">
        <v>51</v>
      </c>
      <c r="C836" s="4">
        <v>833</v>
      </c>
      <c r="D836" s="8">
        <v>989.81000000000051</v>
      </c>
      <c r="E836" s="5">
        <v>1.1882472989195685</v>
      </c>
      <c r="F836" s="4">
        <v>35</v>
      </c>
      <c r="G836" s="9">
        <v>28.280285714285728</v>
      </c>
      <c r="H836" s="10">
        <v>1498.7113999999999</v>
      </c>
      <c r="I836" s="13" t="s">
        <v>12</v>
      </c>
      <c r="J836" s="10">
        <v>52454.9</v>
      </c>
    </row>
    <row r="837" spans="1:10" x14ac:dyDescent="0.25">
      <c r="A837" s="6" t="s">
        <v>668</v>
      </c>
      <c r="B837" s="1" t="s">
        <v>51</v>
      </c>
      <c r="C837" s="4">
        <v>1115</v>
      </c>
      <c r="D837" s="8">
        <v>991.20999999998946</v>
      </c>
      <c r="E837" s="5">
        <v>0.88897757847532688</v>
      </c>
      <c r="F837" s="4">
        <v>40</v>
      </c>
      <c r="G837" s="9">
        <v>24.780249999999736</v>
      </c>
      <c r="H837" s="10">
        <v>1094.2167999999999</v>
      </c>
      <c r="I837" s="13" t="s">
        <v>12</v>
      </c>
      <c r="J837" s="10">
        <v>43768.67</v>
      </c>
    </row>
    <row r="838" spans="1:10" x14ac:dyDescent="0.25">
      <c r="A838" s="6" t="s">
        <v>668</v>
      </c>
      <c r="B838" s="1" t="s">
        <v>51</v>
      </c>
      <c r="C838" s="4">
        <v>926</v>
      </c>
      <c r="D838" s="8">
        <v>1151.4899999999982</v>
      </c>
      <c r="E838" s="5">
        <v>1.2435097192224602</v>
      </c>
      <c r="F838" s="4">
        <v>39</v>
      </c>
      <c r="G838" s="9">
        <v>29.525384615384571</v>
      </c>
      <c r="H838" s="10">
        <v>1201.4786999999999</v>
      </c>
      <c r="I838" s="13" t="s">
        <v>12</v>
      </c>
      <c r="J838" s="10">
        <v>46857.67</v>
      </c>
    </row>
    <row r="839" spans="1:10" x14ac:dyDescent="0.25">
      <c r="A839" s="6" t="s">
        <v>668</v>
      </c>
      <c r="B839" s="1" t="s">
        <v>92</v>
      </c>
      <c r="C839" s="4">
        <v>164</v>
      </c>
      <c r="D839" s="8">
        <v>161.12999999999971</v>
      </c>
      <c r="E839" s="5">
        <v>0.98249999999999826</v>
      </c>
      <c r="F839" s="4">
        <v>6</v>
      </c>
      <c r="G839" s="9">
        <v>26.854999999999951</v>
      </c>
      <c r="H839" s="10">
        <v>2902.24</v>
      </c>
      <c r="I839" s="13" t="s">
        <v>69</v>
      </c>
      <c r="J839" s="10">
        <v>17413.439999999999</v>
      </c>
    </row>
    <row r="840" spans="1:10" x14ac:dyDescent="0.25">
      <c r="A840" s="6" t="s">
        <v>668</v>
      </c>
      <c r="B840" s="1" t="s">
        <v>92</v>
      </c>
      <c r="C840" s="4">
        <v>3</v>
      </c>
      <c r="D840" s="8">
        <v>2.7</v>
      </c>
      <c r="E840" s="5">
        <v>0.9</v>
      </c>
      <c r="F840" s="4"/>
      <c r="G840" s="9"/>
      <c r="H840" s="10"/>
      <c r="I840" s="13" t="s">
        <v>69</v>
      </c>
      <c r="J840" s="10">
        <v>5750.85</v>
      </c>
    </row>
    <row r="841" spans="1:10" x14ac:dyDescent="0.25">
      <c r="A841" s="6" t="s">
        <v>668</v>
      </c>
      <c r="B841" s="1" t="s">
        <v>92</v>
      </c>
      <c r="C841" s="4">
        <v>144</v>
      </c>
      <c r="D841" s="8">
        <v>84.610000000000127</v>
      </c>
      <c r="E841" s="5">
        <v>0.58756944444444537</v>
      </c>
      <c r="F841" s="4">
        <v>6</v>
      </c>
      <c r="G841" s="9">
        <v>14.101666666666688</v>
      </c>
      <c r="H841" s="10">
        <v>190.01499999999999</v>
      </c>
      <c r="I841" s="13" t="s">
        <v>69</v>
      </c>
      <c r="J841" s="10">
        <v>1140.0899999999999</v>
      </c>
    </row>
    <row r="842" spans="1:10" x14ac:dyDescent="0.25">
      <c r="A842" s="6" t="s">
        <v>668</v>
      </c>
      <c r="B842" s="1" t="s">
        <v>92</v>
      </c>
      <c r="C842" s="4">
        <v>669</v>
      </c>
      <c r="D842" s="8">
        <v>389.33000000000135</v>
      </c>
      <c r="E842" s="5">
        <v>0.58195814648729649</v>
      </c>
      <c r="F842" s="4">
        <v>8</v>
      </c>
      <c r="G842" s="9">
        <v>48.666250000000169</v>
      </c>
      <c r="H842" s="10">
        <v>923.5788</v>
      </c>
      <c r="I842" s="13" t="s">
        <v>69</v>
      </c>
      <c r="J842" s="10">
        <v>7388.63</v>
      </c>
    </row>
    <row r="843" spans="1:10" x14ac:dyDescent="0.25">
      <c r="A843" s="6" t="s">
        <v>668</v>
      </c>
      <c r="B843" s="1" t="s">
        <v>92</v>
      </c>
      <c r="C843" s="4">
        <v>181</v>
      </c>
      <c r="D843" s="8">
        <v>150.42999999999984</v>
      </c>
      <c r="E843" s="5">
        <v>0.8311049723756897</v>
      </c>
      <c r="F843" s="4">
        <v>8</v>
      </c>
      <c r="G843" s="9">
        <v>18.80374999999998</v>
      </c>
      <c r="H843" s="10">
        <v>1755.4875</v>
      </c>
      <c r="I843" s="13" t="s">
        <v>69</v>
      </c>
      <c r="J843" s="10">
        <v>14043.9</v>
      </c>
    </row>
    <row r="844" spans="1:10" x14ac:dyDescent="0.25">
      <c r="A844" s="6" t="s">
        <v>668</v>
      </c>
      <c r="B844" s="1" t="s">
        <v>92</v>
      </c>
      <c r="C844" s="4">
        <v>88</v>
      </c>
      <c r="D844" s="8">
        <v>89.500000000000071</v>
      </c>
      <c r="E844" s="5">
        <v>1.0170454545454553</v>
      </c>
      <c r="F844" s="4"/>
      <c r="G844" s="9"/>
      <c r="H844" s="10"/>
      <c r="I844" s="13" t="s">
        <v>69</v>
      </c>
      <c r="J844" s="10">
        <v>8865.2999999999993</v>
      </c>
    </row>
    <row r="845" spans="1:10" x14ac:dyDescent="0.25">
      <c r="A845" s="6" t="s">
        <v>668</v>
      </c>
      <c r="B845" s="1" t="s">
        <v>92</v>
      </c>
      <c r="C845" s="4">
        <v>208</v>
      </c>
      <c r="D845" s="8">
        <v>185.28999999999976</v>
      </c>
      <c r="E845" s="5">
        <v>0.8908173076923066</v>
      </c>
      <c r="F845" s="4">
        <v>6</v>
      </c>
      <c r="G845" s="9">
        <v>30.881666666666629</v>
      </c>
      <c r="H845" s="10">
        <v>693.24329999999998</v>
      </c>
      <c r="I845" s="13" t="s">
        <v>69</v>
      </c>
      <c r="J845" s="10">
        <v>4159.46</v>
      </c>
    </row>
    <row r="846" spans="1:10" x14ac:dyDescent="0.25">
      <c r="A846" s="6" t="s">
        <v>668</v>
      </c>
      <c r="B846" s="1" t="s">
        <v>92</v>
      </c>
      <c r="C846" s="4">
        <v>203</v>
      </c>
      <c r="D846" s="8">
        <v>203.00999999999982</v>
      </c>
      <c r="E846" s="5">
        <v>1.000049261083743</v>
      </c>
      <c r="F846" s="4">
        <v>6</v>
      </c>
      <c r="G846" s="9">
        <v>33.834999999999972</v>
      </c>
      <c r="H846" s="10">
        <v>2135.6817000000001</v>
      </c>
      <c r="I846" s="13" t="s">
        <v>69</v>
      </c>
      <c r="J846" s="10">
        <v>12814.09</v>
      </c>
    </row>
    <row r="847" spans="1:10" x14ac:dyDescent="0.25">
      <c r="A847" s="6" t="s">
        <v>668</v>
      </c>
      <c r="B847" s="1" t="s">
        <v>92</v>
      </c>
      <c r="C847" s="4"/>
      <c r="D847" s="8"/>
      <c r="E847" s="5"/>
      <c r="F847" s="4"/>
      <c r="G847" s="9"/>
      <c r="H847" s="10"/>
      <c r="I847" s="13" t="s">
        <v>69</v>
      </c>
      <c r="J847" s="10">
        <v>3164.14</v>
      </c>
    </row>
    <row r="848" spans="1:10" x14ac:dyDescent="0.25">
      <c r="A848" s="6" t="s">
        <v>668</v>
      </c>
      <c r="B848" s="1" t="s">
        <v>92</v>
      </c>
      <c r="C848" s="4"/>
      <c r="D848" s="8"/>
      <c r="E848" s="5"/>
      <c r="F848" s="4"/>
      <c r="G848" s="9"/>
      <c r="H848" s="10"/>
      <c r="I848" s="13" t="s">
        <v>69</v>
      </c>
      <c r="J848" s="10">
        <v>609.48</v>
      </c>
    </row>
    <row r="849" spans="1:10" x14ac:dyDescent="0.25">
      <c r="A849" s="6" t="s">
        <v>668</v>
      </c>
      <c r="B849" s="1" t="s">
        <v>92</v>
      </c>
      <c r="C849" s="4"/>
      <c r="D849" s="8"/>
      <c r="E849" s="5"/>
      <c r="F849" s="4"/>
      <c r="G849" s="9"/>
      <c r="H849" s="10"/>
      <c r="I849" s="13" t="s">
        <v>69</v>
      </c>
      <c r="J849" s="10">
        <v>806.1</v>
      </c>
    </row>
    <row r="850" spans="1:10" x14ac:dyDescent="0.25">
      <c r="A850" s="6" t="s">
        <v>668</v>
      </c>
      <c r="B850" s="1" t="s">
        <v>92</v>
      </c>
      <c r="C850" s="4"/>
      <c r="D850" s="8"/>
      <c r="E850" s="5"/>
      <c r="F850" s="4"/>
      <c r="G850" s="9"/>
      <c r="H850" s="10"/>
      <c r="I850" s="13" t="s">
        <v>69</v>
      </c>
      <c r="J850" s="10">
        <v>674.44</v>
      </c>
    </row>
    <row r="851" spans="1:10" x14ac:dyDescent="0.25">
      <c r="A851" s="6" t="s">
        <v>668</v>
      </c>
      <c r="B851" s="1" t="s">
        <v>127</v>
      </c>
      <c r="C851" s="4">
        <v>18</v>
      </c>
      <c r="D851" s="8">
        <v>21.33</v>
      </c>
      <c r="E851" s="5">
        <v>1.1849999999999998</v>
      </c>
      <c r="F851" s="4">
        <v>0</v>
      </c>
      <c r="G851" s="9"/>
      <c r="H851" s="10"/>
      <c r="I851" s="13" t="s">
        <v>669</v>
      </c>
      <c r="J851" s="10"/>
    </row>
    <row r="852" spans="1:10" x14ac:dyDescent="0.25">
      <c r="A852" s="6" t="s">
        <v>668</v>
      </c>
      <c r="B852" s="1" t="s">
        <v>127</v>
      </c>
      <c r="C852" s="4">
        <v>139</v>
      </c>
      <c r="D852" s="8">
        <v>133.20999999999998</v>
      </c>
      <c r="E852" s="5">
        <v>0.958345323741007</v>
      </c>
      <c r="F852" s="4">
        <v>0</v>
      </c>
      <c r="G852" s="9"/>
      <c r="H852" s="10"/>
      <c r="I852" s="13" t="s">
        <v>669</v>
      </c>
      <c r="J852" s="10">
        <v>1653.09</v>
      </c>
    </row>
    <row r="853" spans="1:10" x14ac:dyDescent="0.25">
      <c r="A853" s="6" t="s">
        <v>668</v>
      </c>
      <c r="B853" s="1" t="s">
        <v>127</v>
      </c>
      <c r="C853" s="4">
        <v>259</v>
      </c>
      <c r="D853" s="8">
        <v>166.14999999999998</v>
      </c>
      <c r="E853" s="5">
        <v>0.64150579150579146</v>
      </c>
      <c r="F853" s="4">
        <v>0</v>
      </c>
      <c r="G853" s="9"/>
      <c r="H853" s="10"/>
      <c r="I853" s="13" t="s">
        <v>669</v>
      </c>
      <c r="J853" s="10">
        <v>6338.88</v>
      </c>
    </row>
    <row r="854" spans="1:10" x14ac:dyDescent="0.25">
      <c r="A854" s="6" t="s">
        <v>668</v>
      </c>
      <c r="B854" s="1" t="s">
        <v>127</v>
      </c>
      <c r="C854" s="4">
        <v>606</v>
      </c>
      <c r="D854" s="8">
        <v>431.75000000000466</v>
      </c>
      <c r="E854" s="5">
        <v>0.71245874587459512</v>
      </c>
      <c r="F854" s="4">
        <v>2</v>
      </c>
      <c r="G854" s="9">
        <v>215.87500000000233</v>
      </c>
      <c r="H854" s="10">
        <v>4754.45</v>
      </c>
      <c r="I854" s="13" t="s">
        <v>669</v>
      </c>
      <c r="J854" s="10">
        <v>9508.9</v>
      </c>
    </row>
    <row r="855" spans="1:10" x14ac:dyDescent="0.25">
      <c r="A855" s="6" t="s">
        <v>668</v>
      </c>
      <c r="B855" s="1" t="s">
        <v>127</v>
      </c>
      <c r="C855" s="4">
        <v>280</v>
      </c>
      <c r="D855" s="8">
        <v>206.72</v>
      </c>
      <c r="E855" s="5">
        <v>0.73828571428571432</v>
      </c>
      <c r="F855" s="4">
        <v>5</v>
      </c>
      <c r="G855" s="9">
        <v>41.344000000000001</v>
      </c>
      <c r="H855" s="10">
        <v>3377.58</v>
      </c>
      <c r="I855" s="13" t="s">
        <v>669</v>
      </c>
      <c r="J855" s="10">
        <v>16887.900000000001</v>
      </c>
    </row>
    <row r="856" spans="1:10" x14ac:dyDescent="0.25">
      <c r="A856" s="6" t="s">
        <v>668</v>
      </c>
      <c r="B856" s="1" t="s">
        <v>52</v>
      </c>
      <c r="C856" s="4">
        <v>942</v>
      </c>
      <c r="D856" s="8">
        <v>958.85000000000662</v>
      </c>
      <c r="E856" s="5">
        <v>1.0178874734607288</v>
      </c>
      <c r="F856" s="4">
        <v>34</v>
      </c>
      <c r="G856" s="9">
        <v>28.201470588235487</v>
      </c>
      <c r="H856" s="10">
        <v>1980.9731999999999</v>
      </c>
      <c r="I856" s="13" t="s">
        <v>12</v>
      </c>
      <c r="J856" s="10">
        <v>67353.09</v>
      </c>
    </row>
    <row r="857" spans="1:10" x14ac:dyDescent="0.25">
      <c r="A857" s="6" t="s">
        <v>668</v>
      </c>
      <c r="B857" s="1" t="s">
        <v>52</v>
      </c>
      <c r="C857" s="4">
        <v>1095</v>
      </c>
      <c r="D857" s="8">
        <v>1183.9099999999883</v>
      </c>
      <c r="E857" s="5">
        <v>1.0811963470319528</v>
      </c>
      <c r="F857" s="4">
        <v>41</v>
      </c>
      <c r="G857" s="9">
        <v>28.8758536585363</v>
      </c>
      <c r="H857" s="10">
        <v>1257.2541000000001</v>
      </c>
      <c r="I857" s="13" t="s">
        <v>12</v>
      </c>
      <c r="J857" s="10">
        <v>51547.42</v>
      </c>
    </row>
    <row r="858" spans="1:10" x14ac:dyDescent="0.25">
      <c r="A858" s="6" t="s">
        <v>668</v>
      </c>
      <c r="B858" s="1" t="s">
        <v>52</v>
      </c>
      <c r="C858" s="4">
        <v>1442</v>
      </c>
      <c r="D858" s="8">
        <v>1534.8500000000029</v>
      </c>
      <c r="E858" s="5">
        <v>1.0643897364771171</v>
      </c>
      <c r="F858" s="4">
        <v>46</v>
      </c>
      <c r="G858" s="9">
        <v>33.366304347826151</v>
      </c>
      <c r="H858" s="10">
        <v>1270.0354</v>
      </c>
      <c r="I858" s="13" t="s">
        <v>12</v>
      </c>
      <c r="J858" s="10">
        <v>58421.63</v>
      </c>
    </row>
    <row r="859" spans="1:10" x14ac:dyDescent="0.25">
      <c r="A859" s="6" t="s">
        <v>668</v>
      </c>
      <c r="B859" s="1" t="s">
        <v>52</v>
      </c>
      <c r="C859" s="4">
        <v>673</v>
      </c>
      <c r="D859" s="8">
        <v>726.12000000000012</v>
      </c>
      <c r="E859" s="5">
        <v>1.0789301634472512</v>
      </c>
      <c r="F859" s="4">
        <v>26</v>
      </c>
      <c r="G859" s="9">
        <v>27.927692307692311</v>
      </c>
      <c r="H859" s="10">
        <v>2486.1985</v>
      </c>
      <c r="I859" s="13" t="s">
        <v>12</v>
      </c>
      <c r="J859" s="10">
        <v>64641.16</v>
      </c>
    </row>
    <row r="860" spans="1:10" x14ac:dyDescent="0.25">
      <c r="A860" s="6" t="s">
        <v>668</v>
      </c>
      <c r="B860" s="1" t="s">
        <v>52</v>
      </c>
      <c r="C860" s="4">
        <v>1419</v>
      </c>
      <c r="D860" s="8">
        <v>1589.8100000000004</v>
      </c>
      <c r="E860" s="5">
        <v>1.120373502466526</v>
      </c>
      <c r="F860" s="4">
        <v>55</v>
      </c>
      <c r="G860" s="9">
        <v>28.905636363636372</v>
      </c>
      <c r="H860" s="10">
        <v>903.20749999999998</v>
      </c>
      <c r="I860" s="13" t="s">
        <v>12</v>
      </c>
      <c r="J860" s="10">
        <v>49676.41</v>
      </c>
    </row>
    <row r="861" spans="1:10" x14ac:dyDescent="0.25">
      <c r="A861" s="6" t="s">
        <v>668</v>
      </c>
      <c r="B861" s="1" t="s">
        <v>52</v>
      </c>
      <c r="C861" s="4">
        <v>746</v>
      </c>
      <c r="D861" s="8">
        <v>841.60000000000707</v>
      </c>
      <c r="E861" s="5">
        <v>1.1281501340482669</v>
      </c>
      <c r="F861" s="4">
        <v>31</v>
      </c>
      <c r="G861" s="9">
        <v>27.148387096774421</v>
      </c>
      <c r="H861" s="10">
        <v>1875.3054999999999</v>
      </c>
      <c r="I861" s="13" t="s">
        <v>12</v>
      </c>
      <c r="J861" s="10">
        <v>58134.47</v>
      </c>
    </row>
    <row r="862" spans="1:10" x14ac:dyDescent="0.25">
      <c r="A862" s="6" t="s">
        <v>668</v>
      </c>
      <c r="B862" s="1" t="s">
        <v>52</v>
      </c>
      <c r="C862" s="4">
        <v>1175</v>
      </c>
      <c r="D862" s="8">
        <v>1326.1900000000103</v>
      </c>
      <c r="E862" s="5">
        <v>1.1286723404255408</v>
      </c>
      <c r="F862" s="4">
        <v>46</v>
      </c>
      <c r="G862" s="9">
        <v>28.830217391304572</v>
      </c>
      <c r="H862" s="10">
        <v>1073.3739</v>
      </c>
      <c r="I862" s="13" t="s">
        <v>12</v>
      </c>
      <c r="J862" s="10">
        <v>49375.199999999997</v>
      </c>
    </row>
    <row r="863" spans="1:10" x14ac:dyDescent="0.25">
      <c r="A863" s="6" t="s">
        <v>668</v>
      </c>
      <c r="B863" s="1" t="s">
        <v>52</v>
      </c>
      <c r="C863" s="4">
        <v>972</v>
      </c>
      <c r="D863" s="8">
        <v>1134.3400000000056</v>
      </c>
      <c r="E863" s="5">
        <v>1.1670164609053555</v>
      </c>
      <c r="F863" s="4">
        <v>33</v>
      </c>
      <c r="G863" s="9">
        <v>34.373939393939565</v>
      </c>
      <c r="H863" s="10">
        <v>1851.9811999999999</v>
      </c>
      <c r="I863" s="13" t="s">
        <v>12</v>
      </c>
      <c r="J863" s="10">
        <v>61115.38</v>
      </c>
    </row>
    <row r="864" spans="1:10" x14ac:dyDescent="0.25">
      <c r="A864" s="6" t="s">
        <v>668</v>
      </c>
      <c r="B864" s="1" t="s">
        <v>52</v>
      </c>
      <c r="C864" s="4">
        <v>885</v>
      </c>
      <c r="D864" s="8">
        <v>898.04000000000883</v>
      </c>
      <c r="E864" s="5">
        <v>1.0147344632768462</v>
      </c>
      <c r="F864" s="4">
        <v>38</v>
      </c>
      <c r="G864" s="9">
        <v>23.632631578947599</v>
      </c>
      <c r="H864" s="10">
        <v>1169.5434</v>
      </c>
      <c r="I864" s="13" t="s">
        <v>12</v>
      </c>
      <c r="J864" s="10">
        <v>44442.65</v>
      </c>
    </row>
    <row r="865" spans="1:10" x14ac:dyDescent="0.25">
      <c r="A865" s="6" t="s">
        <v>668</v>
      </c>
      <c r="B865" s="1" t="s">
        <v>52</v>
      </c>
      <c r="C865" s="4">
        <v>1004</v>
      </c>
      <c r="D865" s="8">
        <v>1112.9100000000096</v>
      </c>
      <c r="E865" s="5">
        <v>1.1084760956175395</v>
      </c>
      <c r="F865" s="4">
        <v>39</v>
      </c>
      <c r="G865" s="9">
        <v>28.536153846154093</v>
      </c>
      <c r="H865" s="10">
        <v>1366.7226000000001</v>
      </c>
      <c r="I865" s="13" t="s">
        <v>12</v>
      </c>
      <c r="J865" s="10">
        <v>53302.18</v>
      </c>
    </row>
    <row r="866" spans="1:10" x14ac:dyDescent="0.25">
      <c r="A866" s="6" t="s">
        <v>668</v>
      </c>
      <c r="B866" s="1" t="s">
        <v>52</v>
      </c>
      <c r="C866" s="4">
        <v>1240</v>
      </c>
      <c r="D866" s="8">
        <v>1428.1000000000106</v>
      </c>
      <c r="E866" s="5">
        <v>1.1516935483871054</v>
      </c>
      <c r="F866" s="4">
        <v>50</v>
      </c>
      <c r="G866" s="9">
        <v>28.562000000000211</v>
      </c>
      <c r="H866" s="10">
        <v>954.53139999999996</v>
      </c>
      <c r="I866" s="13" t="s">
        <v>12</v>
      </c>
      <c r="J866" s="10">
        <v>47726.57</v>
      </c>
    </row>
    <row r="867" spans="1:10" x14ac:dyDescent="0.25">
      <c r="A867" s="6" t="s">
        <v>668</v>
      </c>
      <c r="B867" s="1" t="s">
        <v>52</v>
      </c>
      <c r="C867" s="4">
        <v>1033</v>
      </c>
      <c r="D867" s="8">
        <v>1054.5800000000063</v>
      </c>
      <c r="E867" s="5">
        <v>1.020890609874159</v>
      </c>
      <c r="F867" s="4">
        <v>41</v>
      </c>
      <c r="G867" s="9">
        <v>25.7214634146343</v>
      </c>
      <c r="H867" s="10">
        <v>1298.1376</v>
      </c>
      <c r="I867" s="13" t="s">
        <v>12</v>
      </c>
      <c r="J867" s="10">
        <v>53223.64</v>
      </c>
    </row>
    <row r="868" spans="1:10" x14ac:dyDescent="0.25">
      <c r="A868" s="6" t="s">
        <v>668</v>
      </c>
      <c r="B868" s="1" t="s">
        <v>93</v>
      </c>
      <c r="C868" s="4">
        <v>1341</v>
      </c>
      <c r="D868" s="8">
        <v>1011.3599999999904</v>
      </c>
      <c r="E868" s="5">
        <v>0.75418344519014935</v>
      </c>
      <c r="F868" s="4">
        <v>30</v>
      </c>
      <c r="G868" s="9">
        <v>33.711999999999676</v>
      </c>
      <c r="H868" s="10">
        <v>1408.9106999999999</v>
      </c>
      <c r="I868" s="13" t="s">
        <v>69</v>
      </c>
      <c r="J868" s="10">
        <v>42267.32</v>
      </c>
    </row>
    <row r="869" spans="1:10" x14ac:dyDescent="0.25">
      <c r="A869" s="6" t="s">
        <v>668</v>
      </c>
      <c r="B869" s="1" t="s">
        <v>93</v>
      </c>
      <c r="C869" s="4">
        <v>1362</v>
      </c>
      <c r="D869" s="8">
        <v>850.87999999999488</v>
      </c>
      <c r="E869" s="5">
        <v>0.62472834067547345</v>
      </c>
      <c r="F869" s="4">
        <v>28</v>
      </c>
      <c r="G869" s="9">
        <v>30.388571428571247</v>
      </c>
      <c r="H869" s="10">
        <v>1659.2518</v>
      </c>
      <c r="I869" s="13" t="s">
        <v>69</v>
      </c>
      <c r="J869" s="10">
        <v>46459.05</v>
      </c>
    </row>
    <row r="870" spans="1:10" x14ac:dyDescent="0.25">
      <c r="A870" s="6" t="s">
        <v>668</v>
      </c>
      <c r="B870" s="1" t="s">
        <v>93</v>
      </c>
      <c r="C870" s="4">
        <v>1680</v>
      </c>
      <c r="D870" s="8">
        <v>932.43999999998368</v>
      </c>
      <c r="E870" s="5">
        <v>0.55502380952379982</v>
      </c>
      <c r="F870" s="4">
        <v>28</v>
      </c>
      <c r="G870" s="9">
        <v>33.301428571427991</v>
      </c>
      <c r="H870" s="10">
        <v>1443.0136</v>
      </c>
      <c r="I870" s="13" t="s">
        <v>69</v>
      </c>
      <c r="J870" s="10">
        <v>40404.379999999997</v>
      </c>
    </row>
    <row r="871" spans="1:10" x14ac:dyDescent="0.25">
      <c r="A871" s="6" t="s">
        <v>668</v>
      </c>
      <c r="B871" s="1" t="s">
        <v>93</v>
      </c>
      <c r="C871" s="4">
        <v>1151</v>
      </c>
      <c r="D871" s="8">
        <v>721.60999999998796</v>
      </c>
      <c r="E871" s="5">
        <v>0.62694178974803472</v>
      </c>
      <c r="F871" s="4">
        <v>24</v>
      </c>
      <c r="G871" s="9">
        <v>30.067083333332832</v>
      </c>
      <c r="H871" s="10">
        <v>1292.9775</v>
      </c>
      <c r="I871" s="13" t="s">
        <v>69</v>
      </c>
      <c r="J871" s="10">
        <v>31031.46</v>
      </c>
    </row>
    <row r="872" spans="1:10" x14ac:dyDescent="0.25">
      <c r="A872" s="6" t="s">
        <v>668</v>
      </c>
      <c r="B872" s="1" t="s">
        <v>93</v>
      </c>
      <c r="C872" s="4">
        <v>1660</v>
      </c>
      <c r="D872" s="8">
        <v>980.94999999998379</v>
      </c>
      <c r="E872" s="5">
        <v>0.59093373493974932</v>
      </c>
      <c r="F872" s="4">
        <v>32</v>
      </c>
      <c r="G872" s="9">
        <v>30.654687499999493</v>
      </c>
      <c r="H872" s="10">
        <v>1265.8341</v>
      </c>
      <c r="I872" s="13" t="s">
        <v>69</v>
      </c>
      <c r="J872" s="10">
        <v>40506.69</v>
      </c>
    </row>
    <row r="873" spans="1:10" x14ac:dyDescent="0.25">
      <c r="A873" s="6" t="s">
        <v>668</v>
      </c>
      <c r="B873" s="1" t="s">
        <v>93</v>
      </c>
      <c r="C873" s="4">
        <v>1558</v>
      </c>
      <c r="D873" s="8">
        <v>925.70999999998867</v>
      </c>
      <c r="E873" s="5">
        <v>0.59416559691911985</v>
      </c>
      <c r="F873" s="4">
        <v>30</v>
      </c>
      <c r="G873" s="9">
        <v>30.856999999999623</v>
      </c>
      <c r="H873" s="10">
        <v>1521.5650000000001</v>
      </c>
      <c r="I873" s="13" t="s">
        <v>69</v>
      </c>
      <c r="J873" s="10">
        <v>45646.95</v>
      </c>
    </row>
    <row r="874" spans="1:10" x14ac:dyDescent="0.25">
      <c r="A874" s="6" t="s">
        <v>668</v>
      </c>
      <c r="B874" s="1" t="s">
        <v>93</v>
      </c>
      <c r="C874" s="4">
        <v>1532</v>
      </c>
      <c r="D874" s="8">
        <v>813.96999999998934</v>
      </c>
      <c r="E874" s="5">
        <v>0.53131201044385723</v>
      </c>
      <c r="F874" s="4">
        <v>28</v>
      </c>
      <c r="G874" s="9">
        <v>29.070357142856761</v>
      </c>
      <c r="H874" s="10">
        <v>1431.0320999999999</v>
      </c>
      <c r="I874" s="13" t="s">
        <v>69</v>
      </c>
      <c r="J874" s="10">
        <v>40068.9</v>
      </c>
    </row>
    <row r="875" spans="1:10" x14ac:dyDescent="0.25">
      <c r="A875" s="6" t="s">
        <v>668</v>
      </c>
      <c r="B875" s="1" t="s">
        <v>93</v>
      </c>
      <c r="C875" s="4">
        <v>1780</v>
      </c>
      <c r="D875" s="8">
        <v>897.90000000000975</v>
      </c>
      <c r="E875" s="5">
        <v>0.50443820224719649</v>
      </c>
      <c r="F875" s="4">
        <v>32</v>
      </c>
      <c r="G875" s="9">
        <v>28.059375000000305</v>
      </c>
      <c r="H875" s="10">
        <v>1021.6963</v>
      </c>
      <c r="I875" s="13" t="s">
        <v>69</v>
      </c>
      <c r="J875" s="10">
        <v>32694.28</v>
      </c>
    </row>
    <row r="876" spans="1:10" x14ac:dyDescent="0.25">
      <c r="A876" s="6" t="s">
        <v>668</v>
      </c>
      <c r="B876" s="1" t="s">
        <v>93</v>
      </c>
      <c r="C876" s="4">
        <v>1041</v>
      </c>
      <c r="D876" s="8">
        <v>582.25999999999124</v>
      </c>
      <c r="E876" s="5">
        <v>0.55932756964456409</v>
      </c>
      <c r="F876" s="4">
        <v>28</v>
      </c>
      <c r="G876" s="9">
        <v>20.794999999999686</v>
      </c>
      <c r="H876" s="10">
        <v>1777.5761</v>
      </c>
      <c r="I876" s="13" t="s">
        <v>69</v>
      </c>
      <c r="J876" s="10">
        <v>49772.13</v>
      </c>
    </row>
    <row r="877" spans="1:10" x14ac:dyDescent="0.25">
      <c r="A877" s="6" t="s">
        <v>668</v>
      </c>
      <c r="B877" s="1" t="s">
        <v>93</v>
      </c>
      <c r="C877" s="4">
        <v>1614</v>
      </c>
      <c r="D877" s="8">
        <v>1032.0499999999968</v>
      </c>
      <c r="E877" s="5">
        <v>0.63943618339528918</v>
      </c>
      <c r="F877" s="4">
        <v>30</v>
      </c>
      <c r="G877" s="9">
        <v>34.401666666666557</v>
      </c>
      <c r="H877" s="10">
        <v>1068.7723000000001</v>
      </c>
      <c r="I877" s="13" t="s">
        <v>69</v>
      </c>
      <c r="J877" s="10">
        <v>32063.17</v>
      </c>
    </row>
    <row r="878" spans="1:10" x14ac:dyDescent="0.25">
      <c r="A878" s="6" t="s">
        <v>668</v>
      </c>
      <c r="B878" s="1" t="s">
        <v>93</v>
      </c>
      <c r="C878" s="4">
        <v>1143</v>
      </c>
      <c r="D878" s="8">
        <v>836.12999999998863</v>
      </c>
      <c r="E878" s="5">
        <v>0.73152230971127619</v>
      </c>
      <c r="F878" s="4">
        <v>28</v>
      </c>
      <c r="G878" s="9">
        <v>29.861785714285308</v>
      </c>
      <c r="H878" s="10">
        <v>1302.2843</v>
      </c>
      <c r="I878" s="13" t="s">
        <v>69</v>
      </c>
      <c r="J878" s="10">
        <v>36463.96</v>
      </c>
    </row>
    <row r="879" spans="1:10" x14ac:dyDescent="0.25">
      <c r="A879" s="6" t="s">
        <v>668</v>
      </c>
      <c r="B879" s="1" t="s">
        <v>93</v>
      </c>
      <c r="C879" s="4">
        <v>1057</v>
      </c>
      <c r="D879" s="8">
        <v>809.91999999999916</v>
      </c>
      <c r="E879" s="5">
        <v>0.76624408703878821</v>
      </c>
      <c r="F879" s="4">
        <v>28</v>
      </c>
      <c r="G879" s="9">
        <v>28.925714285714257</v>
      </c>
      <c r="H879" s="10">
        <v>1183.2738999999999</v>
      </c>
      <c r="I879" s="13" t="s">
        <v>69</v>
      </c>
      <c r="J879" s="10">
        <v>33131.67</v>
      </c>
    </row>
    <row r="880" spans="1:10" x14ac:dyDescent="0.25">
      <c r="A880" s="6" t="s">
        <v>668</v>
      </c>
      <c r="B880" s="1" t="s">
        <v>671</v>
      </c>
      <c r="C880" s="4"/>
      <c r="D880" s="8"/>
      <c r="E880" s="5"/>
      <c r="F880" s="4"/>
      <c r="G880" s="9"/>
      <c r="H880" s="10"/>
      <c r="I880" s="13" t="s">
        <v>69</v>
      </c>
      <c r="J880" s="10">
        <v>1.94</v>
      </c>
    </row>
    <row r="881" spans="1:10" x14ac:dyDescent="0.25">
      <c r="A881" s="6" t="s">
        <v>668</v>
      </c>
      <c r="B881" s="1" t="s">
        <v>671</v>
      </c>
      <c r="C881" s="4"/>
      <c r="D881" s="8"/>
      <c r="E881" s="5"/>
      <c r="F881" s="4"/>
      <c r="G881" s="9"/>
      <c r="H881" s="10"/>
      <c r="I881" s="13" t="s">
        <v>69</v>
      </c>
      <c r="J881" s="10">
        <v>-6.83</v>
      </c>
    </row>
    <row r="882" spans="1:10" x14ac:dyDescent="0.25">
      <c r="A882" s="6" t="s">
        <v>668</v>
      </c>
      <c r="B882" s="1" t="s">
        <v>53</v>
      </c>
      <c r="C882" s="4">
        <v>520</v>
      </c>
      <c r="D882" s="8">
        <v>593.3800000000042</v>
      </c>
      <c r="E882" s="5">
        <v>1.1411153846153927</v>
      </c>
      <c r="F882" s="4">
        <v>28</v>
      </c>
      <c r="G882" s="9">
        <v>21.192142857143008</v>
      </c>
      <c r="H882" s="10">
        <v>2055.5014000000001</v>
      </c>
      <c r="I882" s="13" t="s">
        <v>12</v>
      </c>
      <c r="J882" s="10">
        <v>57554.04</v>
      </c>
    </row>
    <row r="883" spans="1:10" x14ac:dyDescent="0.25">
      <c r="A883" s="6" t="s">
        <v>668</v>
      </c>
      <c r="B883" s="1" t="s">
        <v>53</v>
      </c>
      <c r="C883" s="4">
        <v>1151</v>
      </c>
      <c r="D883" s="8">
        <v>1312.9699999999818</v>
      </c>
      <c r="E883" s="5">
        <v>1.1407211120764396</v>
      </c>
      <c r="F883" s="4">
        <v>49</v>
      </c>
      <c r="G883" s="9">
        <v>26.795306122448608</v>
      </c>
      <c r="H883" s="10">
        <v>890.98220000000003</v>
      </c>
      <c r="I883" s="13" t="s">
        <v>12</v>
      </c>
      <c r="J883" s="10">
        <v>43658.13</v>
      </c>
    </row>
    <row r="884" spans="1:10" x14ac:dyDescent="0.25">
      <c r="A884" s="6" t="s">
        <v>668</v>
      </c>
      <c r="B884" s="1" t="s">
        <v>53</v>
      </c>
      <c r="C884" s="4">
        <v>933</v>
      </c>
      <c r="D884" s="8">
        <v>1147.2000000000073</v>
      </c>
      <c r="E884" s="5">
        <v>1.2295819935691397</v>
      </c>
      <c r="F884" s="4">
        <v>45</v>
      </c>
      <c r="G884" s="9">
        <v>25.493333333333496</v>
      </c>
      <c r="H884" s="10">
        <v>1290.5242000000001</v>
      </c>
      <c r="I884" s="13" t="s">
        <v>12</v>
      </c>
      <c r="J884" s="10">
        <v>58073.59</v>
      </c>
    </row>
    <row r="885" spans="1:10" x14ac:dyDescent="0.25">
      <c r="A885" s="6" t="s">
        <v>668</v>
      </c>
      <c r="B885" s="1" t="s">
        <v>53</v>
      </c>
      <c r="C885" s="4">
        <v>987</v>
      </c>
      <c r="D885" s="8">
        <v>1210.9400000000048</v>
      </c>
      <c r="E885" s="5">
        <v>1.2268895643363777</v>
      </c>
      <c r="F885" s="4">
        <v>46</v>
      </c>
      <c r="G885" s="9">
        <v>26.324782608695756</v>
      </c>
      <c r="H885" s="10">
        <v>1128.4422</v>
      </c>
      <c r="I885" s="13" t="s">
        <v>12</v>
      </c>
      <c r="J885" s="10">
        <v>51908.34</v>
      </c>
    </row>
    <row r="886" spans="1:10" x14ac:dyDescent="0.25">
      <c r="A886" s="6" t="s">
        <v>668</v>
      </c>
      <c r="B886" s="1" t="s">
        <v>53</v>
      </c>
      <c r="C886" s="4">
        <v>741</v>
      </c>
      <c r="D886" s="8">
        <v>889.68000000000563</v>
      </c>
      <c r="E886" s="5">
        <v>1.2006477732793599</v>
      </c>
      <c r="F886" s="4">
        <v>33</v>
      </c>
      <c r="G886" s="9">
        <v>26.960000000000171</v>
      </c>
      <c r="H886" s="10">
        <v>1936.2985000000001</v>
      </c>
      <c r="I886" s="13" t="s">
        <v>12</v>
      </c>
      <c r="J886" s="10">
        <v>63897.85</v>
      </c>
    </row>
    <row r="887" spans="1:10" x14ac:dyDescent="0.25">
      <c r="A887" s="6" t="s">
        <v>668</v>
      </c>
      <c r="B887" s="1" t="s">
        <v>53</v>
      </c>
      <c r="C887" s="4">
        <v>673</v>
      </c>
      <c r="D887" s="8">
        <v>824.06000000000711</v>
      </c>
      <c r="E887" s="5">
        <v>1.224457652303131</v>
      </c>
      <c r="F887" s="4">
        <v>38</v>
      </c>
      <c r="G887" s="9">
        <v>21.685789473684398</v>
      </c>
      <c r="H887" s="10">
        <v>801.30840000000001</v>
      </c>
      <c r="I887" s="13" t="s">
        <v>12</v>
      </c>
      <c r="J887" s="10">
        <v>30449.72</v>
      </c>
    </row>
    <row r="888" spans="1:10" x14ac:dyDescent="0.25">
      <c r="A888" s="6" t="s">
        <v>668</v>
      </c>
      <c r="B888" s="1" t="s">
        <v>53</v>
      </c>
      <c r="C888" s="4">
        <v>1091</v>
      </c>
      <c r="D888" s="8">
        <v>1177.4900000000091</v>
      </c>
      <c r="E888" s="5">
        <v>1.0792758936755353</v>
      </c>
      <c r="F888" s="4">
        <v>47</v>
      </c>
      <c r="G888" s="9">
        <v>25.052978723404451</v>
      </c>
      <c r="H888" s="10">
        <v>1084.5112999999999</v>
      </c>
      <c r="I888" s="13" t="s">
        <v>12</v>
      </c>
      <c r="J888" s="10">
        <v>50972.03</v>
      </c>
    </row>
    <row r="889" spans="1:10" x14ac:dyDescent="0.25">
      <c r="A889" s="6" t="s">
        <v>668</v>
      </c>
      <c r="B889" s="1" t="s">
        <v>53</v>
      </c>
      <c r="C889" s="4">
        <v>817</v>
      </c>
      <c r="D889" s="8">
        <v>1010.6900000000054</v>
      </c>
      <c r="E889" s="5">
        <v>1.2370746634026994</v>
      </c>
      <c r="F889" s="4">
        <v>39</v>
      </c>
      <c r="G889" s="9">
        <v>25.915128205128344</v>
      </c>
      <c r="H889" s="10">
        <v>1426.7190000000001</v>
      </c>
      <c r="I889" s="13" t="s">
        <v>12</v>
      </c>
      <c r="J889" s="10">
        <v>55642.04</v>
      </c>
    </row>
    <row r="890" spans="1:10" x14ac:dyDescent="0.25">
      <c r="A890" s="6" t="s">
        <v>668</v>
      </c>
      <c r="B890" s="1" t="s">
        <v>53</v>
      </c>
      <c r="C890" s="4">
        <v>1119</v>
      </c>
      <c r="D890" s="8">
        <v>1298.060000000009</v>
      </c>
      <c r="E890" s="5">
        <v>1.1600178731009911</v>
      </c>
      <c r="F890" s="4">
        <v>50</v>
      </c>
      <c r="G890" s="9">
        <v>25.961200000000179</v>
      </c>
      <c r="H890" s="10">
        <v>1026.0288</v>
      </c>
      <c r="I890" s="13" t="s">
        <v>12</v>
      </c>
      <c r="J890" s="10">
        <v>51301.440000000002</v>
      </c>
    </row>
    <row r="891" spans="1:10" x14ac:dyDescent="0.25">
      <c r="A891" s="6" t="s">
        <v>668</v>
      </c>
      <c r="B891" s="1" t="s">
        <v>53</v>
      </c>
      <c r="C891" s="4">
        <v>990</v>
      </c>
      <c r="D891" s="8">
        <v>1230.8100000000081</v>
      </c>
      <c r="E891" s="5">
        <v>1.2432424242424325</v>
      </c>
      <c r="F891" s="4">
        <v>45</v>
      </c>
      <c r="G891" s="9">
        <v>27.351333333333514</v>
      </c>
      <c r="H891" s="10">
        <v>1389.93</v>
      </c>
      <c r="I891" s="13" t="s">
        <v>12</v>
      </c>
      <c r="J891" s="10">
        <v>62546.85</v>
      </c>
    </row>
    <row r="892" spans="1:10" x14ac:dyDescent="0.25">
      <c r="A892" s="6" t="s">
        <v>668</v>
      </c>
      <c r="B892" s="1" t="s">
        <v>53</v>
      </c>
      <c r="C892" s="4">
        <v>753</v>
      </c>
      <c r="D892" s="8">
        <v>934.70000000000744</v>
      </c>
      <c r="E892" s="5">
        <v>1.241301460823383</v>
      </c>
      <c r="F892" s="4">
        <v>32</v>
      </c>
      <c r="G892" s="9">
        <v>29.209375000000232</v>
      </c>
      <c r="H892" s="10">
        <v>1638.3547000000001</v>
      </c>
      <c r="I892" s="13" t="s">
        <v>12</v>
      </c>
      <c r="J892" s="10">
        <v>52427.35</v>
      </c>
    </row>
    <row r="893" spans="1:10" x14ac:dyDescent="0.25">
      <c r="A893" s="6" t="s">
        <v>668</v>
      </c>
      <c r="B893" s="1" t="s">
        <v>53</v>
      </c>
      <c r="C893" s="4">
        <v>1056</v>
      </c>
      <c r="D893" s="8">
        <v>1298.76999999998</v>
      </c>
      <c r="E893" s="5">
        <v>1.2298958333333143</v>
      </c>
      <c r="F893" s="4">
        <v>46</v>
      </c>
      <c r="G893" s="9">
        <v>28.234130434782173</v>
      </c>
      <c r="H893" s="10">
        <v>922.83849999999995</v>
      </c>
      <c r="I893" s="13" t="s">
        <v>12</v>
      </c>
      <c r="J893" s="10">
        <v>42450.57</v>
      </c>
    </row>
    <row r="894" spans="1:10" x14ac:dyDescent="0.25">
      <c r="A894" s="6" t="s">
        <v>668</v>
      </c>
      <c r="B894" s="1" t="s">
        <v>94</v>
      </c>
      <c r="C894" s="4">
        <v>623</v>
      </c>
      <c r="D894" s="8">
        <v>522.55999999999847</v>
      </c>
      <c r="E894" s="5">
        <v>0.83878009630818373</v>
      </c>
      <c r="F894" s="4">
        <v>28</v>
      </c>
      <c r="G894" s="9">
        <v>18.662857142857089</v>
      </c>
      <c r="H894" s="10">
        <v>1058.5150000000001</v>
      </c>
      <c r="I894" s="13" t="s">
        <v>69</v>
      </c>
      <c r="J894" s="10">
        <v>29638.42</v>
      </c>
    </row>
    <row r="895" spans="1:10" x14ac:dyDescent="0.25">
      <c r="A895" s="6" t="s">
        <v>668</v>
      </c>
      <c r="B895" s="1" t="s">
        <v>94</v>
      </c>
      <c r="C895" s="4">
        <v>1112</v>
      </c>
      <c r="D895" s="8">
        <v>702.65999999999644</v>
      </c>
      <c r="E895" s="5">
        <v>0.63188848920862994</v>
      </c>
      <c r="F895" s="4">
        <v>28</v>
      </c>
      <c r="G895" s="9">
        <v>25.094999999999875</v>
      </c>
      <c r="H895" s="10">
        <v>986.99710000000005</v>
      </c>
      <c r="I895" s="13" t="s">
        <v>69</v>
      </c>
      <c r="J895" s="10">
        <v>27635.919999999998</v>
      </c>
    </row>
    <row r="896" spans="1:10" x14ac:dyDescent="0.25">
      <c r="A896" s="6" t="s">
        <v>668</v>
      </c>
      <c r="B896" s="1" t="s">
        <v>94</v>
      </c>
      <c r="C896" s="4">
        <v>742</v>
      </c>
      <c r="D896" s="8">
        <v>588.85999999999547</v>
      </c>
      <c r="E896" s="5">
        <v>0.79361185983826887</v>
      </c>
      <c r="F896" s="4">
        <v>28</v>
      </c>
      <c r="G896" s="9">
        <v>21.030714285714122</v>
      </c>
      <c r="H896" s="10">
        <v>853.69179999999994</v>
      </c>
      <c r="I896" s="13" t="s">
        <v>69</v>
      </c>
      <c r="J896" s="10">
        <v>23903.37</v>
      </c>
    </row>
    <row r="897" spans="1:10" x14ac:dyDescent="0.25">
      <c r="A897" s="6" t="s">
        <v>668</v>
      </c>
      <c r="B897" s="1" t="s">
        <v>94</v>
      </c>
      <c r="C897" s="4">
        <v>693</v>
      </c>
      <c r="D897" s="8">
        <v>589.79999999999711</v>
      </c>
      <c r="E897" s="5">
        <v>0.85108225108224689</v>
      </c>
      <c r="F897" s="4">
        <v>28</v>
      </c>
      <c r="G897" s="9">
        <v>21.06428571428561</v>
      </c>
      <c r="H897" s="10">
        <v>1032.9867999999999</v>
      </c>
      <c r="I897" s="13" t="s">
        <v>69</v>
      </c>
      <c r="J897" s="10">
        <v>28923.63</v>
      </c>
    </row>
    <row r="898" spans="1:10" x14ac:dyDescent="0.25">
      <c r="A898" s="6" t="s">
        <v>668</v>
      </c>
      <c r="B898" s="1" t="s">
        <v>94</v>
      </c>
      <c r="C898" s="4">
        <v>848</v>
      </c>
      <c r="D898" s="8">
        <v>709.88999999999578</v>
      </c>
      <c r="E898" s="5">
        <v>0.83713443396225917</v>
      </c>
      <c r="F898" s="4">
        <v>28</v>
      </c>
      <c r="G898" s="9">
        <v>25.353214285714134</v>
      </c>
      <c r="H898" s="10">
        <v>1086.6164000000001</v>
      </c>
      <c r="I898" s="13" t="s">
        <v>69</v>
      </c>
      <c r="J898" s="10">
        <v>30425.26</v>
      </c>
    </row>
    <row r="899" spans="1:10" x14ac:dyDescent="0.25">
      <c r="A899" s="6" t="s">
        <v>668</v>
      </c>
      <c r="B899" s="1" t="s">
        <v>94</v>
      </c>
      <c r="C899" s="4">
        <v>767</v>
      </c>
      <c r="D899" s="8">
        <v>503.44000000000324</v>
      </c>
      <c r="E899" s="5">
        <v>0.65637548891786601</v>
      </c>
      <c r="F899" s="4">
        <v>28</v>
      </c>
      <c r="G899" s="9">
        <v>17.980000000000114</v>
      </c>
      <c r="H899" s="10">
        <v>833.77750000000003</v>
      </c>
      <c r="I899" s="13" t="s">
        <v>69</v>
      </c>
      <c r="J899" s="10">
        <v>23345.77</v>
      </c>
    </row>
    <row r="900" spans="1:10" x14ac:dyDescent="0.25">
      <c r="A900" s="6" t="s">
        <v>668</v>
      </c>
      <c r="B900" s="1" t="s">
        <v>94</v>
      </c>
      <c r="C900" s="4">
        <v>805</v>
      </c>
      <c r="D900" s="8">
        <v>600.21999999999491</v>
      </c>
      <c r="E900" s="5">
        <v>0.74561490683229181</v>
      </c>
      <c r="F900" s="4">
        <v>28</v>
      </c>
      <c r="G900" s="9">
        <v>21.43642857142839</v>
      </c>
      <c r="H900" s="10">
        <v>972.58640000000003</v>
      </c>
      <c r="I900" s="13" t="s">
        <v>69</v>
      </c>
      <c r="J900" s="10">
        <v>27232.42</v>
      </c>
    </row>
    <row r="901" spans="1:10" x14ac:dyDescent="0.25">
      <c r="A901" s="6" t="s">
        <v>668</v>
      </c>
      <c r="B901" s="1" t="s">
        <v>94</v>
      </c>
      <c r="C901" s="4">
        <v>823</v>
      </c>
      <c r="D901" s="8">
        <v>640.88000000000113</v>
      </c>
      <c r="E901" s="5">
        <v>0.77871202916160531</v>
      </c>
      <c r="F901" s="4">
        <v>30</v>
      </c>
      <c r="G901" s="9">
        <v>21.362666666666705</v>
      </c>
      <c r="H901" s="10">
        <v>1028.5227</v>
      </c>
      <c r="I901" s="13" t="s">
        <v>69</v>
      </c>
      <c r="J901" s="10">
        <v>30855.68</v>
      </c>
    </row>
    <row r="902" spans="1:10" x14ac:dyDescent="0.25">
      <c r="A902" s="6" t="s">
        <v>668</v>
      </c>
      <c r="B902" s="1" t="s">
        <v>94</v>
      </c>
      <c r="C902" s="4">
        <v>646</v>
      </c>
      <c r="D902" s="8">
        <v>628.949999999998</v>
      </c>
      <c r="E902" s="5">
        <v>0.97360681114550773</v>
      </c>
      <c r="F902" s="4">
        <v>28</v>
      </c>
      <c r="G902" s="9">
        <v>22.462499999999928</v>
      </c>
      <c r="H902" s="10">
        <v>923.49639999999999</v>
      </c>
      <c r="I902" s="13" t="s">
        <v>69</v>
      </c>
      <c r="J902" s="10">
        <v>25857.9</v>
      </c>
    </row>
    <row r="903" spans="1:10" x14ac:dyDescent="0.25">
      <c r="A903" s="6" t="s">
        <v>668</v>
      </c>
      <c r="B903" s="1" t="s">
        <v>94</v>
      </c>
      <c r="C903" s="4">
        <v>857</v>
      </c>
      <c r="D903" s="8">
        <v>603.94999999999379</v>
      </c>
      <c r="E903" s="5">
        <v>0.70472578763126459</v>
      </c>
      <c r="F903" s="4">
        <v>28</v>
      </c>
      <c r="G903" s="9">
        <v>21.569642857142636</v>
      </c>
      <c r="H903" s="10">
        <v>1057.0886</v>
      </c>
      <c r="I903" s="13" t="s">
        <v>69</v>
      </c>
      <c r="J903" s="10">
        <v>29598.48</v>
      </c>
    </row>
    <row r="904" spans="1:10" x14ac:dyDescent="0.25">
      <c r="A904" s="6" t="s">
        <v>668</v>
      </c>
      <c r="B904" s="1" t="s">
        <v>94</v>
      </c>
      <c r="C904" s="4">
        <v>1116</v>
      </c>
      <c r="D904" s="8">
        <v>605.98999999999512</v>
      </c>
      <c r="E904" s="5">
        <v>0.54300179211469102</v>
      </c>
      <c r="F904" s="4">
        <v>28</v>
      </c>
      <c r="G904" s="9">
        <v>21.642499999999824</v>
      </c>
      <c r="H904" s="10">
        <v>838.21289999999999</v>
      </c>
      <c r="I904" s="13" t="s">
        <v>69</v>
      </c>
      <c r="J904" s="10">
        <v>23469.96</v>
      </c>
    </row>
    <row r="905" spans="1:10" x14ac:dyDescent="0.25">
      <c r="A905" s="6" t="s">
        <v>668</v>
      </c>
      <c r="B905" s="1" t="s">
        <v>94</v>
      </c>
      <c r="C905" s="4">
        <v>763</v>
      </c>
      <c r="D905" s="8">
        <v>489.56000000000279</v>
      </c>
      <c r="E905" s="5">
        <v>0.6416251638270023</v>
      </c>
      <c r="F905" s="4">
        <v>28</v>
      </c>
      <c r="G905" s="9">
        <v>17.484285714285814</v>
      </c>
      <c r="H905" s="10">
        <v>790.44389999999999</v>
      </c>
      <c r="I905" s="13" t="s">
        <v>69</v>
      </c>
      <c r="J905" s="10">
        <v>22132.43</v>
      </c>
    </row>
    <row r="906" spans="1:10" x14ac:dyDescent="0.25">
      <c r="A906" s="6" t="s">
        <v>668</v>
      </c>
      <c r="B906" s="1" t="s">
        <v>95</v>
      </c>
      <c r="C906" s="4">
        <v>771</v>
      </c>
      <c r="D906" s="8">
        <v>555.00000000000023</v>
      </c>
      <c r="E906" s="5">
        <v>0.71984435797665403</v>
      </c>
      <c r="F906" s="4">
        <v>20</v>
      </c>
      <c r="G906" s="9">
        <v>27.750000000000011</v>
      </c>
      <c r="H906" s="10">
        <v>2159.7660000000001</v>
      </c>
      <c r="I906" s="13" t="s">
        <v>69</v>
      </c>
      <c r="J906" s="10">
        <v>43195.32</v>
      </c>
    </row>
    <row r="907" spans="1:10" x14ac:dyDescent="0.25">
      <c r="A907" s="6" t="s">
        <v>668</v>
      </c>
      <c r="B907" s="1" t="s">
        <v>95</v>
      </c>
      <c r="C907" s="4">
        <v>950</v>
      </c>
      <c r="D907" s="8">
        <v>686.97000000000082</v>
      </c>
      <c r="E907" s="5">
        <v>0.72312631578947451</v>
      </c>
      <c r="F907" s="4">
        <v>20</v>
      </c>
      <c r="G907" s="9">
        <v>34.348500000000044</v>
      </c>
      <c r="H907" s="10">
        <v>1604.319</v>
      </c>
      <c r="I907" s="13" t="s">
        <v>69</v>
      </c>
      <c r="J907" s="10">
        <v>32086.38</v>
      </c>
    </row>
    <row r="908" spans="1:10" x14ac:dyDescent="0.25">
      <c r="A908" s="6" t="s">
        <v>668</v>
      </c>
      <c r="B908" s="1" t="s">
        <v>95</v>
      </c>
      <c r="C908" s="4">
        <v>734</v>
      </c>
      <c r="D908" s="8">
        <v>530.99000000000046</v>
      </c>
      <c r="E908" s="5">
        <v>0.72341961852861103</v>
      </c>
      <c r="F908" s="4">
        <v>20</v>
      </c>
      <c r="G908" s="9">
        <v>26.549500000000023</v>
      </c>
      <c r="H908" s="10">
        <v>1856.675</v>
      </c>
      <c r="I908" s="13" t="s">
        <v>69</v>
      </c>
      <c r="J908" s="10">
        <v>37133.5</v>
      </c>
    </row>
    <row r="909" spans="1:10" x14ac:dyDescent="0.25">
      <c r="A909" s="6" t="s">
        <v>668</v>
      </c>
      <c r="B909" s="1" t="s">
        <v>95</v>
      </c>
      <c r="C909" s="4">
        <v>2</v>
      </c>
      <c r="D909" s="8">
        <v>4.7300000000000004</v>
      </c>
      <c r="E909" s="5">
        <v>2.3650000000000002</v>
      </c>
      <c r="F909" s="4"/>
      <c r="G909" s="9"/>
      <c r="H909" s="10"/>
      <c r="I909" s="13" t="s">
        <v>69</v>
      </c>
      <c r="J909" s="10">
        <v>26364.36</v>
      </c>
    </row>
    <row r="910" spans="1:10" x14ac:dyDescent="0.25">
      <c r="A910" s="6" t="s">
        <v>668</v>
      </c>
      <c r="B910" s="1" t="s">
        <v>95</v>
      </c>
      <c r="C910" s="4">
        <v>765</v>
      </c>
      <c r="D910" s="8">
        <v>565.39999999999986</v>
      </c>
      <c r="E910" s="5">
        <v>0.7390849673202613</v>
      </c>
      <c r="F910" s="4">
        <v>18</v>
      </c>
      <c r="G910" s="9">
        <v>31.411111111111104</v>
      </c>
      <c r="H910" s="10">
        <v>111.7439</v>
      </c>
      <c r="I910" s="13" t="s">
        <v>69</v>
      </c>
      <c r="J910" s="10">
        <v>2011.39</v>
      </c>
    </row>
    <row r="911" spans="1:10" x14ac:dyDescent="0.25">
      <c r="A911" s="6" t="s">
        <v>668</v>
      </c>
      <c r="B911" s="1" t="s">
        <v>95</v>
      </c>
      <c r="C911" s="4">
        <v>1358</v>
      </c>
      <c r="D911" s="8">
        <v>981.56999999999834</v>
      </c>
      <c r="E911" s="5">
        <v>0.72280559646538911</v>
      </c>
      <c r="F911" s="4">
        <v>22</v>
      </c>
      <c r="G911" s="9">
        <v>44.616818181818104</v>
      </c>
      <c r="H911" s="10">
        <v>1862.0808999999999</v>
      </c>
      <c r="I911" s="13" t="s">
        <v>69</v>
      </c>
      <c r="J911" s="10">
        <v>40965.78</v>
      </c>
    </row>
    <row r="912" spans="1:10" x14ac:dyDescent="0.25">
      <c r="A912" s="6" t="s">
        <v>668</v>
      </c>
      <c r="B912" s="1" t="s">
        <v>95</v>
      </c>
      <c r="C912" s="4">
        <v>1998</v>
      </c>
      <c r="D912" s="8">
        <v>1424.4000000000015</v>
      </c>
      <c r="E912" s="5">
        <v>0.71291291291291359</v>
      </c>
      <c r="F912" s="4">
        <v>34</v>
      </c>
      <c r="G912" s="9">
        <v>41.894117647058863</v>
      </c>
      <c r="H912" s="10">
        <v>1946.4744000000001</v>
      </c>
      <c r="I912" s="13" t="s">
        <v>69</v>
      </c>
      <c r="J912" s="10">
        <v>66180.13</v>
      </c>
    </row>
    <row r="913" spans="1:10" x14ac:dyDescent="0.25">
      <c r="A913" s="6" t="s">
        <v>668</v>
      </c>
      <c r="B913" s="1" t="s">
        <v>95</v>
      </c>
      <c r="C913" s="4">
        <v>894</v>
      </c>
      <c r="D913" s="8">
        <v>660.98000000000059</v>
      </c>
      <c r="E913" s="5">
        <v>0.73935123042505657</v>
      </c>
      <c r="F913" s="4">
        <v>14</v>
      </c>
      <c r="G913" s="9">
        <v>47.212857142857182</v>
      </c>
      <c r="H913" s="10">
        <v>5522.5420999999997</v>
      </c>
      <c r="I913" s="13" t="s">
        <v>69</v>
      </c>
      <c r="J913" s="10">
        <v>77315.59</v>
      </c>
    </row>
    <row r="914" spans="1:10" x14ac:dyDescent="0.25">
      <c r="A914" s="6" t="s">
        <v>668</v>
      </c>
      <c r="B914" s="1" t="s">
        <v>95</v>
      </c>
      <c r="C914" s="4">
        <v>1300</v>
      </c>
      <c r="D914" s="8">
        <v>959.50999999999965</v>
      </c>
      <c r="E914" s="5">
        <v>0.73808461538461512</v>
      </c>
      <c r="F914" s="4">
        <v>30</v>
      </c>
      <c r="G914" s="9">
        <v>31.983666666666654</v>
      </c>
      <c r="H914" s="10">
        <v>1095.6463000000001</v>
      </c>
      <c r="I914" s="13" t="s">
        <v>69</v>
      </c>
      <c r="J914" s="10">
        <v>32869.39</v>
      </c>
    </row>
    <row r="915" spans="1:10" x14ac:dyDescent="0.25">
      <c r="A915" s="6" t="s">
        <v>668</v>
      </c>
      <c r="B915" s="1" t="s">
        <v>95</v>
      </c>
      <c r="C915" s="4">
        <v>969</v>
      </c>
      <c r="D915" s="8">
        <v>736.45000000000402</v>
      </c>
      <c r="E915" s="5">
        <v>0.76001031991744483</v>
      </c>
      <c r="F915" s="4">
        <v>22</v>
      </c>
      <c r="G915" s="9">
        <v>33.475000000000186</v>
      </c>
      <c r="H915" s="10">
        <v>2208.5855000000001</v>
      </c>
      <c r="I915" s="13" t="s">
        <v>69</v>
      </c>
      <c r="J915" s="10">
        <v>48588.88</v>
      </c>
    </row>
    <row r="916" spans="1:10" x14ac:dyDescent="0.25">
      <c r="A916" s="6" t="s">
        <v>668</v>
      </c>
      <c r="B916" s="1" t="s">
        <v>95</v>
      </c>
      <c r="C916" s="4">
        <v>508</v>
      </c>
      <c r="D916" s="8">
        <v>383.95000000000016</v>
      </c>
      <c r="E916" s="5">
        <v>0.75580708661417351</v>
      </c>
      <c r="F916" s="4">
        <v>10</v>
      </c>
      <c r="G916" s="9">
        <v>38.395000000000017</v>
      </c>
      <c r="H916" s="10">
        <v>2783.0369999999998</v>
      </c>
      <c r="I916" s="13" t="s">
        <v>69</v>
      </c>
      <c r="J916" s="10">
        <v>27830.37</v>
      </c>
    </row>
    <row r="917" spans="1:10" x14ac:dyDescent="0.25">
      <c r="A917" s="6" t="s">
        <v>668</v>
      </c>
      <c r="B917" s="1" t="s">
        <v>95</v>
      </c>
      <c r="C917" s="4">
        <v>917</v>
      </c>
      <c r="D917" s="8">
        <v>676.30000000000155</v>
      </c>
      <c r="E917" s="5">
        <v>0.73751363140676285</v>
      </c>
      <c r="F917" s="4"/>
      <c r="G917" s="9"/>
      <c r="H917" s="10"/>
      <c r="I917" s="13" t="s">
        <v>69</v>
      </c>
      <c r="J917" s="10">
        <v>21207.87</v>
      </c>
    </row>
    <row r="918" spans="1:10" x14ac:dyDescent="0.25">
      <c r="A918" s="6" t="s">
        <v>668</v>
      </c>
      <c r="B918" s="1" t="s">
        <v>96</v>
      </c>
      <c r="C918" s="4">
        <v>1683</v>
      </c>
      <c r="D918" s="8">
        <v>389.83000000000544</v>
      </c>
      <c r="E918" s="5">
        <v>0.23162804515746016</v>
      </c>
      <c r="F918" s="4">
        <v>22</v>
      </c>
      <c r="G918" s="9">
        <v>17.719545454545703</v>
      </c>
      <c r="H918" s="10">
        <v>818.60050000000001</v>
      </c>
      <c r="I918" s="13" t="s">
        <v>69</v>
      </c>
      <c r="J918" s="10">
        <v>18009.21</v>
      </c>
    </row>
    <row r="919" spans="1:10" x14ac:dyDescent="0.25">
      <c r="A919" s="6" t="s">
        <v>668</v>
      </c>
      <c r="B919" s="1" t="s">
        <v>96</v>
      </c>
      <c r="C919" s="4">
        <v>1405</v>
      </c>
      <c r="D919" s="8">
        <v>363.76000000000266</v>
      </c>
      <c r="E919" s="5">
        <v>0.25890391459074924</v>
      </c>
      <c r="F919" s="4">
        <v>11</v>
      </c>
      <c r="G919" s="9">
        <v>33.069090909091152</v>
      </c>
      <c r="H919" s="10">
        <v>2122.3755000000001</v>
      </c>
      <c r="I919" s="13" t="s">
        <v>69</v>
      </c>
      <c r="J919" s="10">
        <v>23346.13</v>
      </c>
    </row>
    <row r="920" spans="1:10" x14ac:dyDescent="0.25">
      <c r="A920" s="6" t="s">
        <v>668</v>
      </c>
      <c r="B920" s="1" t="s">
        <v>96</v>
      </c>
      <c r="C920" s="4">
        <v>1948</v>
      </c>
      <c r="D920" s="8">
        <v>568.09999999998979</v>
      </c>
      <c r="E920" s="5">
        <v>0.29163244353182227</v>
      </c>
      <c r="F920" s="4">
        <v>21</v>
      </c>
      <c r="G920" s="9">
        <v>27.052380952380467</v>
      </c>
      <c r="H920" s="10">
        <v>900.62239999999997</v>
      </c>
      <c r="I920" s="13" t="s">
        <v>69</v>
      </c>
      <c r="J920" s="10">
        <v>18913.07</v>
      </c>
    </row>
    <row r="921" spans="1:10" x14ac:dyDescent="0.25">
      <c r="A921" s="6" t="s">
        <v>668</v>
      </c>
      <c r="B921" s="1" t="s">
        <v>96</v>
      </c>
      <c r="C921" s="4">
        <v>1227</v>
      </c>
      <c r="D921" s="8">
        <v>276.12000000000086</v>
      </c>
      <c r="E921" s="5">
        <v>0.22503667481662662</v>
      </c>
      <c r="F921" s="4">
        <v>17</v>
      </c>
      <c r="G921" s="9">
        <v>16.24235294117652</v>
      </c>
      <c r="H921" s="10">
        <v>1171.2618</v>
      </c>
      <c r="I921" s="13" t="s">
        <v>69</v>
      </c>
      <c r="J921" s="10">
        <v>19911.45</v>
      </c>
    </row>
    <row r="922" spans="1:10" x14ac:dyDescent="0.25">
      <c r="A922" s="6" t="s">
        <v>668</v>
      </c>
      <c r="B922" s="1" t="s">
        <v>96</v>
      </c>
      <c r="C922" s="4">
        <v>1331</v>
      </c>
      <c r="D922" s="8">
        <v>374.88000000000102</v>
      </c>
      <c r="E922" s="5">
        <v>0.28165289256198422</v>
      </c>
      <c r="F922" s="4">
        <v>23</v>
      </c>
      <c r="G922" s="9">
        <v>16.299130434782654</v>
      </c>
      <c r="H922" s="10">
        <v>833.58960000000002</v>
      </c>
      <c r="I922" s="13" t="s">
        <v>69</v>
      </c>
      <c r="J922" s="10">
        <v>19172.560000000001</v>
      </c>
    </row>
    <row r="923" spans="1:10" x14ac:dyDescent="0.25">
      <c r="A923" s="6" t="s">
        <v>668</v>
      </c>
      <c r="B923" s="1" t="s">
        <v>96</v>
      </c>
      <c r="C923" s="4">
        <v>1386</v>
      </c>
      <c r="D923" s="8">
        <v>326.56999999999965</v>
      </c>
      <c r="E923" s="5">
        <v>0.23562049062049037</v>
      </c>
      <c r="F923" s="4">
        <v>26</v>
      </c>
      <c r="G923" s="9">
        <v>12.560384615384603</v>
      </c>
      <c r="H923" s="10">
        <v>614.42150000000004</v>
      </c>
      <c r="I923" s="13" t="s">
        <v>69</v>
      </c>
      <c r="J923" s="10">
        <v>15974.96</v>
      </c>
    </row>
    <row r="924" spans="1:10" x14ac:dyDescent="0.25">
      <c r="A924" s="6" t="s">
        <v>668</v>
      </c>
      <c r="B924" s="1" t="s">
        <v>96</v>
      </c>
      <c r="C924" s="4">
        <v>1880</v>
      </c>
      <c r="D924" s="8">
        <v>464.24000000001274</v>
      </c>
      <c r="E924" s="5">
        <v>0.24693617021277273</v>
      </c>
      <c r="F924" s="4">
        <v>22</v>
      </c>
      <c r="G924" s="9">
        <v>21.101818181818761</v>
      </c>
      <c r="H924" s="10">
        <v>937.28639999999996</v>
      </c>
      <c r="I924" s="13" t="s">
        <v>69</v>
      </c>
      <c r="J924" s="10">
        <v>20620.3</v>
      </c>
    </row>
    <row r="925" spans="1:10" x14ac:dyDescent="0.25">
      <c r="A925" s="6" t="s">
        <v>668</v>
      </c>
      <c r="B925" s="1" t="s">
        <v>96</v>
      </c>
      <c r="C925" s="4">
        <v>2003</v>
      </c>
      <c r="D925" s="8">
        <v>448.50000000000529</v>
      </c>
      <c r="E925" s="5">
        <v>0.22391412880679246</v>
      </c>
      <c r="F925" s="4">
        <v>32</v>
      </c>
      <c r="G925" s="9">
        <v>14.015625000000165</v>
      </c>
      <c r="H925" s="10">
        <v>668.45060000000001</v>
      </c>
      <c r="I925" s="13" t="s">
        <v>69</v>
      </c>
      <c r="J925" s="10">
        <v>21390.42</v>
      </c>
    </row>
    <row r="926" spans="1:10" x14ac:dyDescent="0.25">
      <c r="A926" s="6" t="s">
        <v>668</v>
      </c>
      <c r="B926" s="1" t="s">
        <v>96</v>
      </c>
      <c r="C926" s="4">
        <v>1048</v>
      </c>
      <c r="D926" s="8">
        <v>255.20999999999947</v>
      </c>
      <c r="E926" s="5">
        <v>0.2435209923664117</v>
      </c>
      <c r="F926" s="4">
        <v>12</v>
      </c>
      <c r="G926" s="9">
        <v>21.267499999999956</v>
      </c>
      <c r="H926" s="10">
        <v>1463.0925</v>
      </c>
      <c r="I926" s="13" t="s">
        <v>69</v>
      </c>
      <c r="J926" s="10">
        <v>17557.11</v>
      </c>
    </row>
    <row r="927" spans="1:10" x14ac:dyDescent="0.25">
      <c r="A927" s="6" t="s">
        <v>668</v>
      </c>
      <c r="B927" s="1" t="s">
        <v>96</v>
      </c>
      <c r="C927" s="4">
        <v>2032</v>
      </c>
      <c r="D927" s="8">
        <v>411.78000000001185</v>
      </c>
      <c r="E927" s="5">
        <v>0.20264763779528142</v>
      </c>
      <c r="F927" s="4">
        <v>27</v>
      </c>
      <c r="G927" s="9">
        <v>15.25111111111155</v>
      </c>
      <c r="H927" s="10">
        <v>482.0326</v>
      </c>
      <c r="I927" s="13" t="s">
        <v>69</v>
      </c>
      <c r="J927" s="10">
        <v>13014.88</v>
      </c>
    </row>
    <row r="928" spans="1:10" x14ac:dyDescent="0.25">
      <c r="A928" s="6" t="s">
        <v>668</v>
      </c>
      <c r="B928" s="1" t="s">
        <v>96</v>
      </c>
      <c r="C928" s="4">
        <v>1841</v>
      </c>
      <c r="D928" s="8">
        <v>367.15000000000407</v>
      </c>
      <c r="E928" s="5">
        <v>0.19942965779467903</v>
      </c>
      <c r="F928" s="4">
        <v>17</v>
      </c>
      <c r="G928" s="9">
        <v>21.59705882352965</v>
      </c>
      <c r="H928" s="10">
        <v>967.01</v>
      </c>
      <c r="I928" s="13" t="s">
        <v>69</v>
      </c>
      <c r="J928" s="10">
        <v>16439.169999999998</v>
      </c>
    </row>
    <row r="929" spans="1:10" x14ac:dyDescent="0.25">
      <c r="A929" s="6" t="s">
        <v>668</v>
      </c>
      <c r="B929" s="1" t="s">
        <v>96</v>
      </c>
      <c r="C929" s="4">
        <v>1735</v>
      </c>
      <c r="D929" s="8">
        <v>348.51000000000317</v>
      </c>
      <c r="E929" s="5">
        <v>0.20087031700288369</v>
      </c>
      <c r="F929" s="4">
        <v>27</v>
      </c>
      <c r="G929" s="9">
        <v>12.907777777777895</v>
      </c>
      <c r="H929" s="10">
        <v>578.12480000000005</v>
      </c>
      <c r="I929" s="13" t="s">
        <v>69</v>
      </c>
      <c r="J929" s="10">
        <v>15609.37</v>
      </c>
    </row>
    <row r="930" spans="1:10" x14ac:dyDescent="0.25">
      <c r="A930" s="6" t="s">
        <v>668</v>
      </c>
      <c r="B930" s="1" t="s">
        <v>97</v>
      </c>
      <c r="C930" s="4">
        <v>664</v>
      </c>
      <c r="D930" s="8">
        <v>924.30000000000632</v>
      </c>
      <c r="E930" s="5">
        <v>1.3920180722891662</v>
      </c>
      <c r="F930" s="4">
        <v>23</v>
      </c>
      <c r="G930" s="9">
        <v>40.186956521739404</v>
      </c>
      <c r="H930" s="10">
        <v>9.7126000000000001</v>
      </c>
      <c r="I930" s="13" t="s">
        <v>69</v>
      </c>
      <c r="J930" s="10">
        <v>223.39</v>
      </c>
    </row>
    <row r="931" spans="1:10" x14ac:dyDescent="0.25">
      <c r="A931" s="6" t="s">
        <v>668</v>
      </c>
      <c r="B931" s="1" t="s">
        <v>97</v>
      </c>
      <c r="C931" s="4">
        <v>671</v>
      </c>
      <c r="D931" s="8">
        <v>907.93000000000325</v>
      </c>
      <c r="E931" s="5">
        <v>1.3530998509687082</v>
      </c>
      <c r="F931" s="4">
        <v>21</v>
      </c>
      <c r="G931" s="9">
        <v>43.23476190476206</v>
      </c>
      <c r="H931" s="10">
        <v>1184.2294999999999</v>
      </c>
      <c r="I931" s="13" t="s">
        <v>69</v>
      </c>
      <c r="J931" s="10">
        <v>24868.82</v>
      </c>
    </row>
    <row r="932" spans="1:10" x14ac:dyDescent="0.25">
      <c r="A932" s="6" t="s">
        <v>668</v>
      </c>
      <c r="B932" s="1" t="s">
        <v>97</v>
      </c>
      <c r="C932" s="4">
        <v>465</v>
      </c>
      <c r="D932" s="8">
        <v>634.3100000000037</v>
      </c>
      <c r="E932" s="5">
        <v>1.3641075268817284</v>
      </c>
      <c r="F932" s="4">
        <v>18</v>
      </c>
      <c r="G932" s="9">
        <v>35.239444444444651</v>
      </c>
      <c r="H932" s="10">
        <v>2994.1178</v>
      </c>
      <c r="I932" s="13" t="s">
        <v>69</v>
      </c>
      <c r="J932" s="10">
        <v>53894.12</v>
      </c>
    </row>
    <row r="933" spans="1:10" x14ac:dyDescent="0.25">
      <c r="A933" s="6" t="s">
        <v>668</v>
      </c>
      <c r="B933" s="1" t="s">
        <v>97</v>
      </c>
      <c r="C933" s="4">
        <v>558</v>
      </c>
      <c r="D933" s="8">
        <v>753.27000000000453</v>
      </c>
      <c r="E933" s="5">
        <v>1.3499462365591479</v>
      </c>
      <c r="F933" s="4">
        <v>18</v>
      </c>
      <c r="G933" s="9">
        <v>41.848333333333585</v>
      </c>
      <c r="H933" s="10">
        <v>1676.6411000000001</v>
      </c>
      <c r="I933" s="13" t="s">
        <v>69</v>
      </c>
      <c r="J933" s="10">
        <v>30179.54</v>
      </c>
    </row>
    <row r="934" spans="1:10" x14ac:dyDescent="0.25">
      <c r="A934" s="6" t="s">
        <v>668</v>
      </c>
      <c r="B934" s="1" t="s">
        <v>97</v>
      </c>
      <c r="C934" s="4">
        <v>518</v>
      </c>
      <c r="D934" s="8">
        <v>708.61000000000433</v>
      </c>
      <c r="E934" s="5">
        <v>1.3679729729729813</v>
      </c>
      <c r="F934" s="4">
        <v>15</v>
      </c>
      <c r="G934" s="9">
        <v>47.240666666666954</v>
      </c>
      <c r="H934" s="10">
        <v>2953.8440000000001</v>
      </c>
      <c r="I934" s="13" t="s">
        <v>69</v>
      </c>
      <c r="J934" s="10">
        <v>44307.66</v>
      </c>
    </row>
    <row r="935" spans="1:10" x14ac:dyDescent="0.25">
      <c r="A935" s="6" t="s">
        <v>668</v>
      </c>
      <c r="B935" s="1" t="s">
        <v>97</v>
      </c>
      <c r="C935" s="4">
        <v>469</v>
      </c>
      <c r="D935" s="8">
        <v>597.01000000000352</v>
      </c>
      <c r="E935" s="5">
        <v>1.2729424307036323</v>
      </c>
      <c r="F935" s="4">
        <v>14</v>
      </c>
      <c r="G935" s="9">
        <v>42.643571428571683</v>
      </c>
      <c r="H935" s="10">
        <v>2278.1614</v>
      </c>
      <c r="I935" s="13" t="s">
        <v>69</v>
      </c>
      <c r="J935" s="10">
        <v>31894.26</v>
      </c>
    </row>
    <row r="936" spans="1:10" x14ac:dyDescent="0.25">
      <c r="A936" s="6" t="s">
        <v>668</v>
      </c>
      <c r="B936" s="1" t="s">
        <v>98</v>
      </c>
      <c r="C936" s="4">
        <v>627</v>
      </c>
      <c r="D936" s="8">
        <v>480.53000000000134</v>
      </c>
      <c r="E936" s="5">
        <v>0.76639553429027329</v>
      </c>
      <c r="F936" s="4">
        <v>24</v>
      </c>
      <c r="G936" s="9">
        <v>20.022083333333388</v>
      </c>
      <c r="H936" s="10">
        <v>1294.0233000000001</v>
      </c>
      <c r="I936" s="13" t="s">
        <v>69</v>
      </c>
      <c r="J936" s="10">
        <v>31056.560000000001</v>
      </c>
    </row>
    <row r="937" spans="1:10" x14ac:dyDescent="0.25">
      <c r="A937" s="6" t="s">
        <v>668</v>
      </c>
      <c r="B937" s="1" t="s">
        <v>98</v>
      </c>
      <c r="C937" s="4">
        <v>497</v>
      </c>
      <c r="D937" s="8">
        <v>393.91000000000042</v>
      </c>
      <c r="E937" s="5">
        <v>0.79257545271629859</v>
      </c>
      <c r="F937" s="4">
        <v>20</v>
      </c>
      <c r="G937" s="9">
        <v>19.69550000000002</v>
      </c>
      <c r="H937" s="10">
        <v>1495.1089999999999</v>
      </c>
      <c r="I937" s="13" t="s">
        <v>69</v>
      </c>
      <c r="J937" s="10">
        <v>29902.18</v>
      </c>
    </row>
    <row r="938" spans="1:10" x14ac:dyDescent="0.25">
      <c r="A938" s="6" t="s">
        <v>668</v>
      </c>
      <c r="B938" s="1" t="s">
        <v>98</v>
      </c>
      <c r="C938" s="4">
        <v>949</v>
      </c>
      <c r="D938" s="8">
        <v>710.2100000000014</v>
      </c>
      <c r="E938" s="5">
        <v>0.74837723919915844</v>
      </c>
      <c r="F938" s="4">
        <v>22</v>
      </c>
      <c r="G938" s="9">
        <v>32.28227272727279</v>
      </c>
      <c r="H938" s="10">
        <v>1127.5032000000001</v>
      </c>
      <c r="I938" s="13" t="s">
        <v>69</v>
      </c>
      <c r="J938" s="10">
        <v>24805.07</v>
      </c>
    </row>
    <row r="939" spans="1:10" x14ac:dyDescent="0.25">
      <c r="A939" s="6" t="s">
        <v>668</v>
      </c>
      <c r="B939" s="1" t="s">
        <v>98</v>
      </c>
      <c r="C939" s="4">
        <v>681</v>
      </c>
      <c r="D939" s="8">
        <v>517.03</v>
      </c>
      <c r="E939" s="5">
        <v>0.75922173274596183</v>
      </c>
      <c r="F939" s="4">
        <v>20</v>
      </c>
      <c r="G939" s="9">
        <v>25.851499999999998</v>
      </c>
      <c r="H939" s="10">
        <v>1360.4905000000001</v>
      </c>
      <c r="I939" s="13" t="s">
        <v>69</v>
      </c>
      <c r="J939" s="10">
        <v>27209.81</v>
      </c>
    </row>
    <row r="940" spans="1:10" x14ac:dyDescent="0.25">
      <c r="A940" s="6" t="s">
        <v>668</v>
      </c>
      <c r="B940" s="1" t="s">
        <v>98</v>
      </c>
      <c r="C940" s="4">
        <v>825</v>
      </c>
      <c r="D940" s="8">
        <v>601.93000000000211</v>
      </c>
      <c r="E940" s="5">
        <v>0.72961212121212382</v>
      </c>
      <c r="F940" s="4">
        <v>22</v>
      </c>
      <c r="G940" s="9">
        <v>27.36045454545464</v>
      </c>
      <c r="H940" s="10">
        <v>1601.5886</v>
      </c>
      <c r="I940" s="13" t="s">
        <v>69</v>
      </c>
      <c r="J940" s="10">
        <v>35234.949999999997</v>
      </c>
    </row>
    <row r="941" spans="1:10" x14ac:dyDescent="0.25">
      <c r="A941" s="6" t="s">
        <v>668</v>
      </c>
      <c r="B941" s="1" t="s">
        <v>98</v>
      </c>
      <c r="C941" s="4">
        <v>565</v>
      </c>
      <c r="D941" s="8">
        <v>442.23999999999933</v>
      </c>
      <c r="E941" s="5">
        <v>0.78272566371681296</v>
      </c>
      <c r="F941" s="4">
        <v>26</v>
      </c>
      <c r="G941" s="9">
        <v>17.009230769230744</v>
      </c>
      <c r="H941" s="10">
        <v>936.56</v>
      </c>
      <c r="I941" s="13" t="s">
        <v>69</v>
      </c>
      <c r="J941" s="10">
        <v>24350.560000000001</v>
      </c>
    </row>
    <row r="942" spans="1:10" x14ac:dyDescent="0.25">
      <c r="A942" s="6" t="s">
        <v>668</v>
      </c>
      <c r="B942" s="1" t="s">
        <v>98</v>
      </c>
      <c r="C942" s="4">
        <v>1150</v>
      </c>
      <c r="D942" s="8">
        <v>839.85999999999956</v>
      </c>
      <c r="E942" s="5">
        <v>0.73031304347826054</v>
      </c>
      <c r="F942" s="4">
        <v>26</v>
      </c>
      <c r="G942" s="9">
        <v>32.302307692307679</v>
      </c>
      <c r="H942" s="10">
        <v>1097.9485</v>
      </c>
      <c r="I942" s="13" t="s">
        <v>69</v>
      </c>
      <c r="J942" s="10">
        <v>28546.66</v>
      </c>
    </row>
    <row r="943" spans="1:10" x14ac:dyDescent="0.25">
      <c r="A943" s="6" t="s">
        <v>668</v>
      </c>
      <c r="B943" s="1" t="s">
        <v>98</v>
      </c>
      <c r="C943" s="4">
        <v>573</v>
      </c>
      <c r="D943" s="8">
        <v>446.78000000000031</v>
      </c>
      <c r="E943" s="5">
        <v>0.77972076788830769</v>
      </c>
      <c r="F943" s="4">
        <v>18</v>
      </c>
      <c r="G943" s="9">
        <v>24.821111111111129</v>
      </c>
      <c r="H943" s="10">
        <v>2050.7606000000001</v>
      </c>
      <c r="I943" s="13" t="s">
        <v>69</v>
      </c>
      <c r="J943" s="10">
        <v>36913.69</v>
      </c>
    </row>
    <row r="944" spans="1:10" x14ac:dyDescent="0.25">
      <c r="A944" s="6" t="s">
        <v>668</v>
      </c>
      <c r="B944" s="1" t="s">
        <v>98</v>
      </c>
      <c r="C944" s="4">
        <v>799</v>
      </c>
      <c r="D944" s="8">
        <v>609.70000000000277</v>
      </c>
      <c r="E944" s="5">
        <v>0.76307884856070429</v>
      </c>
      <c r="F944" s="4">
        <v>24</v>
      </c>
      <c r="G944" s="9">
        <v>25.404166666666782</v>
      </c>
      <c r="H944" s="10">
        <v>992.49</v>
      </c>
      <c r="I944" s="13" t="s">
        <v>69</v>
      </c>
      <c r="J944" s="10">
        <v>23819.759999999998</v>
      </c>
    </row>
    <row r="945" spans="1:10" x14ac:dyDescent="0.25">
      <c r="A945" s="6" t="s">
        <v>668</v>
      </c>
      <c r="B945" s="1" t="s">
        <v>98</v>
      </c>
      <c r="C945" s="4">
        <v>1267</v>
      </c>
      <c r="D945" s="8">
        <v>929.14000000000203</v>
      </c>
      <c r="E945" s="5">
        <v>0.73333859510655253</v>
      </c>
      <c r="F945" s="4">
        <v>32</v>
      </c>
      <c r="G945" s="9">
        <v>29.035625000000064</v>
      </c>
      <c r="H945" s="10">
        <v>1039.4547</v>
      </c>
      <c r="I945" s="13" t="s">
        <v>69</v>
      </c>
      <c r="J945" s="10">
        <v>33262.550000000003</v>
      </c>
    </row>
    <row r="946" spans="1:10" x14ac:dyDescent="0.25">
      <c r="A946" s="6" t="s">
        <v>668</v>
      </c>
      <c r="B946" s="1" t="s">
        <v>98</v>
      </c>
      <c r="C946" s="4">
        <v>895</v>
      </c>
      <c r="D946" s="8">
        <v>662.00000000000261</v>
      </c>
      <c r="E946" s="5">
        <v>0.73966480446927663</v>
      </c>
      <c r="F946" s="4"/>
      <c r="G946" s="9"/>
      <c r="H946" s="10"/>
      <c r="I946" s="13" t="s">
        <v>69</v>
      </c>
      <c r="J946" s="10">
        <v>41731.61</v>
      </c>
    </row>
    <row r="947" spans="1:10" x14ac:dyDescent="0.25">
      <c r="A947" s="6" t="s">
        <v>668</v>
      </c>
      <c r="B947" s="1" t="s">
        <v>98</v>
      </c>
      <c r="C947" s="4">
        <v>631</v>
      </c>
      <c r="D947" s="8">
        <v>499.33000000000158</v>
      </c>
      <c r="E947" s="5">
        <v>0.79133122028526404</v>
      </c>
      <c r="F947" s="4"/>
      <c r="G947" s="9"/>
      <c r="H947" s="10"/>
      <c r="I947" s="13" t="s">
        <v>69</v>
      </c>
      <c r="J947" s="10">
        <v>27058.799999999999</v>
      </c>
    </row>
    <row r="948" spans="1:10" x14ac:dyDescent="0.25">
      <c r="A948" s="6" t="s">
        <v>668</v>
      </c>
      <c r="B948" s="1" t="s">
        <v>99</v>
      </c>
      <c r="C948" s="4">
        <v>548</v>
      </c>
      <c r="D948" s="8">
        <v>257.32000000000045</v>
      </c>
      <c r="E948" s="5">
        <v>0.46956204379562128</v>
      </c>
      <c r="F948" s="4">
        <v>19</v>
      </c>
      <c r="G948" s="9">
        <v>13.543157894736865</v>
      </c>
      <c r="H948" s="10">
        <v>709.01160000000004</v>
      </c>
      <c r="I948" s="13" t="s">
        <v>69</v>
      </c>
      <c r="J948" s="10">
        <v>13471.22</v>
      </c>
    </row>
    <row r="949" spans="1:10" x14ac:dyDescent="0.25">
      <c r="A949" s="6" t="s">
        <v>668</v>
      </c>
      <c r="B949" s="1" t="s">
        <v>99</v>
      </c>
      <c r="C949" s="4">
        <v>474</v>
      </c>
      <c r="D949" s="8">
        <v>347.03000000000179</v>
      </c>
      <c r="E949" s="5">
        <v>0.73213080168776745</v>
      </c>
      <c r="F949" s="4">
        <v>17</v>
      </c>
      <c r="G949" s="9">
        <v>20.413529411764813</v>
      </c>
      <c r="H949" s="10">
        <v>795.1</v>
      </c>
      <c r="I949" s="13" t="s">
        <v>69</v>
      </c>
      <c r="J949" s="10">
        <v>13516.7</v>
      </c>
    </row>
    <row r="950" spans="1:10" x14ac:dyDescent="0.25">
      <c r="A950" s="6" t="s">
        <v>668</v>
      </c>
      <c r="B950" s="1" t="s">
        <v>99</v>
      </c>
      <c r="C950" s="4">
        <v>517</v>
      </c>
      <c r="D950" s="8">
        <v>222.30000000000047</v>
      </c>
      <c r="E950" s="5">
        <v>0.42998065764023302</v>
      </c>
      <c r="F950" s="4">
        <v>16</v>
      </c>
      <c r="G950" s="9">
        <v>13.893750000000029</v>
      </c>
      <c r="H950" s="10">
        <v>743.40309999999999</v>
      </c>
      <c r="I950" s="13" t="s">
        <v>69</v>
      </c>
      <c r="J950" s="10">
        <v>11894.45</v>
      </c>
    </row>
    <row r="951" spans="1:10" x14ac:dyDescent="0.25">
      <c r="A951" s="6" t="s">
        <v>668</v>
      </c>
      <c r="B951" s="1" t="s">
        <v>99</v>
      </c>
      <c r="C951" s="4">
        <v>251</v>
      </c>
      <c r="D951" s="8">
        <v>179.89999999999989</v>
      </c>
      <c r="E951" s="5">
        <v>0.71673306772908318</v>
      </c>
      <c r="F951" s="4">
        <v>14</v>
      </c>
      <c r="G951" s="9">
        <v>12.849999999999993</v>
      </c>
      <c r="H951" s="10">
        <v>877.66</v>
      </c>
      <c r="I951" s="13" t="s">
        <v>69</v>
      </c>
      <c r="J951" s="10">
        <v>12287.24</v>
      </c>
    </row>
    <row r="952" spans="1:10" x14ac:dyDescent="0.25">
      <c r="A952" s="6" t="s">
        <v>668</v>
      </c>
      <c r="B952" s="1" t="s">
        <v>99</v>
      </c>
      <c r="C952" s="4">
        <v>553</v>
      </c>
      <c r="D952" s="8">
        <v>368.83000000000146</v>
      </c>
      <c r="E952" s="5">
        <v>0.66696202531645832</v>
      </c>
      <c r="F952" s="4">
        <v>20</v>
      </c>
      <c r="G952" s="9">
        <v>18.441500000000072</v>
      </c>
      <c r="H952" s="10">
        <v>586.73299999999995</v>
      </c>
      <c r="I952" s="13" t="s">
        <v>69</v>
      </c>
      <c r="J952" s="10">
        <v>11734.66</v>
      </c>
    </row>
    <row r="953" spans="1:10" x14ac:dyDescent="0.25">
      <c r="A953" s="6" t="s">
        <v>668</v>
      </c>
      <c r="B953" s="1" t="s">
        <v>99</v>
      </c>
      <c r="C953" s="4">
        <v>376</v>
      </c>
      <c r="D953" s="8">
        <v>215.38000000000031</v>
      </c>
      <c r="E953" s="5">
        <v>0.57281914893617103</v>
      </c>
      <c r="F953" s="4">
        <v>17</v>
      </c>
      <c r="G953" s="9">
        <v>12.669411764705901</v>
      </c>
      <c r="H953" s="10">
        <v>814.97119999999995</v>
      </c>
      <c r="I953" s="13" t="s">
        <v>69</v>
      </c>
      <c r="J953" s="10">
        <v>13854.51</v>
      </c>
    </row>
    <row r="954" spans="1:10" x14ac:dyDescent="0.25">
      <c r="A954" s="6" t="s">
        <v>668</v>
      </c>
      <c r="B954" s="1" t="s">
        <v>99</v>
      </c>
      <c r="C954" s="4">
        <v>473</v>
      </c>
      <c r="D954" s="8">
        <v>211.27000000000021</v>
      </c>
      <c r="E954" s="5">
        <v>0.44665961945031757</v>
      </c>
      <c r="F954" s="4">
        <v>14</v>
      </c>
      <c r="G954" s="9">
        <v>15.0907142857143</v>
      </c>
      <c r="H954" s="10">
        <v>854.43859999999995</v>
      </c>
      <c r="I954" s="13" t="s">
        <v>69</v>
      </c>
      <c r="J954" s="10">
        <v>11962.14</v>
      </c>
    </row>
    <row r="955" spans="1:10" x14ac:dyDescent="0.25">
      <c r="A955" s="6" t="s">
        <v>668</v>
      </c>
      <c r="B955" s="1" t="s">
        <v>99</v>
      </c>
      <c r="C955" s="4">
        <v>399</v>
      </c>
      <c r="D955" s="8">
        <v>283.04999999999984</v>
      </c>
      <c r="E955" s="5">
        <v>0.70939849624060114</v>
      </c>
      <c r="F955" s="4">
        <v>18</v>
      </c>
      <c r="G955" s="9">
        <v>15.724999999999991</v>
      </c>
      <c r="H955" s="10">
        <v>621.73</v>
      </c>
      <c r="I955" s="13" t="s">
        <v>69</v>
      </c>
      <c r="J955" s="10">
        <v>11191.14</v>
      </c>
    </row>
    <row r="956" spans="1:10" x14ac:dyDescent="0.25">
      <c r="A956" s="6" t="s">
        <v>668</v>
      </c>
      <c r="B956" s="1" t="s">
        <v>99</v>
      </c>
      <c r="C956" s="4">
        <v>647</v>
      </c>
      <c r="D956" s="8">
        <v>234.53000000000065</v>
      </c>
      <c r="E956" s="5">
        <v>0.36248840803709531</v>
      </c>
      <c r="F956" s="4">
        <v>18</v>
      </c>
      <c r="G956" s="9">
        <v>13.029444444444481</v>
      </c>
      <c r="H956" s="10">
        <v>658.15779999999995</v>
      </c>
      <c r="I956" s="13" t="s">
        <v>69</v>
      </c>
      <c r="J956" s="10">
        <v>11846.84</v>
      </c>
    </row>
    <row r="957" spans="1:10" x14ac:dyDescent="0.25">
      <c r="A957" s="6" t="s">
        <v>668</v>
      </c>
      <c r="B957" s="1" t="s">
        <v>99</v>
      </c>
      <c r="C957" s="4">
        <v>512</v>
      </c>
      <c r="D957" s="8">
        <v>298.55000000000297</v>
      </c>
      <c r="E957" s="5">
        <v>0.5831054687500058</v>
      </c>
      <c r="F957" s="4">
        <v>20</v>
      </c>
      <c r="G957" s="9">
        <v>14.927500000000148</v>
      </c>
      <c r="H957" s="10">
        <v>625.88300000000004</v>
      </c>
      <c r="I957" s="13" t="s">
        <v>69</v>
      </c>
      <c r="J957" s="10">
        <v>12517.66</v>
      </c>
    </row>
    <row r="958" spans="1:10" x14ac:dyDescent="0.25">
      <c r="A958" s="6" t="s">
        <v>668</v>
      </c>
      <c r="B958" s="1" t="s">
        <v>99</v>
      </c>
      <c r="C958" s="4">
        <v>445</v>
      </c>
      <c r="D958" s="8">
        <v>227.97000000000048</v>
      </c>
      <c r="E958" s="5">
        <v>0.51229213483146174</v>
      </c>
      <c r="F958" s="4">
        <v>18</v>
      </c>
      <c r="G958" s="9">
        <v>12.665000000000028</v>
      </c>
      <c r="H958" s="10">
        <v>632.84220000000005</v>
      </c>
      <c r="I958" s="13" t="s">
        <v>69</v>
      </c>
      <c r="J958" s="10">
        <v>11391.16</v>
      </c>
    </row>
    <row r="959" spans="1:10" x14ac:dyDescent="0.25">
      <c r="A959" s="6" t="s">
        <v>668</v>
      </c>
      <c r="B959" s="1" t="s">
        <v>99</v>
      </c>
      <c r="C959" s="4">
        <v>268</v>
      </c>
      <c r="D959" s="8">
        <v>174.75999999999993</v>
      </c>
      <c r="E959" s="5">
        <v>0.65208955223880571</v>
      </c>
      <c r="F959" s="4">
        <v>14</v>
      </c>
      <c r="G959" s="9">
        <v>12.482857142857139</v>
      </c>
      <c r="H959" s="10">
        <v>666.99069999999995</v>
      </c>
      <c r="I959" s="13" t="s">
        <v>69</v>
      </c>
      <c r="J959" s="10">
        <v>9337.8700000000008</v>
      </c>
    </row>
    <row r="960" spans="1:10" x14ac:dyDescent="0.25">
      <c r="A960" s="6" t="s">
        <v>668</v>
      </c>
      <c r="B960" s="1" t="s">
        <v>128</v>
      </c>
      <c r="C960" s="4">
        <v>1669</v>
      </c>
      <c r="D960" s="8">
        <v>1371.51</v>
      </c>
      <c r="E960" s="5">
        <v>0.82175554224086278</v>
      </c>
      <c r="F960" s="4">
        <v>40</v>
      </c>
      <c r="G960" s="9">
        <v>34.287750000000003</v>
      </c>
      <c r="H960" s="10">
        <v>1193.0788</v>
      </c>
      <c r="I960" s="13" t="s">
        <v>669</v>
      </c>
      <c r="J960" s="10">
        <v>47723.15</v>
      </c>
    </row>
    <row r="961" spans="1:10" x14ac:dyDescent="0.25">
      <c r="A961" s="6" t="s">
        <v>668</v>
      </c>
      <c r="B961" s="1" t="s">
        <v>128</v>
      </c>
      <c r="C961" s="4">
        <v>1351</v>
      </c>
      <c r="D961" s="8">
        <v>1194.0500000000038</v>
      </c>
      <c r="E961" s="5">
        <v>0.88382679496669414</v>
      </c>
      <c r="F961" s="4">
        <v>42</v>
      </c>
      <c r="G961" s="9">
        <v>28.429761904761996</v>
      </c>
      <c r="H961" s="10">
        <v>1621.7479000000001</v>
      </c>
      <c r="I961" s="13" t="s">
        <v>669</v>
      </c>
      <c r="J961" s="10">
        <v>68113.41</v>
      </c>
    </row>
    <row r="962" spans="1:10" x14ac:dyDescent="0.25">
      <c r="A962" s="6" t="s">
        <v>668</v>
      </c>
      <c r="B962" s="1" t="s">
        <v>128</v>
      </c>
      <c r="C962" s="4">
        <v>241</v>
      </c>
      <c r="D962" s="8">
        <v>205.77999999999946</v>
      </c>
      <c r="E962" s="5">
        <v>0.85385892116182349</v>
      </c>
      <c r="F962" s="4"/>
      <c r="G962" s="9"/>
      <c r="H962" s="10"/>
      <c r="I962" s="13" t="s">
        <v>669</v>
      </c>
      <c r="J962" s="10">
        <v>40812.33</v>
      </c>
    </row>
    <row r="963" spans="1:10" x14ac:dyDescent="0.25">
      <c r="A963" s="6" t="s">
        <v>668</v>
      </c>
      <c r="B963" s="1" t="s">
        <v>128</v>
      </c>
      <c r="C963" s="4">
        <v>22</v>
      </c>
      <c r="D963" s="8">
        <v>39.120000000000019</v>
      </c>
      <c r="E963" s="5">
        <v>1.778181818181819</v>
      </c>
      <c r="F963" s="4"/>
      <c r="G963" s="9"/>
      <c r="H963" s="10"/>
      <c r="I963" s="13" t="s">
        <v>669</v>
      </c>
      <c r="J963" s="10">
        <v>14849</v>
      </c>
    </row>
    <row r="964" spans="1:10" x14ac:dyDescent="0.25">
      <c r="A964" s="6" t="s">
        <v>668</v>
      </c>
      <c r="B964" s="1" t="s">
        <v>128</v>
      </c>
      <c r="C964" s="4">
        <v>15</v>
      </c>
      <c r="D964" s="8">
        <v>26.609999999999996</v>
      </c>
      <c r="E964" s="5">
        <v>1.7739999999999998</v>
      </c>
      <c r="F964" s="4"/>
      <c r="G964" s="9"/>
      <c r="H964" s="10"/>
      <c r="I964" s="13" t="s">
        <v>669</v>
      </c>
      <c r="J964" s="10">
        <v>10728.52</v>
      </c>
    </row>
    <row r="965" spans="1:10" x14ac:dyDescent="0.25">
      <c r="A965" s="6" t="s">
        <v>668</v>
      </c>
      <c r="B965" s="1" t="s">
        <v>128</v>
      </c>
      <c r="C965" s="4">
        <v>5</v>
      </c>
      <c r="D965" s="8">
        <v>10.010000000000002</v>
      </c>
      <c r="E965" s="5">
        <v>2.0020000000000002</v>
      </c>
      <c r="F965" s="4"/>
      <c r="G965" s="9"/>
      <c r="H965" s="10"/>
      <c r="I965" s="13" t="s">
        <v>669</v>
      </c>
      <c r="J965" s="10">
        <v>2614.86</v>
      </c>
    </row>
    <row r="966" spans="1:10" x14ac:dyDescent="0.25">
      <c r="A966" s="6" t="s">
        <v>668</v>
      </c>
      <c r="B966" s="1" t="s">
        <v>128</v>
      </c>
      <c r="C966" s="4">
        <v>9</v>
      </c>
      <c r="D966" s="8">
        <v>17.57</v>
      </c>
      <c r="E966" s="5">
        <v>1.9522222222222223</v>
      </c>
      <c r="F966" s="4">
        <v>2</v>
      </c>
      <c r="G966" s="9">
        <v>8.7850000000000001</v>
      </c>
      <c r="H966" s="10">
        <v>776.22</v>
      </c>
      <c r="I966" s="13" t="s">
        <v>669</v>
      </c>
      <c r="J966" s="10">
        <v>1552.44</v>
      </c>
    </row>
    <row r="967" spans="1:10" x14ac:dyDescent="0.25">
      <c r="A967" s="6" t="s">
        <v>668</v>
      </c>
      <c r="B967" s="1" t="s">
        <v>128</v>
      </c>
      <c r="C967" s="4">
        <v>7</v>
      </c>
      <c r="D967" s="8">
        <v>13.520000000000001</v>
      </c>
      <c r="E967" s="5">
        <v>1.9314285714285717</v>
      </c>
      <c r="F967" s="4"/>
      <c r="G967" s="9"/>
      <c r="H967" s="10"/>
      <c r="I967" s="13" t="s">
        <v>669</v>
      </c>
      <c r="J967" s="10">
        <v>2549.4</v>
      </c>
    </row>
    <row r="968" spans="1:10" x14ac:dyDescent="0.25">
      <c r="A968" s="6" t="s">
        <v>668</v>
      </c>
      <c r="B968" s="1" t="s">
        <v>128</v>
      </c>
      <c r="C968" s="4">
        <v>15</v>
      </c>
      <c r="D968" s="8">
        <v>30.159999999999989</v>
      </c>
      <c r="E968" s="5">
        <v>2.0106666666666659</v>
      </c>
      <c r="F968" s="4">
        <v>4</v>
      </c>
      <c r="G968" s="9">
        <v>7.5399999999999974</v>
      </c>
      <c r="H968" s="10">
        <v>644.76</v>
      </c>
      <c r="I968" s="13" t="s">
        <v>669</v>
      </c>
      <c r="J968" s="10">
        <v>2579.04</v>
      </c>
    </row>
    <row r="969" spans="1:10" x14ac:dyDescent="0.25">
      <c r="A969" s="6" t="s">
        <v>668</v>
      </c>
      <c r="B969" s="1" t="s">
        <v>128</v>
      </c>
      <c r="C969" s="4">
        <v>15</v>
      </c>
      <c r="D969" s="8">
        <v>28.639999999999993</v>
      </c>
      <c r="E969" s="5">
        <v>1.9093333333333329</v>
      </c>
      <c r="F969" s="4">
        <v>1</v>
      </c>
      <c r="G969" s="9">
        <v>28.639999999999993</v>
      </c>
      <c r="H969" s="10">
        <v>2607.61</v>
      </c>
      <c r="I969" s="13" t="s">
        <v>669</v>
      </c>
      <c r="J969" s="10">
        <v>2607.61</v>
      </c>
    </row>
    <row r="970" spans="1:10" x14ac:dyDescent="0.25">
      <c r="A970" s="6" t="s">
        <v>668</v>
      </c>
      <c r="B970" s="1" t="s">
        <v>128</v>
      </c>
      <c r="C970" s="4">
        <v>11</v>
      </c>
      <c r="D970" s="8">
        <v>21.769999999999996</v>
      </c>
      <c r="E970" s="5">
        <v>1.9790909090909088</v>
      </c>
      <c r="F970" s="4">
        <v>4</v>
      </c>
      <c r="G970" s="9">
        <v>5.442499999999999</v>
      </c>
      <c r="H970" s="10">
        <v>681.66</v>
      </c>
      <c r="I970" s="13" t="s">
        <v>669</v>
      </c>
      <c r="J970" s="10">
        <v>2726.64</v>
      </c>
    </row>
    <row r="971" spans="1:10" x14ac:dyDescent="0.25">
      <c r="A971" s="6" t="s">
        <v>668</v>
      </c>
      <c r="B971" s="1" t="s">
        <v>128</v>
      </c>
      <c r="C971" s="4">
        <v>17</v>
      </c>
      <c r="D971" s="8">
        <v>32.22999999999999</v>
      </c>
      <c r="E971" s="5">
        <v>1.8958823529411759</v>
      </c>
      <c r="F971" s="4">
        <v>4</v>
      </c>
      <c r="G971" s="9">
        <v>8.0574999999999974</v>
      </c>
      <c r="H971" s="10">
        <v>1269.25</v>
      </c>
      <c r="I971" s="13" t="s">
        <v>669</v>
      </c>
      <c r="J971" s="10">
        <v>5077</v>
      </c>
    </row>
    <row r="972" spans="1:10" x14ac:dyDescent="0.25">
      <c r="A972" s="6" t="s">
        <v>668</v>
      </c>
      <c r="B972" s="1" t="s">
        <v>54</v>
      </c>
      <c r="C972" s="4">
        <v>1372</v>
      </c>
      <c r="D972" s="8">
        <v>995.6400000000001</v>
      </c>
      <c r="E972" s="5">
        <v>0.7256851311953354</v>
      </c>
      <c r="F972" s="4">
        <v>29</v>
      </c>
      <c r="G972" s="9">
        <v>34.332413793103449</v>
      </c>
      <c r="H972" s="10">
        <v>2530.3831</v>
      </c>
      <c r="I972" s="13" t="s">
        <v>12</v>
      </c>
      <c r="J972" s="10">
        <v>73381.11</v>
      </c>
    </row>
    <row r="973" spans="1:10" x14ac:dyDescent="0.25">
      <c r="A973" s="6" t="s">
        <v>668</v>
      </c>
      <c r="B973" s="1" t="s">
        <v>54</v>
      </c>
      <c r="C973" s="4">
        <v>2142</v>
      </c>
      <c r="D973" s="8">
        <v>1547.7600000000043</v>
      </c>
      <c r="E973" s="5">
        <v>0.72257703081232694</v>
      </c>
      <c r="F973" s="4">
        <v>28</v>
      </c>
      <c r="G973" s="9">
        <v>55.277142857143012</v>
      </c>
      <c r="H973" s="10">
        <v>2545.5464000000002</v>
      </c>
      <c r="I973" s="13" t="s">
        <v>12</v>
      </c>
      <c r="J973" s="10">
        <v>71275.3</v>
      </c>
    </row>
    <row r="974" spans="1:10" x14ac:dyDescent="0.25">
      <c r="A974" s="6" t="s">
        <v>668</v>
      </c>
      <c r="B974" s="1" t="s">
        <v>54</v>
      </c>
      <c r="C974" s="4">
        <v>3118</v>
      </c>
      <c r="D974" s="8">
        <v>2231.3699999999981</v>
      </c>
      <c r="E974" s="5">
        <v>0.71564143681847281</v>
      </c>
      <c r="F974" s="4">
        <v>30</v>
      </c>
      <c r="G974" s="9">
        <v>74.378999999999934</v>
      </c>
      <c r="H974" s="10">
        <v>3139.3687</v>
      </c>
      <c r="I974" s="13" t="s">
        <v>12</v>
      </c>
      <c r="J974" s="10">
        <v>94181.06</v>
      </c>
    </row>
    <row r="975" spans="1:10" x14ac:dyDescent="0.25">
      <c r="A975" s="6" t="s">
        <v>668</v>
      </c>
      <c r="B975" s="1" t="s">
        <v>54</v>
      </c>
      <c r="C975" s="4">
        <v>2525</v>
      </c>
      <c r="D975" s="8">
        <v>1790.9399999999973</v>
      </c>
      <c r="E975" s="5">
        <v>0.70928316831683058</v>
      </c>
      <c r="F975" s="4">
        <v>33</v>
      </c>
      <c r="G975" s="9">
        <v>54.270909090909008</v>
      </c>
      <c r="H975" s="10">
        <v>2767.8638999999998</v>
      </c>
      <c r="I975" s="13" t="s">
        <v>12</v>
      </c>
      <c r="J975" s="10">
        <v>91339.51</v>
      </c>
    </row>
    <row r="976" spans="1:10" x14ac:dyDescent="0.25">
      <c r="A976" s="6" t="s">
        <v>668</v>
      </c>
      <c r="B976" s="1" t="s">
        <v>54</v>
      </c>
      <c r="C976" s="4">
        <v>2050</v>
      </c>
      <c r="D976" s="8">
        <v>1469.8700000000008</v>
      </c>
      <c r="E976" s="5">
        <v>0.71700975609756135</v>
      </c>
      <c r="F976" s="4">
        <v>26</v>
      </c>
      <c r="G976" s="9">
        <v>56.533461538461566</v>
      </c>
      <c r="H976" s="10">
        <v>3661.5708</v>
      </c>
      <c r="I976" s="13" t="s">
        <v>12</v>
      </c>
      <c r="J976" s="10">
        <v>95200.84</v>
      </c>
    </row>
    <row r="977" spans="1:10" x14ac:dyDescent="0.25">
      <c r="A977" s="6" t="s">
        <v>668</v>
      </c>
      <c r="B977" s="1" t="s">
        <v>54</v>
      </c>
      <c r="C977" s="4">
        <v>1541</v>
      </c>
      <c r="D977" s="8">
        <v>1122.8999999999978</v>
      </c>
      <c r="E977" s="5">
        <v>0.72868267358857741</v>
      </c>
      <c r="F977" s="4">
        <v>28</v>
      </c>
      <c r="G977" s="9">
        <v>40.10357142857135</v>
      </c>
      <c r="H977" s="10">
        <v>2313.8793000000001</v>
      </c>
      <c r="I977" s="13" t="s">
        <v>12</v>
      </c>
      <c r="J977" s="10">
        <v>64788.62</v>
      </c>
    </row>
    <row r="978" spans="1:10" x14ac:dyDescent="0.25">
      <c r="A978" s="6" t="s">
        <v>668</v>
      </c>
      <c r="B978" s="1" t="s">
        <v>54</v>
      </c>
      <c r="C978" s="4">
        <v>2885</v>
      </c>
      <c r="D978" s="8">
        <v>2083.3099999999963</v>
      </c>
      <c r="E978" s="5">
        <v>0.72211785095320491</v>
      </c>
      <c r="F978" s="4">
        <v>32</v>
      </c>
      <c r="G978" s="9">
        <v>65.103437499999885</v>
      </c>
      <c r="H978" s="10">
        <v>2603.5522000000001</v>
      </c>
      <c r="I978" s="13" t="s">
        <v>12</v>
      </c>
      <c r="J978" s="10">
        <v>83313.67</v>
      </c>
    </row>
    <row r="979" spans="1:10" x14ac:dyDescent="0.25">
      <c r="A979" s="6" t="s">
        <v>668</v>
      </c>
      <c r="B979" s="1" t="s">
        <v>54</v>
      </c>
      <c r="C979" s="4">
        <v>1851</v>
      </c>
      <c r="D979" s="8">
        <v>1368.4900000000048</v>
      </c>
      <c r="E979" s="5">
        <v>0.73932468935710682</v>
      </c>
      <c r="F979" s="4">
        <v>23</v>
      </c>
      <c r="G979" s="9">
        <v>59.499565217391513</v>
      </c>
      <c r="H979" s="10">
        <v>3615.0335</v>
      </c>
      <c r="I979" s="13" t="s">
        <v>12</v>
      </c>
      <c r="J979" s="10">
        <v>83145.77</v>
      </c>
    </row>
    <row r="980" spans="1:10" x14ac:dyDescent="0.25">
      <c r="A980" s="6" t="s">
        <v>668</v>
      </c>
      <c r="B980" s="1" t="s">
        <v>54</v>
      </c>
      <c r="C980" s="4">
        <v>2965</v>
      </c>
      <c r="D980" s="8">
        <v>2107.7099999999991</v>
      </c>
      <c r="E980" s="5">
        <v>0.71086340640809409</v>
      </c>
      <c r="F980" s="4">
        <v>34</v>
      </c>
      <c r="G980" s="9">
        <v>61.991470588235266</v>
      </c>
      <c r="H980" s="10">
        <v>2414.5225999999998</v>
      </c>
      <c r="I980" s="13" t="s">
        <v>12</v>
      </c>
      <c r="J980" s="10">
        <v>82093.77</v>
      </c>
    </row>
    <row r="981" spans="1:10" x14ac:dyDescent="0.25">
      <c r="A981" s="6" t="s">
        <v>668</v>
      </c>
      <c r="B981" s="1" t="s">
        <v>54</v>
      </c>
      <c r="C981" s="4">
        <v>2244</v>
      </c>
      <c r="D981" s="8">
        <v>1628.0100000000016</v>
      </c>
      <c r="E981" s="5">
        <v>0.72549465240641786</v>
      </c>
      <c r="F981" s="4">
        <v>26</v>
      </c>
      <c r="G981" s="9">
        <v>62.615769230769288</v>
      </c>
      <c r="H981" s="10">
        <v>3645.4438</v>
      </c>
      <c r="I981" s="13" t="s">
        <v>12</v>
      </c>
      <c r="J981" s="10">
        <v>94781.54</v>
      </c>
    </row>
    <row r="982" spans="1:10" x14ac:dyDescent="0.25">
      <c r="A982" s="6" t="s">
        <v>668</v>
      </c>
      <c r="B982" s="1" t="s">
        <v>54</v>
      </c>
      <c r="C982" s="4">
        <v>2395</v>
      </c>
      <c r="D982" s="8">
        <v>1764.7099999999987</v>
      </c>
      <c r="E982" s="5">
        <v>0.73683089770354848</v>
      </c>
      <c r="F982" s="4">
        <v>24</v>
      </c>
      <c r="G982" s="9">
        <v>73.529583333333278</v>
      </c>
      <c r="H982" s="10">
        <v>3445.7338</v>
      </c>
      <c r="I982" s="13" t="s">
        <v>12</v>
      </c>
      <c r="J982" s="10">
        <v>82697.61</v>
      </c>
    </row>
    <row r="983" spans="1:10" x14ac:dyDescent="0.25">
      <c r="A983" s="6" t="s">
        <v>668</v>
      </c>
      <c r="B983" s="1" t="s">
        <v>54</v>
      </c>
      <c r="C983" s="4">
        <v>2109</v>
      </c>
      <c r="D983" s="8">
        <v>1552.2599999999993</v>
      </c>
      <c r="E983" s="5">
        <v>0.73601706970127989</v>
      </c>
      <c r="F983" s="4">
        <v>24</v>
      </c>
      <c r="G983" s="9">
        <v>64.677499999999966</v>
      </c>
      <c r="H983" s="10">
        <v>3313.5650000000001</v>
      </c>
      <c r="I983" s="13" t="s">
        <v>12</v>
      </c>
      <c r="J983" s="10">
        <v>79525.56</v>
      </c>
    </row>
    <row r="984" spans="1:10" x14ac:dyDescent="0.25">
      <c r="A984" s="6" t="s">
        <v>668</v>
      </c>
      <c r="B984" s="1" t="s">
        <v>100</v>
      </c>
      <c r="C984" s="4">
        <v>330</v>
      </c>
      <c r="D984" s="8">
        <v>256.91999999999985</v>
      </c>
      <c r="E984" s="5">
        <v>0.7785454545454541</v>
      </c>
      <c r="F984" s="4">
        <v>14</v>
      </c>
      <c r="G984" s="9">
        <v>18.35142857142856</v>
      </c>
      <c r="H984" s="10">
        <v>1395.8128999999999</v>
      </c>
      <c r="I984" s="13" t="s">
        <v>12</v>
      </c>
      <c r="J984" s="10">
        <v>19541.38</v>
      </c>
    </row>
    <row r="985" spans="1:10" x14ac:dyDescent="0.25">
      <c r="A985" s="6" t="s">
        <v>668</v>
      </c>
      <c r="B985" s="1" t="s">
        <v>100</v>
      </c>
      <c r="C985" s="4">
        <v>375</v>
      </c>
      <c r="D985" s="8">
        <v>302.16000000000003</v>
      </c>
      <c r="E985" s="5">
        <v>0.80576000000000003</v>
      </c>
      <c r="F985" s="4">
        <v>18</v>
      </c>
      <c r="G985" s="9">
        <v>16.786666666666669</v>
      </c>
      <c r="H985" s="10">
        <v>993.41499999999996</v>
      </c>
      <c r="I985" s="13" t="s">
        <v>12</v>
      </c>
      <c r="J985" s="10">
        <v>17881.47</v>
      </c>
    </row>
    <row r="986" spans="1:10" x14ac:dyDescent="0.25">
      <c r="A986" s="6" t="s">
        <v>668</v>
      </c>
      <c r="B986" s="1" t="s">
        <v>100</v>
      </c>
      <c r="C986" s="4">
        <v>459</v>
      </c>
      <c r="D986" s="8">
        <v>370.31000000000063</v>
      </c>
      <c r="E986" s="5">
        <v>0.80677559912854169</v>
      </c>
      <c r="F986" s="4">
        <v>16</v>
      </c>
      <c r="G986" s="9">
        <v>23.144375000000039</v>
      </c>
      <c r="H986" s="10">
        <v>988.36500000000001</v>
      </c>
      <c r="I986" s="13" t="s">
        <v>12</v>
      </c>
      <c r="J986" s="10">
        <v>15813.84</v>
      </c>
    </row>
    <row r="987" spans="1:10" x14ac:dyDescent="0.25">
      <c r="A987" s="6" t="s">
        <v>668</v>
      </c>
      <c r="B987" s="1" t="s">
        <v>100</v>
      </c>
      <c r="C987" s="4">
        <v>479</v>
      </c>
      <c r="D987" s="8">
        <v>370.55999999999938</v>
      </c>
      <c r="E987" s="5">
        <v>0.77361169102296323</v>
      </c>
      <c r="F987" s="4">
        <v>21</v>
      </c>
      <c r="G987" s="9">
        <v>17.645714285714256</v>
      </c>
      <c r="H987" s="10">
        <v>772.07380000000001</v>
      </c>
      <c r="I987" s="13" t="s">
        <v>12</v>
      </c>
      <c r="J987" s="10">
        <v>16213.55</v>
      </c>
    </row>
    <row r="988" spans="1:10" x14ac:dyDescent="0.25">
      <c r="A988" s="6" t="s">
        <v>668</v>
      </c>
      <c r="B988" s="1" t="s">
        <v>100</v>
      </c>
      <c r="C988" s="4">
        <v>517</v>
      </c>
      <c r="D988" s="8">
        <v>433.00000000000142</v>
      </c>
      <c r="E988" s="5">
        <v>0.83752417794971257</v>
      </c>
      <c r="F988" s="4">
        <v>20</v>
      </c>
      <c r="G988" s="9">
        <v>21.65000000000007</v>
      </c>
      <c r="H988" s="10">
        <v>1106.2950000000001</v>
      </c>
      <c r="I988" s="13" t="s">
        <v>12</v>
      </c>
      <c r="J988" s="10">
        <v>22125.9</v>
      </c>
    </row>
    <row r="989" spans="1:10" x14ac:dyDescent="0.25">
      <c r="A989" s="6" t="s">
        <v>668</v>
      </c>
      <c r="B989" s="1" t="s">
        <v>100</v>
      </c>
      <c r="C989" s="4">
        <v>260</v>
      </c>
      <c r="D989" s="8">
        <v>211.35999999999953</v>
      </c>
      <c r="E989" s="5">
        <v>0.81292307692307508</v>
      </c>
      <c r="F989" s="4">
        <v>14</v>
      </c>
      <c r="G989" s="9">
        <v>15.097142857142824</v>
      </c>
      <c r="H989" s="10">
        <v>1088.2628999999999</v>
      </c>
      <c r="I989" s="13" t="s">
        <v>12</v>
      </c>
      <c r="J989" s="10">
        <v>15235.68</v>
      </c>
    </row>
    <row r="990" spans="1:10" x14ac:dyDescent="0.25">
      <c r="A990" s="6" t="s">
        <v>668</v>
      </c>
      <c r="B990" s="1" t="s">
        <v>100</v>
      </c>
      <c r="C990" s="4">
        <v>375</v>
      </c>
      <c r="D990" s="8">
        <v>323.79999999999944</v>
      </c>
      <c r="E990" s="5">
        <v>0.86346666666666516</v>
      </c>
      <c r="F990" s="4">
        <v>20</v>
      </c>
      <c r="G990" s="9">
        <v>16.189999999999973</v>
      </c>
      <c r="H990" s="10">
        <v>661.05200000000002</v>
      </c>
      <c r="I990" s="13" t="s">
        <v>12</v>
      </c>
      <c r="J990" s="10">
        <v>13221.04</v>
      </c>
    </row>
    <row r="991" spans="1:10" x14ac:dyDescent="0.25">
      <c r="A991" s="6" t="s">
        <v>668</v>
      </c>
      <c r="B991" s="1" t="s">
        <v>100</v>
      </c>
      <c r="C991" s="4">
        <v>339</v>
      </c>
      <c r="D991" s="8">
        <v>267.47999999999973</v>
      </c>
      <c r="E991" s="5">
        <v>0.78902654867256561</v>
      </c>
      <c r="F991" s="4">
        <v>12</v>
      </c>
      <c r="G991" s="9">
        <v>22.289999999999978</v>
      </c>
      <c r="H991" s="10">
        <v>1251.2275</v>
      </c>
      <c r="I991" s="13" t="s">
        <v>12</v>
      </c>
      <c r="J991" s="10">
        <v>15014.73</v>
      </c>
    </row>
    <row r="992" spans="1:10" x14ac:dyDescent="0.25">
      <c r="A992" s="6" t="s">
        <v>668</v>
      </c>
      <c r="B992" s="1" t="s">
        <v>100</v>
      </c>
      <c r="C992" s="4">
        <v>307</v>
      </c>
      <c r="D992" s="8">
        <v>251.37999999999954</v>
      </c>
      <c r="E992" s="5">
        <v>0.81882736156351643</v>
      </c>
      <c r="F992" s="4">
        <v>16</v>
      </c>
      <c r="G992" s="9">
        <v>15.711249999999971</v>
      </c>
      <c r="H992" s="10">
        <v>750.51440000000002</v>
      </c>
      <c r="I992" s="13" t="s">
        <v>12</v>
      </c>
      <c r="J992" s="10">
        <v>12008.23</v>
      </c>
    </row>
    <row r="993" spans="1:10" x14ac:dyDescent="0.25">
      <c r="A993" s="6" t="s">
        <v>668</v>
      </c>
      <c r="B993" s="1" t="s">
        <v>100</v>
      </c>
      <c r="C993" s="4">
        <v>362</v>
      </c>
      <c r="D993" s="8">
        <v>292.68999999999926</v>
      </c>
      <c r="E993" s="5">
        <v>0.80853591160220795</v>
      </c>
      <c r="F993" s="4">
        <v>16</v>
      </c>
      <c r="G993" s="9">
        <v>18.293124999999954</v>
      </c>
      <c r="H993" s="10">
        <v>735.52250000000004</v>
      </c>
      <c r="I993" s="13" t="s">
        <v>12</v>
      </c>
      <c r="J993" s="10">
        <v>11768.36</v>
      </c>
    </row>
    <row r="994" spans="1:10" x14ac:dyDescent="0.25">
      <c r="A994" s="6" t="s">
        <v>668</v>
      </c>
      <c r="B994" s="1" t="s">
        <v>100</v>
      </c>
      <c r="C994" s="4">
        <v>182</v>
      </c>
      <c r="D994" s="8">
        <v>155.25999999999976</v>
      </c>
      <c r="E994" s="5">
        <v>0.85307692307692173</v>
      </c>
      <c r="F994" s="4">
        <v>12</v>
      </c>
      <c r="G994" s="9">
        <v>12.938333333333313</v>
      </c>
      <c r="H994" s="10">
        <v>773.89829999999995</v>
      </c>
      <c r="I994" s="13" t="s">
        <v>12</v>
      </c>
      <c r="J994" s="10">
        <v>9286.7800000000007</v>
      </c>
    </row>
    <row r="995" spans="1:10" x14ac:dyDescent="0.25">
      <c r="A995" s="6" t="s">
        <v>668</v>
      </c>
      <c r="B995" s="1" t="s">
        <v>100</v>
      </c>
      <c r="C995" s="4">
        <v>326</v>
      </c>
      <c r="D995" s="8">
        <v>284.21999999999935</v>
      </c>
      <c r="E995" s="5">
        <v>0.871840490797544</v>
      </c>
      <c r="F995" s="4">
        <v>16</v>
      </c>
      <c r="G995" s="9">
        <v>17.763749999999959</v>
      </c>
      <c r="H995" s="10">
        <v>575.58130000000006</v>
      </c>
      <c r="I995" s="13" t="s">
        <v>12</v>
      </c>
      <c r="J995" s="10">
        <v>9209.2999999999993</v>
      </c>
    </row>
    <row r="996" spans="1:10" x14ac:dyDescent="0.25">
      <c r="A996" s="6" t="s">
        <v>668</v>
      </c>
      <c r="B996" s="1" t="s">
        <v>55</v>
      </c>
      <c r="C996" s="4">
        <v>367</v>
      </c>
      <c r="D996" s="8">
        <v>694.61999999999944</v>
      </c>
      <c r="E996" s="5">
        <v>1.8926975476839221</v>
      </c>
      <c r="F996" s="4">
        <v>22</v>
      </c>
      <c r="G996" s="9">
        <v>31.573636363636339</v>
      </c>
      <c r="H996" s="10">
        <v>1543.5123000000001</v>
      </c>
      <c r="I996" s="13" t="s">
        <v>12</v>
      </c>
      <c r="J996" s="10">
        <v>33957.269999999997</v>
      </c>
    </row>
    <row r="997" spans="1:10" x14ac:dyDescent="0.25">
      <c r="A997" s="6" t="s">
        <v>668</v>
      </c>
      <c r="B997" s="1" t="s">
        <v>55</v>
      </c>
      <c r="C997" s="4">
        <v>304</v>
      </c>
      <c r="D997" s="8">
        <v>495.49000000000024</v>
      </c>
      <c r="E997" s="5">
        <v>1.6299013157894744</v>
      </c>
      <c r="F997" s="4">
        <v>25</v>
      </c>
      <c r="G997" s="9">
        <v>19.819600000000008</v>
      </c>
      <c r="H997" s="10">
        <v>1324.9292</v>
      </c>
      <c r="I997" s="13" t="s">
        <v>12</v>
      </c>
      <c r="J997" s="10">
        <v>33123.230000000003</v>
      </c>
    </row>
    <row r="998" spans="1:10" x14ac:dyDescent="0.25">
      <c r="A998" s="6" t="s">
        <v>668</v>
      </c>
      <c r="B998" s="1" t="s">
        <v>55</v>
      </c>
      <c r="C998" s="4">
        <v>218</v>
      </c>
      <c r="D998" s="8">
        <v>421.10000000000053</v>
      </c>
      <c r="E998" s="5">
        <v>1.9316513761467915</v>
      </c>
      <c r="F998" s="4">
        <v>28</v>
      </c>
      <c r="G998" s="9">
        <v>15.039285714285734</v>
      </c>
      <c r="H998" s="10">
        <v>1032.7175</v>
      </c>
      <c r="I998" s="13" t="s">
        <v>12</v>
      </c>
      <c r="J998" s="10">
        <v>28916.09</v>
      </c>
    </row>
    <row r="999" spans="1:10" x14ac:dyDescent="0.25">
      <c r="A999" s="6" t="s">
        <v>668</v>
      </c>
      <c r="B999" s="1" t="s">
        <v>55</v>
      </c>
      <c r="C999" s="4">
        <v>307</v>
      </c>
      <c r="D999" s="8">
        <v>572.19000000000017</v>
      </c>
      <c r="E999" s="5">
        <v>1.8638110749185672</v>
      </c>
      <c r="F999" s="4">
        <v>28</v>
      </c>
      <c r="G999" s="9">
        <v>20.43535714285715</v>
      </c>
      <c r="H999" s="10">
        <v>622.80820000000006</v>
      </c>
      <c r="I999" s="13" t="s">
        <v>12</v>
      </c>
      <c r="J999" s="10">
        <v>17438.63</v>
      </c>
    </row>
    <row r="1000" spans="1:10" x14ac:dyDescent="0.25">
      <c r="A1000" s="6" t="s">
        <v>668</v>
      </c>
      <c r="B1000" s="1" t="s">
        <v>55</v>
      </c>
      <c r="C1000" s="4">
        <v>402</v>
      </c>
      <c r="D1000" s="8">
        <v>719.28999999999985</v>
      </c>
      <c r="E1000" s="5">
        <v>1.7892786069651738</v>
      </c>
      <c r="F1000" s="4">
        <v>28</v>
      </c>
      <c r="G1000" s="9">
        <v>25.688928571428566</v>
      </c>
      <c r="H1000" s="10">
        <v>1252.6757</v>
      </c>
      <c r="I1000" s="13" t="s">
        <v>12</v>
      </c>
      <c r="J1000" s="10">
        <v>35074.92</v>
      </c>
    </row>
    <row r="1001" spans="1:10" x14ac:dyDescent="0.25">
      <c r="A1001" s="6" t="s">
        <v>668</v>
      </c>
      <c r="B1001" s="1" t="s">
        <v>55</v>
      </c>
      <c r="C1001" s="4">
        <v>187</v>
      </c>
      <c r="D1001" s="8">
        <v>287.1500000000002</v>
      </c>
      <c r="E1001" s="5">
        <v>1.5355614973262044</v>
      </c>
      <c r="F1001" s="4">
        <v>28</v>
      </c>
      <c r="G1001" s="9">
        <v>10.25535714285715</v>
      </c>
      <c r="H1001" s="10">
        <v>777.77</v>
      </c>
      <c r="I1001" s="13" t="s">
        <v>12</v>
      </c>
      <c r="J1001" s="10">
        <v>21777.56</v>
      </c>
    </row>
    <row r="1002" spans="1:10" x14ac:dyDescent="0.25">
      <c r="A1002" s="6" t="s">
        <v>668</v>
      </c>
      <c r="B1002" s="1" t="s">
        <v>55</v>
      </c>
      <c r="C1002" s="4">
        <v>370</v>
      </c>
      <c r="D1002" s="8">
        <v>602.07999999999993</v>
      </c>
      <c r="E1002" s="5">
        <v>1.6272432432432431</v>
      </c>
      <c r="F1002" s="4">
        <v>24</v>
      </c>
      <c r="G1002" s="9">
        <v>25.086666666666662</v>
      </c>
      <c r="H1002" s="10">
        <v>976.35789999999997</v>
      </c>
      <c r="I1002" s="13" t="s">
        <v>12</v>
      </c>
      <c r="J1002" s="10">
        <v>23432.59</v>
      </c>
    </row>
    <row r="1003" spans="1:10" x14ac:dyDescent="0.25">
      <c r="A1003" s="6" t="s">
        <v>668</v>
      </c>
      <c r="B1003" s="1" t="s">
        <v>55</v>
      </c>
      <c r="C1003" s="4">
        <v>286</v>
      </c>
      <c r="D1003" s="8">
        <v>426.41000000000037</v>
      </c>
      <c r="E1003" s="5">
        <v>1.4909440559440572</v>
      </c>
      <c r="F1003" s="4">
        <v>29</v>
      </c>
      <c r="G1003" s="9">
        <v>14.703793103448289</v>
      </c>
      <c r="H1003" s="10">
        <v>855.5566</v>
      </c>
      <c r="I1003" s="13" t="s">
        <v>12</v>
      </c>
      <c r="J1003" s="10">
        <v>24811.14</v>
      </c>
    </row>
    <row r="1004" spans="1:10" x14ac:dyDescent="0.25">
      <c r="A1004" s="6" t="s">
        <v>668</v>
      </c>
      <c r="B1004" s="1" t="s">
        <v>55</v>
      </c>
      <c r="C1004" s="4">
        <v>276</v>
      </c>
      <c r="D1004" s="8">
        <v>643.16999999999882</v>
      </c>
      <c r="E1004" s="5">
        <v>2.3303260869565174</v>
      </c>
      <c r="F1004" s="4">
        <v>33</v>
      </c>
      <c r="G1004" s="9">
        <v>19.489999999999963</v>
      </c>
      <c r="H1004" s="10">
        <v>650.36699999999996</v>
      </c>
      <c r="I1004" s="13" t="s">
        <v>12</v>
      </c>
      <c r="J1004" s="10">
        <v>21462.11</v>
      </c>
    </row>
    <row r="1005" spans="1:10" x14ac:dyDescent="0.25">
      <c r="A1005" s="6" t="s">
        <v>668</v>
      </c>
      <c r="B1005" s="1" t="s">
        <v>55</v>
      </c>
      <c r="C1005" s="4">
        <v>296</v>
      </c>
      <c r="D1005" s="8">
        <v>447.77000000000021</v>
      </c>
      <c r="E1005" s="5">
        <v>1.5127364864864872</v>
      </c>
      <c r="F1005" s="4">
        <v>20</v>
      </c>
      <c r="G1005" s="9">
        <v>22.388500000000011</v>
      </c>
      <c r="H1005" s="10">
        <v>1692.269</v>
      </c>
      <c r="I1005" s="13" t="s">
        <v>12</v>
      </c>
      <c r="J1005" s="10">
        <v>33845.379999999997</v>
      </c>
    </row>
    <row r="1006" spans="1:10" x14ac:dyDescent="0.25">
      <c r="A1006" s="6" t="s">
        <v>668</v>
      </c>
      <c r="B1006" s="1" t="s">
        <v>55</v>
      </c>
      <c r="C1006" s="4">
        <v>191</v>
      </c>
      <c r="D1006" s="8">
        <v>407.5299999999998</v>
      </c>
      <c r="E1006" s="5">
        <v>2.1336649214659675</v>
      </c>
      <c r="F1006" s="4">
        <v>27</v>
      </c>
      <c r="G1006" s="9">
        <v>15.093703703703696</v>
      </c>
      <c r="H1006" s="10">
        <v>871.447</v>
      </c>
      <c r="I1006" s="13" t="s">
        <v>12</v>
      </c>
      <c r="J1006" s="10">
        <v>23529.07</v>
      </c>
    </row>
    <row r="1007" spans="1:10" x14ac:dyDescent="0.25">
      <c r="A1007" s="6" t="s">
        <v>668</v>
      </c>
      <c r="B1007" s="1" t="s">
        <v>55</v>
      </c>
      <c r="C1007" s="4">
        <v>207</v>
      </c>
      <c r="D1007" s="8">
        <v>559.55999999999983</v>
      </c>
      <c r="E1007" s="5">
        <v>2.7031884057971007</v>
      </c>
      <c r="F1007" s="4">
        <v>28</v>
      </c>
      <c r="G1007" s="9">
        <v>19.984285714285708</v>
      </c>
      <c r="H1007" s="10">
        <v>805.41070000000002</v>
      </c>
      <c r="I1007" s="13" t="s">
        <v>12</v>
      </c>
      <c r="J1007" s="10">
        <v>22551.5</v>
      </c>
    </row>
    <row r="1008" spans="1:10" x14ac:dyDescent="0.25">
      <c r="A1008" s="6" t="s">
        <v>668</v>
      </c>
      <c r="B1008" s="1" t="s">
        <v>101</v>
      </c>
      <c r="C1008" s="4">
        <v>1364</v>
      </c>
      <c r="D1008" s="8">
        <v>1010.8999999999994</v>
      </c>
      <c r="E1008" s="5">
        <v>0.74112903225806404</v>
      </c>
      <c r="F1008" s="4">
        <v>12</v>
      </c>
      <c r="G1008" s="9">
        <v>84.241666666666617</v>
      </c>
      <c r="H1008" s="10"/>
      <c r="I1008" s="13" t="s">
        <v>69</v>
      </c>
      <c r="J1008" s="10"/>
    </row>
    <row r="1009" spans="1:10" x14ac:dyDescent="0.25">
      <c r="A1009" s="6" t="s">
        <v>668</v>
      </c>
      <c r="B1009" s="1" t="s">
        <v>101</v>
      </c>
      <c r="C1009" s="4">
        <v>2810</v>
      </c>
      <c r="D1009" s="8">
        <v>2257.6599999999885</v>
      </c>
      <c r="E1009" s="5">
        <v>0.80343772241992473</v>
      </c>
      <c r="F1009" s="4">
        <v>24</v>
      </c>
      <c r="G1009" s="9">
        <v>94.069166666666192</v>
      </c>
      <c r="H1009" s="10">
        <v>2458.5221000000001</v>
      </c>
      <c r="I1009" s="13" t="s">
        <v>69</v>
      </c>
      <c r="J1009" s="10">
        <v>59004.53</v>
      </c>
    </row>
    <row r="1010" spans="1:10" x14ac:dyDescent="0.25">
      <c r="A1010" s="6" t="s">
        <v>668</v>
      </c>
      <c r="B1010" s="1" t="s">
        <v>101</v>
      </c>
      <c r="C1010" s="4">
        <v>3372</v>
      </c>
      <c r="D1010" s="8">
        <v>2833.9299999999971</v>
      </c>
      <c r="E1010" s="5">
        <v>0.8404300118623953</v>
      </c>
      <c r="F1010" s="4">
        <v>24</v>
      </c>
      <c r="G1010" s="9">
        <v>118.08041666666655</v>
      </c>
      <c r="H1010" s="10">
        <v>4000.5967000000001</v>
      </c>
      <c r="I1010" s="13" t="s">
        <v>69</v>
      </c>
      <c r="J1010" s="10">
        <v>96014.32</v>
      </c>
    </row>
    <row r="1011" spans="1:10" x14ac:dyDescent="0.25">
      <c r="A1011" s="6" t="s">
        <v>668</v>
      </c>
      <c r="B1011" s="1" t="s">
        <v>101</v>
      </c>
      <c r="C1011" s="4">
        <v>3128</v>
      </c>
      <c r="D1011" s="8">
        <v>2602.9200000000005</v>
      </c>
      <c r="E1011" s="5">
        <v>0.8321355498721229</v>
      </c>
      <c r="F1011" s="4">
        <v>18</v>
      </c>
      <c r="G1011" s="9">
        <v>144.60666666666668</v>
      </c>
      <c r="H1011" s="10">
        <v>8730.3338999999996</v>
      </c>
      <c r="I1011" s="13" t="s">
        <v>69</v>
      </c>
      <c r="J1011" s="10">
        <v>157146.01</v>
      </c>
    </row>
    <row r="1012" spans="1:10" x14ac:dyDescent="0.25">
      <c r="A1012" s="6" t="s">
        <v>668</v>
      </c>
      <c r="B1012" s="1" t="s">
        <v>101</v>
      </c>
      <c r="C1012" s="4">
        <v>1939</v>
      </c>
      <c r="D1012" s="8">
        <v>1466.300000000002</v>
      </c>
      <c r="E1012" s="5">
        <v>0.75621454357916551</v>
      </c>
      <c r="F1012" s="4">
        <v>6</v>
      </c>
      <c r="G1012" s="9">
        <v>244.38333333333367</v>
      </c>
      <c r="H1012" s="10">
        <v>22430.651699999999</v>
      </c>
      <c r="I1012" s="13" t="s">
        <v>69</v>
      </c>
      <c r="J1012" s="10">
        <v>134583.91</v>
      </c>
    </row>
    <row r="1013" spans="1:10" x14ac:dyDescent="0.25">
      <c r="A1013" s="6" t="s">
        <v>668</v>
      </c>
      <c r="B1013" s="1" t="s">
        <v>101</v>
      </c>
      <c r="C1013" s="4">
        <v>3904</v>
      </c>
      <c r="D1013" s="8">
        <v>2799.6799999999957</v>
      </c>
      <c r="E1013" s="5">
        <v>0.71713114754098251</v>
      </c>
      <c r="F1013" s="4">
        <v>6</v>
      </c>
      <c r="G1013" s="9">
        <v>466.6133333333326</v>
      </c>
      <c r="H1013" s="10">
        <v>13079.6567</v>
      </c>
      <c r="I1013" s="13" t="s">
        <v>69</v>
      </c>
      <c r="J1013" s="10">
        <v>78477.94</v>
      </c>
    </row>
    <row r="1014" spans="1:10" x14ac:dyDescent="0.25">
      <c r="A1014" s="6" t="s">
        <v>668</v>
      </c>
      <c r="B1014" s="1" t="s">
        <v>101</v>
      </c>
      <c r="C1014" s="4">
        <v>3627</v>
      </c>
      <c r="D1014" s="8">
        <v>2747.9199999999942</v>
      </c>
      <c r="E1014" s="5">
        <v>0.75762889440308634</v>
      </c>
      <c r="F1014" s="4">
        <v>19</v>
      </c>
      <c r="G1014" s="9">
        <v>144.62736842105232</v>
      </c>
      <c r="H1014" s="10">
        <v>6991.1104999999998</v>
      </c>
      <c r="I1014" s="13" t="s">
        <v>69</v>
      </c>
      <c r="J1014" s="10">
        <v>132831.1</v>
      </c>
    </row>
    <row r="1015" spans="1:10" x14ac:dyDescent="0.25">
      <c r="A1015" s="6" t="s">
        <v>668</v>
      </c>
      <c r="B1015" s="1" t="s">
        <v>101</v>
      </c>
      <c r="C1015" s="4">
        <v>2812</v>
      </c>
      <c r="D1015" s="8">
        <v>2345.5999999999931</v>
      </c>
      <c r="E1015" s="5">
        <v>0.83413940256045271</v>
      </c>
      <c r="F1015" s="4">
        <v>25</v>
      </c>
      <c r="G1015" s="9">
        <v>93.823999999999728</v>
      </c>
      <c r="H1015" s="10">
        <v>4770.9459999999999</v>
      </c>
      <c r="I1015" s="13" t="s">
        <v>69</v>
      </c>
      <c r="J1015" s="10">
        <v>119273.65</v>
      </c>
    </row>
    <row r="1016" spans="1:10" x14ac:dyDescent="0.25">
      <c r="A1016" s="6" t="s">
        <v>668</v>
      </c>
      <c r="B1016" s="1" t="s">
        <v>129</v>
      </c>
      <c r="C1016" s="4">
        <v>144</v>
      </c>
      <c r="D1016" s="8">
        <v>200.90000000000038</v>
      </c>
      <c r="E1016" s="5">
        <v>1.3951388888888916</v>
      </c>
      <c r="F1016" s="4">
        <v>0</v>
      </c>
      <c r="G1016" s="9"/>
      <c r="H1016" s="10"/>
      <c r="I1016" s="13" t="s">
        <v>669</v>
      </c>
      <c r="J1016" s="10">
        <v>9308.1</v>
      </c>
    </row>
    <row r="1017" spans="1:10" x14ac:dyDescent="0.25">
      <c r="A1017" s="6" t="s">
        <v>668</v>
      </c>
      <c r="B1017" s="1" t="s">
        <v>129</v>
      </c>
      <c r="C1017" s="4">
        <v>281</v>
      </c>
      <c r="D1017" s="8">
        <v>406.74999999999955</v>
      </c>
      <c r="E1017" s="5">
        <v>1.4475088967971514</v>
      </c>
      <c r="F1017" s="4">
        <v>0</v>
      </c>
      <c r="G1017" s="9"/>
      <c r="H1017" s="10"/>
      <c r="I1017" s="13" t="s">
        <v>669</v>
      </c>
      <c r="J1017" s="10">
        <v>13728.05</v>
      </c>
    </row>
    <row r="1018" spans="1:10" x14ac:dyDescent="0.25">
      <c r="A1018" s="6" t="s">
        <v>668</v>
      </c>
      <c r="B1018" s="1" t="s">
        <v>129</v>
      </c>
      <c r="C1018" s="4">
        <v>167</v>
      </c>
      <c r="D1018" s="8">
        <v>237.54999999999956</v>
      </c>
      <c r="E1018" s="5">
        <v>1.4224550898203567</v>
      </c>
      <c r="F1018" s="4">
        <v>0</v>
      </c>
      <c r="G1018" s="9"/>
      <c r="H1018" s="10"/>
      <c r="I1018" s="13" t="s">
        <v>669</v>
      </c>
      <c r="J1018" s="10">
        <v>18163.810000000001</v>
      </c>
    </row>
    <row r="1019" spans="1:10" x14ac:dyDescent="0.25">
      <c r="A1019" s="6" t="s">
        <v>668</v>
      </c>
      <c r="B1019" s="1" t="s">
        <v>129</v>
      </c>
      <c r="C1019" s="4">
        <v>164</v>
      </c>
      <c r="D1019" s="8">
        <v>204.10999999999987</v>
      </c>
      <c r="E1019" s="5">
        <v>1.2445731707317065</v>
      </c>
      <c r="F1019" s="4">
        <v>0</v>
      </c>
      <c r="G1019" s="9"/>
      <c r="H1019" s="10"/>
      <c r="I1019" s="13" t="s">
        <v>669</v>
      </c>
      <c r="J1019" s="10">
        <v>8843.32</v>
      </c>
    </row>
    <row r="1020" spans="1:10" x14ac:dyDescent="0.25">
      <c r="A1020" s="6" t="s">
        <v>668</v>
      </c>
      <c r="B1020" s="1" t="s">
        <v>129</v>
      </c>
      <c r="C1020" s="4">
        <v>208</v>
      </c>
      <c r="D1020" s="8">
        <v>257.38999999999947</v>
      </c>
      <c r="E1020" s="5">
        <v>1.2374519230769205</v>
      </c>
      <c r="F1020" s="4">
        <v>0</v>
      </c>
      <c r="G1020" s="9"/>
      <c r="H1020" s="10"/>
      <c r="I1020" s="13" t="s">
        <v>669</v>
      </c>
      <c r="J1020" s="10">
        <v>11412.86</v>
      </c>
    </row>
    <row r="1021" spans="1:10" x14ac:dyDescent="0.25">
      <c r="A1021" s="6" t="s">
        <v>668</v>
      </c>
      <c r="B1021" s="1" t="s">
        <v>129</v>
      </c>
      <c r="C1021" s="4">
        <v>156</v>
      </c>
      <c r="D1021" s="8">
        <v>202.65999999999963</v>
      </c>
      <c r="E1021" s="5">
        <v>1.2991025641025618</v>
      </c>
      <c r="F1021" s="4">
        <v>0</v>
      </c>
      <c r="G1021" s="9"/>
      <c r="H1021" s="10"/>
      <c r="I1021" s="13" t="s">
        <v>669</v>
      </c>
      <c r="J1021" s="10">
        <v>9746.6299999999992</v>
      </c>
    </row>
    <row r="1022" spans="1:10" x14ac:dyDescent="0.25">
      <c r="A1022" s="6" t="s">
        <v>668</v>
      </c>
      <c r="B1022" s="1" t="s">
        <v>129</v>
      </c>
      <c r="C1022" s="4">
        <v>215</v>
      </c>
      <c r="D1022" s="8">
        <v>273.58999999999963</v>
      </c>
      <c r="E1022" s="5">
        <v>1.272511627906975</v>
      </c>
      <c r="F1022" s="4">
        <v>0</v>
      </c>
      <c r="G1022" s="9"/>
      <c r="H1022" s="10"/>
      <c r="I1022" s="13" t="s">
        <v>669</v>
      </c>
      <c r="J1022" s="10">
        <v>14703.55</v>
      </c>
    </row>
    <row r="1023" spans="1:10" x14ac:dyDescent="0.25">
      <c r="A1023" s="6" t="s">
        <v>668</v>
      </c>
      <c r="B1023" s="1" t="s">
        <v>129</v>
      </c>
      <c r="C1023" s="4">
        <v>197</v>
      </c>
      <c r="D1023" s="8">
        <v>285.31000000000046</v>
      </c>
      <c r="E1023" s="5">
        <v>1.4482741116751292</v>
      </c>
      <c r="F1023" s="4">
        <v>0</v>
      </c>
      <c r="G1023" s="9"/>
      <c r="H1023" s="10"/>
      <c r="I1023" s="13" t="s">
        <v>669</v>
      </c>
      <c r="J1023" s="10">
        <v>12761.84</v>
      </c>
    </row>
    <row r="1024" spans="1:10" x14ac:dyDescent="0.25">
      <c r="A1024" s="6" t="s">
        <v>668</v>
      </c>
      <c r="B1024" s="1" t="s">
        <v>129</v>
      </c>
      <c r="C1024" s="4">
        <v>280</v>
      </c>
      <c r="D1024" s="8">
        <v>372.81999999999942</v>
      </c>
      <c r="E1024" s="5">
        <v>1.3314999999999979</v>
      </c>
      <c r="F1024" s="4">
        <v>0</v>
      </c>
      <c r="G1024" s="9"/>
      <c r="H1024" s="10"/>
      <c r="I1024" s="13" t="s">
        <v>669</v>
      </c>
      <c r="J1024" s="10">
        <v>14819.77</v>
      </c>
    </row>
    <row r="1025" spans="1:10" x14ac:dyDescent="0.25">
      <c r="A1025" s="6" t="s">
        <v>668</v>
      </c>
      <c r="B1025" s="1" t="s">
        <v>129</v>
      </c>
      <c r="C1025" s="4">
        <v>211</v>
      </c>
      <c r="D1025" s="8">
        <v>295.73999999999955</v>
      </c>
      <c r="E1025" s="5">
        <v>1.4016113744075809</v>
      </c>
      <c r="F1025" s="4">
        <v>2</v>
      </c>
      <c r="G1025" s="9">
        <v>147.86999999999978</v>
      </c>
      <c r="H1025" s="10">
        <v>8068.11</v>
      </c>
      <c r="I1025" s="13" t="s">
        <v>669</v>
      </c>
      <c r="J1025" s="10">
        <v>16136.22</v>
      </c>
    </row>
    <row r="1026" spans="1:10" x14ac:dyDescent="0.25">
      <c r="A1026" s="6" t="s">
        <v>668</v>
      </c>
      <c r="B1026" s="1" t="s">
        <v>129</v>
      </c>
      <c r="C1026" s="4">
        <v>204</v>
      </c>
      <c r="D1026" s="8">
        <v>311.40000000000026</v>
      </c>
      <c r="E1026" s="5">
        <v>1.5264705882352954</v>
      </c>
      <c r="F1026" s="4">
        <v>0</v>
      </c>
      <c r="G1026" s="9"/>
      <c r="H1026" s="10"/>
      <c r="I1026" s="13" t="s">
        <v>669</v>
      </c>
      <c r="J1026" s="10">
        <v>13682.17</v>
      </c>
    </row>
    <row r="1027" spans="1:10" x14ac:dyDescent="0.25">
      <c r="A1027" s="6" t="s">
        <v>668</v>
      </c>
      <c r="B1027" s="1" t="s">
        <v>129</v>
      </c>
      <c r="C1027" s="4">
        <v>175</v>
      </c>
      <c r="D1027" s="8">
        <v>255.00000000000045</v>
      </c>
      <c r="E1027" s="5">
        <v>1.4571428571428597</v>
      </c>
      <c r="F1027" s="4">
        <v>0</v>
      </c>
      <c r="G1027" s="9"/>
      <c r="H1027" s="10"/>
      <c r="I1027" s="13" t="s">
        <v>669</v>
      </c>
      <c r="J1027" s="10">
        <v>12121.82</v>
      </c>
    </row>
    <row r="1028" spans="1:10" x14ac:dyDescent="0.25">
      <c r="A1028" s="6" t="s">
        <v>668</v>
      </c>
      <c r="B1028" s="1" t="s">
        <v>102</v>
      </c>
      <c r="C1028" s="4">
        <v>2543</v>
      </c>
      <c r="D1028" s="8">
        <v>491.15000000000339</v>
      </c>
      <c r="E1028" s="5">
        <v>0.19313802595359944</v>
      </c>
      <c r="F1028" s="4">
        <v>26</v>
      </c>
      <c r="G1028" s="9">
        <v>18.890384615384747</v>
      </c>
      <c r="H1028" s="10">
        <v>1680.4368999999999</v>
      </c>
      <c r="I1028" s="13" t="s">
        <v>69</v>
      </c>
      <c r="J1028" s="10">
        <v>43691.360000000001</v>
      </c>
    </row>
    <row r="1029" spans="1:10" x14ac:dyDescent="0.25">
      <c r="A1029" s="6" t="s">
        <v>668</v>
      </c>
      <c r="B1029" s="1" t="s">
        <v>102</v>
      </c>
      <c r="C1029" s="4">
        <v>3678</v>
      </c>
      <c r="D1029" s="8">
        <v>710.61000000000377</v>
      </c>
      <c r="E1029" s="5">
        <v>0.19320554649266009</v>
      </c>
      <c r="F1029" s="4">
        <v>46</v>
      </c>
      <c r="G1029" s="9">
        <v>15.448043478260951</v>
      </c>
      <c r="H1029" s="10">
        <v>687.66780000000006</v>
      </c>
      <c r="I1029" s="13" t="s">
        <v>69</v>
      </c>
      <c r="J1029" s="10">
        <v>31632.720000000001</v>
      </c>
    </row>
    <row r="1030" spans="1:10" x14ac:dyDescent="0.25">
      <c r="A1030" s="6" t="s">
        <v>668</v>
      </c>
      <c r="B1030" s="1" t="s">
        <v>102</v>
      </c>
      <c r="C1030" s="4">
        <v>4170</v>
      </c>
      <c r="D1030" s="8">
        <v>805.25000000000728</v>
      </c>
      <c r="E1030" s="5">
        <v>0.19310551558753172</v>
      </c>
      <c r="F1030" s="4">
        <v>46</v>
      </c>
      <c r="G1030" s="9">
        <v>17.505434782608855</v>
      </c>
      <c r="H1030" s="10">
        <v>786.59090000000003</v>
      </c>
      <c r="I1030" s="13" t="s">
        <v>69</v>
      </c>
      <c r="J1030" s="10">
        <v>36183.18</v>
      </c>
    </row>
    <row r="1031" spans="1:10" x14ac:dyDescent="0.25">
      <c r="A1031" s="6" t="s">
        <v>668</v>
      </c>
      <c r="B1031" s="1" t="s">
        <v>102</v>
      </c>
      <c r="C1031" s="4">
        <v>2605</v>
      </c>
      <c r="D1031" s="8">
        <v>504.07000000000528</v>
      </c>
      <c r="E1031" s="5">
        <v>0.19350095969290029</v>
      </c>
      <c r="F1031" s="4">
        <v>26</v>
      </c>
      <c r="G1031" s="9">
        <v>19.387307692307896</v>
      </c>
      <c r="H1031" s="10">
        <v>1417.8887999999999</v>
      </c>
      <c r="I1031" s="13" t="s">
        <v>69</v>
      </c>
      <c r="J1031" s="10">
        <v>36865.11</v>
      </c>
    </row>
    <row r="1032" spans="1:10" x14ac:dyDescent="0.25">
      <c r="A1032" s="6" t="s">
        <v>668</v>
      </c>
      <c r="B1032" s="1" t="s">
        <v>102</v>
      </c>
      <c r="C1032" s="4">
        <v>3067</v>
      </c>
      <c r="D1032" s="8">
        <v>595.06999999998084</v>
      </c>
      <c r="E1032" s="5">
        <v>0.19402347570915579</v>
      </c>
      <c r="F1032" s="4">
        <v>33</v>
      </c>
      <c r="G1032" s="9">
        <v>18.032424242423662</v>
      </c>
      <c r="H1032" s="10">
        <v>730.9597</v>
      </c>
      <c r="I1032" s="13" t="s">
        <v>69</v>
      </c>
      <c r="J1032" s="10">
        <v>24121.67</v>
      </c>
    </row>
    <row r="1033" spans="1:10" x14ac:dyDescent="0.25">
      <c r="A1033" s="6" t="s">
        <v>668</v>
      </c>
      <c r="B1033" s="1" t="s">
        <v>102</v>
      </c>
      <c r="C1033" s="4">
        <v>2291</v>
      </c>
      <c r="D1033" s="8">
        <v>446.17000000000206</v>
      </c>
      <c r="E1033" s="5">
        <v>0.19474901789611612</v>
      </c>
      <c r="F1033" s="4">
        <v>32</v>
      </c>
      <c r="G1033" s="9">
        <v>13.942812500000064</v>
      </c>
      <c r="H1033" s="10">
        <v>879.25840000000005</v>
      </c>
      <c r="I1033" s="13" t="s">
        <v>69</v>
      </c>
      <c r="J1033" s="10">
        <v>28136.27</v>
      </c>
    </row>
    <row r="1034" spans="1:10" x14ac:dyDescent="0.25">
      <c r="A1034" s="6" t="s">
        <v>668</v>
      </c>
      <c r="B1034" s="1" t="s">
        <v>102</v>
      </c>
      <c r="C1034" s="4">
        <v>4215</v>
      </c>
      <c r="D1034" s="8">
        <v>813.72000000000469</v>
      </c>
      <c r="E1034" s="5">
        <v>0.19305338078291925</v>
      </c>
      <c r="F1034" s="4">
        <v>46</v>
      </c>
      <c r="G1034" s="9">
        <v>17.689565217391408</v>
      </c>
      <c r="H1034" s="10">
        <v>637.17499999999995</v>
      </c>
      <c r="I1034" s="13" t="s">
        <v>69</v>
      </c>
      <c r="J1034" s="10">
        <v>29310.05</v>
      </c>
    </row>
    <row r="1035" spans="1:10" x14ac:dyDescent="0.25">
      <c r="A1035" s="6" t="s">
        <v>668</v>
      </c>
      <c r="B1035" s="1" t="s">
        <v>102</v>
      </c>
      <c r="C1035" s="4">
        <v>3467</v>
      </c>
      <c r="D1035" s="8">
        <v>675.68000000000825</v>
      </c>
      <c r="E1035" s="5">
        <v>0.19488895298529227</v>
      </c>
      <c r="F1035" s="4">
        <v>38</v>
      </c>
      <c r="G1035" s="9">
        <v>17.781052631579165</v>
      </c>
      <c r="H1035" s="10">
        <v>1032.7838999999999</v>
      </c>
      <c r="I1035" s="13" t="s">
        <v>69</v>
      </c>
      <c r="J1035" s="10">
        <v>39245.79</v>
      </c>
    </row>
    <row r="1036" spans="1:10" x14ac:dyDescent="0.25">
      <c r="A1036" s="6" t="s">
        <v>668</v>
      </c>
      <c r="B1036" s="1" t="s">
        <v>102</v>
      </c>
      <c r="C1036" s="4">
        <v>3701</v>
      </c>
      <c r="D1036" s="8">
        <v>719.13000000000261</v>
      </c>
      <c r="E1036" s="5">
        <v>0.19430694406917121</v>
      </c>
      <c r="F1036" s="4">
        <v>37</v>
      </c>
      <c r="G1036" s="9">
        <v>19.435945945946017</v>
      </c>
      <c r="H1036" s="10">
        <v>910.29160000000002</v>
      </c>
      <c r="I1036" s="13" t="s">
        <v>69</v>
      </c>
      <c r="J1036" s="10">
        <v>33680.79</v>
      </c>
    </row>
    <row r="1037" spans="1:10" x14ac:dyDescent="0.25">
      <c r="A1037" s="6" t="s">
        <v>668</v>
      </c>
      <c r="B1037" s="1" t="s">
        <v>102</v>
      </c>
      <c r="C1037" s="4">
        <v>3601</v>
      </c>
      <c r="D1037" s="8">
        <v>694.44000000000165</v>
      </c>
      <c r="E1037" s="5">
        <v>0.19284643154679301</v>
      </c>
      <c r="F1037" s="4">
        <v>44</v>
      </c>
      <c r="G1037" s="9">
        <v>15.78272727272731</v>
      </c>
      <c r="H1037" s="10">
        <v>738.97019999999998</v>
      </c>
      <c r="I1037" s="13" t="s">
        <v>69</v>
      </c>
      <c r="J1037" s="10">
        <v>32514.69</v>
      </c>
    </row>
    <row r="1038" spans="1:10" x14ac:dyDescent="0.25">
      <c r="A1038" s="6" t="s">
        <v>668</v>
      </c>
      <c r="B1038" s="1" t="s">
        <v>102</v>
      </c>
      <c r="C1038" s="4">
        <v>2578</v>
      </c>
      <c r="D1038" s="8">
        <v>501.34000000000117</v>
      </c>
      <c r="E1038" s="5">
        <v>0.19446858029480263</v>
      </c>
      <c r="F1038" s="4">
        <v>29</v>
      </c>
      <c r="G1038" s="9">
        <v>17.287586206896592</v>
      </c>
      <c r="H1038" s="10">
        <v>1128.5721000000001</v>
      </c>
      <c r="I1038" s="13" t="s">
        <v>69</v>
      </c>
      <c r="J1038" s="10">
        <v>32728.59</v>
      </c>
    </row>
    <row r="1039" spans="1:10" x14ac:dyDescent="0.25">
      <c r="A1039" s="6" t="s">
        <v>668</v>
      </c>
      <c r="B1039" s="1" t="s">
        <v>102</v>
      </c>
      <c r="C1039" s="4">
        <v>3224</v>
      </c>
      <c r="D1039" s="8">
        <v>620.56000000000518</v>
      </c>
      <c r="E1039" s="5">
        <v>0.19248138957816538</v>
      </c>
      <c r="F1039" s="4">
        <v>32</v>
      </c>
      <c r="G1039" s="9">
        <v>19.392500000000162</v>
      </c>
      <c r="H1039" s="10">
        <v>777.46159999999998</v>
      </c>
      <c r="I1039" s="13" t="s">
        <v>69</v>
      </c>
      <c r="J1039" s="10">
        <v>24878.77</v>
      </c>
    </row>
    <row r="1040" spans="1:10" x14ac:dyDescent="0.25">
      <c r="A1040" s="6" t="s">
        <v>668</v>
      </c>
      <c r="B1040" s="1" t="s">
        <v>56</v>
      </c>
      <c r="C1040" s="4">
        <v>1125</v>
      </c>
      <c r="D1040" s="8">
        <v>1171.2899999999954</v>
      </c>
      <c r="E1040" s="5">
        <v>1.0411466666666627</v>
      </c>
      <c r="F1040" s="4">
        <v>41</v>
      </c>
      <c r="G1040" s="9">
        <v>28.568048780487693</v>
      </c>
      <c r="H1040" s="10">
        <v>1403.2571</v>
      </c>
      <c r="I1040" s="13" t="s">
        <v>12</v>
      </c>
      <c r="J1040" s="10">
        <v>57533.54</v>
      </c>
    </row>
    <row r="1041" spans="1:10" x14ac:dyDescent="0.25">
      <c r="A1041" s="6" t="s">
        <v>668</v>
      </c>
      <c r="B1041" s="1" t="s">
        <v>56</v>
      </c>
      <c r="C1041" s="4">
        <v>1179</v>
      </c>
      <c r="D1041" s="8">
        <v>1285.839999999994</v>
      </c>
      <c r="E1041" s="5">
        <v>1.0906191687871027</v>
      </c>
      <c r="F1041" s="4">
        <v>37</v>
      </c>
      <c r="G1041" s="9">
        <v>34.752432432432272</v>
      </c>
      <c r="H1041" s="10">
        <v>1787.7629999999999</v>
      </c>
      <c r="I1041" s="13" t="s">
        <v>12</v>
      </c>
      <c r="J1041" s="10">
        <v>66147.23</v>
      </c>
    </row>
    <row r="1042" spans="1:10" x14ac:dyDescent="0.25">
      <c r="A1042" s="6" t="s">
        <v>668</v>
      </c>
      <c r="B1042" s="1" t="s">
        <v>56</v>
      </c>
      <c r="C1042" s="4">
        <v>1214</v>
      </c>
      <c r="D1042" s="8">
        <v>1322.7600000000066</v>
      </c>
      <c r="E1042" s="5">
        <v>1.0895881383855079</v>
      </c>
      <c r="F1042" s="4">
        <v>41</v>
      </c>
      <c r="G1042" s="9">
        <v>32.262439024390403</v>
      </c>
      <c r="H1042" s="10">
        <v>1464.8832</v>
      </c>
      <c r="I1042" s="13" t="s">
        <v>12</v>
      </c>
      <c r="J1042" s="10">
        <v>60060.21</v>
      </c>
    </row>
    <row r="1043" spans="1:10" x14ac:dyDescent="0.25">
      <c r="A1043" s="6" t="s">
        <v>668</v>
      </c>
      <c r="B1043" s="1" t="s">
        <v>56</v>
      </c>
      <c r="C1043" s="4">
        <v>1255</v>
      </c>
      <c r="D1043" s="8">
        <v>1240.2500000000023</v>
      </c>
      <c r="E1043" s="5">
        <v>0.988247011952193</v>
      </c>
      <c r="F1043" s="4">
        <v>38</v>
      </c>
      <c r="G1043" s="9">
        <v>32.638157894736899</v>
      </c>
      <c r="H1043" s="10">
        <v>1539.1692</v>
      </c>
      <c r="I1043" s="13" t="s">
        <v>12</v>
      </c>
      <c r="J1043" s="10">
        <v>58488.43</v>
      </c>
    </row>
    <row r="1044" spans="1:10" x14ac:dyDescent="0.25">
      <c r="A1044" s="6" t="s">
        <v>668</v>
      </c>
      <c r="B1044" s="1" t="s">
        <v>56</v>
      </c>
      <c r="C1044" s="4">
        <v>1171</v>
      </c>
      <c r="D1044" s="8">
        <v>1393.9500000000123</v>
      </c>
      <c r="E1044" s="5">
        <v>1.1903928266439046</v>
      </c>
      <c r="F1044" s="4">
        <v>45</v>
      </c>
      <c r="G1044" s="9">
        <v>30.97666666666694</v>
      </c>
      <c r="H1044" s="10">
        <v>1333.8107</v>
      </c>
      <c r="I1044" s="13" t="s">
        <v>12</v>
      </c>
      <c r="J1044" s="10">
        <v>60021.48</v>
      </c>
    </row>
    <row r="1045" spans="1:10" x14ac:dyDescent="0.25">
      <c r="A1045" s="6" t="s">
        <v>668</v>
      </c>
      <c r="B1045" s="1" t="s">
        <v>56</v>
      </c>
      <c r="C1045" s="4">
        <v>911</v>
      </c>
      <c r="D1045" s="8">
        <v>996.72000000000219</v>
      </c>
      <c r="E1045" s="5">
        <v>1.0940944017563141</v>
      </c>
      <c r="F1045" s="4">
        <v>40</v>
      </c>
      <c r="G1045" s="9">
        <v>24.918000000000056</v>
      </c>
      <c r="H1045" s="10">
        <v>1609.4594999999999</v>
      </c>
      <c r="I1045" s="13" t="s">
        <v>12</v>
      </c>
      <c r="J1045" s="10">
        <v>64378.38</v>
      </c>
    </row>
    <row r="1046" spans="1:10" x14ac:dyDescent="0.25">
      <c r="A1046" s="6" t="s">
        <v>668</v>
      </c>
      <c r="B1046" s="1" t="s">
        <v>56</v>
      </c>
      <c r="C1046" s="4">
        <v>1236</v>
      </c>
      <c r="D1046" s="8">
        <v>1413.7200000000116</v>
      </c>
      <c r="E1046" s="5">
        <v>1.1437864077669997</v>
      </c>
      <c r="F1046" s="4">
        <v>42</v>
      </c>
      <c r="G1046" s="9">
        <v>33.660000000000274</v>
      </c>
      <c r="H1046" s="10">
        <v>1531.9602</v>
      </c>
      <c r="I1046" s="13" t="s">
        <v>12</v>
      </c>
      <c r="J1046" s="10">
        <v>64342.33</v>
      </c>
    </row>
    <row r="1047" spans="1:10" x14ac:dyDescent="0.25">
      <c r="A1047" s="6" t="s">
        <v>668</v>
      </c>
      <c r="B1047" s="1" t="s">
        <v>56</v>
      </c>
      <c r="C1047" s="4">
        <v>991</v>
      </c>
      <c r="D1047" s="8">
        <v>1249.4700000000066</v>
      </c>
      <c r="E1047" s="5">
        <v>1.2608173562058593</v>
      </c>
      <c r="F1047" s="4">
        <v>44</v>
      </c>
      <c r="G1047" s="9">
        <v>28.397045454545605</v>
      </c>
      <c r="H1047" s="10">
        <v>1328.4914000000001</v>
      </c>
      <c r="I1047" s="13" t="s">
        <v>12</v>
      </c>
      <c r="J1047" s="10">
        <v>58453.62</v>
      </c>
    </row>
    <row r="1048" spans="1:10" x14ac:dyDescent="0.25">
      <c r="A1048" s="6" t="s">
        <v>668</v>
      </c>
      <c r="B1048" s="1" t="s">
        <v>56</v>
      </c>
      <c r="C1048" s="4">
        <v>1053</v>
      </c>
      <c r="D1048" s="8">
        <v>1185.0700000000056</v>
      </c>
      <c r="E1048" s="5">
        <v>1.1254226020892741</v>
      </c>
      <c r="F1048" s="4">
        <v>37</v>
      </c>
      <c r="G1048" s="9">
        <v>32.028918918919068</v>
      </c>
      <c r="H1048" s="10">
        <v>1632.1913999999999</v>
      </c>
      <c r="I1048" s="13" t="s">
        <v>12</v>
      </c>
      <c r="J1048" s="10">
        <v>60391.08</v>
      </c>
    </row>
    <row r="1049" spans="1:10" x14ac:dyDescent="0.25">
      <c r="A1049" s="6" t="s">
        <v>668</v>
      </c>
      <c r="B1049" s="1" t="s">
        <v>56</v>
      </c>
      <c r="C1049" s="4">
        <v>975</v>
      </c>
      <c r="D1049" s="8">
        <v>1150.1100000000088</v>
      </c>
      <c r="E1049" s="5">
        <v>1.1796000000000091</v>
      </c>
      <c r="F1049" s="4">
        <v>39</v>
      </c>
      <c r="G1049" s="9">
        <v>29.490000000000226</v>
      </c>
      <c r="H1049" s="10">
        <v>1474.8638000000001</v>
      </c>
      <c r="I1049" s="13" t="s">
        <v>12</v>
      </c>
      <c r="J1049" s="10">
        <v>57519.69</v>
      </c>
    </row>
    <row r="1050" spans="1:10" x14ac:dyDescent="0.25">
      <c r="A1050" s="6" t="s">
        <v>668</v>
      </c>
      <c r="B1050" s="1" t="s">
        <v>56</v>
      </c>
      <c r="C1050" s="4">
        <v>1027</v>
      </c>
      <c r="D1050" s="8">
        <v>1282.8500000000104</v>
      </c>
      <c r="E1050" s="5">
        <v>1.2491236611489878</v>
      </c>
      <c r="F1050" s="4">
        <v>41</v>
      </c>
      <c r="G1050" s="9">
        <v>31.289024390244155</v>
      </c>
      <c r="H1050" s="10">
        <v>1294.3785</v>
      </c>
      <c r="I1050" s="13" t="s">
        <v>12</v>
      </c>
      <c r="J1050" s="10">
        <v>53069.52</v>
      </c>
    </row>
    <row r="1051" spans="1:10" x14ac:dyDescent="0.25">
      <c r="A1051" s="6" t="s">
        <v>668</v>
      </c>
      <c r="B1051" s="1" t="s">
        <v>56</v>
      </c>
      <c r="C1051" s="4">
        <v>1225</v>
      </c>
      <c r="D1051" s="8">
        <v>1252.2799999999938</v>
      </c>
      <c r="E1051" s="5">
        <v>1.022269387755097</v>
      </c>
      <c r="F1051" s="4">
        <v>48</v>
      </c>
      <c r="G1051" s="9">
        <v>26.089166666666539</v>
      </c>
      <c r="H1051" s="10">
        <v>1205.5896</v>
      </c>
      <c r="I1051" s="13" t="s">
        <v>12</v>
      </c>
      <c r="J1051" s="10">
        <v>57868.3</v>
      </c>
    </row>
    <row r="1052" spans="1:10" x14ac:dyDescent="0.25">
      <c r="A1052" s="6" t="s">
        <v>668</v>
      </c>
      <c r="B1052" s="1" t="s">
        <v>103</v>
      </c>
      <c r="C1052" s="4">
        <v>904</v>
      </c>
      <c r="D1052" s="8">
        <v>427.2100000000018</v>
      </c>
      <c r="E1052" s="5">
        <v>0.47257743362832055</v>
      </c>
      <c r="F1052" s="4">
        <v>34</v>
      </c>
      <c r="G1052" s="9">
        <v>12.565000000000053</v>
      </c>
      <c r="H1052" s="10">
        <v>810.07029999999997</v>
      </c>
      <c r="I1052" s="13" t="s">
        <v>69</v>
      </c>
      <c r="J1052" s="10">
        <v>27542.39</v>
      </c>
    </row>
    <row r="1053" spans="1:10" x14ac:dyDescent="0.25">
      <c r="A1053" s="6" t="s">
        <v>668</v>
      </c>
      <c r="B1053" s="1" t="s">
        <v>103</v>
      </c>
      <c r="C1053" s="4">
        <v>1145</v>
      </c>
      <c r="D1053" s="8">
        <v>537.92999999999654</v>
      </c>
      <c r="E1053" s="5">
        <v>0.46980786026200572</v>
      </c>
      <c r="F1053" s="4">
        <v>32</v>
      </c>
      <c r="G1053" s="9">
        <v>16.810312499999892</v>
      </c>
      <c r="H1053" s="10">
        <v>766.66250000000002</v>
      </c>
      <c r="I1053" s="13" t="s">
        <v>69</v>
      </c>
      <c r="J1053" s="10">
        <v>24533.200000000001</v>
      </c>
    </row>
    <row r="1054" spans="1:10" x14ac:dyDescent="0.25">
      <c r="A1054" s="6" t="s">
        <v>668</v>
      </c>
      <c r="B1054" s="1" t="s">
        <v>103</v>
      </c>
      <c r="C1054" s="4">
        <v>1329</v>
      </c>
      <c r="D1054" s="8">
        <v>615.78999999999621</v>
      </c>
      <c r="E1054" s="5">
        <v>0.46334838224228458</v>
      </c>
      <c r="F1054" s="4">
        <v>34</v>
      </c>
      <c r="G1054" s="9">
        <v>18.111470588235182</v>
      </c>
      <c r="H1054" s="10">
        <v>723.79</v>
      </c>
      <c r="I1054" s="13" t="s">
        <v>69</v>
      </c>
      <c r="J1054" s="10">
        <v>24608.86</v>
      </c>
    </row>
    <row r="1055" spans="1:10" x14ac:dyDescent="0.25">
      <c r="A1055" s="6" t="s">
        <v>668</v>
      </c>
      <c r="B1055" s="1" t="s">
        <v>103</v>
      </c>
      <c r="C1055" s="4">
        <v>1183</v>
      </c>
      <c r="D1055" s="8">
        <v>640.72000000000105</v>
      </c>
      <c r="E1055" s="5">
        <v>0.54160608622147177</v>
      </c>
      <c r="F1055" s="4">
        <v>30</v>
      </c>
      <c r="G1055" s="9">
        <v>21.357333333333369</v>
      </c>
      <c r="H1055" s="10">
        <v>1038.325</v>
      </c>
      <c r="I1055" s="13" t="s">
        <v>69</v>
      </c>
      <c r="J1055" s="10">
        <v>31149.75</v>
      </c>
    </row>
    <row r="1056" spans="1:10" x14ac:dyDescent="0.25">
      <c r="A1056" s="6" t="s">
        <v>668</v>
      </c>
      <c r="B1056" s="1" t="s">
        <v>103</v>
      </c>
      <c r="C1056" s="4">
        <v>1623</v>
      </c>
      <c r="D1056" s="8">
        <v>934.55999999999869</v>
      </c>
      <c r="E1056" s="5">
        <v>0.57582255083179212</v>
      </c>
      <c r="F1056" s="4">
        <v>36</v>
      </c>
      <c r="G1056" s="9">
        <v>25.959999999999965</v>
      </c>
      <c r="H1056" s="10">
        <v>1026.6949999999999</v>
      </c>
      <c r="I1056" s="13" t="s">
        <v>69</v>
      </c>
      <c r="J1056" s="10">
        <v>36961.019999999997</v>
      </c>
    </row>
    <row r="1057" spans="1:10" x14ac:dyDescent="0.25">
      <c r="A1057" s="6" t="s">
        <v>668</v>
      </c>
      <c r="B1057" s="1" t="s">
        <v>103</v>
      </c>
      <c r="C1057" s="4">
        <v>831</v>
      </c>
      <c r="D1057" s="8">
        <v>459.13000000000267</v>
      </c>
      <c r="E1057" s="5">
        <v>0.55250300842358924</v>
      </c>
      <c r="F1057" s="4">
        <v>26</v>
      </c>
      <c r="G1057" s="9">
        <v>17.658846153846255</v>
      </c>
      <c r="H1057" s="10">
        <v>1320.8215</v>
      </c>
      <c r="I1057" s="13" t="s">
        <v>69</v>
      </c>
      <c r="J1057" s="10">
        <v>34341.360000000001</v>
      </c>
    </row>
    <row r="1058" spans="1:10" x14ac:dyDescent="0.25">
      <c r="A1058" s="6" t="s">
        <v>668</v>
      </c>
      <c r="B1058" s="1" t="s">
        <v>103</v>
      </c>
      <c r="C1058" s="4">
        <v>1294</v>
      </c>
      <c r="D1058" s="8">
        <v>630.67000000000053</v>
      </c>
      <c r="E1058" s="5">
        <v>0.48738021638330797</v>
      </c>
      <c r="F1058" s="4">
        <v>37</v>
      </c>
      <c r="G1058" s="9">
        <v>17.045135135135148</v>
      </c>
      <c r="H1058" s="10">
        <v>776.64859999999999</v>
      </c>
      <c r="I1058" s="13" t="s">
        <v>69</v>
      </c>
      <c r="J1058" s="10">
        <v>28736</v>
      </c>
    </row>
    <row r="1059" spans="1:10" x14ac:dyDescent="0.25">
      <c r="A1059" s="6" t="s">
        <v>668</v>
      </c>
      <c r="B1059" s="1" t="s">
        <v>103</v>
      </c>
      <c r="C1059" s="4">
        <v>1248</v>
      </c>
      <c r="D1059" s="8">
        <v>553.37000000000478</v>
      </c>
      <c r="E1059" s="5">
        <v>0.44340544871795257</v>
      </c>
      <c r="F1059" s="4">
        <v>35</v>
      </c>
      <c r="G1059" s="9">
        <v>15.810571428571565</v>
      </c>
      <c r="H1059" s="10">
        <v>827.64110000000005</v>
      </c>
      <c r="I1059" s="13" t="s">
        <v>69</v>
      </c>
      <c r="J1059" s="10">
        <v>28967.439999999999</v>
      </c>
    </row>
    <row r="1060" spans="1:10" x14ac:dyDescent="0.25">
      <c r="A1060" s="6" t="s">
        <v>668</v>
      </c>
      <c r="B1060" s="1" t="s">
        <v>103</v>
      </c>
      <c r="C1060" s="4">
        <v>1262</v>
      </c>
      <c r="D1060" s="8">
        <v>702.81999999999766</v>
      </c>
      <c r="E1060" s="5">
        <v>0.55690966719492685</v>
      </c>
      <c r="F1060" s="4">
        <v>30</v>
      </c>
      <c r="G1060" s="9">
        <v>23.427333333333255</v>
      </c>
      <c r="H1060" s="10">
        <v>894.68100000000004</v>
      </c>
      <c r="I1060" s="13" t="s">
        <v>69</v>
      </c>
      <c r="J1060" s="10">
        <v>26840.43</v>
      </c>
    </row>
    <row r="1061" spans="1:10" x14ac:dyDescent="0.25">
      <c r="A1061" s="6" t="s">
        <v>668</v>
      </c>
      <c r="B1061" s="1" t="s">
        <v>103</v>
      </c>
      <c r="C1061" s="4">
        <v>1290</v>
      </c>
      <c r="D1061" s="8">
        <v>627.13999999999726</v>
      </c>
      <c r="E1061" s="5">
        <v>0.4861550387596878</v>
      </c>
      <c r="F1061" s="4">
        <v>32</v>
      </c>
      <c r="G1061" s="9">
        <v>19.598124999999914</v>
      </c>
      <c r="H1061" s="10">
        <v>1004.6828</v>
      </c>
      <c r="I1061" s="13" t="s">
        <v>69</v>
      </c>
      <c r="J1061" s="10">
        <v>32149.85</v>
      </c>
    </row>
    <row r="1062" spans="1:10" x14ac:dyDescent="0.25">
      <c r="A1062" s="6" t="s">
        <v>668</v>
      </c>
      <c r="B1062" s="1" t="s">
        <v>103</v>
      </c>
      <c r="C1062" s="4">
        <v>1553</v>
      </c>
      <c r="D1062" s="8">
        <v>747.13999999999692</v>
      </c>
      <c r="E1062" s="5">
        <v>0.48109465550547131</v>
      </c>
      <c r="F1062" s="4">
        <v>34</v>
      </c>
      <c r="G1062" s="9">
        <v>21.97470588235285</v>
      </c>
      <c r="H1062" s="10">
        <v>955.96709999999996</v>
      </c>
      <c r="I1062" s="13" t="s">
        <v>69</v>
      </c>
      <c r="J1062" s="10">
        <v>32502.880000000001</v>
      </c>
    </row>
    <row r="1063" spans="1:10" x14ac:dyDescent="0.25">
      <c r="A1063" s="6" t="s">
        <v>668</v>
      </c>
      <c r="B1063" s="1" t="s">
        <v>103</v>
      </c>
      <c r="C1063" s="4">
        <v>1803</v>
      </c>
      <c r="D1063" s="8">
        <v>953.23000000000104</v>
      </c>
      <c r="E1063" s="5">
        <v>0.52869107043815922</v>
      </c>
      <c r="F1063" s="4">
        <v>32</v>
      </c>
      <c r="G1063" s="9">
        <v>29.788437500000033</v>
      </c>
      <c r="H1063" s="10">
        <v>1150.1894</v>
      </c>
      <c r="I1063" s="13" t="s">
        <v>69</v>
      </c>
      <c r="J1063" s="10">
        <v>36806.06</v>
      </c>
    </row>
    <row r="1064" spans="1:10" x14ac:dyDescent="0.25">
      <c r="A1064" s="6" t="s">
        <v>668</v>
      </c>
      <c r="B1064" s="1" t="s">
        <v>104</v>
      </c>
      <c r="C1064" s="4">
        <v>1709</v>
      </c>
      <c r="D1064" s="8">
        <v>666.35999999999297</v>
      </c>
      <c r="E1064" s="5">
        <v>0.38991222937389874</v>
      </c>
      <c r="F1064" s="4">
        <v>26</v>
      </c>
      <c r="G1064" s="9">
        <v>25.629230769230499</v>
      </c>
      <c r="H1064" s="10">
        <v>1301.0146</v>
      </c>
      <c r="I1064" s="13" t="s">
        <v>69</v>
      </c>
      <c r="J1064" s="10">
        <v>33826.379999999997</v>
      </c>
    </row>
    <row r="1065" spans="1:10" x14ac:dyDescent="0.25">
      <c r="A1065" s="6" t="s">
        <v>668</v>
      </c>
      <c r="B1065" s="1" t="s">
        <v>104</v>
      </c>
      <c r="C1065" s="4">
        <v>1887</v>
      </c>
      <c r="D1065" s="8">
        <v>757.0400000000044</v>
      </c>
      <c r="E1065" s="5">
        <v>0.40118706942236587</v>
      </c>
      <c r="F1065" s="4">
        <v>30</v>
      </c>
      <c r="G1065" s="9">
        <v>25.234666666666815</v>
      </c>
      <c r="H1065" s="10">
        <v>1244.309</v>
      </c>
      <c r="I1065" s="13" t="s">
        <v>69</v>
      </c>
      <c r="J1065" s="10">
        <v>37329.269999999997</v>
      </c>
    </row>
    <row r="1066" spans="1:10" x14ac:dyDescent="0.25">
      <c r="A1066" s="6" t="s">
        <v>668</v>
      </c>
      <c r="B1066" s="1" t="s">
        <v>104</v>
      </c>
      <c r="C1066" s="4">
        <v>1884</v>
      </c>
      <c r="D1066" s="8">
        <v>737.33999999998935</v>
      </c>
      <c r="E1066" s="5">
        <v>0.3913694267515867</v>
      </c>
      <c r="F1066" s="4">
        <v>28</v>
      </c>
      <c r="G1066" s="9">
        <v>26.333571428571048</v>
      </c>
      <c r="H1066" s="10">
        <v>1158.2738999999999</v>
      </c>
      <c r="I1066" s="13" t="s">
        <v>69</v>
      </c>
      <c r="J1066" s="10">
        <v>32431.67</v>
      </c>
    </row>
    <row r="1067" spans="1:10" x14ac:dyDescent="0.25">
      <c r="A1067" s="6" t="s">
        <v>668</v>
      </c>
      <c r="B1067" s="1" t="s">
        <v>104</v>
      </c>
      <c r="C1067" s="4">
        <v>1051</v>
      </c>
      <c r="D1067" s="8">
        <v>418.12000000000177</v>
      </c>
      <c r="E1067" s="5">
        <v>0.39783063748810826</v>
      </c>
      <c r="F1067" s="4">
        <v>16</v>
      </c>
      <c r="G1067" s="9">
        <v>26.13250000000011</v>
      </c>
      <c r="H1067" s="10">
        <v>1992.2981</v>
      </c>
      <c r="I1067" s="13" t="s">
        <v>69</v>
      </c>
      <c r="J1067" s="10">
        <v>31876.77</v>
      </c>
    </row>
    <row r="1068" spans="1:10" x14ac:dyDescent="0.25">
      <c r="A1068" s="6" t="s">
        <v>668</v>
      </c>
      <c r="B1068" s="1" t="s">
        <v>104</v>
      </c>
      <c r="C1068" s="4">
        <v>2437</v>
      </c>
      <c r="D1068" s="8">
        <v>991.09</v>
      </c>
      <c r="E1068" s="5">
        <v>0.40668444809191628</v>
      </c>
      <c r="F1068" s="4">
        <v>38</v>
      </c>
      <c r="G1068" s="9">
        <v>26.081315789473685</v>
      </c>
      <c r="H1068" s="10">
        <v>785.63080000000002</v>
      </c>
      <c r="I1068" s="13" t="s">
        <v>69</v>
      </c>
      <c r="J1068" s="10">
        <v>29853.97</v>
      </c>
    </row>
    <row r="1069" spans="1:10" x14ac:dyDescent="0.25">
      <c r="A1069" s="6" t="s">
        <v>668</v>
      </c>
      <c r="B1069" s="1" t="s">
        <v>104</v>
      </c>
      <c r="C1069" s="4">
        <v>1395</v>
      </c>
      <c r="D1069" s="8">
        <v>479.94000000000256</v>
      </c>
      <c r="E1069" s="5">
        <v>0.34404301075269</v>
      </c>
      <c r="F1069" s="4">
        <v>20</v>
      </c>
      <c r="G1069" s="9">
        <v>23.997000000000128</v>
      </c>
      <c r="H1069" s="10">
        <v>1658.2275</v>
      </c>
      <c r="I1069" s="13" t="s">
        <v>69</v>
      </c>
      <c r="J1069" s="10">
        <v>33164.550000000003</v>
      </c>
    </row>
    <row r="1070" spans="1:10" x14ac:dyDescent="0.25">
      <c r="A1070" s="6" t="s">
        <v>668</v>
      </c>
      <c r="B1070" s="1" t="s">
        <v>104</v>
      </c>
      <c r="C1070" s="4">
        <v>1862</v>
      </c>
      <c r="D1070" s="8">
        <v>777.74999999998408</v>
      </c>
      <c r="E1070" s="5">
        <v>0.417696025778724</v>
      </c>
      <c r="F1070" s="4">
        <v>32</v>
      </c>
      <c r="G1070" s="9">
        <v>24.304687499999503</v>
      </c>
      <c r="H1070" s="10">
        <v>934.70809999999994</v>
      </c>
      <c r="I1070" s="13" t="s">
        <v>69</v>
      </c>
      <c r="J1070" s="10">
        <v>29910.66</v>
      </c>
    </row>
    <row r="1071" spans="1:10" x14ac:dyDescent="0.25">
      <c r="A1071" s="6" t="s">
        <v>668</v>
      </c>
      <c r="B1071" s="1" t="s">
        <v>104</v>
      </c>
      <c r="C1071" s="4">
        <v>1968</v>
      </c>
      <c r="D1071" s="8">
        <v>675.24000000000183</v>
      </c>
      <c r="E1071" s="5">
        <v>0.34310975609756189</v>
      </c>
      <c r="F1071" s="4">
        <v>28</v>
      </c>
      <c r="G1071" s="9">
        <v>24.11571428571435</v>
      </c>
      <c r="H1071" s="10">
        <v>1105.6021000000001</v>
      </c>
      <c r="I1071" s="13" t="s">
        <v>69</v>
      </c>
      <c r="J1071" s="10">
        <v>30956.86</v>
      </c>
    </row>
    <row r="1072" spans="1:10" x14ac:dyDescent="0.25">
      <c r="A1072" s="6" t="s">
        <v>668</v>
      </c>
      <c r="B1072" s="1" t="s">
        <v>104</v>
      </c>
      <c r="C1072" s="4">
        <v>1885</v>
      </c>
      <c r="D1072" s="8">
        <v>657.39999999998736</v>
      </c>
      <c r="E1072" s="5">
        <v>0.34875331564986067</v>
      </c>
      <c r="F1072" s="4">
        <v>32</v>
      </c>
      <c r="G1072" s="9">
        <v>20.543749999999605</v>
      </c>
      <c r="H1072" s="10">
        <v>930.37469999999996</v>
      </c>
      <c r="I1072" s="13" t="s">
        <v>69</v>
      </c>
      <c r="J1072" s="10">
        <v>29771.99</v>
      </c>
    </row>
    <row r="1073" spans="1:10" x14ac:dyDescent="0.25">
      <c r="A1073" s="6" t="s">
        <v>668</v>
      </c>
      <c r="B1073" s="1" t="s">
        <v>104</v>
      </c>
      <c r="C1073" s="4">
        <v>2189</v>
      </c>
      <c r="D1073" s="8">
        <v>807.40999999999553</v>
      </c>
      <c r="E1073" s="5">
        <v>0.36884878940155119</v>
      </c>
      <c r="F1073" s="4">
        <v>32</v>
      </c>
      <c r="G1073" s="9">
        <v>25.23156249999986</v>
      </c>
      <c r="H1073" s="10">
        <v>1105.4972</v>
      </c>
      <c r="I1073" s="13" t="s">
        <v>69</v>
      </c>
      <c r="J1073" s="10">
        <v>35375.910000000003</v>
      </c>
    </row>
    <row r="1074" spans="1:10" x14ac:dyDescent="0.25">
      <c r="A1074" s="6" t="s">
        <v>668</v>
      </c>
      <c r="B1074" s="1" t="s">
        <v>104</v>
      </c>
      <c r="C1074" s="4">
        <v>2052</v>
      </c>
      <c r="D1074" s="8">
        <v>695.36999999999477</v>
      </c>
      <c r="E1074" s="5">
        <v>0.33887426900584539</v>
      </c>
      <c r="F1074" s="4">
        <v>30</v>
      </c>
      <c r="G1074" s="9">
        <v>23.178999999999824</v>
      </c>
      <c r="H1074" s="10">
        <v>1021.1997</v>
      </c>
      <c r="I1074" s="13" t="s">
        <v>69</v>
      </c>
      <c r="J1074" s="10">
        <v>30635.99</v>
      </c>
    </row>
    <row r="1075" spans="1:10" x14ac:dyDescent="0.25">
      <c r="A1075" s="6" t="s">
        <v>668</v>
      </c>
      <c r="B1075" s="1" t="s">
        <v>104</v>
      </c>
      <c r="C1075" s="4">
        <v>1867</v>
      </c>
      <c r="D1075" s="8">
        <v>660.64999999999816</v>
      </c>
      <c r="E1075" s="5">
        <v>0.35385645420460532</v>
      </c>
      <c r="F1075" s="4">
        <v>28</v>
      </c>
      <c r="G1075" s="9">
        <v>23.594642857142791</v>
      </c>
      <c r="H1075" s="10">
        <v>903.27430000000004</v>
      </c>
      <c r="I1075" s="13" t="s">
        <v>69</v>
      </c>
      <c r="J1075" s="10">
        <v>25291.68</v>
      </c>
    </row>
    <row r="1076" spans="1:10" x14ac:dyDescent="0.25">
      <c r="A1076" s="6" t="s">
        <v>668</v>
      </c>
      <c r="B1076" s="1" t="s">
        <v>57</v>
      </c>
      <c r="C1076" s="4">
        <v>619</v>
      </c>
      <c r="D1076" s="8">
        <v>963.10999999999876</v>
      </c>
      <c r="E1076" s="5">
        <v>1.5559127625201918</v>
      </c>
      <c r="F1076" s="4">
        <v>36</v>
      </c>
      <c r="G1076" s="9">
        <v>26.75305555555552</v>
      </c>
      <c r="H1076" s="10">
        <v>1187.9389000000001</v>
      </c>
      <c r="I1076" s="13" t="s">
        <v>12</v>
      </c>
      <c r="J1076" s="10">
        <v>42765.8</v>
      </c>
    </row>
    <row r="1077" spans="1:10" x14ac:dyDescent="0.25">
      <c r="A1077" s="6" t="s">
        <v>668</v>
      </c>
      <c r="B1077" s="1" t="s">
        <v>57</v>
      </c>
      <c r="C1077" s="4">
        <v>528</v>
      </c>
      <c r="D1077" s="8">
        <v>889.56999999999925</v>
      </c>
      <c r="E1077" s="5">
        <v>1.6847916666666654</v>
      </c>
      <c r="F1077" s="4">
        <v>32</v>
      </c>
      <c r="G1077" s="9">
        <v>27.799062499999977</v>
      </c>
      <c r="H1077" s="10">
        <v>1555.8871999999999</v>
      </c>
      <c r="I1077" s="13" t="s">
        <v>12</v>
      </c>
      <c r="J1077" s="10">
        <v>49788.39</v>
      </c>
    </row>
    <row r="1078" spans="1:10" x14ac:dyDescent="0.25">
      <c r="A1078" s="6" t="s">
        <v>668</v>
      </c>
      <c r="B1078" s="1" t="s">
        <v>57</v>
      </c>
      <c r="C1078" s="4">
        <v>653</v>
      </c>
      <c r="D1078" s="8">
        <v>1048.3899999999974</v>
      </c>
      <c r="E1078" s="5">
        <v>1.6054977029096438</v>
      </c>
      <c r="F1078" s="4">
        <v>38</v>
      </c>
      <c r="G1078" s="9">
        <v>27.589210526315721</v>
      </c>
      <c r="H1078" s="10">
        <v>982.86969999999997</v>
      </c>
      <c r="I1078" s="13" t="s">
        <v>12</v>
      </c>
      <c r="J1078" s="10">
        <v>37349.050000000003</v>
      </c>
    </row>
    <row r="1079" spans="1:10" x14ac:dyDescent="0.25">
      <c r="A1079" s="6" t="s">
        <v>668</v>
      </c>
      <c r="B1079" s="1" t="s">
        <v>57</v>
      </c>
      <c r="C1079" s="4">
        <v>585</v>
      </c>
      <c r="D1079" s="8">
        <v>861.42999999999824</v>
      </c>
      <c r="E1079" s="5">
        <v>1.4725299145299116</v>
      </c>
      <c r="F1079" s="4">
        <v>36</v>
      </c>
      <c r="G1079" s="9">
        <v>23.928611111111064</v>
      </c>
      <c r="H1079" s="10">
        <v>1312.0355999999999</v>
      </c>
      <c r="I1079" s="13" t="s">
        <v>12</v>
      </c>
      <c r="J1079" s="10">
        <v>47233.279999999999</v>
      </c>
    </row>
    <row r="1080" spans="1:10" x14ac:dyDescent="0.25">
      <c r="A1080" s="6" t="s">
        <v>668</v>
      </c>
      <c r="B1080" s="1" t="s">
        <v>57</v>
      </c>
      <c r="C1080" s="4">
        <v>614</v>
      </c>
      <c r="D1080" s="8">
        <v>1000.4699999999982</v>
      </c>
      <c r="E1080" s="5">
        <v>1.6294299674267072</v>
      </c>
      <c r="F1080" s="4">
        <v>30</v>
      </c>
      <c r="G1080" s="9">
        <v>33.34899999999994</v>
      </c>
      <c r="H1080" s="10">
        <v>1661.9807000000001</v>
      </c>
      <c r="I1080" s="13" t="s">
        <v>12</v>
      </c>
      <c r="J1080" s="10">
        <v>49859.42</v>
      </c>
    </row>
    <row r="1081" spans="1:10" x14ac:dyDescent="0.25">
      <c r="A1081" s="6" t="s">
        <v>668</v>
      </c>
      <c r="B1081" s="1" t="s">
        <v>57</v>
      </c>
      <c r="C1081" s="4">
        <v>481</v>
      </c>
      <c r="D1081" s="8">
        <v>776.24999999999807</v>
      </c>
      <c r="E1081" s="5">
        <v>1.6138253638253599</v>
      </c>
      <c r="F1081" s="4">
        <v>30</v>
      </c>
      <c r="G1081" s="9">
        <v>25.874999999999936</v>
      </c>
      <c r="H1081" s="10">
        <v>1216.3443</v>
      </c>
      <c r="I1081" s="13" t="s">
        <v>12</v>
      </c>
      <c r="J1081" s="10">
        <v>36490.33</v>
      </c>
    </row>
    <row r="1082" spans="1:10" x14ac:dyDescent="0.25">
      <c r="A1082" s="6" t="s">
        <v>668</v>
      </c>
      <c r="B1082" s="1" t="s">
        <v>57</v>
      </c>
      <c r="C1082" s="4">
        <v>643</v>
      </c>
      <c r="D1082" s="8">
        <v>1024.9199999999969</v>
      </c>
      <c r="E1082" s="5">
        <v>1.5939657853810216</v>
      </c>
      <c r="F1082" s="4">
        <v>37</v>
      </c>
      <c r="G1082" s="9">
        <v>27.700540540540455</v>
      </c>
      <c r="H1082" s="10">
        <v>1069.0949000000001</v>
      </c>
      <c r="I1082" s="13" t="s">
        <v>12</v>
      </c>
      <c r="J1082" s="10">
        <v>39556.51</v>
      </c>
    </row>
    <row r="1083" spans="1:10" x14ac:dyDescent="0.25">
      <c r="A1083" s="6" t="s">
        <v>668</v>
      </c>
      <c r="B1083" s="1" t="s">
        <v>57</v>
      </c>
      <c r="C1083" s="4">
        <v>451</v>
      </c>
      <c r="D1083" s="8">
        <v>755.63999999999976</v>
      </c>
      <c r="E1083" s="5">
        <v>1.6754767184035471</v>
      </c>
      <c r="F1083" s="4">
        <v>28</v>
      </c>
      <c r="G1083" s="9">
        <v>26.98714285714285</v>
      </c>
      <c r="H1083" s="10">
        <v>1775.4731999999999</v>
      </c>
      <c r="I1083" s="13" t="s">
        <v>12</v>
      </c>
      <c r="J1083" s="10">
        <v>49713.25</v>
      </c>
    </row>
    <row r="1084" spans="1:10" x14ac:dyDescent="0.25">
      <c r="A1084" s="6" t="s">
        <v>668</v>
      </c>
      <c r="B1084" s="1" t="s">
        <v>57</v>
      </c>
      <c r="C1084" s="4">
        <v>469</v>
      </c>
      <c r="D1084" s="8">
        <v>745.4599999999997</v>
      </c>
      <c r="E1084" s="5">
        <v>1.5894669509594876</v>
      </c>
      <c r="F1084" s="4">
        <v>28</v>
      </c>
      <c r="G1084" s="9">
        <v>26.623571428571417</v>
      </c>
      <c r="H1084" s="10">
        <v>1125.9136000000001</v>
      </c>
      <c r="I1084" s="13" t="s">
        <v>12</v>
      </c>
      <c r="J1084" s="10">
        <v>31525.58</v>
      </c>
    </row>
    <row r="1085" spans="1:10" x14ac:dyDescent="0.25">
      <c r="A1085" s="6" t="s">
        <v>668</v>
      </c>
      <c r="B1085" s="1" t="s">
        <v>57</v>
      </c>
      <c r="C1085" s="4">
        <v>540</v>
      </c>
      <c r="D1085" s="8">
        <v>876.42999999999802</v>
      </c>
      <c r="E1085" s="5">
        <v>1.6230185185185149</v>
      </c>
      <c r="F1085" s="4">
        <v>26</v>
      </c>
      <c r="G1085" s="9">
        <v>33.708846153846075</v>
      </c>
      <c r="H1085" s="10">
        <v>1377.57</v>
      </c>
      <c r="I1085" s="13" t="s">
        <v>12</v>
      </c>
      <c r="J1085" s="10">
        <v>35816.82</v>
      </c>
    </row>
    <row r="1086" spans="1:10" x14ac:dyDescent="0.25">
      <c r="A1086" s="6" t="s">
        <v>668</v>
      </c>
      <c r="B1086" s="1" t="s">
        <v>57</v>
      </c>
      <c r="C1086" s="4">
        <v>444</v>
      </c>
      <c r="D1086" s="8">
        <v>700.09000000000015</v>
      </c>
      <c r="E1086" s="5">
        <v>1.5767792792792796</v>
      </c>
      <c r="F1086" s="4">
        <v>34</v>
      </c>
      <c r="G1086" s="9">
        <v>20.590882352941179</v>
      </c>
      <c r="H1086" s="10">
        <v>1254.4178999999999</v>
      </c>
      <c r="I1086" s="13" t="s">
        <v>12</v>
      </c>
      <c r="J1086" s="10">
        <v>42650.21</v>
      </c>
    </row>
    <row r="1087" spans="1:10" x14ac:dyDescent="0.25">
      <c r="A1087" s="6" t="s">
        <v>668</v>
      </c>
      <c r="B1087" s="1" t="s">
        <v>57</v>
      </c>
      <c r="C1087" s="4">
        <v>608</v>
      </c>
      <c r="D1087" s="8">
        <v>885.55999999999756</v>
      </c>
      <c r="E1087" s="5">
        <v>1.4565131578947328</v>
      </c>
      <c r="F1087" s="4">
        <v>28</v>
      </c>
      <c r="G1087" s="9">
        <v>31.627142857142768</v>
      </c>
      <c r="H1087" s="10">
        <v>1153.6682000000001</v>
      </c>
      <c r="I1087" s="13" t="s">
        <v>12</v>
      </c>
      <c r="J1087" s="10">
        <v>32302.71</v>
      </c>
    </row>
    <row r="1088" spans="1:10" x14ac:dyDescent="0.25">
      <c r="A1088" s="6" t="s">
        <v>668</v>
      </c>
      <c r="B1088" s="1" t="s">
        <v>58</v>
      </c>
      <c r="C1088" s="4">
        <v>922</v>
      </c>
      <c r="D1088" s="8">
        <v>987.40000000000305</v>
      </c>
      <c r="E1088" s="5">
        <v>1.0709327548806975</v>
      </c>
      <c r="F1088" s="4">
        <v>32</v>
      </c>
      <c r="G1088" s="9">
        <v>30.856250000000095</v>
      </c>
      <c r="H1088" s="10">
        <v>1706.8359</v>
      </c>
      <c r="I1088" s="13" t="s">
        <v>12</v>
      </c>
      <c r="J1088" s="10">
        <v>54618.75</v>
      </c>
    </row>
    <row r="1089" spans="1:10" x14ac:dyDescent="0.25">
      <c r="A1089" s="6" t="s">
        <v>668</v>
      </c>
      <c r="B1089" s="1" t="s">
        <v>58</v>
      </c>
      <c r="C1089" s="4">
        <v>1094</v>
      </c>
      <c r="D1089" s="8">
        <v>1182.3300000000052</v>
      </c>
      <c r="E1089" s="5">
        <v>1.080740402193789</v>
      </c>
      <c r="F1089" s="4">
        <v>44</v>
      </c>
      <c r="G1089" s="9">
        <v>26.871136363636481</v>
      </c>
      <c r="H1089" s="10">
        <v>1274.1220000000001</v>
      </c>
      <c r="I1089" s="13" t="s">
        <v>12</v>
      </c>
      <c r="J1089" s="10">
        <v>56061.37</v>
      </c>
    </row>
    <row r="1090" spans="1:10" x14ac:dyDescent="0.25">
      <c r="A1090" s="6" t="s">
        <v>668</v>
      </c>
      <c r="B1090" s="1" t="s">
        <v>58</v>
      </c>
      <c r="C1090" s="4">
        <v>1153</v>
      </c>
      <c r="D1090" s="8">
        <v>1307.9200000000098</v>
      </c>
      <c r="E1090" s="5">
        <v>1.1343625325238593</v>
      </c>
      <c r="F1090" s="4">
        <v>38</v>
      </c>
      <c r="G1090" s="9">
        <v>34.418947368421314</v>
      </c>
      <c r="H1090" s="10">
        <v>1546.1776</v>
      </c>
      <c r="I1090" s="13" t="s">
        <v>12</v>
      </c>
      <c r="J1090" s="10">
        <v>58754.75</v>
      </c>
    </row>
    <row r="1091" spans="1:10" x14ac:dyDescent="0.25">
      <c r="A1091" s="6" t="s">
        <v>668</v>
      </c>
      <c r="B1091" s="1" t="s">
        <v>58</v>
      </c>
      <c r="C1091" s="4">
        <v>1320</v>
      </c>
      <c r="D1091" s="8">
        <v>1206.0599999999959</v>
      </c>
      <c r="E1091" s="5">
        <v>0.91368181818181504</v>
      </c>
      <c r="F1091" s="4">
        <v>45</v>
      </c>
      <c r="G1091" s="9">
        <v>26.80133333333324</v>
      </c>
      <c r="H1091" s="10">
        <v>1243.4684</v>
      </c>
      <c r="I1091" s="13" t="s">
        <v>12</v>
      </c>
      <c r="J1091" s="10">
        <v>55956.08</v>
      </c>
    </row>
    <row r="1092" spans="1:10" x14ac:dyDescent="0.25">
      <c r="A1092" s="6" t="s">
        <v>668</v>
      </c>
      <c r="B1092" s="1" t="s">
        <v>58</v>
      </c>
      <c r="C1092" s="4">
        <v>1309</v>
      </c>
      <c r="D1092" s="8">
        <v>1200.6400000000183</v>
      </c>
      <c r="E1092" s="5">
        <v>0.9172192513369124</v>
      </c>
      <c r="F1092" s="4">
        <v>40</v>
      </c>
      <c r="G1092" s="9">
        <v>30.016000000000457</v>
      </c>
      <c r="H1092" s="10">
        <v>1777.4005</v>
      </c>
      <c r="I1092" s="13" t="s">
        <v>12</v>
      </c>
      <c r="J1092" s="10">
        <v>71096.02</v>
      </c>
    </row>
    <row r="1093" spans="1:10" x14ac:dyDescent="0.25">
      <c r="A1093" s="6" t="s">
        <v>668</v>
      </c>
      <c r="B1093" s="1" t="s">
        <v>58</v>
      </c>
      <c r="C1093" s="4">
        <v>1096</v>
      </c>
      <c r="D1093" s="8">
        <v>1096.4100000000137</v>
      </c>
      <c r="E1093" s="5">
        <v>1.0003740875912535</v>
      </c>
      <c r="F1093" s="4">
        <v>41</v>
      </c>
      <c r="G1093" s="9">
        <v>26.741707317073505</v>
      </c>
      <c r="H1093" s="10">
        <v>1154.2498000000001</v>
      </c>
      <c r="I1093" s="13" t="s">
        <v>12</v>
      </c>
      <c r="J1093" s="10">
        <v>47324.24</v>
      </c>
    </row>
    <row r="1094" spans="1:10" x14ac:dyDescent="0.25">
      <c r="A1094" s="6" t="s">
        <v>668</v>
      </c>
      <c r="B1094" s="1" t="s">
        <v>58</v>
      </c>
      <c r="C1094" s="4">
        <v>1127</v>
      </c>
      <c r="D1094" s="8">
        <v>1022.7900000000056</v>
      </c>
      <c r="E1094" s="5">
        <v>0.9075332741792419</v>
      </c>
      <c r="F1094" s="4">
        <v>34</v>
      </c>
      <c r="G1094" s="9">
        <v>30.082058823529579</v>
      </c>
      <c r="H1094" s="10">
        <v>1748.4526000000001</v>
      </c>
      <c r="I1094" s="13" t="s">
        <v>12</v>
      </c>
      <c r="J1094" s="10">
        <v>59447.39</v>
      </c>
    </row>
    <row r="1095" spans="1:10" x14ac:dyDescent="0.25">
      <c r="A1095" s="6" t="s">
        <v>668</v>
      </c>
      <c r="B1095" s="1" t="s">
        <v>58</v>
      </c>
      <c r="C1095" s="4">
        <v>1155</v>
      </c>
      <c r="D1095" s="8">
        <v>1117.8800000000024</v>
      </c>
      <c r="E1095" s="5">
        <v>0.96786147186147398</v>
      </c>
      <c r="F1095" s="4">
        <v>42</v>
      </c>
      <c r="G1095" s="9">
        <v>26.616190476190532</v>
      </c>
      <c r="H1095" s="10">
        <v>1094.8748000000001</v>
      </c>
      <c r="I1095" s="13" t="s">
        <v>12</v>
      </c>
      <c r="J1095" s="10">
        <v>45984.74</v>
      </c>
    </row>
    <row r="1096" spans="1:10" x14ac:dyDescent="0.25">
      <c r="A1096" s="6" t="s">
        <v>668</v>
      </c>
      <c r="B1096" s="1" t="s">
        <v>58</v>
      </c>
      <c r="C1096" s="4">
        <v>1289</v>
      </c>
      <c r="D1096" s="8">
        <v>1170.0600000000193</v>
      </c>
      <c r="E1096" s="5">
        <v>0.9077269200931104</v>
      </c>
      <c r="F1096" s="4">
        <v>42</v>
      </c>
      <c r="G1096" s="9">
        <v>27.858571428571889</v>
      </c>
      <c r="H1096" s="10">
        <v>1268.9431</v>
      </c>
      <c r="I1096" s="13" t="s">
        <v>12</v>
      </c>
      <c r="J1096" s="10">
        <v>53295.61</v>
      </c>
    </row>
    <row r="1097" spans="1:10" x14ac:dyDescent="0.25">
      <c r="A1097" s="6" t="s">
        <v>668</v>
      </c>
      <c r="B1097" s="1" t="s">
        <v>58</v>
      </c>
      <c r="C1097" s="4">
        <v>1106</v>
      </c>
      <c r="D1097" s="8">
        <v>1067.4500000000128</v>
      </c>
      <c r="E1097" s="5">
        <v>0.96514466546113276</v>
      </c>
      <c r="F1097" s="4">
        <v>38</v>
      </c>
      <c r="G1097" s="9">
        <v>28.090789473684548</v>
      </c>
      <c r="H1097" s="10">
        <v>1340.8574000000001</v>
      </c>
      <c r="I1097" s="13" t="s">
        <v>12</v>
      </c>
      <c r="J1097" s="10">
        <v>50952.58</v>
      </c>
    </row>
    <row r="1098" spans="1:10" x14ac:dyDescent="0.25">
      <c r="A1098" s="6" t="s">
        <v>668</v>
      </c>
      <c r="B1098" s="1" t="s">
        <v>58</v>
      </c>
      <c r="C1098" s="4">
        <v>1078</v>
      </c>
      <c r="D1098" s="8">
        <v>1110.4800000000132</v>
      </c>
      <c r="E1098" s="5">
        <v>1.0301298701298824</v>
      </c>
      <c r="F1098" s="4">
        <v>43</v>
      </c>
      <c r="G1098" s="9">
        <v>25.825116279070073</v>
      </c>
      <c r="H1098" s="10">
        <v>1056.1012000000001</v>
      </c>
      <c r="I1098" s="13" t="s">
        <v>12</v>
      </c>
      <c r="J1098" s="10">
        <v>45412.35</v>
      </c>
    </row>
    <row r="1099" spans="1:10" x14ac:dyDescent="0.25">
      <c r="A1099" s="6" t="s">
        <v>668</v>
      </c>
      <c r="B1099" s="1" t="s">
        <v>58</v>
      </c>
      <c r="C1099" s="4">
        <v>1177</v>
      </c>
      <c r="D1099" s="8">
        <v>1139.5200000000048</v>
      </c>
      <c r="E1099" s="5">
        <v>0.96815632965166076</v>
      </c>
      <c r="F1099" s="4">
        <v>44</v>
      </c>
      <c r="G1099" s="9">
        <v>25.898181818181925</v>
      </c>
      <c r="H1099" s="10">
        <v>1131.8214</v>
      </c>
      <c r="I1099" s="13" t="s">
        <v>12</v>
      </c>
      <c r="J1099" s="10">
        <v>49800.14</v>
      </c>
    </row>
    <row r="1100" spans="1:10" x14ac:dyDescent="0.25">
      <c r="A1100" s="6" t="s">
        <v>668</v>
      </c>
      <c r="B1100" s="1" t="s">
        <v>105</v>
      </c>
      <c r="C1100" s="4">
        <v>954</v>
      </c>
      <c r="D1100" s="8">
        <v>706.84000000000378</v>
      </c>
      <c r="E1100" s="5">
        <v>0.74092243186583207</v>
      </c>
      <c r="F1100" s="4">
        <v>24</v>
      </c>
      <c r="G1100" s="9">
        <v>29.451666666666824</v>
      </c>
      <c r="H1100" s="10">
        <v>1697.7663</v>
      </c>
      <c r="I1100" s="13" t="s">
        <v>69</v>
      </c>
      <c r="J1100" s="10">
        <v>40746.39</v>
      </c>
    </row>
    <row r="1101" spans="1:10" x14ac:dyDescent="0.25">
      <c r="A1101" s="6" t="s">
        <v>668</v>
      </c>
      <c r="B1101" s="1" t="s">
        <v>105</v>
      </c>
      <c r="C1101" s="4">
        <v>1226</v>
      </c>
      <c r="D1101" s="8">
        <v>898.23000000000059</v>
      </c>
      <c r="E1101" s="5">
        <v>0.73265089722675414</v>
      </c>
      <c r="F1101" s="4">
        <v>22</v>
      </c>
      <c r="G1101" s="9">
        <v>40.828636363636392</v>
      </c>
      <c r="H1101" s="10">
        <v>1964.5563999999999</v>
      </c>
      <c r="I1101" s="13" t="s">
        <v>69</v>
      </c>
      <c r="J1101" s="10">
        <v>43220.24</v>
      </c>
    </row>
    <row r="1102" spans="1:10" x14ac:dyDescent="0.25">
      <c r="A1102" s="6" t="s">
        <v>668</v>
      </c>
      <c r="B1102" s="1" t="s">
        <v>105</v>
      </c>
      <c r="C1102" s="4">
        <v>1312</v>
      </c>
      <c r="D1102" s="8">
        <v>953.91000000000281</v>
      </c>
      <c r="E1102" s="5">
        <v>0.7270655487804899</v>
      </c>
      <c r="F1102" s="4">
        <v>14</v>
      </c>
      <c r="G1102" s="9">
        <v>68.136428571428766</v>
      </c>
      <c r="H1102" s="10">
        <v>3581.5971</v>
      </c>
      <c r="I1102" s="13" t="s">
        <v>69</v>
      </c>
      <c r="J1102" s="10">
        <v>50142.36</v>
      </c>
    </row>
    <row r="1103" spans="1:10" x14ac:dyDescent="0.25">
      <c r="A1103" s="6" t="s">
        <v>668</v>
      </c>
      <c r="B1103" s="1" t="s">
        <v>105</v>
      </c>
      <c r="C1103" s="4">
        <v>1208</v>
      </c>
      <c r="D1103" s="8">
        <v>862.74000000000319</v>
      </c>
      <c r="E1103" s="5">
        <v>0.71418874172185698</v>
      </c>
      <c r="F1103" s="4">
        <v>20</v>
      </c>
      <c r="G1103" s="9">
        <v>43.137000000000157</v>
      </c>
      <c r="H1103" s="10">
        <v>1644.5165</v>
      </c>
      <c r="I1103" s="13" t="s">
        <v>69</v>
      </c>
      <c r="J1103" s="10">
        <v>32890.33</v>
      </c>
    </row>
    <row r="1104" spans="1:10" x14ac:dyDescent="0.25">
      <c r="A1104" s="6" t="s">
        <v>668</v>
      </c>
      <c r="B1104" s="1" t="s">
        <v>105</v>
      </c>
      <c r="C1104" s="4">
        <v>921</v>
      </c>
      <c r="D1104" s="8">
        <v>667.86000000000274</v>
      </c>
      <c r="E1104" s="5">
        <v>0.72514657980456321</v>
      </c>
      <c r="F1104" s="4">
        <v>18</v>
      </c>
      <c r="G1104" s="9">
        <v>37.103333333333488</v>
      </c>
      <c r="H1104" s="10">
        <v>2499.3721999999998</v>
      </c>
      <c r="I1104" s="13" t="s">
        <v>69</v>
      </c>
      <c r="J1104" s="10">
        <v>44988.7</v>
      </c>
    </row>
    <row r="1105" spans="1:10" x14ac:dyDescent="0.25">
      <c r="A1105" s="6" t="s">
        <v>668</v>
      </c>
      <c r="B1105" s="1" t="s">
        <v>105</v>
      </c>
      <c r="C1105" s="4">
        <v>1314</v>
      </c>
      <c r="D1105" s="8">
        <v>956.53999999999735</v>
      </c>
      <c r="E1105" s="5">
        <v>0.72796042617960222</v>
      </c>
      <c r="F1105" s="4">
        <v>28</v>
      </c>
      <c r="G1105" s="9">
        <v>34.162142857142761</v>
      </c>
      <c r="H1105" s="10">
        <v>1345.7920999999999</v>
      </c>
      <c r="I1105" s="13" t="s">
        <v>69</v>
      </c>
      <c r="J1105" s="10">
        <v>37682.18</v>
      </c>
    </row>
    <row r="1106" spans="1:10" x14ac:dyDescent="0.25">
      <c r="A1106" s="6" t="s">
        <v>668</v>
      </c>
      <c r="B1106" s="1" t="s">
        <v>105</v>
      </c>
      <c r="C1106" s="4">
        <v>1332</v>
      </c>
      <c r="D1106" s="8">
        <v>994.44999999999845</v>
      </c>
      <c r="E1106" s="5">
        <v>0.74658408408408294</v>
      </c>
      <c r="F1106" s="4">
        <v>20</v>
      </c>
      <c r="G1106" s="9">
        <v>49.722499999999926</v>
      </c>
      <c r="H1106" s="10">
        <v>2523.8609999999999</v>
      </c>
      <c r="I1106" s="13" t="s">
        <v>69</v>
      </c>
      <c r="J1106" s="10">
        <v>50477.22</v>
      </c>
    </row>
    <row r="1107" spans="1:10" x14ac:dyDescent="0.25">
      <c r="A1107" s="6" t="s">
        <v>668</v>
      </c>
      <c r="B1107" s="1" t="s">
        <v>105</v>
      </c>
      <c r="C1107" s="4">
        <v>1495</v>
      </c>
      <c r="D1107" s="8">
        <v>1094.710000000005</v>
      </c>
      <c r="E1107" s="5">
        <v>0.73224749163879932</v>
      </c>
      <c r="F1107" s="4">
        <v>28</v>
      </c>
      <c r="G1107" s="9">
        <v>39.096785714285893</v>
      </c>
      <c r="H1107" s="10">
        <v>1906.6063999999999</v>
      </c>
      <c r="I1107" s="13" t="s">
        <v>69</v>
      </c>
      <c r="J1107" s="10">
        <v>53384.98</v>
      </c>
    </row>
    <row r="1108" spans="1:10" x14ac:dyDescent="0.25">
      <c r="A1108" s="6" t="s">
        <v>668</v>
      </c>
      <c r="B1108" s="1" t="s">
        <v>105</v>
      </c>
      <c r="C1108" s="4">
        <v>1516</v>
      </c>
      <c r="D1108" s="8">
        <v>1103.9599999999987</v>
      </c>
      <c r="E1108" s="5">
        <v>0.72820580474933949</v>
      </c>
      <c r="F1108" s="4">
        <v>24</v>
      </c>
      <c r="G1108" s="9">
        <v>45.998333333333278</v>
      </c>
      <c r="H1108" s="10">
        <v>2236.0470999999998</v>
      </c>
      <c r="I1108" s="13" t="s">
        <v>69</v>
      </c>
      <c r="J1108" s="10">
        <v>53665.13</v>
      </c>
    </row>
    <row r="1109" spans="1:10" x14ac:dyDescent="0.25">
      <c r="A1109" s="6" t="s">
        <v>668</v>
      </c>
      <c r="B1109" s="1" t="s">
        <v>105</v>
      </c>
      <c r="C1109" s="4">
        <v>1061</v>
      </c>
      <c r="D1109" s="8">
        <v>748.24000000000308</v>
      </c>
      <c r="E1109" s="5">
        <v>0.70522148916117156</v>
      </c>
      <c r="F1109" s="4">
        <v>18</v>
      </c>
      <c r="G1109" s="9">
        <v>41.568888888889063</v>
      </c>
      <c r="H1109" s="10">
        <v>2404.8060999999998</v>
      </c>
      <c r="I1109" s="13" t="s">
        <v>69</v>
      </c>
      <c r="J1109" s="10">
        <v>43286.51</v>
      </c>
    </row>
    <row r="1110" spans="1:10" x14ac:dyDescent="0.25">
      <c r="A1110" s="6" t="s">
        <v>668</v>
      </c>
      <c r="B1110" s="1" t="s">
        <v>105</v>
      </c>
      <c r="C1110" s="4">
        <v>1112</v>
      </c>
      <c r="D1110" s="8">
        <v>802.94000000000085</v>
      </c>
      <c r="E1110" s="5">
        <v>0.72206834532374176</v>
      </c>
      <c r="F1110" s="4">
        <v>21</v>
      </c>
      <c r="G1110" s="9">
        <v>38.235238095238138</v>
      </c>
      <c r="H1110" s="10">
        <v>1530.1133</v>
      </c>
      <c r="I1110" s="13" t="s">
        <v>69</v>
      </c>
      <c r="J1110" s="10">
        <v>32132.38</v>
      </c>
    </row>
    <row r="1111" spans="1:10" x14ac:dyDescent="0.25">
      <c r="A1111" s="6" t="s">
        <v>668</v>
      </c>
      <c r="B1111" s="1" t="s">
        <v>105</v>
      </c>
      <c r="C1111" s="4">
        <v>1130</v>
      </c>
      <c r="D1111" s="8">
        <v>800.2999999999995</v>
      </c>
      <c r="E1111" s="5">
        <v>0.70823008849557478</v>
      </c>
      <c r="F1111" s="4">
        <v>20</v>
      </c>
      <c r="G1111" s="9">
        <v>40.014999999999972</v>
      </c>
      <c r="H1111" s="10">
        <v>1894.5564999999999</v>
      </c>
      <c r="I1111" s="13" t="s">
        <v>69</v>
      </c>
      <c r="J1111" s="10">
        <v>37891.129999999997</v>
      </c>
    </row>
    <row r="1112" spans="1:10" x14ac:dyDescent="0.25">
      <c r="A1112" s="6" t="s">
        <v>668</v>
      </c>
      <c r="B1112" s="1" t="s">
        <v>106</v>
      </c>
      <c r="C1112" s="4">
        <v>127</v>
      </c>
      <c r="D1112" s="8">
        <v>33.67</v>
      </c>
      <c r="E1112" s="5">
        <v>0.26511811023622051</v>
      </c>
      <c r="F1112" s="4">
        <v>3</v>
      </c>
      <c r="G1112" s="9">
        <v>11.223333333333334</v>
      </c>
      <c r="H1112" s="10">
        <v>969.05669999999998</v>
      </c>
      <c r="I1112" s="13" t="s">
        <v>69</v>
      </c>
      <c r="J1112" s="10">
        <v>2907.17</v>
      </c>
    </row>
    <row r="1113" spans="1:10" x14ac:dyDescent="0.25">
      <c r="A1113" s="6" t="s">
        <v>668</v>
      </c>
      <c r="B1113" s="1" t="s">
        <v>106</v>
      </c>
      <c r="C1113" s="4">
        <v>3</v>
      </c>
      <c r="D1113" s="8">
        <v>2.54</v>
      </c>
      <c r="E1113" s="5">
        <v>0.84666666666666668</v>
      </c>
      <c r="F1113" s="4"/>
      <c r="G1113" s="9"/>
      <c r="H1113" s="10"/>
      <c r="I1113" s="13" t="s">
        <v>69</v>
      </c>
      <c r="J1113" s="10">
        <v>1572.79</v>
      </c>
    </row>
    <row r="1114" spans="1:10" x14ac:dyDescent="0.25">
      <c r="A1114" s="6" t="s">
        <v>668</v>
      </c>
      <c r="B1114" s="1" t="s">
        <v>106</v>
      </c>
      <c r="C1114" s="4">
        <v>51</v>
      </c>
      <c r="D1114" s="8">
        <v>13.940000000000005</v>
      </c>
      <c r="E1114" s="5">
        <v>0.27333333333333343</v>
      </c>
      <c r="F1114" s="4"/>
      <c r="G1114" s="9"/>
      <c r="H1114" s="10"/>
      <c r="I1114" s="13" t="s">
        <v>69</v>
      </c>
      <c r="J1114" s="10">
        <v>274.82</v>
      </c>
    </row>
    <row r="1115" spans="1:10" x14ac:dyDescent="0.25">
      <c r="A1115" s="6" t="s">
        <v>668</v>
      </c>
      <c r="B1115" s="1" t="s">
        <v>106</v>
      </c>
      <c r="C1115" s="4">
        <v>2</v>
      </c>
      <c r="D1115" s="8">
        <v>0.36</v>
      </c>
      <c r="E1115" s="5">
        <v>0.18</v>
      </c>
      <c r="F1115" s="4"/>
      <c r="G1115" s="9"/>
      <c r="H1115" s="10"/>
      <c r="I1115" s="13" t="s">
        <v>69</v>
      </c>
      <c r="J1115" s="10">
        <v>639.03</v>
      </c>
    </row>
    <row r="1116" spans="1:10" x14ac:dyDescent="0.25">
      <c r="A1116" s="6" t="s">
        <v>668</v>
      </c>
      <c r="B1116" s="1" t="s">
        <v>106</v>
      </c>
      <c r="C1116" s="4"/>
      <c r="D1116" s="8"/>
      <c r="E1116" s="5"/>
      <c r="F1116" s="4"/>
      <c r="G1116" s="9"/>
      <c r="H1116" s="10"/>
      <c r="I1116" s="13" t="s">
        <v>69</v>
      </c>
      <c r="J1116" s="10">
        <v>166.7</v>
      </c>
    </row>
    <row r="1117" spans="1:10" x14ac:dyDescent="0.25">
      <c r="A1117" s="6" t="s">
        <v>668</v>
      </c>
      <c r="B1117" s="1" t="s">
        <v>106</v>
      </c>
      <c r="C1117" s="4"/>
      <c r="D1117" s="8"/>
      <c r="E1117" s="5"/>
      <c r="F1117" s="4"/>
      <c r="G1117" s="9"/>
      <c r="H1117" s="10"/>
      <c r="I1117" s="13" t="s">
        <v>69</v>
      </c>
      <c r="J1117" s="10">
        <v>141.54</v>
      </c>
    </row>
    <row r="1118" spans="1:10" x14ac:dyDescent="0.25">
      <c r="A1118" s="6" t="s">
        <v>668</v>
      </c>
      <c r="B1118" s="1" t="s">
        <v>106</v>
      </c>
      <c r="C1118" s="4"/>
      <c r="D1118" s="8"/>
      <c r="E1118" s="5"/>
      <c r="F1118" s="4"/>
      <c r="G1118" s="9"/>
      <c r="H1118" s="10"/>
      <c r="I1118" s="13" t="s">
        <v>69</v>
      </c>
      <c r="J1118" s="10">
        <v>226.27</v>
      </c>
    </row>
    <row r="1119" spans="1:10" x14ac:dyDescent="0.25">
      <c r="A1119" s="6" t="s">
        <v>668</v>
      </c>
      <c r="B1119" s="1" t="s">
        <v>106</v>
      </c>
      <c r="C1119" s="4"/>
      <c r="D1119" s="8"/>
      <c r="E1119" s="5"/>
      <c r="F1119" s="4"/>
      <c r="G1119" s="9"/>
      <c r="H1119" s="10"/>
      <c r="I1119" s="13" t="s">
        <v>69</v>
      </c>
      <c r="J1119" s="10">
        <v>-2.2999999999999998</v>
      </c>
    </row>
    <row r="1120" spans="1:10" x14ac:dyDescent="0.25">
      <c r="A1120" s="6" t="s">
        <v>668</v>
      </c>
      <c r="B1120" s="1" t="s">
        <v>106</v>
      </c>
      <c r="C1120" s="4"/>
      <c r="D1120" s="8"/>
      <c r="E1120" s="5"/>
      <c r="F1120" s="4"/>
      <c r="G1120" s="9"/>
      <c r="H1120" s="10"/>
      <c r="I1120" s="13" t="s">
        <v>69</v>
      </c>
      <c r="J1120" s="10">
        <v>-5.86</v>
      </c>
    </row>
    <row r="1121" spans="1:10" x14ac:dyDescent="0.25">
      <c r="A1121" s="6" t="s">
        <v>668</v>
      </c>
      <c r="B1121" s="1" t="s">
        <v>106</v>
      </c>
      <c r="C1121" s="4"/>
      <c r="D1121" s="8"/>
      <c r="E1121" s="5"/>
      <c r="F1121" s="4"/>
      <c r="G1121" s="9"/>
      <c r="H1121" s="10"/>
      <c r="I1121" s="13" t="s">
        <v>69</v>
      </c>
      <c r="J1121" s="10">
        <v>11.94</v>
      </c>
    </row>
    <row r="1122" spans="1:10" x14ac:dyDescent="0.25">
      <c r="A1122" s="6" t="s">
        <v>668</v>
      </c>
      <c r="B1122" s="1" t="s">
        <v>106</v>
      </c>
      <c r="C1122" s="4"/>
      <c r="D1122" s="8"/>
      <c r="E1122" s="5"/>
      <c r="F1122" s="4"/>
      <c r="G1122" s="9"/>
      <c r="H1122" s="10"/>
      <c r="I1122" s="13" t="s">
        <v>69</v>
      </c>
      <c r="J1122" s="10">
        <v>-10.9</v>
      </c>
    </row>
    <row r="1123" spans="1:10" x14ac:dyDescent="0.25">
      <c r="A1123" s="6" t="s">
        <v>668</v>
      </c>
      <c r="B1123" s="1" t="s">
        <v>107</v>
      </c>
      <c r="C1123" s="4">
        <v>1085</v>
      </c>
      <c r="D1123" s="8">
        <v>643.9999999999975</v>
      </c>
      <c r="E1123" s="5">
        <v>0.59354838709677193</v>
      </c>
      <c r="F1123" s="4">
        <v>15</v>
      </c>
      <c r="G1123" s="9">
        <v>42.933333333333167</v>
      </c>
      <c r="H1123" s="10">
        <v>4408.7380000000003</v>
      </c>
      <c r="I1123" s="13" t="s">
        <v>69</v>
      </c>
      <c r="J1123" s="10">
        <v>66131.070000000007</v>
      </c>
    </row>
    <row r="1124" spans="1:10" x14ac:dyDescent="0.25">
      <c r="A1124" s="6" t="s">
        <v>668</v>
      </c>
      <c r="B1124" s="1" t="s">
        <v>107</v>
      </c>
      <c r="C1124" s="4">
        <v>1371</v>
      </c>
      <c r="D1124" s="8">
        <v>836.88999999999658</v>
      </c>
      <c r="E1124" s="5">
        <v>0.61042304886943588</v>
      </c>
      <c r="F1124" s="4">
        <v>10</v>
      </c>
      <c r="G1124" s="9">
        <v>83.688999999999652</v>
      </c>
      <c r="H1124" s="10">
        <v>5020.6819999999998</v>
      </c>
      <c r="I1124" s="13" t="s">
        <v>69</v>
      </c>
      <c r="J1124" s="10">
        <v>50206.82</v>
      </c>
    </row>
    <row r="1125" spans="1:10" x14ac:dyDescent="0.25">
      <c r="A1125" s="6" t="s">
        <v>668</v>
      </c>
      <c r="B1125" s="1" t="s">
        <v>107</v>
      </c>
      <c r="C1125" s="4">
        <v>1545</v>
      </c>
      <c r="D1125" s="8">
        <v>1002.9799999999963</v>
      </c>
      <c r="E1125" s="5">
        <v>0.64917799352750571</v>
      </c>
      <c r="F1125" s="4">
        <v>7</v>
      </c>
      <c r="G1125" s="9">
        <v>143.28285714285661</v>
      </c>
      <c r="H1125" s="10">
        <v>5106.0556999999999</v>
      </c>
      <c r="I1125" s="13" t="s">
        <v>69</v>
      </c>
      <c r="J1125" s="10">
        <v>35742.39</v>
      </c>
    </row>
    <row r="1126" spans="1:10" x14ac:dyDescent="0.25">
      <c r="A1126" s="6" t="s">
        <v>668</v>
      </c>
      <c r="B1126" s="1" t="s">
        <v>107</v>
      </c>
      <c r="C1126" s="4">
        <v>1334</v>
      </c>
      <c r="D1126" s="8">
        <v>898.02999999999884</v>
      </c>
      <c r="E1126" s="5">
        <v>0.67318590704647585</v>
      </c>
      <c r="F1126" s="4">
        <v>34</v>
      </c>
      <c r="G1126" s="9">
        <v>26.412647058823495</v>
      </c>
      <c r="H1126" s="10">
        <v>1175.5162</v>
      </c>
      <c r="I1126" s="13" t="s">
        <v>69</v>
      </c>
      <c r="J1126" s="10">
        <v>39967.550000000003</v>
      </c>
    </row>
    <row r="1127" spans="1:10" x14ac:dyDescent="0.25">
      <c r="A1127" s="6" t="s">
        <v>668</v>
      </c>
      <c r="B1127" s="1" t="s">
        <v>107</v>
      </c>
      <c r="C1127" s="4">
        <v>1191</v>
      </c>
      <c r="D1127" s="8">
        <v>804.94999999999641</v>
      </c>
      <c r="E1127" s="5">
        <v>0.67586062132661329</v>
      </c>
      <c r="F1127" s="4">
        <v>34</v>
      </c>
      <c r="G1127" s="9">
        <v>23.674999999999894</v>
      </c>
      <c r="H1127" s="10">
        <v>1768.0297</v>
      </c>
      <c r="I1127" s="13" t="s">
        <v>69</v>
      </c>
      <c r="J1127" s="10">
        <v>60113.01</v>
      </c>
    </row>
    <row r="1128" spans="1:10" x14ac:dyDescent="0.25">
      <c r="A1128" s="6" t="s">
        <v>668</v>
      </c>
      <c r="B1128" s="1" t="s">
        <v>107</v>
      </c>
      <c r="C1128" s="4">
        <v>875</v>
      </c>
      <c r="D1128" s="8">
        <v>508.71000000000089</v>
      </c>
      <c r="E1128" s="5">
        <v>0.5813828571428582</v>
      </c>
      <c r="F1128" s="4">
        <v>26</v>
      </c>
      <c r="G1128" s="9">
        <v>19.565769230769266</v>
      </c>
      <c r="H1128" s="10">
        <v>807.2088</v>
      </c>
      <c r="I1128" s="13" t="s">
        <v>69</v>
      </c>
      <c r="J1128" s="10">
        <v>20987.43</v>
      </c>
    </row>
    <row r="1129" spans="1:10" x14ac:dyDescent="0.25">
      <c r="A1129" s="6" t="s">
        <v>668</v>
      </c>
      <c r="B1129" s="1" t="s">
        <v>107</v>
      </c>
      <c r="C1129" s="4">
        <v>1362</v>
      </c>
      <c r="D1129" s="8">
        <v>794.87999999999943</v>
      </c>
      <c r="E1129" s="5">
        <v>0.58361233480176167</v>
      </c>
      <c r="F1129" s="4">
        <v>40</v>
      </c>
      <c r="G1129" s="9">
        <v>19.871999999999986</v>
      </c>
      <c r="H1129" s="10">
        <v>792.57100000000003</v>
      </c>
      <c r="I1129" s="13" t="s">
        <v>69</v>
      </c>
      <c r="J1129" s="10">
        <v>31702.84</v>
      </c>
    </row>
    <row r="1130" spans="1:10" x14ac:dyDescent="0.25">
      <c r="A1130" s="6" t="s">
        <v>668</v>
      </c>
      <c r="B1130" s="1" t="s">
        <v>107</v>
      </c>
      <c r="C1130" s="4">
        <v>1234</v>
      </c>
      <c r="D1130" s="8">
        <v>840.39999999999804</v>
      </c>
      <c r="E1130" s="5">
        <v>0.6810372771474863</v>
      </c>
      <c r="F1130" s="4">
        <v>38</v>
      </c>
      <c r="G1130" s="9">
        <v>22.11578947368416</v>
      </c>
      <c r="H1130" s="10">
        <v>1136.7547</v>
      </c>
      <c r="I1130" s="13" t="s">
        <v>69</v>
      </c>
      <c r="J1130" s="10">
        <v>43196.68</v>
      </c>
    </row>
    <row r="1131" spans="1:10" x14ac:dyDescent="0.25">
      <c r="A1131" s="6" t="s">
        <v>668</v>
      </c>
      <c r="B1131" s="1" t="s">
        <v>107</v>
      </c>
      <c r="C1131" s="4">
        <v>470</v>
      </c>
      <c r="D1131" s="8">
        <v>289.18000000000075</v>
      </c>
      <c r="E1131" s="5">
        <v>0.61527659574468241</v>
      </c>
      <c r="F1131" s="4">
        <v>20</v>
      </c>
      <c r="G1131" s="9">
        <v>14.459000000000037</v>
      </c>
      <c r="H1131" s="10">
        <v>1597.6020000000001</v>
      </c>
      <c r="I1131" s="13" t="s">
        <v>69</v>
      </c>
      <c r="J1131" s="10">
        <v>31952.04</v>
      </c>
    </row>
    <row r="1132" spans="1:10" x14ac:dyDescent="0.25">
      <c r="A1132" s="6" t="s">
        <v>668</v>
      </c>
      <c r="B1132" s="1" t="s">
        <v>107</v>
      </c>
      <c r="C1132" s="4">
        <v>939</v>
      </c>
      <c r="D1132" s="8">
        <v>581.95999999999788</v>
      </c>
      <c r="E1132" s="5">
        <v>0.61976570820021071</v>
      </c>
      <c r="F1132" s="4">
        <v>24</v>
      </c>
      <c r="G1132" s="9">
        <v>24.248333333333246</v>
      </c>
      <c r="H1132" s="10">
        <v>1026.8145999999999</v>
      </c>
      <c r="I1132" s="13" t="s">
        <v>69</v>
      </c>
      <c r="J1132" s="10">
        <v>24643.55</v>
      </c>
    </row>
    <row r="1133" spans="1:10" x14ac:dyDescent="0.25">
      <c r="A1133" s="6" t="s">
        <v>668</v>
      </c>
      <c r="B1133" s="1" t="s">
        <v>107</v>
      </c>
      <c r="C1133" s="4">
        <v>940</v>
      </c>
      <c r="D1133" s="8">
        <v>653.64000000000055</v>
      </c>
      <c r="E1133" s="5">
        <v>0.69536170212766013</v>
      </c>
      <c r="F1133" s="4">
        <v>30</v>
      </c>
      <c r="G1133" s="9">
        <v>21.788000000000018</v>
      </c>
      <c r="H1133" s="10">
        <v>1215.1907000000001</v>
      </c>
      <c r="I1133" s="13" t="s">
        <v>69</v>
      </c>
      <c r="J1133" s="10">
        <v>36455.72</v>
      </c>
    </row>
    <row r="1134" spans="1:10" x14ac:dyDescent="0.25">
      <c r="A1134" s="6" t="s">
        <v>668</v>
      </c>
      <c r="B1134" s="1" t="s">
        <v>107</v>
      </c>
      <c r="C1134" s="4">
        <v>1236</v>
      </c>
      <c r="D1134" s="8">
        <v>771.73999999999955</v>
      </c>
      <c r="E1134" s="5">
        <v>0.62438511326860802</v>
      </c>
      <c r="F1134" s="4">
        <v>32</v>
      </c>
      <c r="G1134" s="9">
        <v>24.116874999999986</v>
      </c>
      <c r="H1134" s="10">
        <v>1070.0708999999999</v>
      </c>
      <c r="I1134" s="13" t="s">
        <v>69</v>
      </c>
      <c r="J1134" s="10">
        <v>34242.269999999997</v>
      </c>
    </row>
    <row r="1135" spans="1:10" x14ac:dyDescent="0.25">
      <c r="A1135" s="6" t="s">
        <v>668</v>
      </c>
      <c r="B1135" s="1" t="s">
        <v>59</v>
      </c>
      <c r="C1135" s="4">
        <v>2282</v>
      </c>
      <c r="D1135" s="8">
        <v>1665.9400000000035</v>
      </c>
      <c r="E1135" s="5">
        <v>0.73003505696757387</v>
      </c>
      <c r="F1135" s="4">
        <v>29</v>
      </c>
      <c r="G1135" s="9">
        <v>57.446206896551843</v>
      </c>
      <c r="H1135" s="10">
        <v>3537.1703000000002</v>
      </c>
      <c r="I1135" s="13" t="s">
        <v>12</v>
      </c>
      <c r="J1135" s="10">
        <v>102577.94</v>
      </c>
    </row>
    <row r="1136" spans="1:10" x14ac:dyDescent="0.25">
      <c r="A1136" s="6" t="s">
        <v>668</v>
      </c>
      <c r="B1136" s="1" t="s">
        <v>59</v>
      </c>
      <c r="C1136" s="4">
        <v>2144</v>
      </c>
      <c r="D1136" s="8">
        <v>1591.8200000000045</v>
      </c>
      <c r="E1136" s="5">
        <v>0.7424533582089573</v>
      </c>
      <c r="F1136" s="4">
        <v>30</v>
      </c>
      <c r="G1136" s="9">
        <v>53.060666666666819</v>
      </c>
      <c r="H1136" s="10">
        <v>3015.5857000000001</v>
      </c>
      <c r="I1136" s="13" t="s">
        <v>12</v>
      </c>
      <c r="J1136" s="10">
        <v>90467.57</v>
      </c>
    </row>
    <row r="1137" spans="1:10" x14ac:dyDescent="0.25">
      <c r="A1137" s="6" t="s">
        <v>668</v>
      </c>
      <c r="B1137" s="1" t="s">
        <v>59</v>
      </c>
      <c r="C1137" s="4">
        <v>2995</v>
      </c>
      <c r="D1137" s="8">
        <v>2224.430000000003</v>
      </c>
      <c r="E1137" s="5">
        <v>0.74271452420701267</v>
      </c>
      <c r="F1137" s="4">
        <v>39</v>
      </c>
      <c r="G1137" s="9">
        <v>57.036666666666747</v>
      </c>
      <c r="H1137" s="10">
        <v>2297.6226000000001</v>
      </c>
      <c r="I1137" s="13" t="s">
        <v>12</v>
      </c>
      <c r="J1137" s="10">
        <v>89607.28</v>
      </c>
    </row>
    <row r="1138" spans="1:10" x14ac:dyDescent="0.25">
      <c r="A1138" s="6" t="s">
        <v>668</v>
      </c>
      <c r="B1138" s="1" t="s">
        <v>59</v>
      </c>
      <c r="C1138" s="4">
        <v>2276</v>
      </c>
      <c r="D1138" s="8">
        <v>1714.4500000000039</v>
      </c>
      <c r="E1138" s="5">
        <v>0.75327328646748859</v>
      </c>
      <c r="F1138" s="4">
        <v>32</v>
      </c>
      <c r="G1138" s="9">
        <v>53.576562500000122</v>
      </c>
      <c r="H1138" s="10">
        <v>3070.3002999999999</v>
      </c>
      <c r="I1138" s="13" t="s">
        <v>12</v>
      </c>
      <c r="J1138" s="10">
        <v>98249.61</v>
      </c>
    </row>
    <row r="1139" spans="1:10" x14ac:dyDescent="0.25">
      <c r="A1139" s="6" t="s">
        <v>668</v>
      </c>
      <c r="B1139" s="1" t="s">
        <v>59</v>
      </c>
      <c r="C1139" s="4">
        <v>2413</v>
      </c>
      <c r="D1139" s="8">
        <v>1823.1799999999946</v>
      </c>
      <c r="E1139" s="5">
        <v>0.7555656858682116</v>
      </c>
      <c r="F1139" s="4">
        <v>32</v>
      </c>
      <c r="G1139" s="9">
        <v>56.974374999999831</v>
      </c>
      <c r="H1139" s="10">
        <v>3173.9205999999999</v>
      </c>
      <c r="I1139" s="13" t="s">
        <v>12</v>
      </c>
      <c r="J1139" s="10">
        <v>101565.46</v>
      </c>
    </row>
    <row r="1140" spans="1:10" x14ac:dyDescent="0.25">
      <c r="A1140" s="6" t="s">
        <v>668</v>
      </c>
      <c r="B1140" s="1" t="s">
        <v>59</v>
      </c>
      <c r="C1140" s="4">
        <v>1906</v>
      </c>
      <c r="D1140" s="8">
        <v>1423.4300000000014</v>
      </c>
      <c r="E1140" s="5">
        <v>0.74681532004197348</v>
      </c>
      <c r="F1140" s="4">
        <v>34</v>
      </c>
      <c r="G1140" s="9">
        <v>41.865588235294162</v>
      </c>
      <c r="H1140" s="10">
        <v>2119.6329000000001</v>
      </c>
      <c r="I1140" s="13" t="s">
        <v>12</v>
      </c>
      <c r="J1140" s="10">
        <v>72067.520000000004</v>
      </c>
    </row>
    <row r="1141" spans="1:10" x14ac:dyDescent="0.25">
      <c r="A1141" s="6" t="s">
        <v>668</v>
      </c>
      <c r="B1141" s="1" t="s">
        <v>59</v>
      </c>
      <c r="C1141" s="4">
        <v>1425</v>
      </c>
      <c r="D1141" s="8">
        <v>1076.9399999999991</v>
      </c>
      <c r="E1141" s="5">
        <v>0.75574736842105206</v>
      </c>
      <c r="F1141" s="4">
        <v>26</v>
      </c>
      <c r="G1141" s="9">
        <v>41.420769230769196</v>
      </c>
      <c r="H1141" s="10">
        <v>2598.8227000000002</v>
      </c>
      <c r="I1141" s="13" t="s">
        <v>12</v>
      </c>
      <c r="J1141" s="10">
        <v>67569.39</v>
      </c>
    </row>
    <row r="1142" spans="1:10" x14ac:dyDescent="0.25">
      <c r="A1142" s="6" t="s">
        <v>668</v>
      </c>
      <c r="B1142" s="1" t="s">
        <v>59</v>
      </c>
      <c r="C1142" s="4">
        <v>2911</v>
      </c>
      <c r="D1142" s="8">
        <v>2145.7899999999786</v>
      </c>
      <c r="E1142" s="5">
        <v>0.73713156990724105</v>
      </c>
      <c r="F1142" s="4">
        <v>38</v>
      </c>
      <c r="G1142" s="9">
        <v>56.468157894736279</v>
      </c>
      <c r="H1142" s="10">
        <v>1992.3805</v>
      </c>
      <c r="I1142" s="13" t="s">
        <v>12</v>
      </c>
      <c r="J1142" s="10">
        <v>75710.460000000006</v>
      </c>
    </row>
    <row r="1143" spans="1:10" x14ac:dyDescent="0.25">
      <c r="A1143" s="6" t="s">
        <v>668</v>
      </c>
      <c r="B1143" s="1" t="s">
        <v>59</v>
      </c>
      <c r="C1143" s="4">
        <v>2609</v>
      </c>
      <c r="D1143" s="8">
        <v>1925.2899999999929</v>
      </c>
      <c r="E1143" s="5">
        <v>0.73794174013031544</v>
      </c>
      <c r="F1143" s="4">
        <v>34</v>
      </c>
      <c r="G1143" s="9">
        <v>56.626176470588028</v>
      </c>
      <c r="H1143" s="10">
        <v>3156.5318000000002</v>
      </c>
      <c r="I1143" s="13" t="s">
        <v>12</v>
      </c>
      <c r="J1143" s="10">
        <v>107322.08</v>
      </c>
    </row>
    <row r="1144" spans="1:10" x14ac:dyDescent="0.25">
      <c r="A1144" s="6" t="s">
        <v>668</v>
      </c>
      <c r="B1144" s="1" t="s">
        <v>59</v>
      </c>
      <c r="C1144" s="4">
        <v>1677</v>
      </c>
      <c r="D1144" s="8">
        <v>1308.4400000000046</v>
      </c>
      <c r="E1144" s="5">
        <v>0.78022659511031878</v>
      </c>
      <c r="F1144" s="4">
        <v>33</v>
      </c>
      <c r="G1144" s="9">
        <v>39.649696969697111</v>
      </c>
      <c r="H1144" s="10">
        <v>2474.3688000000002</v>
      </c>
      <c r="I1144" s="13" t="s">
        <v>12</v>
      </c>
      <c r="J1144" s="10">
        <v>81654.17</v>
      </c>
    </row>
    <row r="1145" spans="1:10" x14ac:dyDescent="0.25">
      <c r="A1145" s="6" t="s">
        <v>668</v>
      </c>
      <c r="B1145" s="1" t="s">
        <v>59</v>
      </c>
      <c r="C1145" s="4">
        <v>1391</v>
      </c>
      <c r="D1145" s="8">
        <v>1104.8099999999988</v>
      </c>
      <c r="E1145" s="5">
        <v>0.7942559309849021</v>
      </c>
      <c r="F1145" s="4">
        <v>29</v>
      </c>
      <c r="G1145" s="9">
        <v>38.0968965517241</v>
      </c>
      <c r="H1145" s="10">
        <v>2188.0317</v>
      </c>
      <c r="I1145" s="13" t="s">
        <v>12</v>
      </c>
      <c r="J1145" s="10">
        <v>63452.92</v>
      </c>
    </row>
    <row r="1146" spans="1:10" x14ac:dyDescent="0.25">
      <c r="A1146" s="6" t="s">
        <v>668</v>
      </c>
      <c r="B1146" s="1" t="s">
        <v>59</v>
      </c>
      <c r="C1146" s="4">
        <v>1713</v>
      </c>
      <c r="D1146" s="8">
        <v>1341.3899999999985</v>
      </c>
      <c r="E1146" s="5">
        <v>0.78306479859894829</v>
      </c>
      <c r="F1146" s="4">
        <v>34</v>
      </c>
      <c r="G1146" s="9">
        <v>39.452647058823487</v>
      </c>
      <c r="H1146" s="10">
        <v>1632.7035000000001</v>
      </c>
      <c r="I1146" s="13" t="s">
        <v>12</v>
      </c>
      <c r="J1146" s="10">
        <v>55511.92</v>
      </c>
    </row>
    <row r="1147" spans="1:10" x14ac:dyDescent="0.25">
      <c r="A1147" s="6" t="s">
        <v>668</v>
      </c>
      <c r="B1147" s="1" t="s">
        <v>60</v>
      </c>
      <c r="C1147" s="4">
        <v>1155</v>
      </c>
      <c r="D1147" s="8">
        <v>575.06999999999266</v>
      </c>
      <c r="E1147" s="5">
        <v>0.49789610389609756</v>
      </c>
      <c r="F1147" s="4">
        <v>34</v>
      </c>
      <c r="G1147" s="9">
        <v>16.913823529411548</v>
      </c>
      <c r="H1147" s="10">
        <v>839.38739999999996</v>
      </c>
      <c r="I1147" s="13" t="s">
        <v>12</v>
      </c>
      <c r="J1147" s="10">
        <v>28539.17</v>
      </c>
    </row>
    <row r="1148" spans="1:10" x14ac:dyDescent="0.25">
      <c r="A1148" s="6" t="s">
        <v>668</v>
      </c>
      <c r="B1148" s="1" t="s">
        <v>60</v>
      </c>
      <c r="C1148" s="4">
        <v>1232</v>
      </c>
      <c r="D1148" s="8">
        <v>538.08999999999469</v>
      </c>
      <c r="E1148" s="5">
        <v>0.43676136363635931</v>
      </c>
      <c r="F1148" s="4">
        <v>40</v>
      </c>
      <c r="G1148" s="9">
        <v>13.452249999999868</v>
      </c>
      <c r="H1148" s="10">
        <v>721.90380000000005</v>
      </c>
      <c r="I1148" s="13" t="s">
        <v>12</v>
      </c>
      <c r="J1148" s="10">
        <v>28876.15</v>
      </c>
    </row>
    <row r="1149" spans="1:10" x14ac:dyDescent="0.25">
      <c r="A1149" s="6" t="s">
        <v>668</v>
      </c>
      <c r="B1149" s="1" t="s">
        <v>60</v>
      </c>
      <c r="C1149" s="4">
        <v>1172</v>
      </c>
      <c r="D1149" s="8">
        <v>619.85999999999149</v>
      </c>
      <c r="E1149" s="5">
        <v>0.52889078498292785</v>
      </c>
      <c r="F1149" s="4">
        <v>40</v>
      </c>
      <c r="G1149" s="9">
        <v>15.496499999999788</v>
      </c>
      <c r="H1149" s="10">
        <v>650.15499999999997</v>
      </c>
      <c r="I1149" s="13" t="s">
        <v>12</v>
      </c>
      <c r="J1149" s="10">
        <v>26006.2</v>
      </c>
    </row>
    <row r="1150" spans="1:10" x14ac:dyDescent="0.25">
      <c r="A1150" s="6" t="s">
        <v>668</v>
      </c>
      <c r="B1150" s="1" t="s">
        <v>60</v>
      </c>
      <c r="C1150" s="4">
        <v>764</v>
      </c>
      <c r="D1150" s="8">
        <v>364.37</v>
      </c>
      <c r="E1150" s="5">
        <v>0.47692408376963352</v>
      </c>
      <c r="F1150" s="4">
        <v>28</v>
      </c>
      <c r="G1150" s="9">
        <v>13.013214285714286</v>
      </c>
      <c r="H1150" s="10">
        <v>959.30499999999995</v>
      </c>
      <c r="I1150" s="13" t="s">
        <v>12</v>
      </c>
      <c r="J1150" s="10">
        <v>26860.54</v>
      </c>
    </row>
    <row r="1151" spans="1:10" x14ac:dyDescent="0.25">
      <c r="A1151" s="6" t="s">
        <v>668</v>
      </c>
      <c r="B1151" s="1" t="s">
        <v>60</v>
      </c>
      <c r="C1151" s="4">
        <v>980</v>
      </c>
      <c r="D1151" s="8">
        <v>510.97000000000128</v>
      </c>
      <c r="E1151" s="5">
        <v>0.52139795918367482</v>
      </c>
      <c r="F1151" s="4">
        <v>33</v>
      </c>
      <c r="G1151" s="9">
        <v>15.483939393939433</v>
      </c>
      <c r="H1151" s="10">
        <v>657.88850000000002</v>
      </c>
      <c r="I1151" s="13" t="s">
        <v>12</v>
      </c>
      <c r="J1151" s="10">
        <v>21710.32</v>
      </c>
    </row>
    <row r="1152" spans="1:10" x14ac:dyDescent="0.25">
      <c r="A1152" s="6" t="s">
        <v>668</v>
      </c>
      <c r="B1152" s="1" t="s">
        <v>60</v>
      </c>
      <c r="C1152" s="4">
        <v>614</v>
      </c>
      <c r="D1152" s="8">
        <v>319.16999999999945</v>
      </c>
      <c r="E1152" s="5">
        <v>0.51982084690553654</v>
      </c>
      <c r="F1152" s="4">
        <v>27</v>
      </c>
      <c r="G1152" s="9">
        <v>11.82111111111109</v>
      </c>
      <c r="H1152" s="10">
        <v>665.99519999999995</v>
      </c>
      <c r="I1152" s="13" t="s">
        <v>12</v>
      </c>
      <c r="J1152" s="10">
        <v>17981.87</v>
      </c>
    </row>
    <row r="1153" spans="1:10" x14ac:dyDescent="0.25">
      <c r="A1153" s="6" t="s">
        <v>668</v>
      </c>
      <c r="B1153" s="1" t="s">
        <v>60</v>
      </c>
      <c r="C1153" s="4">
        <v>955</v>
      </c>
      <c r="D1153" s="8">
        <v>450.10000000000235</v>
      </c>
      <c r="E1153" s="5">
        <v>0.47130890052356267</v>
      </c>
      <c r="F1153" s="4">
        <v>33</v>
      </c>
      <c r="G1153" s="9">
        <v>13.639393939394012</v>
      </c>
      <c r="H1153" s="10">
        <v>590.87419999999997</v>
      </c>
      <c r="I1153" s="13" t="s">
        <v>12</v>
      </c>
      <c r="J1153" s="10">
        <v>19498.849999999999</v>
      </c>
    </row>
    <row r="1154" spans="1:10" x14ac:dyDescent="0.25">
      <c r="A1154" s="6" t="s">
        <v>668</v>
      </c>
      <c r="B1154" s="1" t="s">
        <v>60</v>
      </c>
      <c r="C1154" s="4">
        <v>867</v>
      </c>
      <c r="D1154" s="8">
        <v>424.98000000000081</v>
      </c>
      <c r="E1154" s="5">
        <v>0.49017301038062377</v>
      </c>
      <c r="F1154" s="4">
        <v>31</v>
      </c>
      <c r="G1154" s="9">
        <v>13.709032258064543</v>
      </c>
      <c r="H1154" s="10">
        <v>642.13869999999997</v>
      </c>
      <c r="I1154" s="13" t="s">
        <v>12</v>
      </c>
      <c r="J1154" s="10">
        <v>19906.3</v>
      </c>
    </row>
    <row r="1155" spans="1:10" x14ac:dyDescent="0.25">
      <c r="A1155" s="6" t="s">
        <v>668</v>
      </c>
      <c r="B1155" s="1" t="s">
        <v>60</v>
      </c>
      <c r="C1155" s="4">
        <v>910</v>
      </c>
      <c r="D1155" s="8">
        <v>461.17000000000303</v>
      </c>
      <c r="E1155" s="5">
        <v>0.50678021978022314</v>
      </c>
      <c r="F1155" s="4">
        <v>26</v>
      </c>
      <c r="G1155" s="9">
        <v>17.737307692307809</v>
      </c>
      <c r="H1155" s="10">
        <v>802.35879999999997</v>
      </c>
      <c r="I1155" s="13" t="s">
        <v>12</v>
      </c>
      <c r="J1155" s="10">
        <v>20861.330000000002</v>
      </c>
    </row>
    <row r="1156" spans="1:10" x14ac:dyDescent="0.25">
      <c r="A1156" s="6" t="s">
        <v>668</v>
      </c>
      <c r="B1156" s="1" t="s">
        <v>60</v>
      </c>
      <c r="C1156" s="4">
        <v>937</v>
      </c>
      <c r="D1156" s="8">
        <v>472.25000000000301</v>
      </c>
      <c r="E1156" s="5">
        <v>0.50400213447172149</v>
      </c>
      <c r="F1156" s="4">
        <v>36</v>
      </c>
      <c r="G1156" s="9">
        <v>13.118055555555639</v>
      </c>
      <c r="H1156" s="10">
        <v>537.04219999999998</v>
      </c>
      <c r="I1156" s="13" t="s">
        <v>12</v>
      </c>
      <c r="J1156" s="10">
        <v>19333.52</v>
      </c>
    </row>
    <row r="1157" spans="1:10" x14ac:dyDescent="0.25">
      <c r="A1157" s="6" t="s">
        <v>668</v>
      </c>
      <c r="B1157" s="1" t="s">
        <v>60</v>
      </c>
      <c r="C1157" s="4">
        <v>825</v>
      </c>
      <c r="D1157" s="8">
        <v>429.78000000000202</v>
      </c>
      <c r="E1157" s="5">
        <v>0.52094545454545704</v>
      </c>
      <c r="F1157" s="4">
        <v>30</v>
      </c>
      <c r="G1157" s="9">
        <v>14.326000000000068</v>
      </c>
      <c r="H1157" s="10">
        <v>675.97199999999998</v>
      </c>
      <c r="I1157" s="13" t="s">
        <v>12</v>
      </c>
      <c r="J1157" s="10">
        <v>20279.16</v>
      </c>
    </row>
    <row r="1158" spans="1:10" x14ac:dyDescent="0.25">
      <c r="A1158" s="6" t="s">
        <v>668</v>
      </c>
      <c r="B1158" s="1" t="s">
        <v>60</v>
      </c>
      <c r="C1158" s="4">
        <v>840</v>
      </c>
      <c r="D1158" s="8">
        <v>420.39000000000311</v>
      </c>
      <c r="E1158" s="5">
        <v>0.50046428571428947</v>
      </c>
      <c r="F1158" s="4">
        <v>30</v>
      </c>
      <c r="G1158" s="9">
        <v>14.013000000000103</v>
      </c>
      <c r="H1158" s="10">
        <v>602.20730000000003</v>
      </c>
      <c r="I1158" s="13" t="s">
        <v>12</v>
      </c>
      <c r="J1158" s="10">
        <v>18066.22</v>
      </c>
    </row>
    <row r="1159" spans="1:10" x14ac:dyDescent="0.25">
      <c r="A1159" s="6" t="s">
        <v>668</v>
      </c>
      <c r="B1159" s="1" t="s">
        <v>672</v>
      </c>
      <c r="C1159" s="4"/>
      <c r="D1159" s="8"/>
      <c r="E1159" s="5"/>
      <c r="F1159" s="4"/>
      <c r="G1159" s="9"/>
      <c r="H1159" s="10"/>
      <c r="I1159" s="13" t="s">
        <v>12</v>
      </c>
      <c r="J1159" s="10">
        <v>266.55</v>
      </c>
    </row>
    <row r="1160" spans="1:10" x14ac:dyDescent="0.25">
      <c r="A1160" s="6" t="s">
        <v>668</v>
      </c>
      <c r="B1160" s="1" t="s">
        <v>672</v>
      </c>
      <c r="C1160" s="4"/>
      <c r="D1160" s="8"/>
      <c r="E1160" s="5"/>
      <c r="F1160" s="4"/>
      <c r="G1160" s="9"/>
      <c r="H1160" s="10"/>
      <c r="I1160" s="13" t="s">
        <v>12</v>
      </c>
      <c r="J1160" s="10">
        <v>195.18</v>
      </c>
    </row>
    <row r="1161" spans="1:10" x14ac:dyDescent="0.25">
      <c r="A1161" s="6" t="s">
        <v>668</v>
      </c>
      <c r="B1161" s="1" t="s">
        <v>672</v>
      </c>
      <c r="C1161" s="4"/>
      <c r="D1161" s="8"/>
      <c r="E1161" s="5"/>
      <c r="F1161" s="4"/>
      <c r="G1161" s="9"/>
      <c r="H1161" s="10"/>
      <c r="I1161" s="13" t="s">
        <v>12</v>
      </c>
      <c r="J1161" s="10">
        <v>48.29</v>
      </c>
    </row>
    <row r="1162" spans="1:10" x14ac:dyDescent="0.25">
      <c r="A1162" s="6" t="s">
        <v>668</v>
      </c>
      <c r="B1162" s="1" t="s">
        <v>672</v>
      </c>
      <c r="C1162" s="4"/>
      <c r="D1162" s="8"/>
      <c r="E1162" s="5"/>
      <c r="F1162" s="4"/>
      <c r="G1162" s="9"/>
      <c r="H1162" s="10"/>
      <c r="I1162" s="13" t="s">
        <v>12</v>
      </c>
      <c r="J1162" s="10">
        <v>-396.18</v>
      </c>
    </row>
    <row r="1163" spans="1:10" x14ac:dyDescent="0.25">
      <c r="A1163" s="6" t="s">
        <v>668</v>
      </c>
      <c r="B1163" s="1" t="s">
        <v>672</v>
      </c>
      <c r="C1163" s="4"/>
      <c r="D1163" s="8"/>
      <c r="E1163" s="5"/>
      <c r="F1163" s="4"/>
      <c r="G1163" s="9"/>
      <c r="H1163" s="10"/>
      <c r="I1163" s="13" t="s">
        <v>12</v>
      </c>
      <c r="J1163" s="10">
        <v>-144.61000000000001</v>
      </c>
    </row>
    <row r="1164" spans="1:10" x14ac:dyDescent="0.25">
      <c r="A1164" s="6" t="s">
        <v>668</v>
      </c>
      <c r="B1164" s="1" t="s">
        <v>672</v>
      </c>
      <c r="C1164" s="4"/>
      <c r="D1164" s="8"/>
      <c r="E1164" s="5"/>
      <c r="F1164" s="4"/>
      <c r="G1164" s="9"/>
      <c r="H1164" s="10"/>
      <c r="I1164" s="13" t="s">
        <v>12</v>
      </c>
      <c r="J1164" s="10">
        <v>-54.77</v>
      </c>
    </row>
    <row r="1165" spans="1:10" x14ac:dyDescent="0.25">
      <c r="A1165" s="6" t="s">
        <v>668</v>
      </c>
      <c r="B1165" s="1" t="s">
        <v>672</v>
      </c>
      <c r="C1165" s="4"/>
      <c r="D1165" s="8"/>
      <c r="E1165" s="5"/>
      <c r="F1165" s="4"/>
      <c r="G1165" s="9"/>
      <c r="H1165" s="10"/>
      <c r="I1165" s="13" t="s">
        <v>12</v>
      </c>
      <c r="J1165" s="10">
        <v>-15.9</v>
      </c>
    </row>
    <row r="1166" spans="1:10" x14ac:dyDescent="0.25">
      <c r="A1166" s="6" t="s">
        <v>668</v>
      </c>
      <c r="B1166" s="1" t="s">
        <v>61</v>
      </c>
      <c r="C1166" s="4">
        <v>691</v>
      </c>
      <c r="D1166" s="8">
        <v>1002.2900000000024</v>
      </c>
      <c r="E1166" s="5">
        <v>1.4504920405209876</v>
      </c>
      <c r="F1166" s="4">
        <v>45</v>
      </c>
      <c r="G1166" s="9">
        <v>22.273111111111163</v>
      </c>
      <c r="H1166" s="10">
        <v>1092.8991000000001</v>
      </c>
      <c r="I1166" s="13" t="s">
        <v>12</v>
      </c>
      <c r="J1166" s="10">
        <v>49180.46</v>
      </c>
    </row>
    <row r="1167" spans="1:10" x14ac:dyDescent="0.25">
      <c r="A1167" s="6" t="s">
        <v>668</v>
      </c>
      <c r="B1167" s="1" t="s">
        <v>61</v>
      </c>
      <c r="C1167" s="4">
        <v>596</v>
      </c>
      <c r="D1167" s="8">
        <v>877.14000000000362</v>
      </c>
      <c r="E1167" s="5">
        <v>1.4717114093959793</v>
      </c>
      <c r="F1167" s="4">
        <v>41</v>
      </c>
      <c r="G1167" s="9">
        <v>21.393658536585455</v>
      </c>
      <c r="H1167" s="10">
        <v>1263.4000000000001</v>
      </c>
      <c r="I1167" s="13" t="s">
        <v>12</v>
      </c>
      <c r="J1167" s="10">
        <v>51799.4</v>
      </c>
    </row>
    <row r="1168" spans="1:10" x14ac:dyDescent="0.25">
      <c r="A1168" s="6" t="s">
        <v>668</v>
      </c>
      <c r="B1168" s="1" t="s">
        <v>61</v>
      </c>
      <c r="C1168" s="4">
        <v>676</v>
      </c>
      <c r="D1168" s="8">
        <v>989.25000000000443</v>
      </c>
      <c r="E1168" s="5">
        <v>1.4633875739645037</v>
      </c>
      <c r="F1168" s="4">
        <v>43</v>
      </c>
      <c r="G1168" s="9">
        <v>23.005813953488474</v>
      </c>
      <c r="H1168" s="10">
        <v>924.78139999999996</v>
      </c>
      <c r="I1168" s="13" t="s">
        <v>12</v>
      </c>
      <c r="J1168" s="10">
        <v>39765.599999999999</v>
      </c>
    </row>
    <row r="1169" spans="1:10" x14ac:dyDescent="0.25">
      <c r="A1169" s="6" t="s">
        <v>668</v>
      </c>
      <c r="B1169" s="1" t="s">
        <v>61</v>
      </c>
      <c r="C1169" s="4">
        <v>819</v>
      </c>
      <c r="D1169" s="8">
        <v>1097.9500000000035</v>
      </c>
      <c r="E1169" s="5">
        <v>1.3405982905982947</v>
      </c>
      <c r="F1169" s="4">
        <v>36</v>
      </c>
      <c r="G1169" s="9">
        <v>30.498611111111206</v>
      </c>
      <c r="H1169" s="10">
        <v>1426.1125</v>
      </c>
      <c r="I1169" s="13" t="s">
        <v>12</v>
      </c>
      <c r="J1169" s="10">
        <v>51340.05</v>
      </c>
    </row>
    <row r="1170" spans="1:10" x14ac:dyDescent="0.25">
      <c r="A1170" s="6" t="s">
        <v>668</v>
      </c>
      <c r="B1170" s="1" t="s">
        <v>61</v>
      </c>
      <c r="C1170" s="4">
        <v>631</v>
      </c>
      <c r="D1170" s="8">
        <v>1030.1800000000046</v>
      </c>
      <c r="E1170" s="5">
        <v>1.6326148969889138</v>
      </c>
      <c r="F1170" s="4">
        <v>45</v>
      </c>
      <c r="G1170" s="9">
        <v>22.89288888888899</v>
      </c>
      <c r="H1170" s="10">
        <v>1254.2329</v>
      </c>
      <c r="I1170" s="13" t="s">
        <v>12</v>
      </c>
      <c r="J1170" s="10">
        <v>56440.480000000003</v>
      </c>
    </row>
    <row r="1171" spans="1:10" x14ac:dyDescent="0.25">
      <c r="A1171" s="6" t="s">
        <v>668</v>
      </c>
      <c r="B1171" s="1" t="s">
        <v>61</v>
      </c>
      <c r="C1171" s="4">
        <v>539</v>
      </c>
      <c r="D1171" s="8">
        <v>827.16000000000463</v>
      </c>
      <c r="E1171" s="5">
        <v>1.5346196660482461</v>
      </c>
      <c r="F1171" s="4">
        <v>40</v>
      </c>
      <c r="G1171" s="9">
        <v>20.679000000000116</v>
      </c>
      <c r="H1171" s="10">
        <v>872.86279999999999</v>
      </c>
      <c r="I1171" s="13" t="s">
        <v>12</v>
      </c>
      <c r="J1171" s="10">
        <v>34914.51</v>
      </c>
    </row>
    <row r="1172" spans="1:10" x14ac:dyDescent="0.25">
      <c r="A1172" s="6" t="s">
        <v>668</v>
      </c>
      <c r="B1172" s="1" t="s">
        <v>61</v>
      </c>
      <c r="C1172" s="4">
        <v>652</v>
      </c>
      <c r="D1172" s="8">
        <v>961.50000000000421</v>
      </c>
      <c r="E1172" s="5">
        <v>1.4746932515337488</v>
      </c>
      <c r="F1172" s="4">
        <v>43</v>
      </c>
      <c r="G1172" s="9">
        <v>22.360465116279169</v>
      </c>
      <c r="H1172" s="10">
        <v>970.38509999999997</v>
      </c>
      <c r="I1172" s="13" t="s">
        <v>12</v>
      </c>
      <c r="J1172" s="10">
        <v>41726.559999999998</v>
      </c>
    </row>
    <row r="1173" spans="1:10" x14ac:dyDescent="0.25">
      <c r="A1173" s="6" t="s">
        <v>668</v>
      </c>
      <c r="B1173" s="1" t="s">
        <v>61</v>
      </c>
      <c r="C1173" s="4">
        <v>578</v>
      </c>
      <c r="D1173" s="8">
        <v>866.76000000000261</v>
      </c>
      <c r="E1173" s="5">
        <v>1.4995847750865097</v>
      </c>
      <c r="F1173" s="4">
        <v>40</v>
      </c>
      <c r="G1173" s="9">
        <v>21.669000000000064</v>
      </c>
      <c r="H1173" s="10">
        <v>1092.0533</v>
      </c>
      <c r="I1173" s="13" t="s">
        <v>12</v>
      </c>
      <c r="J1173" s="10">
        <v>43682.13</v>
      </c>
    </row>
    <row r="1174" spans="1:10" x14ac:dyDescent="0.25">
      <c r="A1174" s="6" t="s">
        <v>668</v>
      </c>
      <c r="B1174" s="1" t="s">
        <v>61</v>
      </c>
      <c r="C1174" s="4">
        <v>384</v>
      </c>
      <c r="D1174" s="8">
        <v>553.54999999999939</v>
      </c>
      <c r="E1174" s="5">
        <v>1.4415364583333317</v>
      </c>
      <c r="F1174" s="4">
        <v>26</v>
      </c>
      <c r="G1174" s="9">
        <v>21.290384615384593</v>
      </c>
      <c r="H1174" s="10">
        <v>1606.0962</v>
      </c>
      <c r="I1174" s="13" t="s">
        <v>12</v>
      </c>
      <c r="J1174" s="10">
        <v>41758.5</v>
      </c>
    </row>
    <row r="1175" spans="1:10" x14ac:dyDescent="0.25">
      <c r="A1175" s="6" t="s">
        <v>668</v>
      </c>
      <c r="B1175" s="1" t="s">
        <v>61</v>
      </c>
      <c r="C1175" s="4">
        <v>736</v>
      </c>
      <c r="D1175" s="8">
        <v>1113.3800000000058</v>
      </c>
      <c r="E1175" s="5">
        <v>1.5127445652173992</v>
      </c>
      <c r="F1175" s="4">
        <v>44</v>
      </c>
      <c r="G1175" s="9">
        <v>25.304090909091041</v>
      </c>
      <c r="H1175" s="10">
        <v>744.21659999999997</v>
      </c>
      <c r="I1175" s="13" t="s">
        <v>12</v>
      </c>
      <c r="J1175" s="10">
        <v>32745.53</v>
      </c>
    </row>
    <row r="1176" spans="1:10" x14ac:dyDescent="0.25">
      <c r="A1176" s="6" t="s">
        <v>668</v>
      </c>
      <c r="B1176" s="1" t="s">
        <v>61</v>
      </c>
      <c r="C1176" s="4">
        <v>679</v>
      </c>
      <c r="D1176" s="8">
        <v>1021.500000000004</v>
      </c>
      <c r="E1176" s="5">
        <v>1.5044182621502267</v>
      </c>
      <c r="F1176" s="4">
        <v>43</v>
      </c>
      <c r="G1176" s="9">
        <v>23.755813953488463</v>
      </c>
      <c r="H1176" s="10">
        <v>984.23839999999996</v>
      </c>
      <c r="I1176" s="13" t="s">
        <v>12</v>
      </c>
      <c r="J1176" s="10">
        <v>42322.25</v>
      </c>
    </row>
    <row r="1177" spans="1:10" x14ac:dyDescent="0.25">
      <c r="A1177" s="6" t="s">
        <v>668</v>
      </c>
      <c r="B1177" s="1" t="s">
        <v>61</v>
      </c>
      <c r="C1177" s="4">
        <v>626</v>
      </c>
      <c r="D1177" s="8">
        <v>962.56000000000449</v>
      </c>
      <c r="E1177" s="5">
        <v>1.537635782747611</v>
      </c>
      <c r="F1177" s="4">
        <v>44</v>
      </c>
      <c r="G1177" s="9">
        <v>21.876363636363738</v>
      </c>
      <c r="H1177" s="10">
        <v>986.29610000000002</v>
      </c>
      <c r="I1177" s="13" t="s">
        <v>12</v>
      </c>
      <c r="J1177" s="10">
        <v>43397.03</v>
      </c>
    </row>
    <row r="1178" spans="1:10" x14ac:dyDescent="0.25">
      <c r="A1178" s="6" t="s">
        <v>668</v>
      </c>
      <c r="B1178" s="1" t="s">
        <v>62</v>
      </c>
      <c r="C1178" s="4">
        <v>1211</v>
      </c>
      <c r="D1178" s="8">
        <v>1031.5500000000118</v>
      </c>
      <c r="E1178" s="5">
        <v>0.85181668042940695</v>
      </c>
      <c r="F1178" s="4">
        <v>46</v>
      </c>
      <c r="G1178" s="9">
        <v>22.425000000000257</v>
      </c>
      <c r="H1178" s="10">
        <v>747.04930000000002</v>
      </c>
      <c r="I1178" s="13" t="s">
        <v>12</v>
      </c>
      <c r="J1178" s="10">
        <v>34364.269999999997</v>
      </c>
    </row>
    <row r="1179" spans="1:10" x14ac:dyDescent="0.25">
      <c r="A1179" s="6" t="s">
        <v>668</v>
      </c>
      <c r="B1179" s="1" t="s">
        <v>62</v>
      </c>
      <c r="C1179" s="4">
        <v>1128</v>
      </c>
      <c r="D1179" s="8">
        <v>983.08000000000459</v>
      </c>
      <c r="E1179" s="5">
        <v>0.8715248226950395</v>
      </c>
      <c r="F1179" s="4">
        <v>42</v>
      </c>
      <c r="G1179" s="9">
        <v>23.406666666666776</v>
      </c>
      <c r="H1179" s="10">
        <v>1111.2352000000001</v>
      </c>
      <c r="I1179" s="13" t="s">
        <v>12</v>
      </c>
      <c r="J1179" s="10">
        <v>46671.88</v>
      </c>
    </row>
    <row r="1180" spans="1:10" x14ac:dyDescent="0.25">
      <c r="A1180" s="6" t="s">
        <v>668</v>
      </c>
      <c r="B1180" s="1" t="s">
        <v>62</v>
      </c>
      <c r="C1180" s="4">
        <v>1299</v>
      </c>
      <c r="D1180" s="8">
        <v>1240.0700000000154</v>
      </c>
      <c r="E1180" s="5">
        <v>0.95463433410316811</v>
      </c>
      <c r="F1180" s="4">
        <v>44</v>
      </c>
      <c r="G1180" s="9">
        <v>28.183409090909439</v>
      </c>
      <c r="H1180" s="10">
        <v>1103.9045000000001</v>
      </c>
      <c r="I1180" s="13" t="s">
        <v>12</v>
      </c>
      <c r="J1180" s="10">
        <v>48571.8</v>
      </c>
    </row>
    <row r="1181" spans="1:10" x14ac:dyDescent="0.25">
      <c r="A1181" s="6" t="s">
        <v>668</v>
      </c>
      <c r="B1181" s="1" t="s">
        <v>62</v>
      </c>
      <c r="C1181" s="4">
        <v>1122</v>
      </c>
      <c r="D1181" s="8">
        <v>1053.150000000001</v>
      </c>
      <c r="E1181" s="5">
        <v>0.93863636363636449</v>
      </c>
      <c r="F1181" s="4">
        <v>46</v>
      </c>
      <c r="G1181" s="9">
        <v>22.894565217391325</v>
      </c>
      <c r="H1181" s="10">
        <v>1124.4739</v>
      </c>
      <c r="I1181" s="13" t="s">
        <v>12</v>
      </c>
      <c r="J1181" s="10">
        <v>51725.8</v>
      </c>
    </row>
    <row r="1182" spans="1:10" x14ac:dyDescent="0.25">
      <c r="A1182" s="6" t="s">
        <v>668</v>
      </c>
      <c r="B1182" s="1" t="s">
        <v>62</v>
      </c>
      <c r="C1182" s="4">
        <v>998</v>
      </c>
      <c r="D1182" s="8">
        <v>963.40000000000452</v>
      </c>
      <c r="E1182" s="5">
        <v>0.96533066132264977</v>
      </c>
      <c r="F1182" s="4">
        <v>34</v>
      </c>
      <c r="G1182" s="9">
        <v>28.335294117647191</v>
      </c>
      <c r="H1182" s="10">
        <v>1446.4059</v>
      </c>
      <c r="I1182" s="13" t="s">
        <v>12</v>
      </c>
      <c r="J1182" s="10">
        <v>49177.8</v>
      </c>
    </row>
    <row r="1183" spans="1:10" x14ac:dyDescent="0.25">
      <c r="A1183" s="6" t="s">
        <v>668</v>
      </c>
      <c r="B1183" s="1" t="s">
        <v>62</v>
      </c>
      <c r="C1183" s="4">
        <v>854</v>
      </c>
      <c r="D1183" s="8">
        <v>731.87000000000148</v>
      </c>
      <c r="E1183" s="5">
        <v>0.85699063231850292</v>
      </c>
      <c r="F1183" s="4">
        <v>36</v>
      </c>
      <c r="G1183" s="9">
        <v>20.329722222222262</v>
      </c>
      <c r="H1183" s="10">
        <v>1064.2092</v>
      </c>
      <c r="I1183" s="13" t="s">
        <v>12</v>
      </c>
      <c r="J1183" s="10">
        <v>38311.53</v>
      </c>
    </row>
    <row r="1184" spans="1:10" x14ac:dyDescent="0.25">
      <c r="A1184" s="6" t="s">
        <v>668</v>
      </c>
      <c r="B1184" s="1" t="s">
        <v>62</v>
      </c>
      <c r="C1184" s="4">
        <v>1277</v>
      </c>
      <c r="D1184" s="8">
        <v>1047.1300000000153</v>
      </c>
      <c r="E1184" s="5">
        <v>0.81999216914644901</v>
      </c>
      <c r="F1184" s="4">
        <v>42</v>
      </c>
      <c r="G1184" s="9">
        <v>24.931666666667031</v>
      </c>
      <c r="H1184" s="10">
        <v>1124.0728999999999</v>
      </c>
      <c r="I1184" s="13" t="s">
        <v>12</v>
      </c>
      <c r="J1184" s="10">
        <v>47211.06</v>
      </c>
    </row>
    <row r="1185" spans="1:10" x14ac:dyDescent="0.25">
      <c r="A1185" s="6" t="s">
        <v>668</v>
      </c>
      <c r="B1185" s="1" t="s">
        <v>62</v>
      </c>
      <c r="C1185" s="4">
        <v>1111</v>
      </c>
      <c r="D1185" s="8">
        <v>988.39000000000169</v>
      </c>
      <c r="E1185" s="5">
        <v>0.88963996399640122</v>
      </c>
      <c r="F1185" s="4">
        <v>43</v>
      </c>
      <c r="G1185" s="9">
        <v>22.98581395348841</v>
      </c>
      <c r="H1185" s="10">
        <v>1008.2835</v>
      </c>
      <c r="I1185" s="13" t="s">
        <v>12</v>
      </c>
      <c r="J1185" s="10">
        <v>43356.19</v>
      </c>
    </row>
    <row r="1186" spans="1:10" x14ac:dyDescent="0.25">
      <c r="A1186" s="6" t="s">
        <v>668</v>
      </c>
      <c r="B1186" s="1" t="s">
        <v>62</v>
      </c>
      <c r="C1186" s="4">
        <v>964</v>
      </c>
      <c r="D1186" s="8">
        <v>948.49000000000603</v>
      </c>
      <c r="E1186" s="5">
        <v>0.98391078838174895</v>
      </c>
      <c r="F1186" s="4">
        <v>44</v>
      </c>
      <c r="G1186" s="9">
        <v>21.556590909091046</v>
      </c>
      <c r="H1186" s="10">
        <v>957.75909999999999</v>
      </c>
      <c r="I1186" s="13" t="s">
        <v>12</v>
      </c>
      <c r="J1186" s="10">
        <v>42141.4</v>
      </c>
    </row>
    <row r="1187" spans="1:10" x14ac:dyDescent="0.25">
      <c r="A1187" s="6" t="s">
        <v>668</v>
      </c>
      <c r="B1187" s="1" t="s">
        <v>62</v>
      </c>
      <c r="C1187" s="4">
        <v>725</v>
      </c>
      <c r="D1187" s="8">
        <v>642.44999999999959</v>
      </c>
      <c r="E1187" s="5">
        <v>0.88613793103448224</v>
      </c>
      <c r="F1187" s="4">
        <v>29</v>
      </c>
      <c r="G1187" s="9">
        <v>22.153448275862054</v>
      </c>
      <c r="H1187" s="10">
        <v>1543.4583</v>
      </c>
      <c r="I1187" s="13" t="s">
        <v>12</v>
      </c>
      <c r="J1187" s="10">
        <v>44760.29</v>
      </c>
    </row>
    <row r="1188" spans="1:10" x14ac:dyDescent="0.25">
      <c r="A1188" s="6" t="s">
        <v>668</v>
      </c>
      <c r="B1188" s="1" t="s">
        <v>62</v>
      </c>
      <c r="C1188" s="4">
        <v>1027</v>
      </c>
      <c r="D1188" s="8">
        <v>942.16000000000508</v>
      </c>
      <c r="E1188" s="5">
        <v>0.91739045764362714</v>
      </c>
      <c r="F1188" s="4">
        <v>43</v>
      </c>
      <c r="G1188" s="9">
        <v>21.910697674418724</v>
      </c>
      <c r="H1188" s="10">
        <v>717.84630000000004</v>
      </c>
      <c r="I1188" s="13" t="s">
        <v>12</v>
      </c>
      <c r="J1188" s="10">
        <v>30867.39</v>
      </c>
    </row>
    <row r="1189" spans="1:10" x14ac:dyDescent="0.25">
      <c r="A1189" s="6" t="s">
        <v>668</v>
      </c>
      <c r="B1189" s="1" t="s">
        <v>62</v>
      </c>
      <c r="C1189" s="4">
        <v>1008</v>
      </c>
      <c r="D1189" s="8">
        <v>829.5400000000011</v>
      </c>
      <c r="E1189" s="5">
        <v>0.8229563492063503</v>
      </c>
      <c r="F1189" s="4">
        <v>46</v>
      </c>
      <c r="G1189" s="9">
        <v>18.03347826086959</v>
      </c>
      <c r="H1189" s="10">
        <v>795.39869999999996</v>
      </c>
      <c r="I1189" s="13" t="s">
        <v>12</v>
      </c>
      <c r="J1189" s="10">
        <v>36588.339999999997</v>
      </c>
    </row>
    <row r="1190" spans="1:10" x14ac:dyDescent="0.25">
      <c r="A1190" s="6" t="s">
        <v>668</v>
      </c>
      <c r="B1190" s="1" t="s">
        <v>108</v>
      </c>
      <c r="C1190" s="4">
        <v>2</v>
      </c>
      <c r="D1190" s="8">
        <v>1.62</v>
      </c>
      <c r="E1190" s="5">
        <v>0.81</v>
      </c>
      <c r="F1190" s="4">
        <v>0</v>
      </c>
      <c r="G1190" s="9"/>
      <c r="H1190" s="10"/>
      <c r="I1190" s="13" t="s">
        <v>69</v>
      </c>
      <c r="J1190" s="10">
        <v>9007.31</v>
      </c>
    </row>
    <row r="1191" spans="1:10" x14ac:dyDescent="0.25">
      <c r="A1191" s="6" t="s">
        <v>668</v>
      </c>
      <c r="B1191" s="1" t="s">
        <v>108</v>
      </c>
      <c r="C1191" s="4"/>
      <c r="D1191" s="8"/>
      <c r="E1191" s="5"/>
      <c r="F1191" s="4">
        <v>0</v>
      </c>
      <c r="G1191" s="9"/>
      <c r="H1191" s="10"/>
      <c r="I1191" s="13" t="s">
        <v>69</v>
      </c>
      <c r="J1191" s="10">
        <v>621.62</v>
      </c>
    </row>
    <row r="1192" spans="1:10" x14ac:dyDescent="0.25">
      <c r="A1192" s="6" t="s">
        <v>668</v>
      </c>
      <c r="B1192" s="1" t="s">
        <v>108</v>
      </c>
      <c r="C1192" s="4">
        <v>291</v>
      </c>
      <c r="D1192" s="8">
        <v>206.21000000000006</v>
      </c>
      <c r="E1192" s="5">
        <v>0.7086254295532648</v>
      </c>
      <c r="F1192" s="4">
        <v>0</v>
      </c>
      <c r="G1192" s="9"/>
      <c r="H1192" s="10"/>
      <c r="I1192" s="13" t="s">
        <v>69</v>
      </c>
      <c r="J1192" s="10">
        <v>679.54</v>
      </c>
    </row>
    <row r="1193" spans="1:10" x14ac:dyDescent="0.25">
      <c r="A1193" s="6" t="s">
        <v>668</v>
      </c>
      <c r="B1193" s="1" t="s">
        <v>108</v>
      </c>
      <c r="C1193" s="4">
        <v>556</v>
      </c>
      <c r="D1193" s="8">
        <v>399.68999999999954</v>
      </c>
      <c r="E1193" s="5">
        <v>0.71886690647481932</v>
      </c>
      <c r="F1193" s="4"/>
      <c r="G1193" s="9"/>
      <c r="H1193" s="10"/>
      <c r="I1193" s="13" t="s">
        <v>69</v>
      </c>
      <c r="J1193" s="10">
        <v>12869.68</v>
      </c>
    </row>
    <row r="1194" spans="1:10" x14ac:dyDescent="0.25">
      <c r="A1194" s="6" t="s">
        <v>668</v>
      </c>
      <c r="B1194" s="1" t="s">
        <v>108</v>
      </c>
      <c r="C1194" s="4">
        <v>445</v>
      </c>
      <c r="D1194" s="8">
        <v>314.92000000000007</v>
      </c>
      <c r="E1194" s="5">
        <v>0.70768539325842716</v>
      </c>
      <c r="F1194" s="4"/>
      <c r="G1194" s="9"/>
      <c r="H1194" s="10"/>
      <c r="I1194" s="13" t="s">
        <v>69</v>
      </c>
      <c r="J1194" s="10">
        <v>23215.16</v>
      </c>
    </row>
    <row r="1195" spans="1:10" x14ac:dyDescent="0.25">
      <c r="A1195" s="6" t="s">
        <v>668</v>
      </c>
      <c r="B1195" s="1" t="s">
        <v>108</v>
      </c>
      <c r="C1195" s="4">
        <v>420</v>
      </c>
      <c r="D1195" s="8">
        <v>304.83000000000015</v>
      </c>
      <c r="E1195" s="5">
        <v>0.7257857142857147</v>
      </c>
      <c r="F1195" s="4"/>
      <c r="G1195" s="9"/>
      <c r="H1195" s="10"/>
      <c r="I1195" s="13" t="s">
        <v>69</v>
      </c>
      <c r="J1195" s="10">
        <v>17035.93</v>
      </c>
    </row>
    <row r="1196" spans="1:10" x14ac:dyDescent="0.25">
      <c r="A1196" s="6" t="s">
        <v>668</v>
      </c>
      <c r="B1196" s="1" t="s">
        <v>108</v>
      </c>
      <c r="C1196" s="4">
        <v>1078</v>
      </c>
      <c r="D1196" s="8">
        <v>778.78000000000031</v>
      </c>
      <c r="E1196" s="5">
        <v>0.72243042671614133</v>
      </c>
      <c r="F1196" s="4"/>
      <c r="G1196" s="9"/>
      <c r="H1196" s="10"/>
      <c r="I1196" s="13" t="s">
        <v>69</v>
      </c>
      <c r="J1196" s="10">
        <v>26521.51</v>
      </c>
    </row>
    <row r="1197" spans="1:10" x14ac:dyDescent="0.25">
      <c r="A1197" s="6" t="s">
        <v>668</v>
      </c>
      <c r="B1197" s="1" t="s">
        <v>108</v>
      </c>
      <c r="C1197" s="4">
        <v>1149</v>
      </c>
      <c r="D1197" s="8">
        <v>845.80000000000018</v>
      </c>
      <c r="E1197" s="5">
        <v>0.73611836379460416</v>
      </c>
      <c r="F1197" s="4"/>
      <c r="G1197" s="9"/>
      <c r="H1197" s="10"/>
      <c r="I1197" s="13" t="s">
        <v>69</v>
      </c>
      <c r="J1197" s="10">
        <v>53041.599999999999</v>
      </c>
    </row>
    <row r="1198" spans="1:10" x14ac:dyDescent="0.25">
      <c r="A1198" s="6" t="s">
        <v>668</v>
      </c>
      <c r="B1198" s="1" t="s">
        <v>108</v>
      </c>
      <c r="C1198" s="4">
        <v>475</v>
      </c>
      <c r="D1198" s="8">
        <v>338.1700000000003</v>
      </c>
      <c r="E1198" s="5">
        <v>0.71193684210526376</v>
      </c>
      <c r="F1198" s="4"/>
      <c r="G1198" s="9"/>
      <c r="H1198" s="10"/>
      <c r="I1198" s="13" t="s">
        <v>69</v>
      </c>
      <c r="J1198" s="10">
        <v>34224.78</v>
      </c>
    </row>
    <row r="1199" spans="1:10" x14ac:dyDescent="0.25">
      <c r="A1199" s="6" t="s">
        <v>668</v>
      </c>
      <c r="B1199" s="1" t="s">
        <v>108</v>
      </c>
      <c r="C1199" s="4">
        <v>330</v>
      </c>
      <c r="D1199" s="8">
        <v>237.45999999999856</v>
      </c>
      <c r="E1199" s="5">
        <v>0.71957575757575321</v>
      </c>
      <c r="F1199" s="4"/>
      <c r="G1199" s="9"/>
      <c r="H1199" s="10"/>
      <c r="I1199" s="13" t="s">
        <v>69</v>
      </c>
      <c r="J1199" s="10">
        <v>10611.22</v>
      </c>
    </row>
    <row r="1200" spans="1:10" x14ac:dyDescent="0.25">
      <c r="A1200" s="6" t="s">
        <v>668</v>
      </c>
      <c r="B1200" s="1" t="s">
        <v>108</v>
      </c>
      <c r="C1200" s="4">
        <v>345</v>
      </c>
      <c r="D1200" s="8">
        <v>251.04000000000019</v>
      </c>
      <c r="E1200" s="5">
        <v>0.72765217391304404</v>
      </c>
      <c r="F1200" s="4"/>
      <c r="G1200" s="9"/>
      <c r="H1200" s="10"/>
      <c r="I1200" s="13" t="s">
        <v>69</v>
      </c>
      <c r="J1200" s="10">
        <v>10563.66</v>
      </c>
    </row>
    <row r="1201" spans="1:10" x14ac:dyDescent="0.25">
      <c r="A1201" s="6" t="s">
        <v>668</v>
      </c>
      <c r="B1201" s="1" t="s">
        <v>108</v>
      </c>
      <c r="C1201" s="4">
        <v>235</v>
      </c>
      <c r="D1201" s="8">
        <v>183.94999999999953</v>
      </c>
      <c r="E1201" s="5">
        <v>0.78276595744680655</v>
      </c>
      <c r="F1201" s="4"/>
      <c r="G1201" s="9"/>
      <c r="H1201" s="10"/>
      <c r="I1201" s="13" t="s">
        <v>69</v>
      </c>
      <c r="J1201" s="10">
        <v>11200.25</v>
      </c>
    </row>
    <row r="1202" spans="1:10" x14ac:dyDescent="0.25">
      <c r="A1202" s="6" t="s">
        <v>668</v>
      </c>
      <c r="B1202" s="1" t="s">
        <v>63</v>
      </c>
      <c r="C1202" s="4">
        <v>596</v>
      </c>
      <c r="D1202" s="8">
        <v>950.17000000000507</v>
      </c>
      <c r="E1202" s="5">
        <v>1.5942449664429614</v>
      </c>
      <c r="F1202" s="4">
        <v>40</v>
      </c>
      <c r="G1202" s="9">
        <v>23.754250000000127</v>
      </c>
      <c r="H1202" s="10">
        <v>813.39679999999998</v>
      </c>
      <c r="I1202" s="13" t="s">
        <v>12</v>
      </c>
      <c r="J1202" s="10">
        <v>32535.87</v>
      </c>
    </row>
    <row r="1203" spans="1:10" x14ac:dyDescent="0.25">
      <c r="A1203" s="6" t="s">
        <v>668</v>
      </c>
      <c r="B1203" s="1" t="s">
        <v>63</v>
      </c>
      <c r="C1203" s="4">
        <v>609</v>
      </c>
      <c r="D1203" s="8">
        <v>1011.4900000000036</v>
      </c>
      <c r="E1203" s="5">
        <v>1.660903119868643</v>
      </c>
      <c r="F1203" s="4">
        <v>40</v>
      </c>
      <c r="G1203" s="9">
        <v>25.287250000000093</v>
      </c>
      <c r="H1203" s="10">
        <v>1298.2933</v>
      </c>
      <c r="I1203" s="13" t="s">
        <v>12</v>
      </c>
      <c r="J1203" s="10">
        <v>51931.73</v>
      </c>
    </row>
    <row r="1204" spans="1:10" x14ac:dyDescent="0.25">
      <c r="A1204" s="6" t="s">
        <v>668</v>
      </c>
      <c r="B1204" s="1" t="s">
        <v>63</v>
      </c>
      <c r="C1204" s="4">
        <v>732</v>
      </c>
      <c r="D1204" s="8">
        <v>1152.6800000000044</v>
      </c>
      <c r="E1204" s="5">
        <v>1.5746994535519185</v>
      </c>
      <c r="F1204" s="4">
        <v>33</v>
      </c>
      <c r="G1204" s="9">
        <v>34.929696969697105</v>
      </c>
      <c r="H1204" s="10">
        <v>1670.4576</v>
      </c>
      <c r="I1204" s="13" t="s">
        <v>12</v>
      </c>
      <c r="J1204" s="10">
        <v>55125.1</v>
      </c>
    </row>
    <row r="1205" spans="1:10" x14ac:dyDescent="0.25">
      <c r="A1205" s="6" t="s">
        <v>668</v>
      </c>
      <c r="B1205" s="1" t="s">
        <v>63</v>
      </c>
      <c r="C1205" s="4">
        <v>658</v>
      </c>
      <c r="D1205" s="8">
        <v>1043.8800000000024</v>
      </c>
      <c r="E1205" s="5">
        <v>1.5864437689969642</v>
      </c>
      <c r="F1205" s="4">
        <v>45</v>
      </c>
      <c r="G1205" s="9">
        <v>23.197333333333386</v>
      </c>
      <c r="H1205" s="10">
        <v>993.96019999999999</v>
      </c>
      <c r="I1205" s="13" t="s">
        <v>12</v>
      </c>
      <c r="J1205" s="10">
        <v>44728.21</v>
      </c>
    </row>
    <row r="1206" spans="1:10" x14ac:dyDescent="0.25">
      <c r="A1206" s="6" t="s">
        <v>668</v>
      </c>
      <c r="B1206" s="1" t="s">
        <v>63</v>
      </c>
      <c r="C1206" s="4">
        <v>672</v>
      </c>
      <c r="D1206" s="8">
        <v>1175.7500000000043</v>
      </c>
      <c r="E1206" s="5">
        <v>1.7496279761904827</v>
      </c>
      <c r="F1206" s="4">
        <v>38</v>
      </c>
      <c r="G1206" s="9">
        <v>30.940789473684323</v>
      </c>
      <c r="H1206" s="10">
        <v>1445.4920999999999</v>
      </c>
      <c r="I1206" s="13" t="s">
        <v>12</v>
      </c>
      <c r="J1206" s="10">
        <v>54928.7</v>
      </c>
    </row>
    <row r="1207" spans="1:10" x14ac:dyDescent="0.25">
      <c r="A1207" s="6" t="s">
        <v>668</v>
      </c>
      <c r="B1207" s="1" t="s">
        <v>63</v>
      </c>
      <c r="C1207" s="4">
        <v>645</v>
      </c>
      <c r="D1207" s="8">
        <v>984.69000000000619</v>
      </c>
      <c r="E1207" s="5">
        <v>1.5266511627907073</v>
      </c>
      <c r="F1207" s="4">
        <v>39</v>
      </c>
      <c r="G1207" s="9">
        <v>25.248461538461697</v>
      </c>
      <c r="H1207" s="10">
        <v>1264.3681999999999</v>
      </c>
      <c r="I1207" s="13" t="s">
        <v>12</v>
      </c>
      <c r="J1207" s="10">
        <v>49310.36</v>
      </c>
    </row>
    <row r="1208" spans="1:10" x14ac:dyDescent="0.25">
      <c r="A1208" s="6" t="s">
        <v>668</v>
      </c>
      <c r="B1208" s="1" t="s">
        <v>63</v>
      </c>
      <c r="C1208" s="4">
        <v>556</v>
      </c>
      <c r="D1208" s="8">
        <v>843.130000000005</v>
      </c>
      <c r="E1208" s="5">
        <v>1.5164208633093614</v>
      </c>
      <c r="F1208" s="4">
        <v>37</v>
      </c>
      <c r="G1208" s="9">
        <v>22.787297297297432</v>
      </c>
      <c r="H1208" s="10">
        <v>1344.4308000000001</v>
      </c>
      <c r="I1208" s="13" t="s">
        <v>12</v>
      </c>
      <c r="J1208" s="10">
        <v>49743.94</v>
      </c>
    </row>
    <row r="1209" spans="1:10" x14ac:dyDescent="0.25">
      <c r="A1209" s="6" t="s">
        <v>668</v>
      </c>
      <c r="B1209" s="1" t="s">
        <v>63</v>
      </c>
      <c r="C1209" s="4">
        <v>676</v>
      </c>
      <c r="D1209" s="8">
        <v>1108.2400000000057</v>
      </c>
      <c r="E1209" s="5">
        <v>1.639408284023677</v>
      </c>
      <c r="F1209" s="4">
        <v>39</v>
      </c>
      <c r="G1209" s="9">
        <v>28.416410256410401</v>
      </c>
      <c r="H1209" s="10">
        <v>1120.28</v>
      </c>
      <c r="I1209" s="13" t="s">
        <v>12</v>
      </c>
      <c r="J1209" s="10">
        <v>43690.92</v>
      </c>
    </row>
    <row r="1210" spans="1:10" x14ac:dyDescent="0.25">
      <c r="A1210" s="6" t="s">
        <v>668</v>
      </c>
      <c r="B1210" s="1" t="s">
        <v>63</v>
      </c>
      <c r="C1210" s="4">
        <v>637</v>
      </c>
      <c r="D1210" s="8">
        <v>1059.1200000000044</v>
      </c>
      <c r="E1210" s="5">
        <v>1.6626687598116239</v>
      </c>
      <c r="F1210" s="4">
        <v>38</v>
      </c>
      <c r="G1210" s="9">
        <v>27.871578947368537</v>
      </c>
      <c r="H1210" s="10">
        <v>1364.2208000000001</v>
      </c>
      <c r="I1210" s="13" t="s">
        <v>12</v>
      </c>
      <c r="J1210" s="10">
        <v>51840.39</v>
      </c>
    </row>
    <row r="1211" spans="1:10" x14ac:dyDescent="0.25">
      <c r="A1211" s="6" t="s">
        <v>668</v>
      </c>
      <c r="B1211" s="1" t="s">
        <v>63</v>
      </c>
      <c r="C1211" s="4">
        <v>557</v>
      </c>
      <c r="D1211" s="8">
        <v>880.38000000000432</v>
      </c>
      <c r="E1211" s="5">
        <v>1.5805745062836702</v>
      </c>
      <c r="F1211" s="4">
        <v>32</v>
      </c>
      <c r="G1211" s="9">
        <v>27.511875000000135</v>
      </c>
      <c r="H1211" s="10">
        <v>1557.4177999999999</v>
      </c>
      <c r="I1211" s="13" t="s">
        <v>12</v>
      </c>
      <c r="J1211" s="10">
        <v>49837.37</v>
      </c>
    </row>
    <row r="1212" spans="1:10" x14ac:dyDescent="0.25">
      <c r="A1212" s="6" t="s">
        <v>668</v>
      </c>
      <c r="B1212" s="1" t="s">
        <v>63</v>
      </c>
      <c r="C1212" s="4">
        <v>647</v>
      </c>
      <c r="D1212" s="8">
        <v>964.30000000000621</v>
      </c>
      <c r="E1212" s="5">
        <v>1.4904173106646155</v>
      </c>
      <c r="F1212" s="4">
        <v>38</v>
      </c>
      <c r="G1212" s="9">
        <v>25.376315789473846</v>
      </c>
      <c r="H1212" s="10">
        <v>1081.3947000000001</v>
      </c>
      <c r="I1212" s="13" t="s">
        <v>12</v>
      </c>
      <c r="J1212" s="10">
        <v>41093</v>
      </c>
    </row>
    <row r="1213" spans="1:10" x14ac:dyDescent="0.25">
      <c r="A1213" s="6" t="s">
        <v>668</v>
      </c>
      <c r="B1213" s="1" t="s">
        <v>63</v>
      </c>
      <c r="C1213" s="4">
        <v>423</v>
      </c>
      <c r="D1213" s="8">
        <v>661.42000000000348</v>
      </c>
      <c r="E1213" s="5">
        <v>1.5636406619385426</v>
      </c>
      <c r="F1213" s="4">
        <v>29</v>
      </c>
      <c r="G1213" s="9">
        <v>22.807586206896673</v>
      </c>
      <c r="H1213" s="10">
        <v>1363.2530999999999</v>
      </c>
      <c r="I1213" s="13" t="s">
        <v>12</v>
      </c>
      <c r="J1213" s="10">
        <v>39534.339999999997</v>
      </c>
    </row>
    <row r="1214" spans="1:10" x14ac:dyDescent="0.25">
      <c r="A1214" s="6" t="s">
        <v>668</v>
      </c>
      <c r="B1214" s="1" t="s">
        <v>64</v>
      </c>
      <c r="C1214" s="4">
        <v>930</v>
      </c>
      <c r="D1214" s="8">
        <v>979.25000000000648</v>
      </c>
      <c r="E1214" s="5">
        <v>1.0529569892473187</v>
      </c>
      <c r="F1214" s="4">
        <v>35</v>
      </c>
      <c r="G1214" s="9">
        <v>27.978571428571613</v>
      </c>
      <c r="H1214" s="10">
        <v>1450.5636999999999</v>
      </c>
      <c r="I1214" s="13" t="s">
        <v>12</v>
      </c>
      <c r="J1214" s="10">
        <v>50769.73</v>
      </c>
    </row>
    <row r="1215" spans="1:10" x14ac:dyDescent="0.25">
      <c r="A1215" s="6" t="s">
        <v>668</v>
      </c>
      <c r="B1215" s="1" t="s">
        <v>64</v>
      </c>
      <c r="C1215" s="4">
        <v>1058</v>
      </c>
      <c r="D1215" s="8">
        <v>1113.7600000000016</v>
      </c>
      <c r="E1215" s="5">
        <v>1.0527032136105876</v>
      </c>
      <c r="F1215" s="4">
        <v>42</v>
      </c>
      <c r="G1215" s="9">
        <v>26.518095238095277</v>
      </c>
      <c r="H1215" s="10">
        <v>1248.9255000000001</v>
      </c>
      <c r="I1215" s="13" t="s">
        <v>12</v>
      </c>
      <c r="J1215" s="10">
        <v>52454.87</v>
      </c>
    </row>
    <row r="1216" spans="1:10" x14ac:dyDescent="0.25">
      <c r="A1216" s="6" t="s">
        <v>668</v>
      </c>
      <c r="B1216" s="1" t="s">
        <v>64</v>
      </c>
      <c r="C1216" s="4">
        <v>1029</v>
      </c>
      <c r="D1216" s="8">
        <v>1104.2000000000116</v>
      </c>
      <c r="E1216" s="5">
        <v>1.0730806608357741</v>
      </c>
      <c r="F1216" s="4">
        <v>36</v>
      </c>
      <c r="G1216" s="9">
        <v>30.672222222222544</v>
      </c>
      <c r="H1216" s="10">
        <v>1428.1360999999999</v>
      </c>
      <c r="I1216" s="13" t="s">
        <v>12</v>
      </c>
      <c r="J1216" s="10">
        <v>51412.9</v>
      </c>
    </row>
    <row r="1217" spans="1:10" x14ac:dyDescent="0.25">
      <c r="A1217" s="6" t="s">
        <v>668</v>
      </c>
      <c r="B1217" s="1" t="s">
        <v>64</v>
      </c>
      <c r="C1217" s="4">
        <v>1130</v>
      </c>
      <c r="D1217" s="8">
        <v>1171.4800000000018</v>
      </c>
      <c r="E1217" s="5">
        <v>1.0367079646017716</v>
      </c>
      <c r="F1217" s="4">
        <v>45</v>
      </c>
      <c r="G1217" s="9">
        <v>26.03288888888893</v>
      </c>
      <c r="H1217" s="10">
        <v>1046.49</v>
      </c>
      <c r="I1217" s="13" t="s">
        <v>12</v>
      </c>
      <c r="J1217" s="10">
        <v>47092.05</v>
      </c>
    </row>
    <row r="1218" spans="1:10" x14ac:dyDescent="0.25">
      <c r="A1218" s="6" t="s">
        <v>668</v>
      </c>
      <c r="B1218" s="1" t="s">
        <v>64</v>
      </c>
      <c r="C1218" s="4">
        <v>974</v>
      </c>
      <c r="D1218" s="8">
        <v>1070.4900000000102</v>
      </c>
      <c r="E1218" s="5">
        <v>1.0990657084189017</v>
      </c>
      <c r="F1218" s="4">
        <v>38</v>
      </c>
      <c r="G1218" s="9">
        <v>28.170789473684479</v>
      </c>
      <c r="H1218" s="10">
        <v>1584.6605</v>
      </c>
      <c r="I1218" s="13" t="s">
        <v>12</v>
      </c>
      <c r="J1218" s="10">
        <v>60217.1</v>
      </c>
    </row>
    <row r="1219" spans="1:10" x14ac:dyDescent="0.25">
      <c r="A1219" s="6" t="s">
        <v>668</v>
      </c>
      <c r="B1219" s="1" t="s">
        <v>64</v>
      </c>
      <c r="C1219" s="4">
        <v>902</v>
      </c>
      <c r="D1219" s="8">
        <v>1102.7900000000097</v>
      </c>
      <c r="E1219" s="5">
        <v>1.2226053215077712</v>
      </c>
      <c r="F1219" s="4">
        <v>44</v>
      </c>
      <c r="G1219" s="9">
        <v>25.063409090909314</v>
      </c>
      <c r="H1219" s="10">
        <v>1135.8911000000001</v>
      </c>
      <c r="I1219" s="13" t="s">
        <v>12</v>
      </c>
      <c r="J1219" s="10">
        <v>49979.21</v>
      </c>
    </row>
    <row r="1220" spans="1:10" x14ac:dyDescent="0.25">
      <c r="A1220" s="6" t="s">
        <v>668</v>
      </c>
      <c r="B1220" s="1" t="s">
        <v>64</v>
      </c>
      <c r="C1220" s="4">
        <v>1116</v>
      </c>
      <c r="D1220" s="8">
        <v>1295.5800000000072</v>
      </c>
      <c r="E1220" s="5">
        <v>1.1609139784946301</v>
      </c>
      <c r="F1220" s="4">
        <v>42</v>
      </c>
      <c r="G1220" s="9">
        <v>30.84714285714303</v>
      </c>
      <c r="H1220" s="10">
        <v>1455.8014000000001</v>
      </c>
      <c r="I1220" s="13" t="s">
        <v>12</v>
      </c>
      <c r="J1220" s="10">
        <v>61143.66</v>
      </c>
    </row>
    <row r="1221" spans="1:10" x14ac:dyDescent="0.25">
      <c r="A1221" s="6" t="s">
        <v>668</v>
      </c>
      <c r="B1221" s="1" t="s">
        <v>64</v>
      </c>
      <c r="C1221" s="4">
        <v>859</v>
      </c>
      <c r="D1221" s="8">
        <v>1056.8700000000049</v>
      </c>
      <c r="E1221" s="5">
        <v>1.2303492433061756</v>
      </c>
      <c r="F1221" s="4">
        <v>36</v>
      </c>
      <c r="G1221" s="9">
        <v>29.357500000000137</v>
      </c>
      <c r="H1221" s="10">
        <v>1448.9966999999999</v>
      </c>
      <c r="I1221" s="13" t="s">
        <v>12</v>
      </c>
      <c r="J1221" s="10">
        <v>52163.88</v>
      </c>
    </row>
    <row r="1222" spans="1:10" x14ac:dyDescent="0.25">
      <c r="A1222" s="6" t="s">
        <v>668</v>
      </c>
      <c r="B1222" s="1" t="s">
        <v>64</v>
      </c>
      <c r="C1222" s="4">
        <v>842</v>
      </c>
      <c r="D1222" s="8">
        <v>964.13000000000534</v>
      </c>
      <c r="E1222" s="5">
        <v>1.1450475059382486</v>
      </c>
      <c r="F1222" s="4">
        <v>34</v>
      </c>
      <c r="G1222" s="9">
        <v>28.356764705882512</v>
      </c>
      <c r="H1222" s="10">
        <v>1422.7662</v>
      </c>
      <c r="I1222" s="13" t="s">
        <v>12</v>
      </c>
      <c r="J1222" s="10">
        <v>48374.05</v>
      </c>
    </row>
    <row r="1223" spans="1:10" x14ac:dyDescent="0.25">
      <c r="A1223" s="6" t="s">
        <v>668</v>
      </c>
      <c r="B1223" s="1" t="s">
        <v>64</v>
      </c>
      <c r="C1223" s="4">
        <v>845</v>
      </c>
      <c r="D1223" s="8">
        <v>1025.7300000000052</v>
      </c>
      <c r="E1223" s="5">
        <v>1.2138816568047399</v>
      </c>
      <c r="F1223" s="4">
        <v>42</v>
      </c>
      <c r="G1223" s="9">
        <v>24.422142857142983</v>
      </c>
      <c r="H1223" s="10">
        <v>1080.4329</v>
      </c>
      <c r="I1223" s="13" t="s">
        <v>12</v>
      </c>
      <c r="J1223" s="10">
        <v>45378.18</v>
      </c>
    </row>
    <row r="1224" spans="1:10" x14ac:dyDescent="0.25">
      <c r="A1224" s="6" t="s">
        <v>668</v>
      </c>
      <c r="B1224" s="1" t="s">
        <v>64</v>
      </c>
      <c r="C1224" s="4">
        <v>930</v>
      </c>
      <c r="D1224" s="8">
        <v>1030.6400000000051</v>
      </c>
      <c r="E1224" s="5">
        <v>1.1082150537634463</v>
      </c>
      <c r="F1224" s="4">
        <v>43</v>
      </c>
      <c r="G1224" s="9">
        <v>23.968372093023376</v>
      </c>
      <c r="H1224" s="10">
        <v>1054.0291</v>
      </c>
      <c r="I1224" s="13" t="s">
        <v>12</v>
      </c>
      <c r="J1224" s="10">
        <v>45323.25</v>
      </c>
    </row>
    <row r="1225" spans="1:10" x14ac:dyDescent="0.25">
      <c r="A1225" s="6" t="s">
        <v>668</v>
      </c>
      <c r="B1225" s="1" t="s">
        <v>64</v>
      </c>
      <c r="C1225" s="4">
        <v>979</v>
      </c>
      <c r="D1225" s="8">
        <v>1067.2600000000064</v>
      </c>
      <c r="E1225" s="5">
        <v>1.0901532175689543</v>
      </c>
      <c r="F1225" s="4">
        <v>40</v>
      </c>
      <c r="G1225" s="9">
        <v>26.68150000000016</v>
      </c>
      <c r="H1225" s="10">
        <v>1062.8552999999999</v>
      </c>
      <c r="I1225" s="13" t="s">
        <v>12</v>
      </c>
      <c r="J1225" s="10">
        <v>42514.21</v>
      </c>
    </row>
    <row r="1226" spans="1:10" x14ac:dyDescent="0.25">
      <c r="A1226" s="6" t="s">
        <v>668</v>
      </c>
      <c r="B1226" s="1" t="s">
        <v>65</v>
      </c>
      <c r="C1226" s="4">
        <v>887</v>
      </c>
      <c r="D1226" s="8">
        <v>849.43999999999369</v>
      </c>
      <c r="E1226" s="5">
        <v>0.95765501691092858</v>
      </c>
      <c r="F1226" s="4">
        <v>40</v>
      </c>
      <c r="G1226" s="9">
        <v>21.235999999999841</v>
      </c>
      <c r="H1226" s="10">
        <v>715.86400000000003</v>
      </c>
      <c r="I1226" s="13" t="s">
        <v>12</v>
      </c>
      <c r="J1226" s="10">
        <v>28634.560000000001</v>
      </c>
    </row>
    <row r="1227" spans="1:10" x14ac:dyDescent="0.25">
      <c r="A1227" s="6" t="s">
        <v>668</v>
      </c>
      <c r="B1227" s="1" t="s">
        <v>65</v>
      </c>
      <c r="C1227" s="4">
        <v>830</v>
      </c>
      <c r="D1227" s="8">
        <v>802.09000000000208</v>
      </c>
      <c r="E1227" s="5">
        <v>0.96637349397590611</v>
      </c>
      <c r="F1227" s="4">
        <v>36</v>
      </c>
      <c r="G1227" s="9">
        <v>22.280277777777837</v>
      </c>
      <c r="H1227" s="10">
        <v>1216.3563999999999</v>
      </c>
      <c r="I1227" s="13" t="s">
        <v>12</v>
      </c>
      <c r="J1227" s="10">
        <v>43788.83</v>
      </c>
    </row>
    <row r="1228" spans="1:10" x14ac:dyDescent="0.25">
      <c r="A1228" s="6" t="s">
        <v>668</v>
      </c>
      <c r="B1228" s="1" t="s">
        <v>65</v>
      </c>
      <c r="C1228" s="4">
        <v>487</v>
      </c>
      <c r="D1228" s="8">
        <v>608.76000000000022</v>
      </c>
      <c r="E1228" s="5">
        <v>1.2500205338809038</v>
      </c>
      <c r="F1228" s="4">
        <v>20</v>
      </c>
      <c r="G1228" s="9">
        <v>30.438000000000009</v>
      </c>
      <c r="H1228" s="10">
        <v>1946.8115</v>
      </c>
      <c r="I1228" s="13" t="s">
        <v>12</v>
      </c>
      <c r="J1228" s="10">
        <v>38936.230000000003</v>
      </c>
    </row>
    <row r="1229" spans="1:10" x14ac:dyDescent="0.25">
      <c r="A1229" s="6" t="s">
        <v>668</v>
      </c>
      <c r="B1229" s="1" t="s">
        <v>65</v>
      </c>
      <c r="C1229" s="4">
        <v>1118</v>
      </c>
      <c r="D1229" s="8">
        <v>889.85999999998751</v>
      </c>
      <c r="E1229" s="5">
        <v>0.79593917710195661</v>
      </c>
      <c r="F1229" s="4">
        <v>52</v>
      </c>
      <c r="G1229" s="9">
        <v>17.112692307692068</v>
      </c>
      <c r="H1229" s="10">
        <v>506.70420000000001</v>
      </c>
      <c r="I1229" s="13" t="s">
        <v>12</v>
      </c>
      <c r="J1229" s="10">
        <v>26348.62</v>
      </c>
    </row>
    <row r="1230" spans="1:10" x14ac:dyDescent="0.25">
      <c r="A1230" s="6" t="s">
        <v>668</v>
      </c>
      <c r="B1230" s="1" t="s">
        <v>65</v>
      </c>
      <c r="C1230" s="4">
        <v>1045</v>
      </c>
      <c r="D1230" s="8">
        <v>1065.6400000000033</v>
      </c>
      <c r="E1230" s="5">
        <v>1.0197511961722519</v>
      </c>
      <c r="F1230" s="4">
        <v>45</v>
      </c>
      <c r="G1230" s="9">
        <v>23.680888888888962</v>
      </c>
      <c r="H1230" s="10">
        <v>1011.7184</v>
      </c>
      <c r="I1230" s="13" t="s">
        <v>12</v>
      </c>
      <c r="J1230" s="10">
        <v>45527.33</v>
      </c>
    </row>
    <row r="1231" spans="1:10" x14ac:dyDescent="0.25">
      <c r="A1231" s="6" t="s">
        <v>668</v>
      </c>
      <c r="B1231" s="1" t="s">
        <v>65</v>
      </c>
      <c r="C1231" s="4">
        <v>415</v>
      </c>
      <c r="D1231" s="8">
        <v>525.21000000000038</v>
      </c>
      <c r="E1231" s="5">
        <v>1.2655662650602419</v>
      </c>
      <c r="F1231" s="4">
        <v>28</v>
      </c>
      <c r="G1231" s="9">
        <v>18.757500000000014</v>
      </c>
      <c r="H1231" s="10">
        <v>1214.8664000000001</v>
      </c>
      <c r="I1231" s="13" t="s">
        <v>12</v>
      </c>
      <c r="J1231" s="10">
        <v>34016.26</v>
      </c>
    </row>
    <row r="1232" spans="1:10" x14ac:dyDescent="0.25">
      <c r="A1232" s="6" t="s">
        <v>668</v>
      </c>
      <c r="B1232" s="1" t="s">
        <v>65</v>
      </c>
      <c r="C1232" s="4">
        <v>904</v>
      </c>
      <c r="D1232" s="8">
        <v>942.96999999999809</v>
      </c>
      <c r="E1232" s="5">
        <v>1.0431084070796439</v>
      </c>
      <c r="F1232" s="4">
        <v>44</v>
      </c>
      <c r="G1232" s="9">
        <v>21.43113636363632</v>
      </c>
      <c r="H1232" s="10">
        <v>840.57320000000004</v>
      </c>
      <c r="I1232" s="13" t="s">
        <v>12</v>
      </c>
      <c r="J1232" s="10">
        <v>36985.22</v>
      </c>
    </row>
    <row r="1233" spans="1:10" x14ac:dyDescent="0.25">
      <c r="A1233" s="6" t="s">
        <v>668</v>
      </c>
      <c r="B1233" s="1" t="s">
        <v>65</v>
      </c>
      <c r="C1233" s="4">
        <v>805</v>
      </c>
      <c r="D1233" s="8">
        <v>848.66000000000247</v>
      </c>
      <c r="E1233" s="5">
        <v>1.0542360248447236</v>
      </c>
      <c r="F1233" s="4">
        <v>43</v>
      </c>
      <c r="G1233" s="9">
        <v>19.736279069767498</v>
      </c>
      <c r="H1233" s="10">
        <v>948.74509999999998</v>
      </c>
      <c r="I1233" s="13" t="s">
        <v>12</v>
      </c>
      <c r="J1233" s="10">
        <v>40796.04</v>
      </c>
    </row>
    <row r="1234" spans="1:10" x14ac:dyDescent="0.25">
      <c r="A1234" s="6" t="s">
        <v>668</v>
      </c>
      <c r="B1234" s="1" t="s">
        <v>65</v>
      </c>
      <c r="C1234" s="4">
        <v>683</v>
      </c>
      <c r="D1234" s="8">
        <v>708.99999999999739</v>
      </c>
      <c r="E1234" s="5">
        <v>1.0380673499267898</v>
      </c>
      <c r="F1234" s="4">
        <v>38</v>
      </c>
      <c r="G1234" s="9">
        <v>18.657894736842035</v>
      </c>
      <c r="H1234" s="10">
        <v>931.68759999999997</v>
      </c>
      <c r="I1234" s="13" t="s">
        <v>12</v>
      </c>
      <c r="J1234" s="10">
        <v>35404.129999999997</v>
      </c>
    </row>
    <row r="1235" spans="1:10" x14ac:dyDescent="0.25">
      <c r="A1235" s="6" t="s">
        <v>668</v>
      </c>
      <c r="B1235" s="1" t="s">
        <v>65</v>
      </c>
      <c r="C1235" s="4">
        <v>611</v>
      </c>
      <c r="D1235" s="8">
        <v>721.99999999999989</v>
      </c>
      <c r="E1235" s="5">
        <v>1.1816693944353518</v>
      </c>
      <c r="F1235" s="4">
        <v>38</v>
      </c>
      <c r="G1235" s="9">
        <v>18.999999999999996</v>
      </c>
      <c r="H1235" s="10">
        <v>855.84709999999995</v>
      </c>
      <c r="I1235" s="13" t="s">
        <v>12</v>
      </c>
      <c r="J1235" s="10">
        <v>32522.19</v>
      </c>
    </row>
    <row r="1236" spans="1:10" x14ac:dyDescent="0.25">
      <c r="A1236" s="6" t="s">
        <v>668</v>
      </c>
      <c r="B1236" s="1" t="s">
        <v>65</v>
      </c>
      <c r="C1236" s="4">
        <v>930</v>
      </c>
      <c r="D1236" s="8">
        <v>905.81999999999493</v>
      </c>
      <c r="E1236" s="5">
        <v>0.97399999999999454</v>
      </c>
      <c r="F1236" s="4">
        <v>42</v>
      </c>
      <c r="G1236" s="9">
        <v>21.567142857142738</v>
      </c>
      <c r="H1236" s="10">
        <v>806.07860000000005</v>
      </c>
      <c r="I1236" s="13" t="s">
        <v>12</v>
      </c>
      <c r="J1236" s="10">
        <v>33855.300000000003</v>
      </c>
    </row>
    <row r="1237" spans="1:10" x14ac:dyDescent="0.25">
      <c r="A1237" s="6" t="s">
        <v>668</v>
      </c>
      <c r="B1237" s="1" t="s">
        <v>65</v>
      </c>
      <c r="C1237" s="4">
        <v>665</v>
      </c>
      <c r="D1237" s="8">
        <v>721.23999999999762</v>
      </c>
      <c r="E1237" s="5">
        <v>1.084571428571425</v>
      </c>
      <c r="F1237" s="4">
        <v>28</v>
      </c>
      <c r="G1237" s="9">
        <v>25.758571428571344</v>
      </c>
      <c r="H1237" s="10">
        <v>1372.8978999999999</v>
      </c>
      <c r="I1237" s="13" t="s">
        <v>12</v>
      </c>
      <c r="J1237" s="10">
        <v>38441.14</v>
      </c>
    </row>
    <row r="1238" spans="1:10" x14ac:dyDescent="0.25">
      <c r="A1238" s="6" t="s">
        <v>668</v>
      </c>
      <c r="B1238" s="1" t="s">
        <v>66</v>
      </c>
      <c r="C1238" s="4">
        <v>835</v>
      </c>
      <c r="D1238" s="8">
        <v>1013.9000000000052</v>
      </c>
      <c r="E1238" s="5">
        <v>1.2142514970059943</v>
      </c>
      <c r="F1238" s="4">
        <v>47</v>
      </c>
      <c r="G1238" s="9">
        <v>21.572340425532026</v>
      </c>
      <c r="H1238" s="10">
        <v>770.25109999999995</v>
      </c>
      <c r="I1238" s="13" t="s">
        <v>12</v>
      </c>
      <c r="J1238" s="10">
        <v>36201.800000000003</v>
      </c>
    </row>
    <row r="1239" spans="1:10" x14ac:dyDescent="0.25">
      <c r="A1239" s="6" t="s">
        <v>668</v>
      </c>
      <c r="B1239" s="1" t="s">
        <v>66</v>
      </c>
      <c r="C1239" s="4">
        <v>1068</v>
      </c>
      <c r="D1239" s="8">
        <v>1255.3699999999862</v>
      </c>
      <c r="E1239" s="5">
        <v>1.1754400749063543</v>
      </c>
      <c r="F1239" s="4">
        <v>47</v>
      </c>
      <c r="G1239" s="9">
        <v>26.709999999999706</v>
      </c>
      <c r="H1239" s="10">
        <v>1249.1604</v>
      </c>
      <c r="I1239" s="13" t="s">
        <v>12</v>
      </c>
      <c r="J1239" s="10">
        <v>58710.54</v>
      </c>
    </row>
    <row r="1240" spans="1:10" x14ac:dyDescent="0.25">
      <c r="A1240" s="6" t="s">
        <v>668</v>
      </c>
      <c r="B1240" s="1" t="s">
        <v>66</v>
      </c>
      <c r="C1240" s="4">
        <v>1032</v>
      </c>
      <c r="D1240" s="8">
        <v>1183.1400000000103</v>
      </c>
      <c r="E1240" s="5">
        <v>1.1464534883721029</v>
      </c>
      <c r="F1240" s="4">
        <v>45</v>
      </c>
      <c r="G1240" s="9">
        <v>26.292000000000229</v>
      </c>
      <c r="H1240" s="10">
        <v>1161.9202</v>
      </c>
      <c r="I1240" s="13" t="s">
        <v>12</v>
      </c>
      <c r="J1240" s="10">
        <v>52286.41</v>
      </c>
    </row>
    <row r="1241" spans="1:10" x14ac:dyDescent="0.25">
      <c r="A1241" s="6" t="s">
        <v>668</v>
      </c>
      <c r="B1241" s="1" t="s">
        <v>66</v>
      </c>
      <c r="C1241" s="4">
        <v>803</v>
      </c>
      <c r="D1241" s="8">
        <v>919.94000000000051</v>
      </c>
      <c r="E1241" s="5">
        <v>1.1456288916562896</v>
      </c>
      <c r="F1241" s="4">
        <v>42</v>
      </c>
      <c r="G1241" s="9">
        <v>21.903333333333347</v>
      </c>
      <c r="H1241" s="10">
        <v>1114.8254999999999</v>
      </c>
      <c r="I1241" s="13" t="s">
        <v>12</v>
      </c>
      <c r="J1241" s="10">
        <v>46822.67</v>
      </c>
    </row>
    <row r="1242" spans="1:10" x14ac:dyDescent="0.25">
      <c r="A1242" s="6" t="s">
        <v>668</v>
      </c>
      <c r="B1242" s="1" t="s">
        <v>66</v>
      </c>
      <c r="C1242" s="4">
        <v>790</v>
      </c>
      <c r="D1242" s="8">
        <v>893.41000000000656</v>
      </c>
      <c r="E1242" s="5">
        <v>1.1308987341772234</v>
      </c>
      <c r="F1242" s="4">
        <v>38</v>
      </c>
      <c r="G1242" s="9">
        <v>23.510789473684383</v>
      </c>
      <c r="H1242" s="10">
        <v>1403.2602999999999</v>
      </c>
      <c r="I1242" s="13" t="s">
        <v>12</v>
      </c>
      <c r="J1242" s="10">
        <v>53323.89</v>
      </c>
    </row>
    <row r="1243" spans="1:10" x14ac:dyDescent="0.25">
      <c r="A1243" s="6" t="s">
        <v>668</v>
      </c>
      <c r="B1243" s="1" t="s">
        <v>66</v>
      </c>
      <c r="C1243" s="4">
        <v>765</v>
      </c>
      <c r="D1243" s="8">
        <v>908.51000000000681</v>
      </c>
      <c r="E1243" s="5">
        <v>1.1875947712418389</v>
      </c>
      <c r="F1243" s="4">
        <v>44</v>
      </c>
      <c r="G1243" s="9">
        <v>20.647954545454699</v>
      </c>
      <c r="H1243" s="10">
        <v>910.077</v>
      </c>
      <c r="I1243" s="13" t="s">
        <v>12</v>
      </c>
      <c r="J1243" s="10">
        <v>40043.39</v>
      </c>
    </row>
    <row r="1244" spans="1:10" x14ac:dyDescent="0.25">
      <c r="A1244" s="6" t="s">
        <v>668</v>
      </c>
      <c r="B1244" s="1" t="s">
        <v>66</v>
      </c>
      <c r="C1244" s="4">
        <v>990</v>
      </c>
      <c r="D1244" s="8">
        <v>1219.5800000000095</v>
      </c>
      <c r="E1244" s="5">
        <v>1.2318989898989994</v>
      </c>
      <c r="F1244" s="4">
        <v>47</v>
      </c>
      <c r="G1244" s="9">
        <v>25.948510638298075</v>
      </c>
      <c r="H1244" s="10">
        <v>1068.9964</v>
      </c>
      <c r="I1244" s="13" t="s">
        <v>12</v>
      </c>
      <c r="J1244" s="10">
        <v>50242.83</v>
      </c>
    </row>
    <row r="1245" spans="1:10" x14ac:dyDescent="0.25">
      <c r="A1245" s="6" t="s">
        <v>668</v>
      </c>
      <c r="B1245" s="1" t="s">
        <v>66</v>
      </c>
      <c r="C1245" s="4">
        <v>872</v>
      </c>
      <c r="D1245" s="8">
        <v>1095.1100000000044</v>
      </c>
      <c r="E1245" s="5">
        <v>1.2558600917431244</v>
      </c>
      <c r="F1245" s="4">
        <v>41</v>
      </c>
      <c r="G1245" s="9">
        <v>26.710000000000107</v>
      </c>
      <c r="H1245" s="10">
        <v>1185.5155999999999</v>
      </c>
      <c r="I1245" s="13" t="s">
        <v>12</v>
      </c>
      <c r="J1245" s="10">
        <v>48606.14</v>
      </c>
    </row>
    <row r="1246" spans="1:10" x14ac:dyDescent="0.25">
      <c r="A1246" s="6" t="s">
        <v>668</v>
      </c>
      <c r="B1246" s="1" t="s">
        <v>66</v>
      </c>
      <c r="C1246" s="4">
        <v>570</v>
      </c>
      <c r="D1246" s="8">
        <v>715.98000000000343</v>
      </c>
      <c r="E1246" s="5">
        <v>1.2561052631579008</v>
      </c>
      <c r="F1246" s="4">
        <v>35</v>
      </c>
      <c r="G1246" s="9">
        <v>20.456571428571525</v>
      </c>
      <c r="H1246" s="10">
        <v>1523.6666</v>
      </c>
      <c r="I1246" s="13" t="s">
        <v>12</v>
      </c>
      <c r="J1246" s="10">
        <v>53328.33</v>
      </c>
    </row>
    <row r="1247" spans="1:10" x14ac:dyDescent="0.25">
      <c r="A1247" s="6" t="s">
        <v>668</v>
      </c>
      <c r="B1247" s="1" t="s">
        <v>66</v>
      </c>
      <c r="C1247" s="4">
        <v>993</v>
      </c>
      <c r="D1247" s="8">
        <v>1190.1700000000071</v>
      </c>
      <c r="E1247" s="5">
        <v>1.1985599194360594</v>
      </c>
      <c r="F1247" s="4">
        <v>44</v>
      </c>
      <c r="G1247" s="9">
        <v>27.049318181818343</v>
      </c>
      <c r="H1247" s="10">
        <v>946.63250000000005</v>
      </c>
      <c r="I1247" s="13" t="s">
        <v>12</v>
      </c>
      <c r="J1247" s="10">
        <v>41651.83</v>
      </c>
    </row>
    <row r="1248" spans="1:10" x14ac:dyDescent="0.25">
      <c r="A1248" s="6" t="s">
        <v>668</v>
      </c>
      <c r="B1248" s="1" t="s">
        <v>66</v>
      </c>
      <c r="C1248" s="4">
        <v>821</v>
      </c>
      <c r="D1248" s="8">
        <v>1021.7200000000063</v>
      </c>
      <c r="E1248" s="5">
        <v>1.2444823386114572</v>
      </c>
      <c r="F1248" s="4">
        <v>41</v>
      </c>
      <c r="G1248" s="9">
        <v>24.920000000000154</v>
      </c>
      <c r="H1248" s="10">
        <v>1099.6322</v>
      </c>
      <c r="I1248" s="13" t="s">
        <v>12</v>
      </c>
      <c r="J1248" s="10">
        <v>45084.92</v>
      </c>
    </row>
    <row r="1249" spans="1:10" x14ac:dyDescent="0.25">
      <c r="A1249" s="6" t="s">
        <v>668</v>
      </c>
      <c r="B1249" s="1" t="s">
        <v>66</v>
      </c>
      <c r="C1249" s="4">
        <v>798</v>
      </c>
      <c r="D1249" s="8">
        <v>917.08000000000652</v>
      </c>
      <c r="E1249" s="5">
        <v>1.1492230576441185</v>
      </c>
      <c r="F1249" s="4">
        <v>39</v>
      </c>
      <c r="G1249" s="9">
        <v>23.514871794871961</v>
      </c>
      <c r="H1249" s="10">
        <v>1102.4876999999999</v>
      </c>
      <c r="I1249" s="13" t="s">
        <v>12</v>
      </c>
      <c r="J1249" s="10">
        <v>42997.02</v>
      </c>
    </row>
    <row r="1250" spans="1:10" x14ac:dyDescent="0.25">
      <c r="A1250" s="6" t="s">
        <v>668</v>
      </c>
      <c r="B1250" s="1" t="s">
        <v>109</v>
      </c>
      <c r="C1250" s="4">
        <v>432</v>
      </c>
      <c r="D1250" s="8">
        <v>85.840000000000089</v>
      </c>
      <c r="E1250" s="5">
        <v>0.19870370370370391</v>
      </c>
      <c r="F1250" s="4">
        <v>7</v>
      </c>
      <c r="G1250" s="9">
        <v>12.262857142857156</v>
      </c>
      <c r="H1250" s="10">
        <v>1086.8570999999999</v>
      </c>
      <c r="I1250" s="13" t="s">
        <v>69</v>
      </c>
      <c r="J1250" s="10">
        <v>7608</v>
      </c>
    </row>
    <row r="1251" spans="1:10" x14ac:dyDescent="0.25">
      <c r="A1251" s="6" t="s">
        <v>668</v>
      </c>
      <c r="B1251" s="1" t="s">
        <v>109</v>
      </c>
      <c r="C1251" s="4">
        <v>960</v>
      </c>
      <c r="D1251" s="8">
        <v>191.21000000000063</v>
      </c>
      <c r="E1251" s="5">
        <v>0.199177083333334</v>
      </c>
      <c r="F1251" s="4">
        <v>10</v>
      </c>
      <c r="G1251" s="9">
        <v>19.121000000000063</v>
      </c>
      <c r="H1251" s="10">
        <v>652.73</v>
      </c>
      <c r="I1251" s="13" t="s">
        <v>69</v>
      </c>
      <c r="J1251" s="10">
        <v>6527.3</v>
      </c>
    </row>
    <row r="1252" spans="1:10" x14ac:dyDescent="0.25">
      <c r="A1252" s="6" t="s">
        <v>668</v>
      </c>
      <c r="B1252" s="1" t="s">
        <v>109</v>
      </c>
      <c r="C1252" s="4">
        <v>606</v>
      </c>
      <c r="D1252" s="8">
        <v>119.92999999999995</v>
      </c>
      <c r="E1252" s="5">
        <v>0.19790429042904281</v>
      </c>
      <c r="F1252" s="4">
        <v>7</v>
      </c>
      <c r="G1252" s="9">
        <v>17.132857142857137</v>
      </c>
      <c r="H1252" s="10">
        <v>928.27</v>
      </c>
      <c r="I1252" s="13" t="s">
        <v>69</v>
      </c>
      <c r="J1252" s="10">
        <v>6497.89</v>
      </c>
    </row>
    <row r="1253" spans="1:10" x14ac:dyDescent="0.25">
      <c r="A1253" s="6" t="s">
        <v>668</v>
      </c>
      <c r="B1253" s="1" t="s">
        <v>109</v>
      </c>
      <c r="C1253" s="4">
        <v>851</v>
      </c>
      <c r="D1253" s="8">
        <v>170.34000000000017</v>
      </c>
      <c r="E1253" s="5">
        <v>0.20016451233842558</v>
      </c>
      <c r="F1253" s="4">
        <v>10</v>
      </c>
      <c r="G1253" s="9">
        <v>17.034000000000017</v>
      </c>
      <c r="H1253" s="10">
        <v>626.78899999999999</v>
      </c>
      <c r="I1253" s="13" t="s">
        <v>69</v>
      </c>
      <c r="J1253" s="10">
        <v>6267.89</v>
      </c>
    </row>
    <row r="1254" spans="1:10" x14ac:dyDescent="0.25">
      <c r="A1254" s="6" t="s">
        <v>668</v>
      </c>
      <c r="B1254" s="1" t="s">
        <v>109</v>
      </c>
      <c r="C1254" s="4">
        <v>1040</v>
      </c>
      <c r="D1254" s="8">
        <v>207.38000000000036</v>
      </c>
      <c r="E1254" s="5">
        <v>0.19940384615384651</v>
      </c>
      <c r="F1254" s="4">
        <v>11</v>
      </c>
      <c r="G1254" s="9">
        <v>18.852727272727307</v>
      </c>
      <c r="H1254" s="10">
        <v>855.94550000000004</v>
      </c>
      <c r="I1254" s="13" t="s">
        <v>69</v>
      </c>
      <c r="J1254" s="10">
        <v>9415.4</v>
      </c>
    </row>
    <row r="1255" spans="1:10" x14ac:dyDescent="0.25">
      <c r="A1255" s="6" t="s">
        <v>668</v>
      </c>
      <c r="B1255" s="1" t="s">
        <v>109</v>
      </c>
      <c r="C1255" s="4">
        <v>355</v>
      </c>
      <c r="D1255" s="8">
        <v>70.730000000000118</v>
      </c>
      <c r="E1255" s="5">
        <v>0.19923943661971863</v>
      </c>
      <c r="F1255" s="4">
        <v>5</v>
      </c>
      <c r="G1255" s="9">
        <v>14.146000000000024</v>
      </c>
      <c r="H1255" s="10">
        <v>1446.58</v>
      </c>
      <c r="I1255" s="13" t="s">
        <v>69</v>
      </c>
      <c r="J1255" s="10">
        <v>7232.9</v>
      </c>
    </row>
    <row r="1256" spans="1:10" x14ac:dyDescent="0.25">
      <c r="A1256" s="6" t="s">
        <v>668</v>
      </c>
      <c r="B1256" s="1" t="s">
        <v>109</v>
      </c>
      <c r="C1256" s="4">
        <v>772</v>
      </c>
      <c r="D1256" s="8">
        <v>156.25000000000026</v>
      </c>
      <c r="E1256" s="5">
        <v>0.20239637305699515</v>
      </c>
      <c r="F1256" s="4">
        <v>8</v>
      </c>
      <c r="G1256" s="9">
        <v>19.531250000000032</v>
      </c>
      <c r="H1256" s="10">
        <v>777.6825</v>
      </c>
      <c r="I1256" s="13" t="s">
        <v>69</v>
      </c>
      <c r="J1256" s="10">
        <v>6221.46</v>
      </c>
    </row>
    <row r="1257" spans="1:10" x14ac:dyDescent="0.25">
      <c r="A1257" s="6" t="s">
        <v>668</v>
      </c>
      <c r="B1257" s="1" t="s">
        <v>109</v>
      </c>
      <c r="C1257" s="4">
        <v>699</v>
      </c>
      <c r="D1257" s="8">
        <v>141.01</v>
      </c>
      <c r="E1257" s="5">
        <v>0.20173104434907008</v>
      </c>
      <c r="F1257" s="4">
        <v>10</v>
      </c>
      <c r="G1257" s="9">
        <v>14.100999999999999</v>
      </c>
      <c r="H1257" s="10">
        <v>716.48199999999997</v>
      </c>
      <c r="I1257" s="13" t="s">
        <v>69</v>
      </c>
      <c r="J1257" s="10">
        <v>7164.82</v>
      </c>
    </row>
    <row r="1258" spans="1:10" x14ac:dyDescent="0.25">
      <c r="A1258" s="6" t="s">
        <v>668</v>
      </c>
      <c r="B1258" s="1" t="s">
        <v>109</v>
      </c>
      <c r="C1258" s="4">
        <v>330</v>
      </c>
      <c r="D1258" s="8">
        <v>66.750000000000028</v>
      </c>
      <c r="E1258" s="5">
        <v>0.20227272727272735</v>
      </c>
      <c r="F1258" s="4">
        <v>4</v>
      </c>
      <c r="G1258" s="9">
        <v>16.687500000000007</v>
      </c>
      <c r="H1258" s="10">
        <v>1445.6925000000001</v>
      </c>
      <c r="I1258" s="13" t="s">
        <v>69</v>
      </c>
      <c r="J1258" s="10">
        <v>5782.77</v>
      </c>
    </row>
    <row r="1259" spans="1:10" x14ac:dyDescent="0.25">
      <c r="A1259" s="6" t="s">
        <v>668</v>
      </c>
      <c r="B1259" s="1" t="s">
        <v>109</v>
      </c>
      <c r="C1259" s="4">
        <v>707</v>
      </c>
      <c r="D1259" s="8">
        <v>142.63000000000019</v>
      </c>
      <c r="E1259" s="5">
        <v>0.20173974540311201</v>
      </c>
      <c r="F1259" s="4">
        <v>7</v>
      </c>
      <c r="G1259" s="9">
        <v>20.375714285714313</v>
      </c>
      <c r="H1259" s="10">
        <v>754.96140000000003</v>
      </c>
      <c r="I1259" s="13" t="s">
        <v>69</v>
      </c>
      <c r="J1259" s="10">
        <v>5284.73</v>
      </c>
    </row>
    <row r="1260" spans="1:10" x14ac:dyDescent="0.25">
      <c r="A1260" s="6" t="s">
        <v>668</v>
      </c>
      <c r="B1260" s="1" t="s">
        <v>109</v>
      </c>
      <c r="C1260" s="4">
        <v>441</v>
      </c>
      <c r="D1260" s="8">
        <v>88.000000000000142</v>
      </c>
      <c r="E1260" s="5">
        <v>0.19954648526077129</v>
      </c>
      <c r="F1260" s="4">
        <v>5</v>
      </c>
      <c r="G1260" s="9">
        <v>17.60000000000003</v>
      </c>
      <c r="H1260" s="10">
        <v>876.43200000000002</v>
      </c>
      <c r="I1260" s="13" t="s">
        <v>69</v>
      </c>
      <c r="J1260" s="10">
        <v>4382.16</v>
      </c>
    </row>
    <row r="1261" spans="1:10" x14ac:dyDescent="0.25">
      <c r="A1261" s="6" t="s">
        <v>668</v>
      </c>
      <c r="B1261" s="1" t="s">
        <v>109</v>
      </c>
      <c r="C1261" s="4">
        <v>638</v>
      </c>
      <c r="D1261" s="8">
        <v>127.9100000000002</v>
      </c>
      <c r="E1261" s="5">
        <v>0.20048589341692821</v>
      </c>
      <c r="F1261" s="4">
        <v>8</v>
      </c>
      <c r="G1261" s="9">
        <v>15.988750000000024</v>
      </c>
      <c r="H1261" s="10">
        <v>570.33879999999999</v>
      </c>
      <c r="I1261" s="13" t="s">
        <v>69</v>
      </c>
      <c r="J1261" s="10">
        <v>4562.71</v>
      </c>
    </row>
    <row r="1262" spans="1:10" x14ac:dyDescent="0.25">
      <c r="A1262" s="6" t="s">
        <v>668</v>
      </c>
      <c r="B1262" s="1" t="s">
        <v>110</v>
      </c>
      <c r="C1262" s="4">
        <v>535</v>
      </c>
      <c r="D1262" s="8">
        <v>605.65000000000373</v>
      </c>
      <c r="E1262" s="5">
        <v>1.1320560747663622</v>
      </c>
      <c r="F1262" s="4">
        <v>20</v>
      </c>
      <c r="G1262" s="9">
        <v>30.282500000000187</v>
      </c>
      <c r="H1262" s="10">
        <v>78.44</v>
      </c>
      <c r="I1262" s="13" t="s">
        <v>69</v>
      </c>
      <c r="J1262" s="10">
        <v>1568.8</v>
      </c>
    </row>
    <row r="1263" spans="1:10" x14ac:dyDescent="0.25">
      <c r="A1263" s="6" t="s">
        <v>668</v>
      </c>
      <c r="B1263" s="1" t="s">
        <v>110</v>
      </c>
      <c r="C1263" s="4">
        <v>730</v>
      </c>
      <c r="D1263" s="8">
        <v>811.23000000000741</v>
      </c>
      <c r="E1263" s="5">
        <v>1.1112739726027498</v>
      </c>
      <c r="F1263" s="4">
        <v>32</v>
      </c>
      <c r="G1263" s="9">
        <v>25.350937500000231</v>
      </c>
      <c r="H1263" s="10">
        <v>654.03309999999999</v>
      </c>
      <c r="I1263" s="13" t="s">
        <v>69</v>
      </c>
      <c r="J1263" s="10">
        <v>20929.060000000001</v>
      </c>
    </row>
    <row r="1264" spans="1:10" x14ac:dyDescent="0.25">
      <c r="A1264" s="6" t="s">
        <v>668</v>
      </c>
      <c r="B1264" s="1" t="s">
        <v>110</v>
      </c>
      <c r="C1264" s="4">
        <v>759</v>
      </c>
      <c r="D1264" s="8">
        <v>848.65000000000532</v>
      </c>
      <c r="E1264" s="5">
        <v>1.1181159420289926</v>
      </c>
      <c r="F1264" s="4">
        <v>33</v>
      </c>
      <c r="G1264" s="9">
        <v>25.716666666666828</v>
      </c>
      <c r="H1264" s="10">
        <v>808.96389999999997</v>
      </c>
      <c r="I1264" s="13" t="s">
        <v>69</v>
      </c>
      <c r="J1264" s="10">
        <v>26695.81</v>
      </c>
    </row>
    <row r="1265" spans="1:10" x14ac:dyDescent="0.25">
      <c r="A1265" s="6" t="s">
        <v>668</v>
      </c>
      <c r="B1265" s="1" t="s">
        <v>110</v>
      </c>
      <c r="C1265" s="4">
        <v>781</v>
      </c>
      <c r="D1265" s="8">
        <v>877.91000000000724</v>
      </c>
      <c r="E1265" s="5">
        <v>1.1240845070422627</v>
      </c>
      <c r="F1265" s="4">
        <v>32</v>
      </c>
      <c r="G1265" s="9">
        <v>27.434687500000226</v>
      </c>
      <c r="H1265" s="10">
        <v>757.06939999999997</v>
      </c>
      <c r="I1265" s="13" t="s">
        <v>69</v>
      </c>
      <c r="J1265" s="10">
        <v>24226.22</v>
      </c>
    </row>
    <row r="1266" spans="1:10" x14ac:dyDescent="0.25">
      <c r="A1266" s="6" t="s">
        <v>668</v>
      </c>
      <c r="B1266" s="1" t="s">
        <v>110</v>
      </c>
      <c r="C1266" s="4">
        <v>956</v>
      </c>
      <c r="D1266" s="8">
        <v>1081.1600000000078</v>
      </c>
      <c r="E1266" s="5">
        <v>1.1309205020920583</v>
      </c>
      <c r="F1266" s="4">
        <v>28</v>
      </c>
      <c r="G1266" s="9">
        <v>38.612857142857422</v>
      </c>
      <c r="H1266" s="10">
        <v>1035.0179000000001</v>
      </c>
      <c r="I1266" s="13" t="s">
        <v>69</v>
      </c>
      <c r="J1266" s="10">
        <v>28980.5</v>
      </c>
    </row>
    <row r="1267" spans="1:10" x14ac:dyDescent="0.25">
      <c r="A1267" s="6" t="s">
        <v>668</v>
      </c>
      <c r="B1267" s="1" t="s">
        <v>110</v>
      </c>
      <c r="C1267" s="4">
        <v>790</v>
      </c>
      <c r="D1267" s="8">
        <v>895.42000000000837</v>
      </c>
      <c r="E1267" s="5">
        <v>1.133443037974694</v>
      </c>
      <c r="F1267" s="4">
        <v>28</v>
      </c>
      <c r="G1267" s="9">
        <v>31.979285714286014</v>
      </c>
      <c r="H1267" s="10">
        <v>2729.4050000000002</v>
      </c>
      <c r="I1267" s="13" t="s">
        <v>69</v>
      </c>
      <c r="J1267" s="10">
        <v>76423.34</v>
      </c>
    </row>
    <row r="1268" spans="1:10" x14ac:dyDescent="0.25">
      <c r="A1268" s="6" t="s">
        <v>668</v>
      </c>
      <c r="B1268" s="1" t="s">
        <v>110</v>
      </c>
      <c r="C1268" s="4">
        <v>580</v>
      </c>
      <c r="D1268" s="8">
        <v>724.88000000000613</v>
      </c>
      <c r="E1268" s="5">
        <v>1.2497931034482865</v>
      </c>
      <c r="F1268" s="4">
        <v>26</v>
      </c>
      <c r="G1268" s="9">
        <v>27.880000000000237</v>
      </c>
      <c r="H1268" s="10">
        <v>1463.2757999999999</v>
      </c>
      <c r="I1268" s="13" t="s">
        <v>69</v>
      </c>
      <c r="J1268" s="10">
        <v>38045.17</v>
      </c>
    </row>
  </sheetData>
  <autoFilter ref="A1:J1268" xr:uid="{00000000-0001-0000-0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B4DE-E637-45C8-8F21-F8BCA81FADBA}">
  <dimension ref="A1:B125"/>
  <sheetViews>
    <sheetView workbookViewId="0">
      <selection activeCell="I19" sqref="I19"/>
    </sheetView>
  </sheetViews>
  <sheetFormatPr defaultRowHeight="15" x14ac:dyDescent="0.25"/>
  <cols>
    <col min="1" max="1" width="25.85546875" bestFit="1" customWidth="1"/>
    <col min="2" max="2" width="11.5703125" bestFit="1" customWidth="1"/>
  </cols>
  <sheetData>
    <row r="1" spans="1:2" x14ac:dyDescent="0.25">
      <c r="A1" t="s">
        <v>386</v>
      </c>
      <c r="B1" t="s">
        <v>387</v>
      </c>
    </row>
    <row r="2" spans="1:2" x14ac:dyDescent="0.25">
      <c r="A2" t="s">
        <v>388</v>
      </c>
      <c r="B2">
        <v>261</v>
      </c>
    </row>
    <row r="3" spans="1:2" x14ac:dyDescent="0.25">
      <c r="A3" t="s">
        <v>389</v>
      </c>
      <c r="B3">
        <v>333.5</v>
      </c>
    </row>
    <row r="4" spans="1:2" x14ac:dyDescent="0.25">
      <c r="A4" t="s">
        <v>390</v>
      </c>
      <c r="B4">
        <v>60</v>
      </c>
    </row>
    <row r="5" spans="1:2" x14ac:dyDescent="0.25">
      <c r="A5" t="s">
        <v>673</v>
      </c>
      <c r="B5">
        <v>8</v>
      </c>
    </row>
    <row r="6" spans="1:2" x14ac:dyDescent="0.25">
      <c r="A6" t="s">
        <v>603</v>
      </c>
      <c r="B6">
        <v>463</v>
      </c>
    </row>
    <row r="7" spans="1:2" x14ac:dyDescent="0.25">
      <c r="A7" t="s">
        <v>392</v>
      </c>
      <c r="B7">
        <v>147</v>
      </c>
    </row>
    <row r="8" spans="1:2" x14ac:dyDescent="0.25">
      <c r="A8" t="s">
        <v>393</v>
      </c>
      <c r="B8">
        <v>455</v>
      </c>
    </row>
    <row r="9" spans="1:2" x14ac:dyDescent="0.25">
      <c r="A9" t="s">
        <v>394</v>
      </c>
      <c r="B9">
        <v>463</v>
      </c>
    </row>
    <row r="10" spans="1:2" x14ac:dyDescent="0.25">
      <c r="A10" t="s">
        <v>395</v>
      </c>
      <c r="B10">
        <v>6</v>
      </c>
    </row>
    <row r="11" spans="1:2" x14ac:dyDescent="0.25">
      <c r="A11" t="s">
        <v>396</v>
      </c>
      <c r="B11">
        <v>461</v>
      </c>
    </row>
    <row r="12" spans="1:2" x14ac:dyDescent="0.25">
      <c r="A12" t="s">
        <v>674</v>
      </c>
      <c r="B12">
        <v>38</v>
      </c>
    </row>
    <row r="13" spans="1:2" x14ac:dyDescent="0.25">
      <c r="A13" t="s">
        <v>397</v>
      </c>
      <c r="B13">
        <v>441</v>
      </c>
    </row>
    <row r="14" spans="1:2" x14ac:dyDescent="0.25">
      <c r="A14" t="s">
        <v>398</v>
      </c>
      <c r="B14">
        <v>343</v>
      </c>
    </row>
    <row r="15" spans="1:2" x14ac:dyDescent="0.25">
      <c r="A15" t="s">
        <v>117</v>
      </c>
      <c r="B15">
        <v>268</v>
      </c>
    </row>
    <row r="16" spans="1:2" x14ac:dyDescent="0.25">
      <c r="A16" t="s">
        <v>399</v>
      </c>
      <c r="B16">
        <v>471</v>
      </c>
    </row>
    <row r="17" spans="1:2" x14ac:dyDescent="0.25">
      <c r="A17" t="s">
        <v>400</v>
      </c>
      <c r="B17">
        <v>228</v>
      </c>
    </row>
    <row r="18" spans="1:2" x14ac:dyDescent="0.25">
      <c r="A18" t="s">
        <v>401</v>
      </c>
      <c r="B18">
        <v>76</v>
      </c>
    </row>
    <row r="19" spans="1:2" x14ac:dyDescent="0.25">
      <c r="A19" t="s">
        <v>402</v>
      </c>
      <c r="B19">
        <v>346</v>
      </c>
    </row>
    <row r="20" spans="1:2" x14ac:dyDescent="0.25">
      <c r="A20" t="s">
        <v>403</v>
      </c>
      <c r="B20">
        <v>282</v>
      </c>
    </row>
    <row r="21" spans="1:2" x14ac:dyDescent="0.25">
      <c r="A21" t="s">
        <v>404</v>
      </c>
      <c r="B21">
        <v>481</v>
      </c>
    </row>
    <row r="22" spans="1:2" x14ac:dyDescent="0.25">
      <c r="A22" t="s">
        <v>405</v>
      </c>
      <c r="B22">
        <v>287</v>
      </c>
    </row>
    <row r="23" spans="1:2" x14ac:dyDescent="0.25">
      <c r="A23" t="s">
        <v>406</v>
      </c>
      <c r="B23">
        <v>476</v>
      </c>
    </row>
    <row r="24" spans="1:2" x14ac:dyDescent="0.25">
      <c r="A24" t="s">
        <v>407</v>
      </c>
      <c r="B24">
        <v>134</v>
      </c>
    </row>
    <row r="25" spans="1:2" x14ac:dyDescent="0.25">
      <c r="A25" t="s">
        <v>593</v>
      </c>
      <c r="B25">
        <v>6</v>
      </c>
    </row>
    <row r="26" spans="1:2" x14ac:dyDescent="0.25">
      <c r="A26" t="s">
        <v>594</v>
      </c>
      <c r="B26">
        <v>3</v>
      </c>
    </row>
    <row r="27" spans="1:2" x14ac:dyDescent="0.25">
      <c r="A27" t="s">
        <v>675</v>
      </c>
      <c r="B27">
        <v>16</v>
      </c>
    </row>
    <row r="28" spans="1:2" x14ac:dyDescent="0.25">
      <c r="A28" t="s">
        <v>410</v>
      </c>
      <c r="B28">
        <v>370</v>
      </c>
    </row>
    <row r="29" spans="1:2" x14ac:dyDescent="0.25">
      <c r="A29" t="s">
        <v>411</v>
      </c>
      <c r="B29">
        <v>468</v>
      </c>
    </row>
    <row r="30" spans="1:2" x14ac:dyDescent="0.25">
      <c r="A30" t="s">
        <v>412</v>
      </c>
      <c r="B30">
        <v>481</v>
      </c>
    </row>
    <row r="31" spans="1:2" x14ac:dyDescent="0.25">
      <c r="A31" t="s">
        <v>413</v>
      </c>
      <c r="B31">
        <v>303</v>
      </c>
    </row>
    <row r="32" spans="1:2" x14ac:dyDescent="0.25">
      <c r="A32" t="s">
        <v>414</v>
      </c>
      <c r="B32">
        <v>322</v>
      </c>
    </row>
    <row r="33" spans="1:2" x14ac:dyDescent="0.25">
      <c r="A33" t="s">
        <v>600</v>
      </c>
      <c r="B33">
        <v>70</v>
      </c>
    </row>
    <row r="34" spans="1:2" x14ac:dyDescent="0.25">
      <c r="A34" t="s">
        <v>676</v>
      </c>
      <c r="B34">
        <v>2</v>
      </c>
    </row>
    <row r="35" spans="1:2" x14ac:dyDescent="0.25">
      <c r="A35" t="s">
        <v>415</v>
      </c>
      <c r="B35">
        <v>415</v>
      </c>
    </row>
    <row r="36" spans="1:2" x14ac:dyDescent="0.25">
      <c r="A36" t="s">
        <v>416</v>
      </c>
      <c r="B36">
        <v>234</v>
      </c>
    </row>
    <row r="37" spans="1:2" x14ac:dyDescent="0.25">
      <c r="A37" t="s">
        <v>417</v>
      </c>
      <c r="B37">
        <v>483</v>
      </c>
    </row>
    <row r="38" spans="1:2" x14ac:dyDescent="0.25">
      <c r="A38" t="s">
        <v>677</v>
      </c>
      <c r="B38">
        <v>18</v>
      </c>
    </row>
    <row r="39" spans="1:2" x14ac:dyDescent="0.25">
      <c r="A39" t="s">
        <v>418</v>
      </c>
      <c r="B39">
        <v>493</v>
      </c>
    </row>
    <row r="40" spans="1:2" x14ac:dyDescent="0.25">
      <c r="A40" t="s">
        <v>419</v>
      </c>
      <c r="B40">
        <v>214</v>
      </c>
    </row>
    <row r="41" spans="1:2" x14ac:dyDescent="0.25">
      <c r="A41" t="s">
        <v>420</v>
      </c>
      <c r="B41">
        <v>103</v>
      </c>
    </row>
    <row r="42" spans="1:2" x14ac:dyDescent="0.25">
      <c r="A42" t="s">
        <v>421</v>
      </c>
      <c r="B42">
        <v>482</v>
      </c>
    </row>
    <row r="43" spans="1:2" x14ac:dyDescent="0.25">
      <c r="A43" t="s">
        <v>422</v>
      </c>
      <c r="B43">
        <v>487</v>
      </c>
    </row>
    <row r="44" spans="1:2" x14ac:dyDescent="0.25">
      <c r="A44" t="s">
        <v>423</v>
      </c>
      <c r="B44">
        <v>454</v>
      </c>
    </row>
    <row r="45" spans="1:2" x14ac:dyDescent="0.25">
      <c r="A45" t="s">
        <v>424</v>
      </c>
      <c r="B45">
        <v>398</v>
      </c>
    </row>
    <row r="46" spans="1:2" x14ac:dyDescent="0.25">
      <c r="A46" t="s">
        <v>425</v>
      </c>
      <c r="B46">
        <v>389</v>
      </c>
    </row>
    <row r="47" spans="1:2" x14ac:dyDescent="0.25">
      <c r="A47" t="s">
        <v>426</v>
      </c>
      <c r="B47">
        <v>470</v>
      </c>
    </row>
    <row r="48" spans="1:2" x14ac:dyDescent="0.25">
      <c r="A48" t="s">
        <v>427</v>
      </c>
      <c r="B48">
        <v>262</v>
      </c>
    </row>
    <row r="49" spans="1:2" x14ac:dyDescent="0.25">
      <c r="A49" t="s">
        <v>428</v>
      </c>
      <c r="B49">
        <v>37</v>
      </c>
    </row>
    <row r="50" spans="1:2" x14ac:dyDescent="0.25">
      <c r="A50" t="s">
        <v>429</v>
      </c>
      <c r="B50">
        <v>425</v>
      </c>
    </row>
    <row r="51" spans="1:2" x14ac:dyDescent="0.25">
      <c r="A51" t="s">
        <v>430</v>
      </c>
      <c r="B51">
        <v>323</v>
      </c>
    </row>
    <row r="52" spans="1:2" x14ac:dyDescent="0.25">
      <c r="A52" t="s">
        <v>595</v>
      </c>
      <c r="B52">
        <v>130</v>
      </c>
    </row>
    <row r="53" spans="1:2" x14ac:dyDescent="0.25">
      <c r="A53" t="s">
        <v>431</v>
      </c>
      <c r="B53">
        <v>441</v>
      </c>
    </row>
    <row r="54" spans="1:2" x14ac:dyDescent="0.25">
      <c r="A54" t="s">
        <v>678</v>
      </c>
      <c r="B54">
        <v>227</v>
      </c>
    </row>
    <row r="55" spans="1:2" x14ac:dyDescent="0.25">
      <c r="A55" t="s">
        <v>432</v>
      </c>
      <c r="B55">
        <v>354</v>
      </c>
    </row>
    <row r="56" spans="1:2" x14ac:dyDescent="0.25">
      <c r="A56" t="s">
        <v>433</v>
      </c>
    </row>
    <row r="57" spans="1:2" x14ac:dyDescent="0.25">
      <c r="A57" t="s">
        <v>434</v>
      </c>
      <c r="B57">
        <v>413</v>
      </c>
    </row>
    <row r="58" spans="1:2" x14ac:dyDescent="0.25">
      <c r="A58" t="s">
        <v>435</v>
      </c>
      <c r="B58">
        <v>18</v>
      </c>
    </row>
    <row r="59" spans="1:2" x14ac:dyDescent="0.25">
      <c r="A59" t="s">
        <v>436</v>
      </c>
      <c r="B59">
        <v>485</v>
      </c>
    </row>
    <row r="60" spans="1:2" x14ac:dyDescent="0.25">
      <c r="A60" t="s">
        <v>437</v>
      </c>
      <c r="B60">
        <v>472</v>
      </c>
    </row>
    <row r="61" spans="1:2" x14ac:dyDescent="0.25">
      <c r="A61" t="s">
        <v>438</v>
      </c>
      <c r="B61">
        <v>19</v>
      </c>
    </row>
    <row r="62" spans="1:2" x14ac:dyDescent="0.25">
      <c r="A62" t="s">
        <v>607</v>
      </c>
      <c r="B62">
        <v>297</v>
      </c>
    </row>
    <row r="63" spans="1:2" x14ac:dyDescent="0.25">
      <c r="A63" t="s">
        <v>440</v>
      </c>
      <c r="B63">
        <v>447</v>
      </c>
    </row>
    <row r="64" spans="1:2" x14ac:dyDescent="0.25">
      <c r="A64" t="s">
        <v>36</v>
      </c>
      <c r="B64">
        <v>182</v>
      </c>
    </row>
    <row r="65" spans="1:2" x14ac:dyDescent="0.25">
      <c r="A65" t="s">
        <v>441</v>
      </c>
      <c r="B65">
        <v>363</v>
      </c>
    </row>
    <row r="66" spans="1:2" x14ac:dyDescent="0.25">
      <c r="A66" t="s">
        <v>621</v>
      </c>
      <c r="B66">
        <v>8</v>
      </c>
    </row>
    <row r="67" spans="1:2" x14ac:dyDescent="0.25">
      <c r="A67" t="s">
        <v>443</v>
      </c>
      <c r="B67">
        <v>398</v>
      </c>
    </row>
    <row r="68" spans="1:2" x14ac:dyDescent="0.25">
      <c r="A68" t="s">
        <v>444</v>
      </c>
      <c r="B68">
        <v>298</v>
      </c>
    </row>
    <row r="69" spans="1:2" x14ac:dyDescent="0.25">
      <c r="A69" t="s">
        <v>445</v>
      </c>
      <c r="B69">
        <v>60</v>
      </c>
    </row>
    <row r="70" spans="1:2" x14ac:dyDescent="0.25">
      <c r="A70" t="s">
        <v>446</v>
      </c>
      <c r="B70">
        <v>459</v>
      </c>
    </row>
    <row r="71" spans="1:2" x14ac:dyDescent="0.25">
      <c r="A71" t="s">
        <v>447</v>
      </c>
      <c r="B71">
        <v>470</v>
      </c>
    </row>
    <row r="72" spans="1:2" x14ac:dyDescent="0.25">
      <c r="A72" t="s">
        <v>448</v>
      </c>
      <c r="B72">
        <v>215</v>
      </c>
    </row>
    <row r="73" spans="1:2" x14ac:dyDescent="0.25">
      <c r="A73" t="s">
        <v>449</v>
      </c>
      <c r="B73">
        <v>92</v>
      </c>
    </row>
    <row r="74" spans="1:2" x14ac:dyDescent="0.25">
      <c r="A74" t="s">
        <v>91</v>
      </c>
      <c r="B74">
        <v>268</v>
      </c>
    </row>
    <row r="75" spans="1:2" x14ac:dyDescent="0.25">
      <c r="A75" t="s">
        <v>450</v>
      </c>
      <c r="B75">
        <v>210</v>
      </c>
    </row>
    <row r="76" spans="1:2" x14ac:dyDescent="0.25">
      <c r="A76" t="s">
        <v>451</v>
      </c>
      <c r="B76">
        <v>520</v>
      </c>
    </row>
    <row r="77" spans="1:2" x14ac:dyDescent="0.25">
      <c r="A77" t="s">
        <v>452</v>
      </c>
      <c r="B77">
        <v>468</v>
      </c>
    </row>
    <row r="78" spans="1:2" x14ac:dyDescent="0.25">
      <c r="A78" t="s">
        <v>453</v>
      </c>
      <c r="B78">
        <v>477</v>
      </c>
    </row>
    <row r="79" spans="1:2" x14ac:dyDescent="0.25">
      <c r="A79" t="s">
        <v>679</v>
      </c>
      <c r="B79">
        <v>320.5</v>
      </c>
    </row>
    <row r="80" spans="1:2" x14ac:dyDescent="0.25">
      <c r="A80" t="s">
        <v>454</v>
      </c>
      <c r="B80">
        <v>456</v>
      </c>
    </row>
    <row r="81" spans="1:2" x14ac:dyDescent="0.25">
      <c r="A81" t="s">
        <v>455</v>
      </c>
      <c r="B81">
        <v>365</v>
      </c>
    </row>
    <row r="82" spans="1:2" x14ac:dyDescent="0.25">
      <c r="A82" t="s">
        <v>456</v>
      </c>
      <c r="B82">
        <v>0</v>
      </c>
    </row>
    <row r="83" spans="1:2" x14ac:dyDescent="0.25">
      <c r="A83" t="s">
        <v>457</v>
      </c>
      <c r="B83">
        <v>446</v>
      </c>
    </row>
    <row r="84" spans="1:2" x14ac:dyDescent="0.25">
      <c r="A84" t="s">
        <v>556</v>
      </c>
      <c r="B84">
        <v>104</v>
      </c>
    </row>
    <row r="85" spans="1:2" x14ac:dyDescent="0.25">
      <c r="A85" t="s">
        <v>459</v>
      </c>
      <c r="B85">
        <v>468</v>
      </c>
    </row>
    <row r="86" spans="1:2" x14ac:dyDescent="0.25">
      <c r="A86" t="s">
        <v>460</v>
      </c>
      <c r="B86">
        <v>326</v>
      </c>
    </row>
    <row r="87" spans="1:2" x14ac:dyDescent="0.25">
      <c r="A87" t="s">
        <v>680</v>
      </c>
      <c r="B87">
        <v>86</v>
      </c>
    </row>
    <row r="88" spans="1:2" x14ac:dyDescent="0.25">
      <c r="A88" t="s">
        <v>681</v>
      </c>
      <c r="B88">
        <v>182</v>
      </c>
    </row>
    <row r="89" spans="1:2" x14ac:dyDescent="0.25">
      <c r="A89" t="s">
        <v>462</v>
      </c>
      <c r="B89">
        <v>484</v>
      </c>
    </row>
    <row r="90" spans="1:2" x14ac:dyDescent="0.25">
      <c r="A90" t="s">
        <v>463</v>
      </c>
      <c r="B90">
        <v>322</v>
      </c>
    </row>
    <row r="91" spans="1:2" x14ac:dyDescent="0.25">
      <c r="A91" t="s">
        <v>464</v>
      </c>
      <c r="B91">
        <v>175</v>
      </c>
    </row>
    <row r="92" spans="1:2" x14ac:dyDescent="0.25">
      <c r="A92" t="s">
        <v>465</v>
      </c>
      <c r="B92">
        <v>4</v>
      </c>
    </row>
    <row r="93" spans="1:2" x14ac:dyDescent="0.25">
      <c r="A93" t="s">
        <v>616</v>
      </c>
      <c r="B93">
        <v>109</v>
      </c>
    </row>
    <row r="94" spans="1:2" x14ac:dyDescent="0.25">
      <c r="A94" t="s">
        <v>466</v>
      </c>
      <c r="B94">
        <v>241</v>
      </c>
    </row>
    <row r="95" spans="1:2" x14ac:dyDescent="0.25">
      <c r="A95" t="s">
        <v>467</v>
      </c>
      <c r="B95">
        <v>153</v>
      </c>
    </row>
    <row r="96" spans="1:2" x14ac:dyDescent="0.25">
      <c r="A96" t="s">
        <v>597</v>
      </c>
      <c r="B96">
        <v>4</v>
      </c>
    </row>
    <row r="97" spans="1:2" x14ac:dyDescent="0.25">
      <c r="A97" t="s">
        <v>682</v>
      </c>
      <c r="B97">
        <v>104</v>
      </c>
    </row>
    <row r="98" spans="1:2" x14ac:dyDescent="0.25">
      <c r="A98" t="s">
        <v>683</v>
      </c>
      <c r="B98">
        <v>4</v>
      </c>
    </row>
    <row r="99" spans="1:2" x14ac:dyDescent="0.25">
      <c r="A99" t="s">
        <v>684</v>
      </c>
      <c r="B99">
        <v>141</v>
      </c>
    </row>
    <row r="100" spans="1:2" x14ac:dyDescent="0.25">
      <c r="A100" t="s">
        <v>598</v>
      </c>
      <c r="B100">
        <v>43</v>
      </c>
    </row>
    <row r="101" spans="1:2" x14ac:dyDescent="0.25">
      <c r="A101" t="s">
        <v>468</v>
      </c>
      <c r="B101">
        <v>304</v>
      </c>
    </row>
    <row r="102" spans="1:2" x14ac:dyDescent="0.25">
      <c r="A102" t="s">
        <v>469</v>
      </c>
      <c r="B102">
        <v>283</v>
      </c>
    </row>
    <row r="103" spans="1:2" x14ac:dyDescent="0.25">
      <c r="A103" t="s">
        <v>470</v>
      </c>
      <c r="B103">
        <v>4</v>
      </c>
    </row>
    <row r="104" spans="1:2" x14ac:dyDescent="0.25">
      <c r="A104" t="s">
        <v>471</v>
      </c>
      <c r="B104">
        <v>462</v>
      </c>
    </row>
    <row r="105" spans="1:2" x14ac:dyDescent="0.25">
      <c r="A105" t="s">
        <v>56</v>
      </c>
      <c r="B105">
        <v>472</v>
      </c>
    </row>
    <row r="106" spans="1:2" x14ac:dyDescent="0.25">
      <c r="A106" t="s">
        <v>472</v>
      </c>
      <c r="B106">
        <v>310</v>
      </c>
    </row>
    <row r="107" spans="1:2" x14ac:dyDescent="0.25">
      <c r="A107" t="s">
        <v>473</v>
      </c>
      <c r="B107">
        <v>415</v>
      </c>
    </row>
    <row r="108" spans="1:2" x14ac:dyDescent="0.25">
      <c r="A108" t="s">
        <v>474</v>
      </c>
      <c r="B108">
        <v>324</v>
      </c>
    </row>
    <row r="109" spans="1:2" x14ac:dyDescent="0.25">
      <c r="A109" t="s">
        <v>475</v>
      </c>
      <c r="B109">
        <v>374</v>
      </c>
    </row>
    <row r="110" spans="1:2" x14ac:dyDescent="0.25">
      <c r="A110" t="s">
        <v>476</v>
      </c>
      <c r="B110">
        <v>453</v>
      </c>
    </row>
    <row r="111" spans="1:2" x14ac:dyDescent="0.25">
      <c r="A111" t="s">
        <v>477</v>
      </c>
      <c r="B111">
        <v>257</v>
      </c>
    </row>
    <row r="112" spans="1:2" x14ac:dyDescent="0.25">
      <c r="A112" t="s">
        <v>599</v>
      </c>
      <c r="B112">
        <v>8</v>
      </c>
    </row>
    <row r="113" spans="1:2" x14ac:dyDescent="0.25">
      <c r="A113" t="s">
        <v>478</v>
      </c>
      <c r="B113">
        <v>172</v>
      </c>
    </row>
    <row r="114" spans="1:2" x14ac:dyDescent="0.25">
      <c r="A114" t="s">
        <v>479</v>
      </c>
      <c r="B114">
        <v>126</v>
      </c>
    </row>
    <row r="115" spans="1:2" x14ac:dyDescent="0.25">
      <c r="A115" t="s">
        <v>601</v>
      </c>
      <c r="B115">
        <v>182</v>
      </c>
    </row>
    <row r="116" spans="1:2" x14ac:dyDescent="0.25">
      <c r="A116" t="s">
        <v>480</v>
      </c>
      <c r="B116">
        <v>346</v>
      </c>
    </row>
    <row r="117" spans="1:2" x14ac:dyDescent="0.25">
      <c r="A117" t="s">
        <v>481</v>
      </c>
      <c r="B117">
        <v>476</v>
      </c>
    </row>
    <row r="118" spans="1:2" x14ac:dyDescent="0.25">
      <c r="A118" t="s">
        <v>685</v>
      </c>
      <c r="B118">
        <v>382</v>
      </c>
    </row>
    <row r="119" spans="1:2" x14ac:dyDescent="0.25">
      <c r="A119" t="s">
        <v>604</v>
      </c>
      <c r="B119">
        <v>2</v>
      </c>
    </row>
    <row r="120" spans="1:2" x14ac:dyDescent="0.25">
      <c r="A120" t="s">
        <v>482</v>
      </c>
      <c r="B120">
        <v>408</v>
      </c>
    </row>
    <row r="121" spans="1:2" x14ac:dyDescent="0.25">
      <c r="A121" t="s">
        <v>633</v>
      </c>
      <c r="B121">
        <v>234</v>
      </c>
    </row>
    <row r="122" spans="1:2" x14ac:dyDescent="0.25">
      <c r="A122" t="s">
        <v>483</v>
      </c>
      <c r="B122">
        <v>467.5</v>
      </c>
    </row>
    <row r="123" spans="1:2" x14ac:dyDescent="0.25">
      <c r="A123" t="s">
        <v>109</v>
      </c>
      <c r="B123">
        <v>84</v>
      </c>
    </row>
    <row r="124" spans="1:2" x14ac:dyDescent="0.25">
      <c r="A124" t="s">
        <v>484</v>
      </c>
      <c r="B124">
        <v>478</v>
      </c>
    </row>
    <row r="125" spans="1:2" x14ac:dyDescent="0.25">
      <c r="A125" t="s">
        <v>485</v>
      </c>
      <c r="B125">
        <v>358</v>
      </c>
    </row>
  </sheetData>
  <autoFilter ref="A1" xr:uid="{AAB8B4DE-E637-45C8-8F21-F8BCA81FADBA}">
    <sortState xmlns:xlrd2="http://schemas.microsoft.com/office/spreadsheetml/2017/richdata2" ref="A2:A127">
      <sortCondition ref="A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BFF7-0313-4BA5-9CBB-450E09647274}">
  <sheetPr>
    <tabColor theme="0"/>
  </sheetPr>
  <dimension ref="A1:B109"/>
  <sheetViews>
    <sheetView topLeftCell="A96" workbookViewId="0">
      <selection activeCell="F103" sqref="F103"/>
    </sheetView>
  </sheetViews>
  <sheetFormatPr defaultRowHeight="15" x14ac:dyDescent="0.25"/>
  <cols>
    <col min="1" max="1" width="20.28515625" bestFit="1" customWidth="1"/>
    <col min="2" max="2" width="13.7109375" customWidth="1"/>
  </cols>
  <sheetData>
    <row r="1" spans="1:2" x14ac:dyDescent="0.25">
      <c r="A1" s="27" t="s">
        <v>167</v>
      </c>
      <c r="B1" s="27" t="s">
        <v>7</v>
      </c>
    </row>
    <row r="2" spans="1:2" x14ac:dyDescent="0.25">
      <c r="A2" s="76" t="s">
        <v>391</v>
      </c>
      <c r="B2" s="1">
        <v>1</v>
      </c>
    </row>
    <row r="3" spans="1:2" x14ac:dyDescent="0.25">
      <c r="A3" s="76" t="s">
        <v>396</v>
      </c>
      <c r="B3" s="1">
        <v>1</v>
      </c>
    </row>
    <row r="4" spans="1:2" x14ac:dyDescent="0.25">
      <c r="A4" s="76" t="s">
        <v>397</v>
      </c>
      <c r="B4" s="1">
        <v>1</v>
      </c>
    </row>
    <row r="5" spans="1:2" x14ac:dyDescent="0.25">
      <c r="A5" s="76" t="s">
        <v>399</v>
      </c>
      <c r="B5" s="1">
        <v>1</v>
      </c>
    </row>
    <row r="6" spans="1:2" x14ac:dyDescent="0.25">
      <c r="A6" s="76" t="s">
        <v>404</v>
      </c>
      <c r="B6" s="1">
        <v>1</v>
      </c>
    </row>
    <row r="7" spans="1:2" x14ac:dyDescent="0.25">
      <c r="A7" s="76" t="s">
        <v>410</v>
      </c>
      <c r="B7" s="1">
        <v>1</v>
      </c>
    </row>
    <row r="8" spans="1:2" x14ac:dyDescent="0.25">
      <c r="A8" s="76" t="s">
        <v>412</v>
      </c>
      <c r="B8" s="1">
        <v>1</v>
      </c>
    </row>
    <row r="9" spans="1:2" x14ac:dyDescent="0.25">
      <c r="A9" s="76" t="s">
        <v>414</v>
      </c>
      <c r="B9" s="1">
        <v>1</v>
      </c>
    </row>
    <row r="10" spans="1:2" x14ac:dyDescent="0.25">
      <c r="A10" s="76" t="s">
        <v>416</v>
      </c>
      <c r="B10" s="1">
        <v>1</v>
      </c>
    </row>
    <row r="11" spans="1:2" x14ac:dyDescent="0.25">
      <c r="A11" s="76" t="s">
        <v>418</v>
      </c>
      <c r="B11" s="1">
        <v>1</v>
      </c>
    </row>
    <row r="12" spans="1:2" x14ac:dyDescent="0.25">
      <c r="A12" s="76" t="s">
        <v>422</v>
      </c>
      <c r="B12" s="1">
        <v>1</v>
      </c>
    </row>
    <row r="13" spans="1:2" x14ac:dyDescent="0.25">
      <c r="A13" s="76" t="s">
        <v>423</v>
      </c>
      <c r="B13" s="1">
        <v>1</v>
      </c>
    </row>
    <row r="14" spans="1:2" ht="26.25" x14ac:dyDescent="0.25">
      <c r="A14" s="76" t="s">
        <v>424</v>
      </c>
      <c r="B14" s="1">
        <v>1</v>
      </c>
    </row>
    <row r="15" spans="1:2" x14ac:dyDescent="0.25">
      <c r="A15" s="76" t="s">
        <v>425</v>
      </c>
      <c r="B15" s="1">
        <v>1</v>
      </c>
    </row>
    <row r="16" spans="1:2" x14ac:dyDescent="0.25">
      <c r="A16" s="76" t="s">
        <v>426</v>
      </c>
      <c r="B16" s="1">
        <v>1</v>
      </c>
    </row>
    <row r="17" spans="1:2" x14ac:dyDescent="0.25">
      <c r="A17" s="76" t="s">
        <v>429</v>
      </c>
      <c r="B17" s="1">
        <v>1</v>
      </c>
    </row>
    <row r="18" spans="1:2" x14ac:dyDescent="0.25">
      <c r="A18" s="76" t="s">
        <v>595</v>
      </c>
      <c r="B18" s="1">
        <v>1</v>
      </c>
    </row>
    <row r="19" spans="1:2" x14ac:dyDescent="0.25">
      <c r="A19" s="76" t="s">
        <v>431</v>
      </c>
      <c r="B19" s="1">
        <v>1</v>
      </c>
    </row>
    <row r="20" spans="1:2" x14ac:dyDescent="0.25">
      <c r="A20" s="76" t="s">
        <v>434</v>
      </c>
      <c r="B20" s="1">
        <v>1</v>
      </c>
    </row>
    <row r="21" spans="1:2" x14ac:dyDescent="0.25">
      <c r="A21" s="76" t="s">
        <v>436</v>
      </c>
      <c r="B21" s="1">
        <v>1</v>
      </c>
    </row>
    <row r="22" spans="1:2" ht="26.25" x14ac:dyDescent="0.25">
      <c r="A22" s="76" t="s">
        <v>437</v>
      </c>
      <c r="B22" s="1">
        <v>1</v>
      </c>
    </row>
    <row r="23" spans="1:2" x14ac:dyDescent="0.25">
      <c r="A23" s="76" t="s">
        <v>440</v>
      </c>
      <c r="B23" s="1">
        <v>1</v>
      </c>
    </row>
    <row r="24" spans="1:2" x14ac:dyDescent="0.25">
      <c r="A24" s="76" t="s">
        <v>36</v>
      </c>
      <c r="B24" s="1">
        <v>0.8</v>
      </c>
    </row>
    <row r="25" spans="1:2" x14ac:dyDescent="0.25">
      <c r="A25" s="76" t="s">
        <v>441</v>
      </c>
      <c r="B25" s="1">
        <v>1</v>
      </c>
    </row>
    <row r="26" spans="1:2" x14ac:dyDescent="0.25">
      <c r="A26" s="76" t="s">
        <v>443</v>
      </c>
      <c r="B26" s="1">
        <v>1</v>
      </c>
    </row>
    <row r="27" spans="1:2" x14ac:dyDescent="0.25">
      <c r="A27" s="76" t="s">
        <v>446</v>
      </c>
      <c r="B27" s="1">
        <v>1</v>
      </c>
    </row>
    <row r="28" spans="1:2" x14ac:dyDescent="0.25">
      <c r="A28" s="76" t="s">
        <v>448</v>
      </c>
      <c r="B28" s="1">
        <v>0.8</v>
      </c>
    </row>
    <row r="29" spans="1:2" ht="26.25" x14ac:dyDescent="0.25">
      <c r="A29" s="76" t="s">
        <v>450</v>
      </c>
      <c r="B29" s="1">
        <v>1</v>
      </c>
    </row>
    <row r="30" spans="1:2" ht="26.25" x14ac:dyDescent="0.25">
      <c r="A30" s="76" t="s">
        <v>451</v>
      </c>
      <c r="B30" s="1">
        <v>1</v>
      </c>
    </row>
    <row r="31" spans="1:2" ht="26.25" x14ac:dyDescent="0.25">
      <c r="A31" s="76" t="s">
        <v>452</v>
      </c>
      <c r="B31" s="1">
        <v>1</v>
      </c>
    </row>
    <row r="32" spans="1:2" x14ac:dyDescent="0.25">
      <c r="A32" s="76" t="s">
        <v>453</v>
      </c>
      <c r="B32" s="1">
        <v>1</v>
      </c>
    </row>
    <row r="33" spans="1:2" x14ac:dyDescent="0.25">
      <c r="A33" s="76" t="s">
        <v>454</v>
      </c>
      <c r="B33" s="1">
        <v>1</v>
      </c>
    </row>
    <row r="34" spans="1:2" x14ac:dyDescent="0.25">
      <c r="A34" s="76" t="s">
        <v>455</v>
      </c>
      <c r="B34" s="1">
        <v>1</v>
      </c>
    </row>
    <row r="35" spans="1:2" x14ac:dyDescent="0.25">
      <c r="A35" s="76" t="s">
        <v>457</v>
      </c>
      <c r="B35" s="1">
        <v>1</v>
      </c>
    </row>
    <row r="36" spans="1:2" x14ac:dyDescent="0.25">
      <c r="A36" s="76" t="s">
        <v>459</v>
      </c>
      <c r="B36" s="1">
        <v>1</v>
      </c>
    </row>
    <row r="37" spans="1:2" ht="26.25" x14ac:dyDescent="0.25">
      <c r="A37" s="76" t="s">
        <v>462</v>
      </c>
      <c r="B37" s="1">
        <v>1</v>
      </c>
    </row>
    <row r="38" spans="1:2" x14ac:dyDescent="0.25">
      <c r="A38" s="76" t="s">
        <v>468</v>
      </c>
      <c r="B38" s="1">
        <v>1</v>
      </c>
    </row>
    <row r="39" spans="1:2" x14ac:dyDescent="0.25">
      <c r="A39" s="76" t="s">
        <v>56</v>
      </c>
      <c r="B39" s="1">
        <v>1</v>
      </c>
    </row>
    <row r="40" spans="1:2" x14ac:dyDescent="0.25">
      <c r="A40" s="76" t="s">
        <v>475</v>
      </c>
      <c r="B40" s="1">
        <v>1</v>
      </c>
    </row>
    <row r="41" spans="1:2" x14ac:dyDescent="0.25">
      <c r="A41" s="76" t="s">
        <v>476</v>
      </c>
      <c r="B41" s="1">
        <v>1</v>
      </c>
    </row>
    <row r="42" spans="1:2" x14ac:dyDescent="0.25">
      <c r="A42" s="76" t="s">
        <v>480</v>
      </c>
      <c r="B42" s="1">
        <v>0.75</v>
      </c>
    </row>
    <row r="43" spans="1:2" x14ac:dyDescent="0.25">
      <c r="A43" s="76" t="s">
        <v>481</v>
      </c>
      <c r="B43" s="1">
        <v>1</v>
      </c>
    </row>
    <row r="44" spans="1:2" x14ac:dyDescent="0.25">
      <c r="A44" s="76" t="s">
        <v>685</v>
      </c>
      <c r="B44" s="1">
        <v>1</v>
      </c>
    </row>
    <row r="45" spans="1:2" x14ac:dyDescent="0.25">
      <c r="A45" s="76" t="s">
        <v>482</v>
      </c>
      <c r="B45" s="1">
        <v>1</v>
      </c>
    </row>
    <row r="46" spans="1:2" x14ac:dyDescent="0.25">
      <c r="A46" s="76" t="s">
        <v>483</v>
      </c>
      <c r="B46" s="1">
        <v>1</v>
      </c>
    </row>
    <row r="47" spans="1:2" x14ac:dyDescent="0.25">
      <c r="A47" s="66" t="s">
        <v>484</v>
      </c>
      <c r="B47" s="1">
        <v>1</v>
      </c>
    </row>
    <row r="48" spans="1:2" x14ac:dyDescent="0.25">
      <c r="A48" s="76" t="s">
        <v>389</v>
      </c>
      <c r="B48" s="1">
        <v>1</v>
      </c>
    </row>
    <row r="49" spans="1:2" x14ac:dyDescent="0.25">
      <c r="A49" s="76" t="s">
        <v>392</v>
      </c>
      <c r="B49" s="1">
        <v>0.3</v>
      </c>
    </row>
    <row r="50" spans="1:2" x14ac:dyDescent="0.25">
      <c r="A50" s="78" t="s">
        <v>393</v>
      </c>
      <c r="B50" s="1">
        <v>1</v>
      </c>
    </row>
    <row r="51" spans="1:2" x14ac:dyDescent="0.25">
      <c r="A51" s="76" t="s">
        <v>394</v>
      </c>
      <c r="B51" s="1">
        <v>1</v>
      </c>
    </row>
    <row r="52" spans="1:2" x14ac:dyDescent="0.25">
      <c r="A52" s="76" t="s">
        <v>398</v>
      </c>
      <c r="B52" s="1">
        <v>1</v>
      </c>
    </row>
    <row r="53" spans="1:2" x14ac:dyDescent="0.25">
      <c r="A53" s="78" t="s">
        <v>400</v>
      </c>
      <c r="B53" s="1">
        <v>0.42</v>
      </c>
    </row>
    <row r="54" spans="1:2" x14ac:dyDescent="0.25">
      <c r="A54" s="76" t="s">
        <v>403</v>
      </c>
      <c r="B54" s="1">
        <v>0.54</v>
      </c>
    </row>
    <row r="55" spans="1:2" ht="26.25" x14ac:dyDescent="0.25">
      <c r="A55" s="76" t="s">
        <v>405</v>
      </c>
      <c r="B55" s="1">
        <v>0.4</v>
      </c>
    </row>
    <row r="56" spans="1:2" ht="26.25" x14ac:dyDescent="0.25">
      <c r="A56" s="76" t="s">
        <v>406</v>
      </c>
      <c r="B56" s="1">
        <v>1</v>
      </c>
    </row>
    <row r="57" spans="1:2" x14ac:dyDescent="0.25">
      <c r="A57" s="76" t="s">
        <v>411</v>
      </c>
      <c r="B57" s="1">
        <v>1</v>
      </c>
    </row>
    <row r="58" spans="1:2" x14ac:dyDescent="0.25">
      <c r="A58" s="76" t="s">
        <v>413</v>
      </c>
      <c r="B58" s="1">
        <v>0.52</v>
      </c>
    </row>
    <row r="59" spans="1:2" x14ac:dyDescent="0.25">
      <c r="A59" s="76" t="s">
        <v>600</v>
      </c>
      <c r="B59" s="97"/>
    </row>
    <row r="60" spans="1:2" x14ac:dyDescent="0.25">
      <c r="A60" s="76" t="s">
        <v>415</v>
      </c>
      <c r="B60" s="1">
        <v>0.9</v>
      </c>
    </row>
    <row r="61" spans="1:2" x14ac:dyDescent="0.25">
      <c r="A61" s="76" t="s">
        <v>417</v>
      </c>
      <c r="B61" s="1">
        <v>1</v>
      </c>
    </row>
    <row r="62" spans="1:2" x14ac:dyDescent="0.25">
      <c r="A62" s="78" t="s">
        <v>420</v>
      </c>
      <c r="B62" s="97"/>
    </row>
    <row r="63" spans="1:2" ht="26.25" x14ac:dyDescent="0.25">
      <c r="A63" s="76" t="s">
        <v>421</v>
      </c>
      <c r="B63" s="1">
        <v>1</v>
      </c>
    </row>
    <row r="64" spans="1:2" x14ac:dyDescent="0.25">
      <c r="A64" s="76" t="s">
        <v>427</v>
      </c>
      <c r="B64" s="97"/>
    </row>
    <row r="65" spans="1:2" x14ac:dyDescent="0.25">
      <c r="A65" s="76" t="s">
        <v>432</v>
      </c>
      <c r="B65" s="1">
        <v>0.6</v>
      </c>
    </row>
    <row r="66" spans="1:2" x14ac:dyDescent="0.25">
      <c r="A66" s="78" t="s">
        <v>438</v>
      </c>
      <c r="B66" s="97"/>
    </row>
    <row r="67" spans="1:2" x14ac:dyDescent="0.25">
      <c r="A67" s="76" t="s">
        <v>607</v>
      </c>
      <c r="B67" s="97"/>
    </row>
    <row r="68" spans="1:2" x14ac:dyDescent="0.25">
      <c r="A68" s="76" t="s">
        <v>447</v>
      </c>
      <c r="B68" s="1">
        <v>1</v>
      </c>
    </row>
    <row r="69" spans="1:2" x14ac:dyDescent="0.25">
      <c r="A69" s="76" t="s">
        <v>91</v>
      </c>
      <c r="B69" s="1">
        <v>1</v>
      </c>
    </row>
    <row r="70" spans="1:2" ht="26.25" x14ac:dyDescent="0.25">
      <c r="A70" s="76" t="s">
        <v>460</v>
      </c>
      <c r="B70" s="97"/>
    </row>
    <row r="71" spans="1:2" x14ac:dyDescent="0.25">
      <c r="A71" s="76" t="s">
        <v>463</v>
      </c>
      <c r="B71" s="1">
        <v>1</v>
      </c>
    </row>
    <row r="72" spans="1:2" ht="26.25" x14ac:dyDescent="0.25">
      <c r="A72" s="76" t="s">
        <v>464</v>
      </c>
      <c r="B72" s="97"/>
    </row>
    <row r="73" spans="1:2" x14ac:dyDescent="0.25">
      <c r="A73" s="76" t="s">
        <v>597</v>
      </c>
      <c r="B73" s="1">
        <v>0.45</v>
      </c>
    </row>
    <row r="74" spans="1:2" x14ac:dyDescent="0.25">
      <c r="A74" s="76" t="s">
        <v>598</v>
      </c>
      <c r="B74" s="1">
        <v>0.25</v>
      </c>
    </row>
    <row r="75" spans="1:2" x14ac:dyDescent="0.25">
      <c r="A75" s="76" t="s">
        <v>471</v>
      </c>
      <c r="B75" s="1">
        <v>1</v>
      </c>
    </row>
    <row r="76" spans="1:2" x14ac:dyDescent="0.25">
      <c r="A76" s="76" t="s">
        <v>472</v>
      </c>
      <c r="B76" s="97"/>
    </row>
    <row r="77" spans="1:2" x14ac:dyDescent="0.25">
      <c r="A77" s="76" t="s">
        <v>473</v>
      </c>
      <c r="B77" s="1">
        <v>0.9</v>
      </c>
    </row>
    <row r="78" spans="1:2" x14ac:dyDescent="0.25">
      <c r="A78" s="76" t="s">
        <v>474</v>
      </c>
      <c r="B78" s="1">
        <v>0.6</v>
      </c>
    </row>
    <row r="79" spans="1:2" ht="26.25" x14ac:dyDescent="0.25">
      <c r="A79" s="76" t="s">
        <v>477</v>
      </c>
      <c r="B79" s="97"/>
    </row>
    <row r="80" spans="1:2" x14ac:dyDescent="0.25">
      <c r="A80" s="76" t="s">
        <v>599</v>
      </c>
      <c r="B80" s="1">
        <v>0.45</v>
      </c>
    </row>
    <row r="81" spans="1:2" x14ac:dyDescent="0.25">
      <c r="A81" s="76" t="s">
        <v>478</v>
      </c>
      <c r="B81" s="97"/>
    </row>
    <row r="82" spans="1:2" x14ac:dyDescent="0.25">
      <c r="A82" s="76" t="s">
        <v>485</v>
      </c>
      <c r="B82" s="41">
        <v>0.6</v>
      </c>
    </row>
    <row r="83" spans="1:2" x14ac:dyDescent="0.25">
      <c r="A83" s="76" t="s">
        <v>388</v>
      </c>
      <c r="B83" s="1">
        <v>0.7</v>
      </c>
    </row>
    <row r="84" spans="1:2" x14ac:dyDescent="0.25">
      <c r="A84" s="76" t="s">
        <v>390</v>
      </c>
      <c r="B84" s="1">
        <v>1</v>
      </c>
    </row>
    <row r="85" spans="1:2" x14ac:dyDescent="0.25">
      <c r="A85" s="78" t="s">
        <v>395</v>
      </c>
      <c r="B85" s="1"/>
    </row>
    <row r="86" spans="1:2" ht="26.25" x14ac:dyDescent="0.25">
      <c r="A86" s="76" t="s">
        <v>117</v>
      </c>
      <c r="B86" s="1">
        <v>1</v>
      </c>
    </row>
    <row r="87" spans="1:2" x14ac:dyDescent="0.25">
      <c r="A87" s="76" t="s">
        <v>401</v>
      </c>
      <c r="B87" s="1">
        <v>0.1</v>
      </c>
    </row>
    <row r="88" spans="1:2" x14ac:dyDescent="0.25">
      <c r="A88" s="76" t="s">
        <v>402</v>
      </c>
      <c r="B88" s="1">
        <v>0.75</v>
      </c>
    </row>
    <row r="89" spans="1:2" x14ac:dyDescent="0.25">
      <c r="A89" s="76" t="s">
        <v>407</v>
      </c>
      <c r="B89" s="1">
        <v>0.15</v>
      </c>
    </row>
    <row r="90" spans="1:2" x14ac:dyDescent="0.25">
      <c r="A90" s="76" t="s">
        <v>675</v>
      </c>
      <c r="B90" s="1">
        <v>0.9</v>
      </c>
    </row>
    <row r="91" spans="1:2" x14ac:dyDescent="0.25">
      <c r="A91" s="76" t="s">
        <v>676</v>
      </c>
      <c r="B91" s="1">
        <v>1</v>
      </c>
    </row>
    <row r="92" spans="1:2" x14ac:dyDescent="0.25">
      <c r="A92" s="76" t="s">
        <v>419</v>
      </c>
      <c r="B92" s="1">
        <v>0.09</v>
      </c>
    </row>
    <row r="93" spans="1:2" x14ac:dyDescent="0.25">
      <c r="A93" s="76" t="s">
        <v>428</v>
      </c>
      <c r="B93" s="1">
        <v>1</v>
      </c>
    </row>
    <row r="94" spans="1:2" x14ac:dyDescent="0.25">
      <c r="A94" s="76" t="s">
        <v>430</v>
      </c>
      <c r="B94" s="1">
        <v>0.2</v>
      </c>
    </row>
    <row r="95" spans="1:2" x14ac:dyDescent="0.25">
      <c r="A95" s="78" t="s">
        <v>433</v>
      </c>
      <c r="B95" s="1"/>
    </row>
    <row r="96" spans="1:2" x14ac:dyDescent="0.25">
      <c r="A96" s="76" t="s">
        <v>435</v>
      </c>
      <c r="B96" s="1">
        <v>0.1</v>
      </c>
    </row>
    <row r="97" spans="1:2" x14ac:dyDescent="0.25">
      <c r="A97" s="76" t="s">
        <v>444</v>
      </c>
      <c r="B97" s="1">
        <v>0.53</v>
      </c>
    </row>
    <row r="98" spans="1:2" x14ac:dyDescent="0.25">
      <c r="A98" s="76" t="s">
        <v>445</v>
      </c>
      <c r="B98" s="1">
        <v>0.1</v>
      </c>
    </row>
    <row r="99" spans="1:2" x14ac:dyDescent="0.25">
      <c r="A99" s="76" t="s">
        <v>449</v>
      </c>
      <c r="B99" s="1">
        <v>0.2</v>
      </c>
    </row>
    <row r="100" spans="1:2" x14ac:dyDescent="0.25">
      <c r="A100" s="76" t="s">
        <v>456</v>
      </c>
      <c r="B100" s="1">
        <v>0.1</v>
      </c>
    </row>
    <row r="101" spans="1:2" x14ac:dyDescent="0.25">
      <c r="A101" s="76" t="s">
        <v>458</v>
      </c>
      <c r="B101" s="1">
        <v>0.1</v>
      </c>
    </row>
    <row r="102" spans="1:2" x14ac:dyDescent="0.25">
      <c r="A102" s="76" t="s">
        <v>616</v>
      </c>
      <c r="B102" s="1">
        <v>0.3</v>
      </c>
    </row>
    <row r="103" spans="1:2" x14ac:dyDescent="0.25">
      <c r="A103" s="76" t="s">
        <v>466</v>
      </c>
      <c r="B103" s="1">
        <v>0.24</v>
      </c>
    </row>
    <row r="104" spans="1:2" x14ac:dyDescent="0.25">
      <c r="A104" s="76" t="s">
        <v>467</v>
      </c>
      <c r="B104" s="1">
        <v>0.33</v>
      </c>
    </row>
    <row r="105" spans="1:2" x14ac:dyDescent="0.25">
      <c r="A105" s="76" t="s">
        <v>469</v>
      </c>
      <c r="B105" s="1">
        <v>1</v>
      </c>
    </row>
    <row r="106" spans="1:2" x14ac:dyDescent="0.25">
      <c r="A106" s="76" t="s">
        <v>470</v>
      </c>
      <c r="B106" s="1">
        <v>0.1</v>
      </c>
    </row>
    <row r="107" spans="1:2" ht="26.25" x14ac:dyDescent="0.25">
      <c r="A107" s="76" t="s">
        <v>479</v>
      </c>
      <c r="B107" s="1">
        <v>0.13</v>
      </c>
    </row>
    <row r="108" spans="1:2" x14ac:dyDescent="0.25">
      <c r="A108" s="76" t="s">
        <v>604</v>
      </c>
      <c r="B108" s="1">
        <v>0.15</v>
      </c>
    </row>
    <row r="109" spans="1:2" x14ac:dyDescent="0.25">
      <c r="A109" s="79" t="s">
        <v>109</v>
      </c>
      <c r="B10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4037-6055-4AD6-ABCE-C12986D1CC57}">
  <dimension ref="A1:K116"/>
  <sheetViews>
    <sheetView workbookViewId="0">
      <pane ySplit="1" topLeftCell="A92" activePane="bottomLeft" state="frozen"/>
      <selection pane="bottomLeft" activeCell="C125" sqref="C125"/>
    </sheetView>
  </sheetViews>
  <sheetFormatPr defaultRowHeight="15" x14ac:dyDescent="0.25"/>
  <cols>
    <col min="1" max="1" width="25.28515625" bestFit="1" customWidth="1"/>
    <col min="2" max="2" width="17.42578125" style="19" bestFit="1" customWidth="1"/>
    <col min="3" max="3" width="29.140625" bestFit="1" customWidth="1"/>
    <col min="4" max="4" width="19.5703125" style="21" bestFit="1" customWidth="1"/>
    <col min="5" max="5" width="26.5703125" bestFit="1" customWidth="1"/>
    <col min="6" max="6" width="22.28515625" bestFit="1" customWidth="1"/>
    <col min="7" max="7" width="17.28515625" bestFit="1" customWidth="1"/>
    <col min="8" max="8" width="10.140625" customWidth="1"/>
    <col min="9" max="9" width="17.28515625" style="19" customWidth="1"/>
    <col min="10" max="10" width="17.7109375" bestFit="1" customWidth="1"/>
    <col min="11" max="11" width="19.7109375" customWidth="1"/>
  </cols>
  <sheetData>
    <row r="1" spans="1:11" x14ac:dyDescent="0.25">
      <c r="A1" s="16" t="s">
        <v>0</v>
      </c>
      <c r="B1" s="18" t="s">
        <v>1</v>
      </c>
      <c r="C1" s="16" t="s">
        <v>2</v>
      </c>
      <c r="D1" s="20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8" t="s">
        <v>8</v>
      </c>
      <c r="J1" s="16" t="s">
        <v>9</v>
      </c>
      <c r="K1" s="16" t="s">
        <v>10</v>
      </c>
    </row>
    <row r="2" spans="1:11" x14ac:dyDescent="0.25">
      <c r="A2" t="s">
        <v>11</v>
      </c>
      <c r="B2" s="19">
        <v>13754.79000000003</v>
      </c>
      <c r="C2" s="11">
        <v>1.0944928563426222</v>
      </c>
      <c r="D2" s="21">
        <v>500</v>
      </c>
      <c r="E2" s="11">
        <v>27.527591691887455</v>
      </c>
      <c r="F2" s="12">
        <v>640568.40999999992</v>
      </c>
      <c r="G2" t="str">
        <f t="shared" ref="G2:G33" si="0">VLOOKUP(A2,Emp,2,FALSE)</f>
        <v>P</v>
      </c>
      <c r="H2">
        <v>1</v>
      </c>
      <c r="I2" s="19">
        <f>B2/H2</f>
        <v>13754.79000000003</v>
      </c>
      <c r="J2" s="12">
        <f>F2/B2</f>
        <v>46.570569961446047</v>
      </c>
      <c r="K2" s="12">
        <f>F2/H2</f>
        <v>640568.40999999992</v>
      </c>
    </row>
    <row r="3" spans="1:11" x14ac:dyDescent="0.25">
      <c r="A3" t="s">
        <v>13</v>
      </c>
      <c r="B3" s="19">
        <v>17294.220000000125</v>
      </c>
      <c r="C3" s="11">
        <v>1.0615622505264346</v>
      </c>
      <c r="D3" s="21">
        <v>461</v>
      </c>
      <c r="E3" s="11">
        <v>37.588057716273227</v>
      </c>
      <c r="F3" s="12">
        <v>824472.62000000011</v>
      </c>
      <c r="G3" t="str">
        <f t="shared" si="0"/>
        <v>P</v>
      </c>
      <c r="H3">
        <v>1</v>
      </c>
      <c r="I3" s="19">
        <f t="shared" ref="I3:I66" si="1">B3/H3</f>
        <v>17294.220000000125</v>
      </c>
      <c r="J3" s="12">
        <f t="shared" ref="J3:J66" si="2">F3/B3</f>
        <v>47.673304722617971</v>
      </c>
      <c r="K3" s="12">
        <f t="shared" ref="K3:K66" si="3">F3/H3</f>
        <v>824472.62000000011</v>
      </c>
    </row>
    <row r="4" spans="1:11" x14ac:dyDescent="0.25">
      <c r="A4" t="s">
        <v>14</v>
      </c>
      <c r="B4" s="19">
        <v>1305.3500000000001</v>
      </c>
      <c r="C4" s="11">
        <v>1.1985554662008746</v>
      </c>
      <c r="D4" s="21">
        <v>64</v>
      </c>
      <c r="E4" s="11">
        <v>19.026351190476195</v>
      </c>
      <c r="F4" s="12">
        <v>74800.639999999999</v>
      </c>
      <c r="G4" t="str">
        <f t="shared" si="0"/>
        <v>P</v>
      </c>
      <c r="H4">
        <v>1</v>
      </c>
      <c r="I4" s="19">
        <f t="shared" si="1"/>
        <v>1305.3500000000001</v>
      </c>
      <c r="J4" s="12">
        <f t="shared" si="2"/>
        <v>57.303129428888795</v>
      </c>
      <c r="K4" s="12">
        <f t="shared" si="3"/>
        <v>74800.639999999999</v>
      </c>
    </row>
    <row r="5" spans="1:11" x14ac:dyDescent="0.25">
      <c r="A5" t="s">
        <v>15</v>
      </c>
      <c r="B5" s="19">
        <v>21200.200000000023</v>
      </c>
      <c r="C5" s="11">
        <v>1.2832663102357331</v>
      </c>
      <c r="D5" s="21">
        <v>479</v>
      </c>
      <c r="E5" s="11">
        <v>44.409937338555743</v>
      </c>
      <c r="F5" s="12">
        <v>983117.05999999994</v>
      </c>
      <c r="G5" t="str">
        <f t="shared" si="0"/>
        <v>P</v>
      </c>
      <c r="H5">
        <v>1</v>
      </c>
      <c r="I5" s="19">
        <f t="shared" si="1"/>
        <v>21200.200000000023</v>
      </c>
      <c r="J5" s="12">
        <f t="shared" si="2"/>
        <v>46.373008745200465</v>
      </c>
      <c r="K5" s="12">
        <f t="shared" si="3"/>
        <v>983117.05999999994</v>
      </c>
    </row>
    <row r="6" spans="1:11" x14ac:dyDescent="0.25">
      <c r="A6" t="s">
        <v>16</v>
      </c>
      <c r="B6" s="19">
        <v>13397.150000000123</v>
      </c>
      <c r="C6" s="11">
        <v>0.82354052695977631</v>
      </c>
      <c r="D6" s="21">
        <v>347</v>
      </c>
      <c r="E6" s="11">
        <v>38.662693441782316</v>
      </c>
      <c r="F6" s="12">
        <v>614974.80999999994</v>
      </c>
      <c r="G6" t="str">
        <f t="shared" si="0"/>
        <v>P</v>
      </c>
      <c r="H6">
        <v>1</v>
      </c>
      <c r="I6" s="19">
        <f t="shared" si="1"/>
        <v>13397.150000000123</v>
      </c>
      <c r="J6" s="12">
        <f t="shared" si="2"/>
        <v>45.903405575065911</v>
      </c>
      <c r="K6" s="12">
        <f t="shared" si="3"/>
        <v>614974.80999999994</v>
      </c>
    </row>
    <row r="7" spans="1:11" x14ac:dyDescent="0.25">
      <c r="A7" t="s">
        <v>17</v>
      </c>
      <c r="B7" s="19">
        <v>14518.31000000019</v>
      </c>
      <c r="C7" s="11">
        <v>0.66453962084782792</v>
      </c>
      <c r="D7" s="21">
        <v>480</v>
      </c>
      <c r="E7" s="11">
        <v>30.277161723617478</v>
      </c>
      <c r="F7" s="12">
        <v>677288.66</v>
      </c>
      <c r="G7" t="str">
        <f t="shared" si="0"/>
        <v>P</v>
      </c>
      <c r="H7">
        <v>1</v>
      </c>
      <c r="I7" s="19">
        <f t="shared" si="1"/>
        <v>14518.31000000019</v>
      </c>
      <c r="J7" s="12">
        <f t="shared" si="2"/>
        <v>46.650654242814156</v>
      </c>
      <c r="K7" s="12">
        <f t="shared" si="3"/>
        <v>677288.66</v>
      </c>
    </row>
    <row r="8" spans="1:11" x14ac:dyDescent="0.25">
      <c r="A8" t="s">
        <v>18</v>
      </c>
      <c r="B8" s="19">
        <v>16167.100000000126</v>
      </c>
      <c r="C8" s="11">
        <v>0.97746862632054332</v>
      </c>
      <c r="D8" s="21">
        <v>394</v>
      </c>
      <c r="E8" s="11">
        <v>41.233527658438561</v>
      </c>
      <c r="F8" s="12">
        <v>827849.28999999992</v>
      </c>
      <c r="G8" t="str">
        <f t="shared" si="0"/>
        <v>P</v>
      </c>
      <c r="H8">
        <v>0.75</v>
      </c>
      <c r="I8" s="19">
        <f t="shared" si="1"/>
        <v>21556.133333333502</v>
      </c>
      <c r="J8" s="12">
        <f t="shared" si="2"/>
        <v>51.205800050719887</v>
      </c>
      <c r="K8" s="12">
        <f t="shared" si="3"/>
        <v>1103799.0533333332</v>
      </c>
    </row>
    <row r="9" spans="1:11" x14ac:dyDescent="0.25">
      <c r="A9" t="s">
        <v>19</v>
      </c>
      <c r="B9" s="19">
        <v>16592.580000000125</v>
      </c>
      <c r="C9" s="11">
        <v>1.1415165000365908</v>
      </c>
      <c r="D9" s="21">
        <v>485</v>
      </c>
      <c r="E9" s="11">
        <v>34.379196671394325</v>
      </c>
      <c r="F9" s="12">
        <v>827058.71000000008</v>
      </c>
      <c r="G9" t="str">
        <f t="shared" si="0"/>
        <v>P</v>
      </c>
      <c r="H9">
        <v>1</v>
      </c>
      <c r="I9" s="19">
        <f t="shared" si="1"/>
        <v>16592.580000000125</v>
      </c>
      <c r="J9" s="12">
        <f t="shared" si="2"/>
        <v>49.845094011901331</v>
      </c>
      <c r="K9" s="12">
        <f t="shared" si="3"/>
        <v>827058.71000000008</v>
      </c>
    </row>
    <row r="10" spans="1:11" x14ac:dyDescent="0.25">
      <c r="A10" t="s">
        <v>20</v>
      </c>
      <c r="B10" s="19">
        <v>11585.870000000066</v>
      </c>
      <c r="C10" s="11">
        <v>1.0237213680375457</v>
      </c>
      <c r="D10" s="21">
        <v>386</v>
      </c>
      <c r="E10" s="11">
        <v>29.962380514706055</v>
      </c>
      <c r="F10" s="12">
        <v>532520.24</v>
      </c>
      <c r="G10" t="str">
        <f t="shared" si="0"/>
        <v>P</v>
      </c>
      <c r="H10">
        <v>1</v>
      </c>
      <c r="I10" s="19">
        <f t="shared" si="1"/>
        <v>11585.870000000066</v>
      </c>
      <c r="J10" s="12">
        <f t="shared" si="2"/>
        <v>45.962904814226029</v>
      </c>
      <c r="K10" s="12">
        <f t="shared" si="3"/>
        <v>532520.24</v>
      </c>
    </row>
    <row r="11" spans="1:11" x14ac:dyDescent="0.25">
      <c r="A11" t="s">
        <v>21</v>
      </c>
      <c r="B11" s="19">
        <v>13186.11000000011</v>
      </c>
      <c r="C11" s="11">
        <v>0.59027127891406217</v>
      </c>
      <c r="D11" s="21">
        <v>477</v>
      </c>
      <c r="E11" s="11">
        <v>27.808955158345544</v>
      </c>
      <c r="F11" s="12">
        <v>612281.73</v>
      </c>
      <c r="G11" t="str">
        <f t="shared" si="0"/>
        <v>P</v>
      </c>
      <c r="H11">
        <v>1</v>
      </c>
      <c r="I11" s="19">
        <f t="shared" si="1"/>
        <v>13186.11000000011</v>
      </c>
      <c r="J11" s="12">
        <f t="shared" si="2"/>
        <v>46.433840609550117</v>
      </c>
      <c r="K11" s="12">
        <f t="shared" si="3"/>
        <v>612281.73</v>
      </c>
    </row>
    <row r="12" spans="1:11" x14ac:dyDescent="0.25">
      <c r="A12" t="s">
        <v>22</v>
      </c>
      <c r="B12" s="19">
        <v>10605.280000000079</v>
      </c>
      <c r="C12" s="11">
        <v>0.8708880157199993</v>
      </c>
      <c r="D12" s="21">
        <v>336</v>
      </c>
      <c r="E12" s="11">
        <v>31.480681318681544</v>
      </c>
      <c r="F12" s="12">
        <v>483000.48</v>
      </c>
      <c r="G12" t="str">
        <f t="shared" si="0"/>
        <v>P</v>
      </c>
      <c r="H12">
        <v>1</v>
      </c>
      <c r="I12" s="19">
        <f t="shared" si="1"/>
        <v>10605.280000000079</v>
      </c>
      <c r="J12" s="12">
        <f t="shared" si="2"/>
        <v>45.543397251180203</v>
      </c>
      <c r="K12" s="12">
        <f t="shared" si="3"/>
        <v>483000.48</v>
      </c>
    </row>
    <row r="13" spans="1:11" x14ac:dyDescent="0.25">
      <c r="A13" t="s">
        <v>23</v>
      </c>
      <c r="B13" s="19">
        <v>9526.4100000000635</v>
      </c>
      <c r="C13" s="11">
        <v>1.1366407412514929</v>
      </c>
      <c r="D13" s="21">
        <v>229</v>
      </c>
      <c r="E13" s="11">
        <v>42.112162901913173</v>
      </c>
      <c r="F13" s="12">
        <v>476484.74000000005</v>
      </c>
      <c r="G13" t="str">
        <f t="shared" si="0"/>
        <v>P</v>
      </c>
      <c r="H13">
        <v>1</v>
      </c>
      <c r="I13" s="19">
        <f t="shared" si="1"/>
        <v>9526.4100000000635</v>
      </c>
      <c r="J13" s="12">
        <f t="shared" si="2"/>
        <v>50.017240492483197</v>
      </c>
      <c r="K13" s="12">
        <f t="shared" si="3"/>
        <v>476484.74000000005</v>
      </c>
    </row>
    <row r="14" spans="1:11" x14ac:dyDescent="0.25">
      <c r="A14" t="s">
        <v>24</v>
      </c>
      <c r="B14" s="19">
        <v>12470.080000000082</v>
      </c>
      <c r="C14" s="11">
        <v>0.89658504624666857</v>
      </c>
      <c r="D14" s="21">
        <v>512</v>
      </c>
      <c r="E14" s="11">
        <v>24.353269021944868</v>
      </c>
      <c r="F14" s="12">
        <v>599234.86</v>
      </c>
      <c r="G14" t="str">
        <f t="shared" si="0"/>
        <v>P</v>
      </c>
      <c r="H14">
        <v>1</v>
      </c>
      <c r="I14" s="19">
        <f t="shared" si="1"/>
        <v>12470.080000000082</v>
      </c>
      <c r="J14" s="12">
        <f t="shared" si="2"/>
        <v>48.053810400574498</v>
      </c>
      <c r="K14" s="12">
        <f t="shared" si="3"/>
        <v>599234.86</v>
      </c>
    </row>
    <row r="15" spans="1:11" x14ac:dyDescent="0.25">
      <c r="A15" t="s">
        <v>25</v>
      </c>
      <c r="B15" s="19">
        <v>9609.2700000000659</v>
      </c>
      <c r="C15" s="11">
        <v>1.2100426735505936</v>
      </c>
      <c r="D15" s="21">
        <v>315</v>
      </c>
      <c r="E15" s="11">
        <v>30.954611937907778</v>
      </c>
      <c r="F15" s="12">
        <v>390469.45</v>
      </c>
      <c r="G15" t="str">
        <f t="shared" si="0"/>
        <v>P</v>
      </c>
      <c r="H15">
        <v>1</v>
      </c>
      <c r="I15" s="19">
        <f t="shared" si="1"/>
        <v>9609.2700000000659</v>
      </c>
      <c r="J15" s="12">
        <f t="shared" si="2"/>
        <v>40.634663195018696</v>
      </c>
      <c r="K15" s="12">
        <f t="shared" si="3"/>
        <v>390469.45</v>
      </c>
    </row>
    <row r="16" spans="1:11" x14ac:dyDescent="0.25">
      <c r="A16" t="s">
        <v>26</v>
      </c>
      <c r="B16" s="19">
        <v>14083.760000000066</v>
      </c>
      <c r="C16" s="11">
        <v>1.1711450308549129</v>
      </c>
      <c r="D16" s="21">
        <v>492</v>
      </c>
      <c r="E16" s="11">
        <v>29.118127981037194</v>
      </c>
      <c r="F16" s="12">
        <v>652721.98</v>
      </c>
      <c r="G16" t="str">
        <f t="shared" si="0"/>
        <v>P</v>
      </c>
      <c r="H16">
        <v>1</v>
      </c>
      <c r="I16" s="19">
        <f t="shared" si="1"/>
        <v>14083.760000000066</v>
      </c>
      <c r="J16" s="12">
        <f t="shared" si="2"/>
        <v>46.345718756922651</v>
      </c>
      <c r="K16" s="12">
        <f t="shared" si="3"/>
        <v>652721.98</v>
      </c>
    </row>
    <row r="17" spans="1:11" x14ac:dyDescent="0.25">
      <c r="A17" t="s">
        <v>27</v>
      </c>
      <c r="B17" s="19">
        <v>9452.3399999999856</v>
      </c>
      <c r="C17" s="11">
        <v>1.6301187610664034</v>
      </c>
      <c r="D17" s="21">
        <v>423</v>
      </c>
      <c r="E17" s="11">
        <v>22.439341873732229</v>
      </c>
      <c r="F17" s="12">
        <v>458752.72000000003</v>
      </c>
      <c r="G17" t="str">
        <f t="shared" si="0"/>
        <v>P</v>
      </c>
      <c r="H17">
        <v>1</v>
      </c>
      <c r="I17" s="19">
        <f t="shared" si="1"/>
        <v>9452.3399999999856</v>
      </c>
      <c r="J17" s="12">
        <f t="shared" si="2"/>
        <v>48.533243620098382</v>
      </c>
      <c r="K17" s="12">
        <f t="shared" si="3"/>
        <v>458752.72000000003</v>
      </c>
    </row>
    <row r="18" spans="1:11" x14ac:dyDescent="0.25">
      <c r="A18" t="s">
        <v>28</v>
      </c>
      <c r="B18" s="19">
        <v>11604.629999999997</v>
      </c>
      <c r="C18" s="11">
        <v>1.7614168348043631</v>
      </c>
      <c r="D18" s="21">
        <v>414</v>
      </c>
      <c r="E18" s="11">
        <v>28.240649002152139</v>
      </c>
      <c r="F18" s="12">
        <v>556710.51</v>
      </c>
      <c r="G18" t="str">
        <f t="shared" si="0"/>
        <v>P</v>
      </c>
      <c r="H18">
        <v>1</v>
      </c>
      <c r="I18" s="19">
        <f t="shared" si="1"/>
        <v>11604.629999999997</v>
      </c>
      <c r="J18" s="12">
        <f t="shared" si="2"/>
        <v>47.97313744600217</v>
      </c>
      <c r="K18" s="12">
        <f t="shared" si="3"/>
        <v>556710.51</v>
      </c>
    </row>
    <row r="19" spans="1:11" x14ac:dyDescent="0.25">
      <c r="A19" t="s">
        <v>29</v>
      </c>
      <c r="B19" s="19">
        <v>5166.9000000000151</v>
      </c>
      <c r="C19" s="11">
        <v>0.93490829049372415</v>
      </c>
      <c r="D19" s="21">
        <v>481</v>
      </c>
      <c r="E19" s="11">
        <v>10.746351510245889</v>
      </c>
      <c r="F19" s="12">
        <v>255513.57</v>
      </c>
      <c r="G19" t="str">
        <f t="shared" si="0"/>
        <v>P</v>
      </c>
      <c r="H19">
        <v>1</v>
      </c>
      <c r="I19" s="19">
        <f t="shared" si="1"/>
        <v>5166.9000000000151</v>
      </c>
      <c r="J19" s="12">
        <f t="shared" si="2"/>
        <v>49.452006038436828</v>
      </c>
      <c r="K19" s="12">
        <f t="shared" si="3"/>
        <v>255513.57</v>
      </c>
    </row>
    <row r="20" spans="1:11" x14ac:dyDescent="0.25">
      <c r="A20" t="s">
        <v>30</v>
      </c>
      <c r="B20" s="19">
        <v>16045.919999999944</v>
      </c>
      <c r="C20" s="11">
        <v>0.92258057114044734</v>
      </c>
      <c r="D20" s="21">
        <v>485</v>
      </c>
      <c r="E20" s="11">
        <v>32.615916974794175</v>
      </c>
      <c r="F20" s="12">
        <v>762399.25000000012</v>
      </c>
      <c r="G20" t="str">
        <f t="shared" si="0"/>
        <v>P</v>
      </c>
      <c r="H20">
        <v>1</v>
      </c>
      <c r="I20" s="19">
        <f t="shared" si="1"/>
        <v>16045.919999999944</v>
      </c>
      <c r="J20" s="12">
        <f t="shared" si="2"/>
        <v>47.513589124213681</v>
      </c>
      <c r="K20" s="12">
        <f t="shared" si="3"/>
        <v>762399.25000000012</v>
      </c>
    </row>
    <row r="21" spans="1:11" x14ac:dyDescent="0.25">
      <c r="A21" t="s">
        <v>31</v>
      </c>
      <c r="B21" s="19">
        <v>13365.119999999972</v>
      </c>
      <c r="C21" s="11">
        <v>0.98329432345004408</v>
      </c>
      <c r="D21" s="21">
        <v>324</v>
      </c>
      <c r="E21" s="11">
        <v>39.412280216191974</v>
      </c>
      <c r="F21" s="12">
        <v>719174.78999999992</v>
      </c>
      <c r="G21" t="str">
        <f t="shared" si="0"/>
        <v>P</v>
      </c>
      <c r="H21">
        <v>1</v>
      </c>
      <c r="I21" s="19">
        <f t="shared" si="1"/>
        <v>13365.119999999972</v>
      </c>
      <c r="J21" s="12">
        <f t="shared" si="2"/>
        <v>53.809826623330089</v>
      </c>
      <c r="K21" s="12">
        <f t="shared" si="3"/>
        <v>719174.78999999992</v>
      </c>
    </row>
    <row r="22" spans="1:11" x14ac:dyDescent="0.25">
      <c r="A22" t="s">
        <v>32</v>
      </c>
      <c r="B22" s="19">
        <v>5019.25</v>
      </c>
      <c r="C22" s="11">
        <v>1.3745111418432825</v>
      </c>
      <c r="D22" s="21">
        <v>277</v>
      </c>
      <c r="E22" s="11">
        <v>18.047222208898972</v>
      </c>
      <c r="F22" s="12">
        <v>210525.43</v>
      </c>
      <c r="G22" t="str">
        <f t="shared" si="0"/>
        <v>P</v>
      </c>
      <c r="H22">
        <v>1</v>
      </c>
      <c r="I22" s="19">
        <f t="shared" si="1"/>
        <v>5019.25</v>
      </c>
      <c r="J22" s="12">
        <f t="shared" si="2"/>
        <v>41.94360312795736</v>
      </c>
      <c r="K22" s="12">
        <f t="shared" si="3"/>
        <v>210525.43</v>
      </c>
    </row>
    <row r="23" spans="1:11" x14ac:dyDescent="0.25">
      <c r="A23" t="s">
        <v>33</v>
      </c>
      <c r="B23" s="19">
        <v>5877.2000000000517</v>
      </c>
      <c r="C23" s="11">
        <v>0.32407054328964968</v>
      </c>
      <c r="D23" s="21">
        <v>452</v>
      </c>
      <c r="E23" s="11">
        <v>13.128135912321481</v>
      </c>
      <c r="F23" s="12">
        <v>283108.26</v>
      </c>
      <c r="G23" t="str">
        <f t="shared" si="0"/>
        <v>P</v>
      </c>
      <c r="H23">
        <v>1</v>
      </c>
      <c r="I23" s="19">
        <f t="shared" si="1"/>
        <v>5877.2000000000517</v>
      </c>
      <c r="J23" s="12">
        <f t="shared" si="2"/>
        <v>48.170601647042389</v>
      </c>
      <c r="K23" s="12">
        <f t="shared" si="3"/>
        <v>283108.26</v>
      </c>
    </row>
    <row r="24" spans="1:11" x14ac:dyDescent="0.25">
      <c r="A24" t="s">
        <v>34</v>
      </c>
      <c r="B24" s="19">
        <v>7849.8099999999431</v>
      </c>
      <c r="C24" s="11">
        <v>0.38808744079011981</v>
      </c>
      <c r="D24" s="21">
        <v>473</v>
      </c>
      <c r="E24" s="11">
        <v>16.614568383571278</v>
      </c>
      <c r="F24" s="12">
        <v>372054.00999999995</v>
      </c>
      <c r="G24" t="str">
        <f t="shared" si="0"/>
        <v>P</v>
      </c>
      <c r="H24">
        <v>1</v>
      </c>
      <c r="I24" s="19">
        <f t="shared" si="1"/>
        <v>7849.8099999999431</v>
      </c>
      <c r="J24" s="12">
        <f t="shared" si="2"/>
        <v>47.396562464569541</v>
      </c>
      <c r="K24" s="12">
        <f t="shared" si="3"/>
        <v>372054.00999999995</v>
      </c>
    </row>
    <row r="25" spans="1:11" x14ac:dyDescent="0.25">
      <c r="A25" t="s">
        <v>35</v>
      </c>
      <c r="B25" s="19">
        <v>9245.8399999999747</v>
      </c>
      <c r="C25" s="11">
        <v>0.37731427636060055</v>
      </c>
      <c r="D25" s="21">
        <v>469</v>
      </c>
      <c r="E25" s="11">
        <v>19.717119694186344</v>
      </c>
      <c r="F25" s="12">
        <v>430301.7</v>
      </c>
      <c r="G25" t="str">
        <f t="shared" si="0"/>
        <v>P</v>
      </c>
      <c r="H25">
        <v>1</v>
      </c>
      <c r="I25" s="19">
        <f t="shared" si="1"/>
        <v>9245.8399999999747</v>
      </c>
      <c r="J25" s="12">
        <f t="shared" si="2"/>
        <v>46.54003313922815</v>
      </c>
      <c r="K25" s="12">
        <f t="shared" si="3"/>
        <v>430301.7</v>
      </c>
    </row>
    <row r="26" spans="1:11" x14ac:dyDescent="0.25">
      <c r="A26" t="s">
        <v>36</v>
      </c>
      <c r="B26" s="19">
        <v>12674.409999999993</v>
      </c>
      <c r="C26" s="11">
        <v>0.74136621728573937</v>
      </c>
      <c r="D26" s="21">
        <v>311</v>
      </c>
      <c r="E26" s="11">
        <v>39.864735836128958</v>
      </c>
      <c r="F26" s="12">
        <v>620166.33000000007</v>
      </c>
      <c r="G26" t="str">
        <f t="shared" si="0"/>
        <v>P</v>
      </c>
      <c r="H26">
        <v>0.8</v>
      </c>
      <c r="I26" s="19">
        <f t="shared" si="1"/>
        <v>15843.01249999999</v>
      </c>
      <c r="J26" s="12">
        <f t="shared" si="2"/>
        <v>48.930587695995349</v>
      </c>
      <c r="K26" s="12">
        <f t="shared" si="3"/>
        <v>775207.91250000009</v>
      </c>
    </row>
    <row r="27" spans="1:11" x14ac:dyDescent="0.25">
      <c r="A27" t="s">
        <v>37</v>
      </c>
      <c r="B27" s="19">
        <v>13951.300000000087</v>
      </c>
      <c r="C27" s="11">
        <v>1.1356840566529798</v>
      </c>
      <c r="D27" s="21">
        <v>406</v>
      </c>
      <c r="E27" s="11">
        <v>34.715013916477112</v>
      </c>
      <c r="F27" s="12">
        <v>695711.96000000008</v>
      </c>
      <c r="G27" t="str">
        <f t="shared" si="0"/>
        <v>P</v>
      </c>
      <c r="H27">
        <v>1</v>
      </c>
      <c r="I27" s="19">
        <f t="shared" si="1"/>
        <v>13951.300000000087</v>
      </c>
      <c r="J27" s="12">
        <f t="shared" si="2"/>
        <v>49.867177969077844</v>
      </c>
      <c r="K27" s="12">
        <f t="shared" si="3"/>
        <v>695711.96000000008</v>
      </c>
    </row>
    <row r="28" spans="1:11" x14ac:dyDescent="0.25">
      <c r="A28" t="s">
        <v>38</v>
      </c>
      <c r="B28" s="19">
        <v>6372.2799999999979</v>
      </c>
      <c r="C28" s="11">
        <v>1.3566768056070957</v>
      </c>
      <c r="D28" s="21">
        <v>342</v>
      </c>
      <c r="E28" s="11">
        <v>17.382752017699218</v>
      </c>
      <c r="F28" s="12">
        <v>295844.14</v>
      </c>
      <c r="G28" t="str">
        <f t="shared" si="0"/>
        <v>P</v>
      </c>
      <c r="H28">
        <v>1</v>
      </c>
      <c r="I28" s="19">
        <f t="shared" si="1"/>
        <v>6372.2799999999979</v>
      </c>
      <c r="J28" s="12">
        <f t="shared" si="2"/>
        <v>46.426732660837267</v>
      </c>
      <c r="K28" s="12">
        <f t="shared" si="3"/>
        <v>295844.14</v>
      </c>
    </row>
    <row r="29" spans="1:11" x14ac:dyDescent="0.25">
      <c r="A29" t="s">
        <v>39</v>
      </c>
      <c r="B29" s="19">
        <v>12564.440000000086</v>
      </c>
      <c r="C29" s="11">
        <v>1.0624382254705991</v>
      </c>
      <c r="D29" s="21">
        <v>494</v>
      </c>
      <c r="E29" s="11">
        <v>25.519769742134248</v>
      </c>
      <c r="F29" s="12">
        <v>589575.79999999993</v>
      </c>
      <c r="G29" t="str">
        <f t="shared" si="0"/>
        <v>P</v>
      </c>
      <c r="H29">
        <v>1</v>
      </c>
      <c r="I29" s="19">
        <f t="shared" si="1"/>
        <v>12564.440000000086</v>
      </c>
      <c r="J29" s="12">
        <f t="shared" si="2"/>
        <v>46.924160567442392</v>
      </c>
      <c r="K29" s="12">
        <f t="shared" si="3"/>
        <v>589575.79999999993</v>
      </c>
    </row>
    <row r="30" spans="1:11" x14ac:dyDescent="0.25">
      <c r="A30" t="s">
        <v>40</v>
      </c>
      <c r="B30" s="19">
        <v>13226.940000000068</v>
      </c>
      <c r="C30" s="11">
        <v>1.2312534246995477</v>
      </c>
      <c r="D30" s="21">
        <v>477</v>
      </c>
      <c r="E30" s="11">
        <v>27.776552474072588</v>
      </c>
      <c r="F30" s="12">
        <v>647367.4800000001</v>
      </c>
      <c r="G30" t="str">
        <f t="shared" si="0"/>
        <v>P</v>
      </c>
      <c r="H30">
        <v>1</v>
      </c>
      <c r="I30" s="19">
        <f t="shared" si="1"/>
        <v>13226.940000000068</v>
      </c>
      <c r="J30" s="12">
        <f t="shared" si="2"/>
        <v>48.943102486289099</v>
      </c>
      <c r="K30" s="12">
        <f t="shared" si="3"/>
        <v>647367.4800000001</v>
      </c>
    </row>
    <row r="31" spans="1:11" x14ac:dyDescent="0.25">
      <c r="A31" t="s">
        <v>41</v>
      </c>
      <c r="B31" s="19">
        <v>27700.659999999963</v>
      </c>
      <c r="C31" s="11">
        <v>0.75897513559897523</v>
      </c>
      <c r="D31" s="21">
        <v>395</v>
      </c>
      <c r="E31" s="11">
        <v>78.470045900178135</v>
      </c>
      <c r="F31" s="12">
        <v>1338210.02</v>
      </c>
      <c r="G31" t="str">
        <f t="shared" si="0"/>
        <v>P</v>
      </c>
      <c r="H31">
        <v>0.8</v>
      </c>
      <c r="I31" s="19">
        <f t="shared" si="1"/>
        <v>34625.824999999953</v>
      </c>
      <c r="J31" s="12">
        <f t="shared" si="2"/>
        <v>48.309679985964294</v>
      </c>
      <c r="K31" s="12">
        <f t="shared" si="3"/>
        <v>1672762.5249999999</v>
      </c>
    </row>
    <row r="32" spans="1:11" x14ac:dyDescent="0.25">
      <c r="A32" t="s">
        <v>42</v>
      </c>
      <c r="B32" s="19">
        <v>8745.140000000074</v>
      </c>
      <c r="C32" s="11">
        <v>0.65906544596442829</v>
      </c>
      <c r="D32" s="21">
        <v>311</v>
      </c>
      <c r="E32" s="11">
        <v>28.305715319115968</v>
      </c>
      <c r="F32" s="12">
        <v>347795.91</v>
      </c>
      <c r="G32" t="str">
        <f t="shared" si="0"/>
        <v>P</v>
      </c>
      <c r="H32">
        <v>1</v>
      </c>
      <c r="I32" s="19">
        <f t="shared" si="1"/>
        <v>8745.140000000074</v>
      </c>
      <c r="J32" s="12">
        <f t="shared" si="2"/>
        <v>39.770193501761781</v>
      </c>
      <c r="K32" s="12">
        <f t="shared" si="3"/>
        <v>347795.91</v>
      </c>
    </row>
    <row r="33" spans="1:11" x14ac:dyDescent="0.25">
      <c r="A33" t="s">
        <v>43</v>
      </c>
      <c r="B33" s="19">
        <v>12843.150000000012</v>
      </c>
      <c r="C33" s="11">
        <v>0.77294983628099911</v>
      </c>
      <c r="D33" s="21">
        <v>454</v>
      </c>
      <c r="E33" s="11">
        <v>33.856774545415753</v>
      </c>
      <c r="F33" s="12">
        <v>662951.52</v>
      </c>
      <c r="G33" t="str">
        <f t="shared" si="0"/>
        <v>P</v>
      </c>
      <c r="H33">
        <v>1</v>
      </c>
      <c r="I33" s="19">
        <f t="shared" si="1"/>
        <v>12843.150000000012</v>
      </c>
      <c r="J33" s="12">
        <f t="shared" si="2"/>
        <v>51.619074759696758</v>
      </c>
      <c r="K33" s="12">
        <f t="shared" si="3"/>
        <v>662951.52</v>
      </c>
    </row>
    <row r="34" spans="1:11" x14ac:dyDescent="0.25">
      <c r="A34" t="s">
        <v>44</v>
      </c>
      <c r="B34" s="19">
        <v>6112.9700000000357</v>
      </c>
      <c r="C34" s="11">
        <v>0.97463138885235556</v>
      </c>
      <c r="D34" s="21">
        <v>161</v>
      </c>
      <c r="E34" s="11">
        <v>36.922071069376244</v>
      </c>
      <c r="F34" s="12">
        <v>335959.88999999996</v>
      </c>
      <c r="G34" t="str">
        <f t="shared" ref="G34:G65" si="4">VLOOKUP(A34,Emp,2,FALSE)</f>
        <v>P</v>
      </c>
      <c r="H34">
        <v>0.75</v>
      </c>
      <c r="I34" s="19">
        <f t="shared" si="1"/>
        <v>8150.6266666667143</v>
      </c>
      <c r="J34" s="12">
        <f t="shared" si="2"/>
        <v>54.958537339459866</v>
      </c>
      <c r="K34" s="12">
        <f t="shared" si="3"/>
        <v>447946.51999999996</v>
      </c>
    </row>
    <row r="35" spans="1:11" x14ac:dyDescent="0.25">
      <c r="A35" t="s">
        <v>45</v>
      </c>
      <c r="B35" s="19">
        <v>15880.480000000038</v>
      </c>
      <c r="C35" s="11">
        <v>0.83512200134921455</v>
      </c>
      <c r="D35" s="21">
        <v>541</v>
      </c>
      <c r="E35" s="11">
        <v>29.237852681486114</v>
      </c>
      <c r="F35" s="12">
        <v>731030.75</v>
      </c>
      <c r="G35" t="str">
        <f t="shared" si="4"/>
        <v>P</v>
      </c>
      <c r="H35">
        <v>1</v>
      </c>
      <c r="I35" s="19">
        <f t="shared" si="1"/>
        <v>15880.480000000038</v>
      </c>
      <c r="J35" s="12">
        <f t="shared" si="2"/>
        <v>46.033290555449099</v>
      </c>
      <c r="K35" s="12">
        <f t="shared" si="3"/>
        <v>731030.75</v>
      </c>
    </row>
    <row r="36" spans="1:11" x14ac:dyDescent="0.25">
      <c r="A36" t="s">
        <v>46</v>
      </c>
      <c r="B36" s="19">
        <v>13443.560000000052</v>
      </c>
      <c r="C36" s="11">
        <v>1.1961810087003508</v>
      </c>
      <c r="D36" s="21">
        <v>491</v>
      </c>
      <c r="E36" s="11">
        <v>27.32676436933988</v>
      </c>
      <c r="F36" s="12">
        <v>641719.53</v>
      </c>
      <c r="G36" t="str">
        <f t="shared" si="4"/>
        <v>P</v>
      </c>
      <c r="H36">
        <v>1</v>
      </c>
      <c r="I36" s="19">
        <f t="shared" si="1"/>
        <v>13443.560000000052</v>
      </c>
      <c r="J36" s="12">
        <f t="shared" si="2"/>
        <v>47.734344920541695</v>
      </c>
      <c r="K36" s="12">
        <f t="shared" si="3"/>
        <v>641719.53</v>
      </c>
    </row>
    <row r="37" spans="1:11" x14ac:dyDescent="0.25">
      <c r="A37" t="s">
        <v>47</v>
      </c>
      <c r="B37" s="19">
        <v>12869.440000000064</v>
      </c>
      <c r="C37" s="11">
        <v>1.1330646093098071</v>
      </c>
      <c r="D37" s="21">
        <v>489</v>
      </c>
      <c r="E37" s="11">
        <v>26.299411265592752</v>
      </c>
      <c r="F37" s="12">
        <v>590011.56000000006</v>
      </c>
      <c r="G37" t="str">
        <f t="shared" si="4"/>
        <v>P</v>
      </c>
      <c r="H37">
        <v>1</v>
      </c>
      <c r="I37" s="19">
        <f t="shared" si="1"/>
        <v>12869.440000000064</v>
      </c>
      <c r="J37" s="12">
        <f t="shared" si="2"/>
        <v>45.84593890643238</v>
      </c>
      <c r="K37" s="12">
        <f t="shared" si="3"/>
        <v>590011.56000000006</v>
      </c>
    </row>
    <row r="38" spans="1:11" x14ac:dyDescent="0.25">
      <c r="A38" t="s">
        <v>48</v>
      </c>
      <c r="B38" s="19">
        <v>12099.950000000123</v>
      </c>
      <c r="C38" s="11">
        <v>0.77306319847921878</v>
      </c>
      <c r="D38" s="21">
        <v>394</v>
      </c>
      <c r="E38" s="11">
        <v>30.792097747037289</v>
      </c>
      <c r="F38" s="12">
        <v>566427.97</v>
      </c>
      <c r="G38" t="str">
        <f t="shared" si="4"/>
        <v>P</v>
      </c>
      <c r="H38">
        <v>1</v>
      </c>
      <c r="I38" s="19">
        <f t="shared" si="1"/>
        <v>12099.950000000123</v>
      </c>
      <c r="J38" s="12">
        <f t="shared" si="2"/>
        <v>46.812422365381195</v>
      </c>
      <c r="K38" s="12">
        <f t="shared" si="3"/>
        <v>566427.97</v>
      </c>
    </row>
    <row r="39" spans="1:11" x14ac:dyDescent="0.25">
      <c r="A39" t="s">
        <v>49</v>
      </c>
      <c r="B39" s="19">
        <v>10049.939999999893</v>
      </c>
      <c r="C39" s="11">
        <v>0.39744266294509667</v>
      </c>
      <c r="D39" s="21">
        <v>470</v>
      </c>
      <c r="E39" s="11">
        <v>21.448603761613427</v>
      </c>
      <c r="F39" s="12">
        <v>480295.19999999995</v>
      </c>
      <c r="G39" t="str">
        <f t="shared" si="4"/>
        <v>P</v>
      </c>
      <c r="H39">
        <v>1</v>
      </c>
      <c r="I39" s="19">
        <f t="shared" si="1"/>
        <v>10049.939999999893</v>
      </c>
      <c r="J39" s="12">
        <f t="shared" si="2"/>
        <v>47.790852482701894</v>
      </c>
      <c r="K39" s="12">
        <f t="shared" si="3"/>
        <v>480295.19999999995</v>
      </c>
    </row>
    <row r="40" spans="1:11" x14ac:dyDescent="0.25">
      <c r="A40" t="s">
        <v>50</v>
      </c>
      <c r="B40" s="19">
        <v>12084.88</v>
      </c>
      <c r="C40" s="11">
        <v>1.8001493056467337</v>
      </c>
      <c r="D40" s="21">
        <v>403</v>
      </c>
      <c r="E40" s="11">
        <v>30.552138411656909</v>
      </c>
      <c r="F40" s="12">
        <v>586981.05999999994</v>
      </c>
      <c r="G40" t="str">
        <f t="shared" si="4"/>
        <v>P</v>
      </c>
      <c r="H40">
        <v>1</v>
      </c>
      <c r="I40" s="19">
        <f t="shared" si="1"/>
        <v>12084.88</v>
      </c>
      <c r="J40" s="12">
        <f t="shared" si="2"/>
        <v>48.571525741256842</v>
      </c>
      <c r="K40" s="12">
        <f t="shared" si="3"/>
        <v>586981.05999999994</v>
      </c>
    </row>
    <row r="41" spans="1:11" x14ac:dyDescent="0.25">
      <c r="A41" t="s">
        <v>51</v>
      </c>
      <c r="B41" s="19">
        <v>12361.159999999994</v>
      </c>
      <c r="C41" s="11">
        <v>1.2721522056726633</v>
      </c>
      <c r="D41" s="21">
        <v>447</v>
      </c>
      <c r="E41" s="11">
        <v>27.814828575457458</v>
      </c>
      <c r="F41" s="12">
        <v>601319.08000000007</v>
      </c>
      <c r="G41" t="str">
        <f t="shared" si="4"/>
        <v>P</v>
      </c>
      <c r="H41">
        <v>1</v>
      </c>
      <c r="I41" s="19">
        <f t="shared" si="1"/>
        <v>12361.159999999994</v>
      </c>
      <c r="J41" s="12">
        <f t="shared" si="2"/>
        <v>48.645845535532295</v>
      </c>
      <c r="K41" s="12">
        <f t="shared" si="3"/>
        <v>601319.08000000007</v>
      </c>
    </row>
    <row r="42" spans="1:11" x14ac:dyDescent="0.25">
      <c r="A42" t="s">
        <v>52</v>
      </c>
      <c r="B42" s="19">
        <v>13789.300000000054</v>
      </c>
      <c r="C42" s="11">
        <v>1.0902009062848659</v>
      </c>
      <c r="D42" s="21">
        <v>480</v>
      </c>
      <c r="E42" s="11">
        <v>28.673479165640117</v>
      </c>
      <c r="F42" s="12">
        <v>658959.79999999993</v>
      </c>
      <c r="G42" t="str">
        <f t="shared" si="4"/>
        <v>P</v>
      </c>
      <c r="H42">
        <v>1</v>
      </c>
      <c r="I42" s="19">
        <f t="shared" si="1"/>
        <v>13789.300000000054</v>
      </c>
      <c r="J42" s="12">
        <f t="shared" si="2"/>
        <v>47.787762975640341</v>
      </c>
      <c r="K42" s="12">
        <f t="shared" si="3"/>
        <v>658959.79999999993</v>
      </c>
    </row>
    <row r="43" spans="1:11" x14ac:dyDescent="0.25">
      <c r="A43" t="s">
        <v>53</v>
      </c>
      <c r="B43" s="19">
        <v>12928.750000000031</v>
      </c>
      <c r="C43" s="11">
        <v>1.1961851357298496</v>
      </c>
      <c r="D43" s="21">
        <v>498</v>
      </c>
      <c r="E43" s="11">
        <v>25.847958340996197</v>
      </c>
      <c r="F43" s="12">
        <v>620881.94999999995</v>
      </c>
      <c r="G43" t="str">
        <f t="shared" si="4"/>
        <v>P</v>
      </c>
      <c r="H43">
        <v>1</v>
      </c>
      <c r="I43" s="19">
        <f t="shared" si="1"/>
        <v>12928.750000000031</v>
      </c>
      <c r="J43" s="12">
        <f t="shared" si="2"/>
        <v>48.023354926036816</v>
      </c>
      <c r="K43" s="12">
        <f t="shared" si="3"/>
        <v>620881.94999999995</v>
      </c>
    </row>
    <row r="44" spans="1:11" x14ac:dyDescent="0.25">
      <c r="A44" t="s">
        <v>54</v>
      </c>
      <c r="B44" s="19">
        <v>19662.969999999998</v>
      </c>
      <c r="C44" s="11">
        <v>0.72412731361322979</v>
      </c>
      <c r="D44" s="21">
        <v>337</v>
      </c>
      <c r="E44" s="11">
        <v>58.526152048159794</v>
      </c>
      <c r="F44" s="12">
        <v>995724.3600000001</v>
      </c>
      <c r="G44" t="str">
        <f t="shared" si="4"/>
        <v>P</v>
      </c>
      <c r="H44">
        <v>0.8</v>
      </c>
      <c r="I44" s="19">
        <f t="shared" si="1"/>
        <v>24578.712499999994</v>
      </c>
      <c r="J44" s="12">
        <f t="shared" si="2"/>
        <v>50.639570726090732</v>
      </c>
      <c r="K44" s="12">
        <f t="shared" si="3"/>
        <v>1244655.45</v>
      </c>
    </row>
    <row r="45" spans="1:11" x14ac:dyDescent="0.25">
      <c r="A45" t="s">
        <v>55</v>
      </c>
      <c r="B45" s="19">
        <v>6276.36</v>
      </c>
      <c r="C45" s="11">
        <v>1.870083718226959</v>
      </c>
      <c r="D45" s="21">
        <v>320</v>
      </c>
      <c r="E45" s="11">
        <v>19.963259510264106</v>
      </c>
      <c r="F45" s="12">
        <v>319919.49</v>
      </c>
      <c r="G45" t="str">
        <f t="shared" si="4"/>
        <v>P</v>
      </c>
      <c r="H45">
        <v>1</v>
      </c>
      <c r="I45" s="19">
        <f t="shared" si="1"/>
        <v>6276.36</v>
      </c>
      <c r="J45" s="12">
        <f t="shared" si="2"/>
        <v>50.972138309465997</v>
      </c>
      <c r="K45" s="12">
        <f t="shared" si="3"/>
        <v>319919.49</v>
      </c>
    </row>
    <row r="46" spans="1:11" x14ac:dyDescent="0.25">
      <c r="A46" t="s">
        <v>56</v>
      </c>
      <c r="B46" s="19">
        <v>14944.310000000047</v>
      </c>
      <c r="C46" s="11">
        <v>1.1229256357631592</v>
      </c>
      <c r="D46" s="21">
        <v>493</v>
      </c>
      <c r="E46" s="11">
        <v>30.42249168575751</v>
      </c>
      <c r="F46" s="12">
        <v>718273.81</v>
      </c>
      <c r="G46" t="str">
        <f t="shared" si="4"/>
        <v>P</v>
      </c>
      <c r="H46">
        <v>1</v>
      </c>
      <c r="I46" s="19">
        <f t="shared" si="1"/>
        <v>14944.310000000047</v>
      </c>
      <c r="J46" s="12">
        <f t="shared" si="2"/>
        <v>48.063363915764448</v>
      </c>
      <c r="K46" s="12">
        <f t="shared" si="3"/>
        <v>718273.81</v>
      </c>
    </row>
    <row r="47" spans="1:11" x14ac:dyDescent="0.25">
      <c r="A47" t="s">
        <v>57</v>
      </c>
      <c r="B47" s="19">
        <v>10527.319999999982</v>
      </c>
      <c r="C47" s="11">
        <v>1.5897673156929217</v>
      </c>
      <c r="D47" s="21">
        <v>383</v>
      </c>
      <c r="E47" s="11">
        <v>27.711005490263904</v>
      </c>
      <c r="F47" s="12">
        <v>495051.35000000009</v>
      </c>
      <c r="G47" t="str">
        <f t="shared" si="4"/>
        <v>P</v>
      </c>
      <c r="H47">
        <v>1</v>
      </c>
      <c r="I47" s="19">
        <f t="shared" si="1"/>
        <v>10527.319999999982</v>
      </c>
      <c r="J47" s="12">
        <f t="shared" si="2"/>
        <v>47.02539202760066</v>
      </c>
      <c r="K47" s="12">
        <f t="shared" si="3"/>
        <v>495051.35000000009</v>
      </c>
    </row>
    <row r="48" spans="1:11" x14ac:dyDescent="0.25">
      <c r="A48" t="s">
        <v>58</v>
      </c>
      <c r="B48" s="19">
        <v>13608.940000000104</v>
      </c>
      <c r="C48" s="11">
        <v>0.98865528150706894</v>
      </c>
      <c r="D48" s="21">
        <v>483</v>
      </c>
      <c r="E48" s="11">
        <v>28.339690223474467</v>
      </c>
      <c r="F48" s="12">
        <v>648704.02</v>
      </c>
      <c r="G48" t="str">
        <f t="shared" si="4"/>
        <v>P</v>
      </c>
      <c r="H48">
        <v>1</v>
      </c>
      <c r="I48" s="19">
        <f t="shared" si="1"/>
        <v>13608.940000000104</v>
      </c>
      <c r="J48" s="12">
        <f t="shared" si="2"/>
        <v>47.667490634832326</v>
      </c>
      <c r="K48" s="12">
        <f t="shared" si="3"/>
        <v>648704.02</v>
      </c>
    </row>
    <row r="49" spans="1:11" x14ac:dyDescent="0.25">
      <c r="A49" t="s">
        <v>59</v>
      </c>
      <c r="B49" s="19">
        <v>19345.909999999985</v>
      </c>
      <c r="C49" s="11">
        <v>0.75493543624283299</v>
      </c>
      <c r="D49" s="21">
        <v>390</v>
      </c>
      <c r="E49" s="11">
        <v>49.306200845126476</v>
      </c>
      <c r="F49" s="12">
        <v>1005756.3200000001</v>
      </c>
      <c r="G49" t="str">
        <f t="shared" si="4"/>
        <v>P</v>
      </c>
      <c r="H49">
        <v>0.8</v>
      </c>
      <c r="I49" s="19">
        <f t="shared" si="1"/>
        <v>24182.387499999979</v>
      </c>
      <c r="J49" s="12">
        <f t="shared" si="2"/>
        <v>51.988059491644528</v>
      </c>
      <c r="K49" s="12">
        <f t="shared" si="3"/>
        <v>1257195.3999999999</v>
      </c>
    </row>
    <row r="50" spans="1:11" x14ac:dyDescent="0.25">
      <c r="A50" t="s">
        <v>60</v>
      </c>
      <c r="B50" s="19">
        <v>5586.1999999999935</v>
      </c>
      <c r="C50" s="11">
        <v>0.49794709564917566</v>
      </c>
      <c r="D50" s="21">
        <v>388</v>
      </c>
      <c r="E50" s="11">
        <v>14.393635647124848</v>
      </c>
      <c r="F50" s="12">
        <v>267919.63</v>
      </c>
      <c r="G50" t="str">
        <f t="shared" si="4"/>
        <v>P</v>
      </c>
      <c r="H50">
        <v>0.75</v>
      </c>
      <c r="I50" s="19">
        <f t="shared" si="1"/>
        <v>7448.2666666666582</v>
      </c>
      <c r="J50" s="12">
        <f t="shared" si="2"/>
        <v>47.960980630840339</v>
      </c>
      <c r="K50" s="12">
        <f t="shared" si="3"/>
        <v>357226.17333333334</v>
      </c>
    </row>
    <row r="51" spans="1:11" x14ac:dyDescent="0.25">
      <c r="A51" t="s">
        <v>61</v>
      </c>
      <c r="B51" s="19">
        <v>11303.220000000045</v>
      </c>
      <c r="C51" s="11">
        <v>1.4886697477154793</v>
      </c>
      <c r="D51" s="21">
        <v>490</v>
      </c>
      <c r="E51" s="11">
        <v>23.083266819316037</v>
      </c>
      <c r="F51" s="12">
        <v>529072.5</v>
      </c>
      <c r="G51" t="str">
        <f t="shared" si="4"/>
        <v>P</v>
      </c>
      <c r="H51">
        <v>1</v>
      </c>
      <c r="I51" s="19">
        <f t="shared" si="1"/>
        <v>11303.220000000045</v>
      </c>
      <c r="J51" s="12">
        <f t="shared" si="2"/>
        <v>46.807237229744963</v>
      </c>
      <c r="K51" s="12">
        <f t="shared" si="3"/>
        <v>529072.5</v>
      </c>
    </row>
    <row r="52" spans="1:11" x14ac:dyDescent="0.25">
      <c r="A52" t="s">
        <v>62</v>
      </c>
      <c r="B52" s="19">
        <v>11401.280000000066</v>
      </c>
      <c r="C52" s="11">
        <v>0.89658009615951606</v>
      </c>
      <c r="D52" s="21">
        <v>495</v>
      </c>
      <c r="E52" s="11">
        <v>23.095529421269507</v>
      </c>
      <c r="F52" s="12">
        <v>513747.75</v>
      </c>
      <c r="G52" t="str">
        <f t="shared" si="4"/>
        <v>P</v>
      </c>
      <c r="H52">
        <v>1</v>
      </c>
      <c r="I52" s="19">
        <f t="shared" si="1"/>
        <v>11401.280000000066</v>
      </c>
      <c r="J52" s="12">
        <f t="shared" si="2"/>
        <v>45.060532677032491</v>
      </c>
      <c r="K52" s="12">
        <f t="shared" si="3"/>
        <v>513747.75</v>
      </c>
    </row>
    <row r="53" spans="1:11" x14ac:dyDescent="0.25">
      <c r="A53" t="s">
        <v>63</v>
      </c>
      <c r="B53" s="19">
        <v>11835.250000000056</v>
      </c>
      <c r="C53" s="11">
        <v>1.5954750694894306</v>
      </c>
      <c r="D53" s="21">
        <v>448</v>
      </c>
      <c r="E53" s="11">
        <v>26.51073706771864</v>
      </c>
      <c r="F53" s="12">
        <v>564299.92999999993</v>
      </c>
      <c r="G53" t="str">
        <f t="shared" si="4"/>
        <v>P</v>
      </c>
      <c r="H53">
        <v>1</v>
      </c>
      <c r="I53" s="19">
        <f t="shared" si="1"/>
        <v>11835.250000000056</v>
      </c>
      <c r="J53" s="12">
        <f t="shared" si="2"/>
        <v>47.679595276821125</v>
      </c>
      <c r="K53" s="12">
        <f t="shared" si="3"/>
        <v>564299.92999999993</v>
      </c>
    </row>
    <row r="54" spans="1:11" x14ac:dyDescent="0.25">
      <c r="A54" t="s">
        <v>64</v>
      </c>
      <c r="B54" s="19">
        <v>12982.180000000073</v>
      </c>
      <c r="C54" s="11">
        <v>1.1238067095081934</v>
      </c>
      <c r="D54" s="21">
        <v>477</v>
      </c>
      <c r="E54" s="11">
        <v>27.33911657129703</v>
      </c>
      <c r="F54" s="12">
        <v>606823.09</v>
      </c>
      <c r="G54" t="str">
        <f t="shared" si="4"/>
        <v>P</v>
      </c>
      <c r="H54">
        <v>1</v>
      </c>
      <c r="I54" s="19">
        <f t="shared" si="1"/>
        <v>12982.180000000073</v>
      </c>
      <c r="J54" s="12">
        <f t="shared" si="2"/>
        <v>46.742772785464119</v>
      </c>
      <c r="K54" s="12">
        <f t="shared" si="3"/>
        <v>606823.09</v>
      </c>
    </row>
    <row r="55" spans="1:11" x14ac:dyDescent="0.25">
      <c r="A55" t="s">
        <v>65</v>
      </c>
      <c r="B55" s="19">
        <v>9590.6899999999769</v>
      </c>
      <c r="C55" s="11">
        <v>1.0525798573300096</v>
      </c>
      <c r="D55" s="21">
        <v>454</v>
      </c>
      <c r="E55" s="11">
        <v>21.638031952526557</v>
      </c>
      <c r="F55" s="12">
        <v>435255.85000000003</v>
      </c>
      <c r="G55" t="str">
        <f t="shared" si="4"/>
        <v>P</v>
      </c>
      <c r="H55">
        <v>1</v>
      </c>
      <c r="I55" s="19">
        <f t="shared" si="1"/>
        <v>9590.6899999999769</v>
      </c>
      <c r="J55" s="12">
        <f t="shared" si="2"/>
        <v>45.383163255198646</v>
      </c>
      <c r="K55" s="12">
        <f t="shared" si="3"/>
        <v>435255.85000000003</v>
      </c>
    </row>
    <row r="56" spans="1:11" x14ac:dyDescent="0.25">
      <c r="A56" t="s">
        <v>66</v>
      </c>
      <c r="B56" s="19">
        <v>12333.910000000053</v>
      </c>
      <c r="C56" s="11">
        <v>1.194699759820955</v>
      </c>
      <c r="D56" s="21">
        <v>510</v>
      </c>
      <c r="E56" s="11">
        <v>24.102974151797046</v>
      </c>
      <c r="F56" s="12">
        <v>569299.77000000014</v>
      </c>
      <c r="G56" t="str">
        <f t="shared" si="4"/>
        <v>P</v>
      </c>
      <c r="H56">
        <v>1</v>
      </c>
      <c r="I56" s="19">
        <f t="shared" si="1"/>
        <v>12333.910000000053</v>
      </c>
      <c r="J56" s="12">
        <f t="shared" si="2"/>
        <v>46.157282645973396</v>
      </c>
      <c r="K56" s="12">
        <f t="shared" si="3"/>
        <v>569299.77000000014</v>
      </c>
    </row>
    <row r="57" spans="1:11" x14ac:dyDescent="0.25">
      <c r="A57" t="s">
        <v>68</v>
      </c>
      <c r="B57" s="19">
        <v>8207.9899999999398</v>
      </c>
      <c r="C57" s="11">
        <v>0.56585694382702068</v>
      </c>
      <c r="D57" s="21">
        <v>406</v>
      </c>
      <c r="E57" s="11">
        <v>20.793176335752012</v>
      </c>
      <c r="F57" s="12">
        <v>384647.19</v>
      </c>
      <c r="G57" t="str">
        <f t="shared" si="4"/>
        <v>E</v>
      </c>
      <c r="H57">
        <v>1</v>
      </c>
      <c r="I57" s="19">
        <f t="shared" si="1"/>
        <v>8207.9899999999398</v>
      </c>
      <c r="J57" s="12">
        <f t="shared" si="2"/>
        <v>46.862531508932491</v>
      </c>
      <c r="K57" s="12">
        <f t="shared" si="3"/>
        <v>384647.19</v>
      </c>
    </row>
    <row r="58" spans="1:11" x14ac:dyDescent="0.25">
      <c r="A58" t="s">
        <v>70</v>
      </c>
      <c r="B58" s="19">
        <v>1338.7800000000002</v>
      </c>
      <c r="C58" s="11">
        <v>1.7413459144144416</v>
      </c>
      <c r="D58" s="21">
        <v>78</v>
      </c>
      <c r="E58" s="11">
        <v>22.588375000000003</v>
      </c>
      <c r="F58" s="12">
        <v>67654.62999999999</v>
      </c>
      <c r="G58" t="str">
        <f t="shared" si="4"/>
        <v>E</v>
      </c>
      <c r="H58">
        <v>0.2</v>
      </c>
      <c r="I58" s="19">
        <f t="shared" si="1"/>
        <v>6693.9000000000005</v>
      </c>
      <c r="J58" s="12">
        <f t="shared" si="2"/>
        <v>50.534538908558524</v>
      </c>
      <c r="K58" s="12">
        <f t="shared" si="3"/>
        <v>338273.14999999991</v>
      </c>
    </row>
    <row r="59" spans="1:11" x14ac:dyDescent="0.25">
      <c r="A59" t="s">
        <v>71</v>
      </c>
      <c r="B59" s="19">
        <v>2421.160000000013</v>
      </c>
      <c r="C59" s="11">
        <v>0.19800683724372481</v>
      </c>
      <c r="D59" s="21">
        <v>200</v>
      </c>
      <c r="E59" s="11">
        <v>12.347070052024073</v>
      </c>
      <c r="F59" s="12">
        <v>127382.70000000001</v>
      </c>
      <c r="G59" t="str">
        <f t="shared" si="4"/>
        <v>E</v>
      </c>
      <c r="H59">
        <v>0.3</v>
      </c>
      <c r="I59" s="19">
        <f t="shared" si="1"/>
        <v>8070.5333333333774</v>
      </c>
      <c r="J59" s="12">
        <f t="shared" si="2"/>
        <v>52.612260238893477</v>
      </c>
      <c r="K59" s="12">
        <f t="shared" si="3"/>
        <v>424609.00000000006</v>
      </c>
    </row>
    <row r="60" spans="1:11" x14ac:dyDescent="0.25">
      <c r="A60" t="s">
        <v>72</v>
      </c>
      <c r="B60" s="19">
        <v>12158.010000000046</v>
      </c>
      <c r="C60" s="11">
        <v>1.2999897187792402</v>
      </c>
      <c r="D60" s="21">
        <v>459</v>
      </c>
      <c r="E60" s="11">
        <v>26.518992554020475</v>
      </c>
      <c r="F60" s="12">
        <v>567647.12</v>
      </c>
      <c r="G60" t="str">
        <f t="shared" si="4"/>
        <v>E</v>
      </c>
      <c r="H60">
        <v>1</v>
      </c>
      <c r="I60" s="19">
        <f t="shared" si="1"/>
        <v>12158.010000000046</v>
      </c>
      <c r="J60" s="12">
        <f t="shared" si="2"/>
        <v>46.689147319339092</v>
      </c>
      <c r="K60" s="12">
        <f t="shared" si="3"/>
        <v>567647.12</v>
      </c>
    </row>
    <row r="61" spans="1:11" x14ac:dyDescent="0.25">
      <c r="A61" t="s">
        <v>73</v>
      </c>
      <c r="B61" s="19">
        <v>5291.3600000000069</v>
      </c>
      <c r="C61" s="11">
        <v>1.0341675324861355</v>
      </c>
      <c r="D61" s="21">
        <v>478</v>
      </c>
      <c r="E61" s="11">
        <v>11.03665665964864</v>
      </c>
      <c r="F61" s="12">
        <v>262983.14</v>
      </c>
      <c r="G61" t="str">
        <f t="shared" si="4"/>
        <v>E</v>
      </c>
      <c r="H61">
        <v>1</v>
      </c>
      <c r="I61" s="19">
        <f t="shared" si="1"/>
        <v>5291.3600000000069</v>
      </c>
      <c r="J61" s="12">
        <f t="shared" si="2"/>
        <v>49.700481539717515</v>
      </c>
      <c r="K61" s="12">
        <f t="shared" si="3"/>
        <v>262983.14</v>
      </c>
    </row>
    <row r="62" spans="1:11" x14ac:dyDescent="0.25">
      <c r="A62" t="s">
        <v>74</v>
      </c>
      <c r="B62" s="19">
        <v>4526.8400000000029</v>
      </c>
      <c r="C62" s="11">
        <v>0.72913348468157468</v>
      </c>
      <c r="D62" s="21">
        <v>126</v>
      </c>
      <c r="E62" s="11">
        <v>36.744452380952403</v>
      </c>
      <c r="F62" s="12">
        <v>241894.68</v>
      </c>
      <c r="G62" t="str">
        <f t="shared" si="4"/>
        <v>E</v>
      </c>
      <c r="H62">
        <v>0.28000000000000003</v>
      </c>
      <c r="I62" s="19">
        <f t="shared" si="1"/>
        <v>16167.285714285723</v>
      </c>
      <c r="J62" s="12">
        <f t="shared" si="2"/>
        <v>53.435659312014529</v>
      </c>
      <c r="K62" s="12">
        <f t="shared" si="3"/>
        <v>863909.57142857136</v>
      </c>
    </row>
    <row r="63" spans="1:11" x14ac:dyDescent="0.25">
      <c r="A63" t="s">
        <v>75</v>
      </c>
      <c r="B63" s="19">
        <v>1.6</v>
      </c>
      <c r="C63" s="11">
        <v>0.62666666666666659</v>
      </c>
      <c r="E63" s="11"/>
      <c r="F63" s="12">
        <v>40685.549999999996</v>
      </c>
      <c r="G63" t="str">
        <f t="shared" si="4"/>
        <v>E</v>
      </c>
      <c r="H63">
        <v>1</v>
      </c>
      <c r="I63" s="19">
        <f t="shared" si="1"/>
        <v>1.6</v>
      </c>
      <c r="J63" s="12">
        <f t="shared" si="2"/>
        <v>25428.468749999996</v>
      </c>
      <c r="K63" s="12">
        <f t="shared" si="3"/>
        <v>40685.549999999996</v>
      </c>
    </row>
    <row r="64" spans="1:11" x14ac:dyDescent="0.25">
      <c r="A64" t="s">
        <v>76</v>
      </c>
      <c r="B64" s="19">
        <v>4395.7400000000098</v>
      </c>
      <c r="C64" s="11">
        <v>0.60420090240482949</v>
      </c>
      <c r="D64" s="21">
        <v>297</v>
      </c>
      <c r="E64" s="11">
        <v>15.944343552788716</v>
      </c>
      <c r="F64" s="12">
        <v>209937.05</v>
      </c>
      <c r="G64" t="str">
        <f t="shared" si="4"/>
        <v>E</v>
      </c>
      <c r="H64">
        <v>0.42</v>
      </c>
      <c r="I64" s="19">
        <f t="shared" si="1"/>
        <v>10466.047619047642</v>
      </c>
      <c r="J64" s="12">
        <f t="shared" si="2"/>
        <v>47.75920550351011</v>
      </c>
      <c r="K64" s="12">
        <f t="shared" si="3"/>
        <v>499850.11904761905</v>
      </c>
    </row>
    <row r="65" spans="1:11" x14ac:dyDescent="0.25">
      <c r="A65" t="s">
        <v>77</v>
      </c>
      <c r="B65" s="19">
        <v>1055.3800000000003</v>
      </c>
      <c r="C65" s="11">
        <v>0.76878928494205367</v>
      </c>
      <c r="D65" s="21">
        <v>42</v>
      </c>
      <c r="E65" s="11">
        <v>23.430458333333348</v>
      </c>
      <c r="F65" s="12">
        <v>40823.409999999996</v>
      </c>
      <c r="G65" t="str">
        <f t="shared" si="4"/>
        <v>E</v>
      </c>
      <c r="H65">
        <v>0.1</v>
      </c>
      <c r="I65" s="19">
        <f t="shared" si="1"/>
        <v>10553.800000000003</v>
      </c>
      <c r="J65" s="12">
        <f t="shared" si="2"/>
        <v>38.681242775114164</v>
      </c>
      <c r="K65" s="12">
        <f t="shared" si="3"/>
        <v>408234.09999999992</v>
      </c>
    </row>
    <row r="66" spans="1:11" x14ac:dyDescent="0.25">
      <c r="A66" t="s">
        <v>78</v>
      </c>
      <c r="B66" s="19">
        <v>8207.0199999999713</v>
      </c>
      <c r="C66" s="11">
        <v>0.74064776816348743</v>
      </c>
      <c r="D66" s="21">
        <v>349</v>
      </c>
      <c r="E66" s="11">
        <v>23.578918900563764</v>
      </c>
      <c r="F66" s="12">
        <v>390692.33</v>
      </c>
      <c r="G66" t="str">
        <f t="shared" ref="G66:G87" si="5">VLOOKUP(A66,Emp,2,FALSE)</f>
        <v>E</v>
      </c>
      <c r="H66">
        <v>0.54</v>
      </c>
      <c r="I66" s="19">
        <f t="shared" si="1"/>
        <v>15198.185185185132</v>
      </c>
      <c r="J66" s="12">
        <f t="shared" si="2"/>
        <v>47.604651871203117</v>
      </c>
      <c r="K66" s="12">
        <f t="shared" si="3"/>
        <v>723504.31481481483</v>
      </c>
    </row>
    <row r="67" spans="1:11" x14ac:dyDescent="0.25">
      <c r="A67" t="s">
        <v>79</v>
      </c>
      <c r="B67" s="19">
        <v>5551.2900000000009</v>
      </c>
      <c r="C67" s="11">
        <v>0.51274708350060483</v>
      </c>
      <c r="D67" s="21">
        <v>260</v>
      </c>
      <c r="E67" s="11">
        <v>21.558024209628773</v>
      </c>
      <c r="F67" s="12">
        <v>258103.03999999998</v>
      </c>
      <c r="G67" t="str">
        <f t="shared" si="5"/>
        <v>E</v>
      </c>
      <c r="H67">
        <v>0.4</v>
      </c>
      <c r="I67" s="19">
        <f t="shared" ref="I67:I115" si="6">B67/H67</f>
        <v>13878.225000000002</v>
      </c>
      <c r="J67" s="12">
        <f t="shared" ref="J67:J115" si="7">F67/B67</f>
        <v>46.494245481680821</v>
      </c>
      <c r="K67" s="12">
        <f t="shared" ref="K67:K115" si="8">F67/H67</f>
        <v>645257.59999999986</v>
      </c>
    </row>
    <row r="68" spans="1:11" x14ac:dyDescent="0.25">
      <c r="A68" t="s">
        <v>80</v>
      </c>
      <c r="B68" s="19">
        <v>11250.059999999974</v>
      </c>
      <c r="C68" s="11">
        <v>0.54795817233405553</v>
      </c>
      <c r="D68" s="21">
        <v>470</v>
      </c>
      <c r="E68" s="11">
        <v>24.02548091447758</v>
      </c>
      <c r="F68" s="12">
        <v>541109.67000000004</v>
      </c>
      <c r="G68" t="str">
        <f t="shared" si="5"/>
        <v>E</v>
      </c>
      <c r="H68">
        <v>1</v>
      </c>
      <c r="I68" s="19">
        <f t="shared" si="6"/>
        <v>11250.059999999974</v>
      </c>
      <c r="J68" s="12">
        <f t="shared" si="7"/>
        <v>48.098380808635802</v>
      </c>
      <c r="K68" s="12">
        <f t="shared" si="8"/>
        <v>541109.67000000004</v>
      </c>
    </row>
    <row r="69" spans="1:11" x14ac:dyDescent="0.25">
      <c r="A69" t="s">
        <v>81</v>
      </c>
      <c r="B69" s="19">
        <v>4327.6499999999978</v>
      </c>
      <c r="C69" s="11">
        <v>0.5955949584154655</v>
      </c>
      <c r="D69" s="21">
        <v>117</v>
      </c>
      <c r="E69" s="11">
        <v>61.783135355750325</v>
      </c>
      <c r="F69" s="12">
        <v>208426.48</v>
      </c>
      <c r="G69" t="str">
        <f t="shared" si="5"/>
        <v>E</v>
      </c>
      <c r="H69">
        <v>0.15</v>
      </c>
      <c r="I69" s="19">
        <f t="shared" si="6"/>
        <v>28850.999999999985</v>
      </c>
      <c r="J69" s="12">
        <f t="shared" si="7"/>
        <v>48.16158423162689</v>
      </c>
      <c r="K69" s="12">
        <f t="shared" si="8"/>
        <v>1389509.8666666667</v>
      </c>
    </row>
    <row r="70" spans="1:11" x14ac:dyDescent="0.25">
      <c r="A70" t="s">
        <v>82</v>
      </c>
      <c r="B70" s="19">
        <v>11754.330000000075</v>
      </c>
      <c r="C70" s="11">
        <v>0.57922759206130403</v>
      </c>
      <c r="D70" s="21">
        <v>304</v>
      </c>
      <c r="E70" s="11">
        <v>41.144417291580289</v>
      </c>
      <c r="F70" s="12">
        <v>547269.37</v>
      </c>
      <c r="G70" t="str">
        <f t="shared" si="5"/>
        <v>E</v>
      </c>
      <c r="H70">
        <v>1</v>
      </c>
      <c r="I70" s="19">
        <f t="shared" si="6"/>
        <v>11754.330000000075</v>
      </c>
      <c r="J70" s="12">
        <f t="shared" si="7"/>
        <v>46.558959123999117</v>
      </c>
      <c r="K70" s="12">
        <f t="shared" si="8"/>
        <v>547269.37</v>
      </c>
    </row>
    <row r="71" spans="1:11" x14ac:dyDescent="0.25">
      <c r="A71" t="s">
        <v>83</v>
      </c>
      <c r="B71" s="19">
        <v>7191.3299999999672</v>
      </c>
      <c r="C71" s="11">
        <v>0.47745635616465948</v>
      </c>
      <c r="D71" s="21">
        <v>307</v>
      </c>
      <c r="E71" s="11">
        <v>23.483330447330356</v>
      </c>
      <c r="F71" s="12">
        <v>328594.81</v>
      </c>
      <c r="G71" t="str">
        <f t="shared" si="5"/>
        <v>E</v>
      </c>
      <c r="H71">
        <v>0.52</v>
      </c>
      <c r="I71" s="19">
        <f t="shared" si="6"/>
        <v>13829.480769230706</v>
      </c>
      <c r="J71" s="12">
        <f t="shared" si="7"/>
        <v>45.693190272175173</v>
      </c>
      <c r="K71" s="12">
        <f t="shared" si="8"/>
        <v>631913.09615384613</v>
      </c>
    </row>
    <row r="72" spans="1:11" x14ac:dyDescent="0.25">
      <c r="A72" t="s">
        <v>84</v>
      </c>
      <c r="B72" s="19">
        <v>7137.9900000000034</v>
      </c>
      <c r="C72" s="11">
        <v>0.8617801292540056</v>
      </c>
      <c r="D72" s="21">
        <v>408</v>
      </c>
      <c r="E72" s="11">
        <v>17.490376380084207</v>
      </c>
      <c r="F72" s="12">
        <v>332756.84999999998</v>
      </c>
      <c r="G72" t="str">
        <f t="shared" si="5"/>
        <v>E</v>
      </c>
      <c r="H72">
        <v>0.9</v>
      </c>
      <c r="I72" s="19">
        <f t="shared" si="6"/>
        <v>7931.100000000004</v>
      </c>
      <c r="J72" s="12">
        <f t="shared" si="7"/>
        <v>46.617724317349818</v>
      </c>
      <c r="K72" s="12">
        <f t="shared" si="8"/>
        <v>369729.83333333331</v>
      </c>
    </row>
    <row r="73" spans="1:11" x14ac:dyDescent="0.25">
      <c r="A73" t="s">
        <v>85</v>
      </c>
      <c r="B73" s="19">
        <v>17871.210000000101</v>
      </c>
      <c r="C73" s="11">
        <v>1.2562833782367804</v>
      </c>
      <c r="D73" s="21">
        <v>488</v>
      </c>
      <c r="E73" s="11">
        <v>36.699092918769594</v>
      </c>
      <c r="F73" s="12">
        <v>852478.83</v>
      </c>
      <c r="G73" t="str">
        <f t="shared" si="5"/>
        <v>E</v>
      </c>
      <c r="H73">
        <v>1</v>
      </c>
      <c r="I73" s="19">
        <f t="shared" si="6"/>
        <v>17871.210000000101</v>
      </c>
      <c r="J73" s="12">
        <f t="shared" si="7"/>
        <v>47.701237353262322</v>
      </c>
      <c r="K73" s="12">
        <f t="shared" si="8"/>
        <v>852478.83</v>
      </c>
    </row>
    <row r="74" spans="1:11" x14ac:dyDescent="0.25">
      <c r="A74" t="s">
        <v>86</v>
      </c>
      <c r="B74" s="19">
        <v>2215.3800000000138</v>
      </c>
      <c r="C74" s="11">
        <v>0.19412262061917052</v>
      </c>
      <c r="D74" s="21">
        <v>156</v>
      </c>
      <c r="E74" s="11">
        <v>15.093331259426934</v>
      </c>
      <c r="F74" s="12">
        <v>104202.97000000002</v>
      </c>
      <c r="G74" t="str">
        <f t="shared" si="5"/>
        <v>E</v>
      </c>
      <c r="H74">
        <v>0.09</v>
      </c>
      <c r="I74" s="19">
        <f t="shared" si="6"/>
        <v>24615.333333333489</v>
      </c>
      <c r="J74" s="12">
        <f t="shared" si="7"/>
        <v>47.036160839223683</v>
      </c>
      <c r="K74" s="12">
        <f t="shared" si="8"/>
        <v>1157810.777777778</v>
      </c>
    </row>
    <row r="75" spans="1:11" x14ac:dyDescent="0.25">
      <c r="A75" t="s">
        <v>87</v>
      </c>
      <c r="B75" s="19">
        <v>19306.200000000048</v>
      </c>
      <c r="C75" s="11">
        <v>0.4964289287969148</v>
      </c>
      <c r="D75" s="21">
        <v>474</v>
      </c>
      <c r="E75" s="11">
        <v>40.534128718054035</v>
      </c>
      <c r="F75" s="12">
        <v>915102.34999999986</v>
      </c>
      <c r="G75" t="str">
        <f t="shared" si="5"/>
        <v>E</v>
      </c>
      <c r="H75">
        <v>1</v>
      </c>
      <c r="I75" s="19">
        <f t="shared" si="6"/>
        <v>19306.200000000048</v>
      </c>
      <c r="J75" s="12">
        <f t="shared" si="7"/>
        <v>47.399402782525698</v>
      </c>
      <c r="K75" s="12">
        <f t="shared" si="8"/>
        <v>915102.34999999986</v>
      </c>
    </row>
    <row r="76" spans="1:11" x14ac:dyDescent="0.25">
      <c r="A76" t="s">
        <v>88</v>
      </c>
      <c r="B76" s="19">
        <v>10536.88999999997</v>
      </c>
      <c r="C76" s="11">
        <v>0.72569629690293835</v>
      </c>
      <c r="D76" s="21">
        <v>418</v>
      </c>
      <c r="E76" s="11">
        <v>25.763198737556209</v>
      </c>
      <c r="F76" s="12">
        <v>491400.51000000007</v>
      </c>
      <c r="G76" t="str">
        <f t="shared" si="5"/>
        <v>E</v>
      </c>
      <c r="H76">
        <v>0.9</v>
      </c>
      <c r="I76" s="19">
        <f t="shared" si="6"/>
        <v>11707.655555555522</v>
      </c>
      <c r="J76" s="12">
        <f t="shared" si="7"/>
        <v>46.636200055234653</v>
      </c>
      <c r="K76" s="12">
        <f t="shared" si="8"/>
        <v>546000.56666666677</v>
      </c>
    </row>
    <row r="77" spans="1:11" x14ac:dyDescent="0.25">
      <c r="A77" t="s">
        <v>89</v>
      </c>
      <c r="B77" s="19">
        <v>7621.1099999999851</v>
      </c>
      <c r="C77" s="11">
        <v>0.52453240365261389</v>
      </c>
      <c r="D77" s="21">
        <v>324</v>
      </c>
      <c r="E77" s="11">
        <v>23.78911922105668</v>
      </c>
      <c r="F77" s="12">
        <v>377054.75</v>
      </c>
      <c r="G77" t="str">
        <f t="shared" si="5"/>
        <v>E</v>
      </c>
      <c r="H77">
        <v>0.6</v>
      </c>
      <c r="I77" s="19">
        <f t="shared" si="6"/>
        <v>12701.849999999975</v>
      </c>
      <c r="J77" s="12">
        <f t="shared" si="7"/>
        <v>49.47504366161894</v>
      </c>
      <c r="K77" s="12">
        <f t="shared" si="8"/>
        <v>628424.58333333337</v>
      </c>
    </row>
    <row r="78" spans="1:11" x14ac:dyDescent="0.25">
      <c r="A78" t="s">
        <v>90</v>
      </c>
      <c r="B78" s="19">
        <v>9451.4099999999926</v>
      </c>
      <c r="C78" s="11">
        <v>0.60332613621647524</v>
      </c>
      <c r="D78" s="21">
        <v>312</v>
      </c>
      <c r="E78" s="11">
        <v>30.497865153943255</v>
      </c>
      <c r="F78" s="12">
        <v>475152.37000000005</v>
      </c>
      <c r="G78" t="str">
        <f t="shared" si="5"/>
        <v>E</v>
      </c>
      <c r="H78">
        <v>0.53</v>
      </c>
      <c r="I78" s="19">
        <f t="shared" si="6"/>
        <v>17832.849056603758</v>
      </c>
      <c r="J78" s="12">
        <f t="shared" si="7"/>
        <v>50.273172997468144</v>
      </c>
      <c r="K78" s="12">
        <f t="shared" si="8"/>
        <v>896513.90566037747</v>
      </c>
    </row>
    <row r="79" spans="1:11" x14ac:dyDescent="0.25">
      <c r="A79" t="s">
        <v>91</v>
      </c>
      <c r="B79" s="19">
        <v>8835.049999999992</v>
      </c>
      <c r="C79" s="11">
        <v>0.87470097089821441</v>
      </c>
      <c r="D79" s="21">
        <v>282</v>
      </c>
      <c r="E79" s="11">
        <v>31.631453796203743</v>
      </c>
      <c r="F79" s="12">
        <v>395473.7900000001</v>
      </c>
      <c r="G79" t="str">
        <f t="shared" si="5"/>
        <v>E</v>
      </c>
      <c r="H79">
        <v>1</v>
      </c>
      <c r="I79" s="19">
        <f t="shared" si="6"/>
        <v>8835.049999999992</v>
      </c>
      <c r="J79" s="12">
        <f t="shared" si="7"/>
        <v>44.76191872145607</v>
      </c>
      <c r="K79" s="12">
        <f t="shared" si="8"/>
        <v>395473.7900000001</v>
      </c>
    </row>
    <row r="80" spans="1:11" x14ac:dyDescent="0.25">
      <c r="A80" t="s">
        <v>92</v>
      </c>
      <c r="B80" s="19">
        <v>1266.0000000000007</v>
      </c>
      <c r="C80" s="11">
        <v>0.84888057332861677</v>
      </c>
      <c r="D80" s="21">
        <v>40</v>
      </c>
      <c r="E80" s="11">
        <v>28.857222222222234</v>
      </c>
      <c r="F80" s="12">
        <v>76829.920000000013</v>
      </c>
      <c r="G80" t="str">
        <f t="shared" si="5"/>
        <v>E</v>
      </c>
      <c r="H80">
        <v>1</v>
      </c>
      <c r="I80" s="19">
        <f t="shared" si="6"/>
        <v>1266.0000000000007</v>
      </c>
      <c r="J80" s="12">
        <f t="shared" si="7"/>
        <v>60.687140600315935</v>
      </c>
      <c r="K80" s="12">
        <f t="shared" si="8"/>
        <v>76829.920000000013</v>
      </c>
    </row>
    <row r="81" spans="1:11" x14ac:dyDescent="0.25">
      <c r="A81" t="s">
        <v>93</v>
      </c>
      <c r="B81" s="19">
        <v>10395.179999999906</v>
      </c>
      <c r="C81" s="11">
        <v>0.62318808995644148</v>
      </c>
      <c r="D81" s="21">
        <v>346</v>
      </c>
      <c r="E81" s="11">
        <v>30.007889136904481</v>
      </c>
      <c r="F81" s="12">
        <v>470509.96</v>
      </c>
      <c r="G81" t="str">
        <f t="shared" si="5"/>
        <v>E</v>
      </c>
      <c r="H81">
        <v>1</v>
      </c>
      <c r="I81" s="19">
        <f t="shared" si="6"/>
        <v>10395.179999999906</v>
      </c>
      <c r="J81" s="12">
        <f t="shared" si="7"/>
        <v>45.262319651992968</v>
      </c>
      <c r="K81" s="12">
        <f t="shared" si="8"/>
        <v>470509.96</v>
      </c>
    </row>
    <row r="82" spans="1:11" x14ac:dyDescent="0.25">
      <c r="A82" t="s">
        <v>94</v>
      </c>
      <c r="B82" s="19">
        <v>7186.759999999972</v>
      </c>
      <c r="C82" s="11">
        <v>0.74967992583581822</v>
      </c>
      <c r="D82" s="21">
        <v>338</v>
      </c>
      <c r="E82" s="11">
        <v>21.262007936507853</v>
      </c>
      <c r="F82" s="12">
        <v>323019.24</v>
      </c>
      <c r="G82" t="str">
        <f t="shared" si="5"/>
        <v>E</v>
      </c>
      <c r="H82">
        <v>1</v>
      </c>
      <c r="I82" s="19">
        <f t="shared" si="6"/>
        <v>7186.759999999972</v>
      </c>
      <c r="J82" s="12">
        <f t="shared" si="7"/>
        <v>44.946434832942977</v>
      </c>
      <c r="K82" s="12">
        <f t="shared" si="8"/>
        <v>323019.24</v>
      </c>
    </row>
    <row r="83" spans="1:11" x14ac:dyDescent="0.25">
      <c r="A83" t="s">
        <v>95</v>
      </c>
      <c r="B83" s="19">
        <v>8166.2500000000073</v>
      </c>
      <c r="C83" s="11">
        <v>0.86974672106177986</v>
      </c>
      <c r="D83" s="21">
        <v>210</v>
      </c>
      <c r="E83" s="11">
        <v>35.763657074951219</v>
      </c>
      <c r="F83" s="12">
        <v>455748.96</v>
      </c>
      <c r="G83" t="str">
        <f t="shared" si="5"/>
        <v>E</v>
      </c>
      <c r="H83">
        <v>0.3</v>
      </c>
      <c r="I83" s="19">
        <f t="shared" si="6"/>
        <v>27220.833333333358</v>
      </c>
      <c r="J83" s="12">
        <f t="shared" si="7"/>
        <v>55.80884249196383</v>
      </c>
      <c r="K83" s="12">
        <f t="shared" si="8"/>
        <v>1519163.2000000002</v>
      </c>
    </row>
    <row r="84" spans="1:11" x14ac:dyDescent="0.25">
      <c r="A84" t="s">
        <v>96</v>
      </c>
      <c r="B84" s="19">
        <v>4594.650000000036</v>
      </c>
      <c r="C84" s="11">
        <v>0.23681611377149614</v>
      </c>
      <c r="D84" s="21">
        <v>257</v>
      </c>
      <c r="E84" s="11">
        <v>19.090314683466588</v>
      </c>
      <c r="F84" s="12">
        <v>219958.62999999995</v>
      </c>
      <c r="G84" t="str">
        <f t="shared" si="5"/>
        <v>E</v>
      </c>
      <c r="H84">
        <v>0.24</v>
      </c>
      <c r="I84" s="19">
        <f t="shared" si="6"/>
        <v>19144.375000000149</v>
      </c>
      <c r="J84" s="12">
        <f t="shared" si="7"/>
        <v>47.87277159304805</v>
      </c>
      <c r="K84" s="12">
        <f t="shared" si="8"/>
        <v>916494.29166666651</v>
      </c>
    </row>
    <row r="85" spans="1:11" x14ac:dyDescent="0.25">
      <c r="A85" t="s">
        <v>97</v>
      </c>
      <c r="B85" s="19">
        <v>4525.4300000000258</v>
      </c>
      <c r="C85" s="11">
        <v>1.3500145150625606</v>
      </c>
      <c r="D85" s="21">
        <v>109</v>
      </c>
      <c r="E85" s="11">
        <v>41.732289049919721</v>
      </c>
      <c r="F85" s="12">
        <v>185367.79</v>
      </c>
      <c r="G85" t="str">
        <f t="shared" si="5"/>
        <v>E</v>
      </c>
      <c r="H85">
        <v>0.33</v>
      </c>
      <c r="I85" s="19">
        <f t="shared" si="6"/>
        <v>13713.42424242432</v>
      </c>
      <c r="J85" s="12">
        <f t="shared" si="7"/>
        <v>40.961364997359134</v>
      </c>
      <c r="K85" s="12">
        <f t="shared" si="8"/>
        <v>561720.5757575758</v>
      </c>
    </row>
    <row r="86" spans="1:11" x14ac:dyDescent="0.25">
      <c r="A86" t="s">
        <v>98</v>
      </c>
      <c r="B86" s="19">
        <v>7132.6600000000135</v>
      </c>
      <c r="C86" s="11">
        <v>0.75969625197241619</v>
      </c>
      <c r="D86" s="21">
        <v>234</v>
      </c>
      <c r="E86" s="11">
        <v>25.378425184537726</v>
      </c>
      <c r="F86" s="12">
        <v>363892.2</v>
      </c>
      <c r="G86" t="str">
        <f t="shared" si="5"/>
        <v>E</v>
      </c>
      <c r="H86">
        <v>0.45</v>
      </c>
      <c r="I86" s="19">
        <f t="shared" si="6"/>
        <v>15850.355555555585</v>
      </c>
      <c r="J86" s="12">
        <f t="shared" si="7"/>
        <v>51.017740926947212</v>
      </c>
      <c r="K86" s="12">
        <f t="shared" si="8"/>
        <v>808649.33333333337</v>
      </c>
    </row>
    <row r="87" spans="1:11" x14ac:dyDescent="0.25">
      <c r="A87" t="s">
        <v>99</v>
      </c>
      <c r="B87" s="19">
        <v>3020.8900000000081</v>
      </c>
      <c r="C87" s="11">
        <v>0.57118511872113509</v>
      </c>
      <c r="D87" s="21">
        <v>205</v>
      </c>
      <c r="E87" s="11">
        <v>14.644322078685313</v>
      </c>
      <c r="F87" s="12">
        <v>145005.58999999997</v>
      </c>
      <c r="G87" t="str">
        <f t="shared" si="5"/>
        <v>E</v>
      </c>
      <c r="H87">
        <v>0.15</v>
      </c>
      <c r="I87" s="19">
        <f t="shared" si="6"/>
        <v>20139.266666666721</v>
      </c>
      <c r="J87" s="12">
        <f t="shared" si="7"/>
        <v>48.000950051143732</v>
      </c>
      <c r="K87" s="12">
        <f t="shared" si="8"/>
        <v>966703.93333333312</v>
      </c>
    </row>
    <row r="88" spans="1:11" x14ac:dyDescent="0.25">
      <c r="A88" t="s">
        <v>100</v>
      </c>
      <c r="B88" s="19">
        <v>3519.1399999999976</v>
      </c>
      <c r="C88" s="11">
        <v>0.81832615849576396</v>
      </c>
      <c r="D88" s="21">
        <v>195</v>
      </c>
      <c r="E88" s="11">
        <v>17.98848214285713</v>
      </c>
      <c r="F88" s="12">
        <v>177320.26000000004</v>
      </c>
      <c r="G88" s="15" t="s">
        <v>69</v>
      </c>
      <c r="H88">
        <v>0.25</v>
      </c>
      <c r="I88" s="19">
        <f t="shared" si="6"/>
        <v>14076.55999999999</v>
      </c>
      <c r="J88" s="12">
        <f t="shared" si="7"/>
        <v>50.387384417783935</v>
      </c>
      <c r="K88" s="12">
        <f t="shared" si="8"/>
        <v>709281.04000000015</v>
      </c>
    </row>
    <row r="89" spans="1:11" x14ac:dyDescent="0.25">
      <c r="A89" t="s">
        <v>101</v>
      </c>
      <c r="B89" s="19">
        <v>18064.909999999974</v>
      </c>
      <c r="C89" s="11">
        <v>0.78528078806202428</v>
      </c>
      <c r="D89" s="21">
        <v>134</v>
      </c>
      <c r="E89" s="11">
        <v>173.80574396929802</v>
      </c>
      <c r="F89" s="12">
        <v>777331.46</v>
      </c>
      <c r="G89" t="str">
        <f t="shared" ref="G89:G98" si="9">VLOOKUP(A89,Emp,2,FALSE)</f>
        <v>E</v>
      </c>
      <c r="H89">
        <v>1</v>
      </c>
      <c r="I89" s="19">
        <f t="shared" si="6"/>
        <v>18064.909999999974</v>
      </c>
      <c r="J89" s="12">
        <f t="shared" si="7"/>
        <v>43.029910472844925</v>
      </c>
      <c r="K89" s="12">
        <f t="shared" si="8"/>
        <v>777331.46</v>
      </c>
    </row>
    <row r="90" spans="1:11" x14ac:dyDescent="0.25">
      <c r="A90" t="s">
        <v>102</v>
      </c>
      <c r="B90" s="19">
        <v>7577.190000000026</v>
      </c>
      <c r="C90" s="11">
        <v>0.19364735171575889</v>
      </c>
      <c r="D90" s="21">
        <v>435</v>
      </c>
      <c r="E90" s="11">
        <v>17.547982048793902</v>
      </c>
      <c r="F90" s="12">
        <v>392988.99</v>
      </c>
      <c r="G90" t="str">
        <f t="shared" si="9"/>
        <v>E</v>
      </c>
      <c r="H90">
        <v>1</v>
      </c>
      <c r="I90" s="19">
        <f t="shared" si="6"/>
        <v>7577.190000000026</v>
      </c>
      <c r="J90" s="12">
        <f t="shared" si="7"/>
        <v>51.864740094942668</v>
      </c>
      <c r="K90" s="12">
        <f t="shared" si="8"/>
        <v>392988.99</v>
      </c>
    </row>
    <row r="91" spans="1:11" x14ac:dyDescent="0.25">
      <c r="A91" t="s">
        <v>103</v>
      </c>
      <c r="B91" s="19">
        <v>7829.7099999999955</v>
      </c>
      <c r="C91" s="11">
        <v>0.50494178488408081</v>
      </c>
      <c r="D91" s="21">
        <v>392</v>
      </c>
      <c r="E91" s="11">
        <v>20.008939237900623</v>
      </c>
      <c r="F91" s="12">
        <v>365139.24</v>
      </c>
      <c r="G91" t="str">
        <f t="shared" si="9"/>
        <v>E</v>
      </c>
      <c r="H91">
        <v>0.9</v>
      </c>
      <c r="I91" s="19">
        <f t="shared" si="6"/>
        <v>8699.6777777777734</v>
      </c>
      <c r="J91" s="12">
        <f t="shared" si="7"/>
        <v>46.635091210274737</v>
      </c>
      <c r="K91" s="12">
        <f t="shared" si="8"/>
        <v>405710.26666666666</v>
      </c>
    </row>
    <row r="92" spans="1:11" x14ac:dyDescent="0.25">
      <c r="A92" t="s">
        <v>104</v>
      </c>
      <c r="B92" s="19">
        <v>8323.7099999999518</v>
      </c>
      <c r="C92" s="11">
        <v>0.37518045266822614</v>
      </c>
      <c r="D92" s="21">
        <v>340</v>
      </c>
      <c r="E92" s="11">
        <v>24.531470149733185</v>
      </c>
      <c r="F92" s="12">
        <v>380425.7</v>
      </c>
      <c r="G92" t="str">
        <f t="shared" si="9"/>
        <v>E</v>
      </c>
      <c r="H92">
        <v>0.6</v>
      </c>
      <c r="I92" s="19">
        <f t="shared" si="6"/>
        <v>13872.84999999992</v>
      </c>
      <c r="J92" s="12">
        <f t="shared" si="7"/>
        <v>45.703862820785709</v>
      </c>
      <c r="K92" s="12">
        <f t="shared" si="8"/>
        <v>634042.83333333337</v>
      </c>
    </row>
    <row r="93" spans="1:11" x14ac:dyDescent="0.25">
      <c r="A93" t="s">
        <v>105</v>
      </c>
      <c r="B93" s="19">
        <v>10590.720000000016</v>
      </c>
      <c r="C93" s="11">
        <v>0.72587432741931723</v>
      </c>
      <c r="D93" s="21">
        <v>257</v>
      </c>
      <c r="E93" s="11">
        <v>42.287996151996218</v>
      </c>
      <c r="F93" s="12">
        <v>520507.55000000005</v>
      </c>
      <c r="G93" t="str">
        <f t="shared" si="9"/>
        <v>E</v>
      </c>
      <c r="H93">
        <v>0.45</v>
      </c>
      <c r="I93" s="19">
        <f t="shared" si="6"/>
        <v>23534.933333333367</v>
      </c>
      <c r="J93" s="12">
        <f t="shared" si="7"/>
        <v>49.147513105813324</v>
      </c>
      <c r="K93" s="12">
        <f t="shared" si="8"/>
        <v>1156683.4444444445</v>
      </c>
    </row>
    <row r="94" spans="1:11" x14ac:dyDescent="0.25">
      <c r="A94" t="s">
        <v>106</v>
      </c>
      <c r="B94" s="19">
        <v>50.510000000000005</v>
      </c>
      <c r="C94" s="11">
        <v>0.39127952755905515</v>
      </c>
      <c r="D94" s="21">
        <v>3</v>
      </c>
      <c r="E94" s="11">
        <v>11.223333333333334</v>
      </c>
      <c r="F94" s="12">
        <v>5921.2</v>
      </c>
      <c r="G94" t="str">
        <f t="shared" si="9"/>
        <v>E</v>
      </c>
      <c r="H94">
        <v>0.1</v>
      </c>
      <c r="I94" s="19">
        <f t="shared" si="6"/>
        <v>505.1</v>
      </c>
      <c r="J94" s="12">
        <f t="shared" si="7"/>
        <v>117.2282716293803</v>
      </c>
      <c r="K94" s="12">
        <f t="shared" si="8"/>
        <v>59211.999999999993</v>
      </c>
    </row>
    <row r="95" spans="1:11" x14ac:dyDescent="0.25">
      <c r="A95" t="s">
        <v>107</v>
      </c>
      <c r="B95" s="19">
        <v>8627.3599999999824</v>
      </c>
      <c r="C95" s="11">
        <v>0.6335847955250058</v>
      </c>
      <c r="D95" s="21">
        <v>310</v>
      </c>
      <c r="E95" s="11">
        <v>38.846550381066628</v>
      </c>
      <c r="F95" s="12">
        <v>475341.37</v>
      </c>
      <c r="G95" t="str">
        <f t="shared" si="9"/>
        <v>E</v>
      </c>
      <c r="H95">
        <v>0.2</v>
      </c>
      <c r="I95" s="19">
        <f t="shared" si="6"/>
        <v>43136.799999999908</v>
      </c>
      <c r="J95" s="12">
        <f t="shared" si="7"/>
        <v>55.096967090743981</v>
      </c>
      <c r="K95" s="12">
        <f t="shared" si="8"/>
        <v>2376706.8499999996</v>
      </c>
    </row>
    <row r="96" spans="1:11" x14ac:dyDescent="0.25">
      <c r="A96" t="s">
        <v>108</v>
      </c>
      <c r="B96" s="19">
        <v>3862.4699999999989</v>
      </c>
      <c r="C96" s="11">
        <v>0.73376754228398522</v>
      </c>
      <c r="D96" s="21">
        <v>0</v>
      </c>
      <c r="E96" s="11"/>
      <c r="F96" s="12">
        <v>209592.26</v>
      </c>
      <c r="G96" t="str">
        <f t="shared" si="9"/>
        <v>E</v>
      </c>
      <c r="H96">
        <v>0.13</v>
      </c>
      <c r="I96" s="19">
        <f t="shared" si="6"/>
        <v>29711.307692307684</v>
      </c>
      <c r="J96" s="12">
        <f t="shared" si="7"/>
        <v>54.263789751117827</v>
      </c>
      <c r="K96" s="12">
        <f t="shared" si="8"/>
        <v>1612248.1538461538</v>
      </c>
    </row>
    <row r="97" spans="1:11" x14ac:dyDescent="0.25">
      <c r="A97" t="s">
        <v>109</v>
      </c>
      <c r="B97" s="19">
        <v>1567.9800000000018</v>
      </c>
      <c r="C97" s="11">
        <v>0.20023042844480629</v>
      </c>
      <c r="D97" s="21">
        <v>92</v>
      </c>
      <c r="E97" s="11">
        <v>16.902804653679677</v>
      </c>
      <c r="F97" s="12">
        <v>76948.03</v>
      </c>
      <c r="G97" t="str">
        <f t="shared" si="9"/>
        <v>E</v>
      </c>
      <c r="H97">
        <v>0.15</v>
      </c>
      <c r="I97" s="19">
        <f t="shared" si="6"/>
        <v>10453.200000000013</v>
      </c>
      <c r="J97" s="12">
        <f t="shared" si="7"/>
        <v>49.074624676335098</v>
      </c>
      <c r="K97" s="12">
        <f t="shared" si="8"/>
        <v>512986.8666666667</v>
      </c>
    </row>
    <row r="98" spans="1:11" x14ac:dyDescent="0.25">
      <c r="A98" t="s">
        <v>110</v>
      </c>
      <c r="B98" s="19">
        <v>5844.900000000046</v>
      </c>
      <c r="C98" s="11">
        <v>1.1428124485650579</v>
      </c>
      <c r="D98" s="21">
        <v>199</v>
      </c>
      <c r="E98" s="11">
        <v>29.608133503401593</v>
      </c>
      <c r="F98" s="12">
        <v>216868.89999999997</v>
      </c>
      <c r="G98" t="str">
        <f t="shared" si="9"/>
        <v>E</v>
      </c>
      <c r="H98">
        <v>1</v>
      </c>
      <c r="I98" s="19">
        <f t="shared" si="6"/>
        <v>5844.900000000046</v>
      </c>
      <c r="J98" s="12">
        <f t="shared" si="7"/>
        <v>37.103953874317483</v>
      </c>
      <c r="K98" s="12">
        <f t="shared" si="8"/>
        <v>216868.89999999997</v>
      </c>
    </row>
    <row r="99" spans="1:11" x14ac:dyDescent="0.25">
      <c r="A99" t="s">
        <v>112</v>
      </c>
      <c r="B99" s="19">
        <v>4882.0900000000447</v>
      </c>
      <c r="C99" s="11">
        <v>0.2045491210488615</v>
      </c>
      <c r="D99" s="21">
        <v>0</v>
      </c>
      <c r="E99" s="11"/>
      <c r="F99" s="12">
        <v>231069.44</v>
      </c>
      <c r="G99" s="15" t="s">
        <v>113</v>
      </c>
      <c r="H99">
        <v>0.2</v>
      </c>
      <c r="I99" s="19">
        <f t="shared" si="6"/>
        <v>24410.450000000223</v>
      </c>
      <c r="J99" s="12">
        <f t="shared" si="7"/>
        <v>47.330024641085657</v>
      </c>
      <c r="K99" s="12">
        <f t="shared" si="8"/>
        <v>1155347.2</v>
      </c>
    </row>
    <row r="100" spans="1:11" x14ac:dyDescent="0.25">
      <c r="A100" t="s">
        <v>114</v>
      </c>
      <c r="B100" s="19">
        <v>455.7999999999995</v>
      </c>
      <c r="C100" s="11">
        <v>1.4827273438869812</v>
      </c>
      <c r="D100" s="21">
        <v>5</v>
      </c>
      <c r="E100" s="11">
        <v>40.293333333333301</v>
      </c>
      <c r="F100" s="12">
        <v>13967.75</v>
      </c>
      <c r="G100" s="15" t="s">
        <v>113</v>
      </c>
      <c r="H100">
        <v>0.1</v>
      </c>
      <c r="I100" s="19">
        <f t="shared" si="6"/>
        <v>4557.9999999999945</v>
      </c>
      <c r="J100" s="12">
        <f t="shared" si="7"/>
        <v>30.644471259324298</v>
      </c>
      <c r="K100" s="12">
        <f t="shared" si="8"/>
        <v>139677.5</v>
      </c>
    </row>
    <row r="101" spans="1:11" x14ac:dyDescent="0.25">
      <c r="A101" t="s">
        <v>115</v>
      </c>
      <c r="B101" s="19">
        <v>1822.4500000000055</v>
      </c>
      <c r="C101" s="11">
        <v>1.3588013013259626</v>
      </c>
      <c r="D101" s="21">
        <v>32</v>
      </c>
      <c r="E101" s="11">
        <v>54.71033333333348</v>
      </c>
      <c r="F101" s="12">
        <v>71755.259999999995</v>
      </c>
      <c r="G101" s="15" t="s">
        <v>113</v>
      </c>
      <c r="H101">
        <v>0.1</v>
      </c>
      <c r="I101" s="19">
        <f t="shared" si="6"/>
        <v>18224.500000000055</v>
      </c>
      <c r="J101" s="12">
        <f t="shared" si="7"/>
        <v>39.372964964745137</v>
      </c>
      <c r="K101" s="12">
        <f t="shared" si="8"/>
        <v>717552.59999999986</v>
      </c>
    </row>
    <row r="102" spans="1:11" x14ac:dyDescent="0.25">
      <c r="A102" t="s">
        <v>116</v>
      </c>
      <c r="B102" s="19">
        <v>4017.5100000000134</v>
      </c>
      <c r="C102" s="11">
        <v>1.3237144712989137</v>
      </c>
      <c r="D102" s="21">
        <v>128</v>
      </c>
      <c r="E102" s="11">
        <v>31.661840194194415</v>
      </c>
      <c r="F102" s="12">
        <v>186013.34999999998</v>
      </c>
      <c r="G102" s="15" t="s">
        <v>113</v>
      </c>
      <c r="H102">
        <v>0.2</v>
      </c>
      <c r="I102" s="19">
        <f t="shared" si="6"/>
        <v>20087.550000000065</v>
      </c>
      <c r="J102" s="12">
        <f t="shared" si="7"/>
        <v>46.300656376710791</v>
      </c>
      <c r="K102" s="12">
        <f t="shared" si="8"/>
        <v>930066.74999999988</v>
      </c>
    </row>
    <row r="103" spans="1:11" x14ac:dyDescent="0.25">
      <c r="A103" t="s">
        <v>117</v>
      </c>
      <c r="B103" s="19">
        <v>4931.440000000036</v>
      </c>
      <c r="C103" s="11">
        <v>0.19361095145479354</v>
      </c>
      <c r="D103" s="21">
        <v>273</v>
      </c>
      <c r="E103" s="11">
        <v>18.380478315639355</v>
      </c>
      <c r="F103" s="12">
        <v>231188.83</v>
      </c>
      <c r="G103" s="15" t="s">
        <v>113</v>
      </c>
      <c r="H103">
        <v>0.2</v>
      </c>
      <c r="I103" s="19">
        <f t="shared" si="6"/>
        <v>24657.200000000179</v>
      </c>
      <c r="J103" s="12">
        <f t="shared" si="7"/>
        <v>46.880592686922746</v>
      </c>
      <c r="K103" s="12">
        <f t="shared" si="8"/>
        <v>1155944.1499999999</v>
      </c>
    </row>
    <row r="104" spans="1:11" x14ac:dyDescent="0.25">
      <c r="A104" t="s">
        <v>118</v>
      </c>
      <c r="B104" s="19">
        <v>3748.2700000000023</v>
      </c>
      <c r="C104" s="11">
        <v>0.92513151959566353</v>
      </c>
      <c r="D104" s="21">
        <v>7</v>
      </c>
      <c r="E104" s="11">
        <v>63.392999999999972</v>
      </c>
      <c r="F104" s="12">
        <v>189160.24</v>
      </c>
      <c r="G104" s="15" t="s">
        <v>113</v>
      </c>
      <c r="H104">
        <v>0.1</v>
      </c>
      <c r="I104" s="19">
        <f t="shared" si="6"/>
        <v>37482.700000000019</v>
      </c>
      <c r="J104" s="12">
        <f t="shared" si="7"/>
        <v>50.466012320350423</v>
      </c>
      <c r="K104" s="12">
        <f t="shared" si="8"/>
        <v>1891602.4</v>
      </c>
    </row>
    <row r="105" spans="1:11" x14ac:dyDescent="0.25">
      <c r="A105" t="s">
        <v>119</v>
      </c>
      <c r="B105" s="19">
        <v>1527.2199999999984</v>
      </c>
      <c r="C105" s="11">
        <v>1.5153722486502585</v>
      </c>
      <c r="D105" s="21">
        <v>2</v>
      </c>
      <c r="E105" s="11">
        <v>198.60499999999934</v>
      </c>
      <c r="F105" s="12">
        <v>109877.48000000001</v>
      </c>
      <c r="G105" s="15" t="s">
        <v>113</v>
      </c>
      <c r="H105">
        <v>0.1</v>
      </c>
      <c r="I105" s="19">
        <f t="shared" si="6"/>
        <v>15272.199999999984</v>
      </c>
      <c r="J105" s="12">
        <f t="shared" si="7"/>
        <v>71.946071947722089</v>
      </c>
      <c r="K105" s="12">
        <f t="shared" si="8"/>
        <v>1098774.8</v>
      </c>
    </row>
    <row r="106" spans="1:11" x14ac:dyDescent="0.25">
      <c r="A106" t="s">
        <v>120</v>
      </c>
      <c r="B106" s="19">
        <v>426.74000000000103</v>
      </c>
      <c r="C106" s="11">
        <v>1.4254508499630472</v>
      </c>
      <c r="D106" s="21">
        <v>16</v>
      </c>
      <c r="E106" s="11">
        <v>24.888909090909138</v>
      </c>
      <c r="F106" s="12">
        <v>15281.380000000001</v>
      </c>
      <c r="G106" s="15" t="s">
        <v>113</v>
      </c>
      <c r="H106">
        <v>0.1</v>
      </c>
      <c r="I106" s="19">
        <f t="shared" si="6"/>
        <v>4267.4000000000096</v>
      </c>
      <c r="J106" s="12">
        <f t="shared" si="7"/>
        <v>35.809579603505561</v>
      </c>
      <c r="K106" s="12">
        <f t="shared" si="8"/>
        <v>152813.79999999999</v>
      </c>
    </row>
    <row r="107" spans="1:11" x14ac:dyDescent="0.25">
      <c r="A107" t="s">
        <v>121</v>
      </c>
      <c r="B107" s="19">
        <v>1478.4799999999966</v>
      </c>
      <c r="C107" s="11">
        <v>1.6481793914579281</v>
      </c>
      <c r="D107" s="21">
        <v>27</v>
      </c>
      <c r="E107" s="11">
        <v>94.666499999999786</v>
      </c>
      <c r="F107" s="12">
        <v>12397.939999999999</v>
      </c>
      <c r="G107" s="15" t="s">
        <v>113</v>
      </c>
      <c r="H107">
        <v>0.1</v>
      </c>
      <c r="I107" s="19">
        <f t="shared" si="6"/>
        <v>14784.799999999965</v>
      </c>
      <c r="J107" s="12">
        <f t="shared" si="7"/>
        <v>8.3855987230128424</v>
      </c>
      <c r="K107" s="12">
        <f t="shared" si="8"/>
        <v>123979.39999999998</v>
      </c>
    </row>
    <row r="108" spans="1:11" x14ac:dyDescent="0.25">
      <c r="A108" t="s">
        <v>122</v>
      </c>
      <c r="B108" s="19">
        <v>944.08000000001266</v>
      </c>
      <c r="C108" s="11">
        <v>0.20465665249971329</v>
      </c>
      <c r="D108" s="21">
        <v>8</v>
      </c>
      <c r="E108" s="11">
        <v>167.86638888889115</v>
      </c>
      <c r="F108" s="12">
        <v>24786</v>
      </c>
      <c r="G108" s="15" t="s">
        <v>113</v>
      </c>
      <c r="H108">
        <v>0.1</v>
      </c>
      <c r="I108" s="19">
        <f t="shared" si="6"/>
        <v>9440.8000000001266</v>
      </c>
      <c r="J108" s="12">
        <f t="shared" si="7"/>
        <v>26.25413100584661</v>
      </c>
      <c r="K108" s="12">
        <f t="shared" si="8"/>
        <v>247860</v>
      </c>
    </row>
    <row r="109" spans="1:11" x14ac:dyDescent="0.25">
      <c r="A109" t="s">
        <v>123</v>
      </c>
      <c r="B109" s="19">
        <v>1303.6100000000024</v>
      </c>
      <c r="C109" s="11">
        <v>1.5271406143154171</v>
      </c>
      <c r="D109" s="21">
        <v>15</v>
      </c>
      <c r="E109" s="11">
        <v>68.523333333333468</v>
      </c>
      <c r="F109" s="12">
        <v>39571.81</v>
      </c>
      <c r="G109" s="15" t="s">
        <v>113</v>
      </c>
      <c r="H109">
        <v>0.1</v>
      </c>
      <c r="I109" s="19">
        <f t="shared" si="6"/>
        <v>13036.100000000024</v>
      </c>
      <c r="J109" s="12">
        <f t="shared" si="7"/>
        <v>30.355558794424656</v>
      </c>
      <c r="K109" s="12">
        <f t="shared" si="8"/>
        <v>395718.1</v>
      </c>
    </row>
    <row r="110" spans="1:11" x14ac:dyDescent="0.25">
      <c r="A110" t="s">
        <v>124</v>
      </c>
      <c r="B110" s="19">
        <v>533.33000000000175</v>
      </c>
      <c r="C110" s="11">
        <v>1.1228000000000036</v>
      </c>
      <c r="D110" s="21">
        <v>0</v>
      </c>
      <c r="E110" s="11"/>
      <c r="F110" s="12">
        <v>18848.68</v>
      </c>
      <c r="G110" s="15" t="s">
        <v>113</v>
      </c>
      <c r="H110">
        <v>0.1</v>
      </c>
      <c r="I110" s="19">
        <f t="shared" si="6"/>
        <v>5333.3000000000175</v>
      </c>
      <c r="J110" s="12">
        <f t="shared" si="7"/>
        <v>35.341495884349165</v>
      </c>
      <c r="K110" s="12">
        <f t="shared" si="8"/>
        <v>188486.8</v>
      </c>
    </row>
    <row r="111" spans="1:11" x14ac:dyDescent="0.25">
      <c r="A111" t="s">
        <v>125</v>
      </c>
      <c r="B111" s="19">
        <v>4185.7700000000023</v>
      </c>
      <c r="C111" s="11">
        <v>1.4032722954791887</v>
      </c>
      <c r="D111" s="21">
        <v>43</v>
      </c>
      <c r="E111" s="11">
        <v>52.474363636363613</v>
      </c>
      <c r="F111" s="12">
        <v>227625.91000000003</v>
      </c>
      <c r="G111" s="15" t="s">
        <v>113</v>
      </c>
      <c r="H111">
        <v>0.1</v>
      </c>
      <c r="I111" s="19">
        <f t="shared" si="6"/>
        <v>41857.700000000019</v>
      </c>
      <c r="J111" s="12">
        <f t="shared" si="7"/>
        <v>54.380892882313148</v>
      </c>
      <c r="K111" s="12">
        <f t="shared" si="8"/>
        <v>2276259.1</v>
      </c>
    </row>
    <row r="112" spans="1:11" x14ac:dyDescent="0.25">
      <c r="A112" t="s">
        <v>126</v>
      </c>
      <c r="B112" s="19">
        <v>178.97999999999996</v>
      </c>
      <c r="C112" s="11">
        <v>1.7990499999999998</v>
      </c>
      <c r="D112" s="21">
        <v>1</v>
      </c>
      <c r="E112" s="11">
        <v>7.96</v>
      </c>
      <c r="F112" s="12">
        <v>5196.1900000000005</v>
      </c>
      <c r="G112" s="15" t="s">
        <v>113</v>
      </c>
      <c r="H112">
        <v>0.1</v>
      </c>
      <c r="I112" s="19">
        <f t="shared" si="6"/>
        <v>1789.7999999999995</v>
      </c>
      <c r="J112" s="12">
        <f t="shared" si="7"/>
        <v>29.032238238909386</v>
      </c>
      <c r="K112" s="12">
        <f t="shared" si="8"/>
        <v>51961.9</v>
      </c>
    </row>
    <row r="113" spans="1:11" x14ac:dyDescent="0.25">
      <c r="A113" t="s">
        <v>127</v>
      </c>
      <c r="B113" s="19">
        <v>959.16000000000463</v>
      </c>
      <c r="C113" s="11">
        <v>0.84711911508142157</v>
      </c>
      <c r="D113" s="21">
        <v>7</v>
      </c>
      <c r="E113" s="11">
        <v>128.60950000000116</v>
      </c>
      <c r="F113" s="12">
        <v>34388.770000000004</v>
      </c>
      <c r="G113" s="15" t="s">
        <v>113</v>
      </c>
      <c r="H113">
        <v>0.1</v>
      </c>
      <c r="I113" s="19">
        <f t="shared" si="6"/>
        <v>9591.6000000000458</v>
      </c>
      <c r="J113" s="12">
        <f t="shared" si="7"/>
        <v>35.853006797614412</v>
      </c>
      <c r="K113" s="12">
        <f t="shared" si="8"/>
        <v>343887.7</v>
      </c>
    </row>
    <row r="114" spans="1:11" x14ac:dyDescent="0.25">
      <c r="A114" t="s">
        <v>128</v>
      </c>
      <c r="B114" s="19">
        <v>2990.9700000000034</v>
      </c>
      <c r="C114" s="11">
        <v>1.6493539276861731</v>
      </c>
      <c r="D114" s="21">
        <v>97</v>
      </c>
      <c r="E114" s="11">
        <v>17.311787414965998</v>
      </c>
      <c r="F114" s="12">
        <v>201933.4</v>
      </c>
      <c r="G114" s="15" t="s">
        <v>113</v>
      </c>
      <c r="H114">
        <v>0.1</v>
      </c>
      <c r="I114" s="19">
        <f t="shared" si="6"/>
        <v>29909.700000000033</v>
      </c>
      <c r="J114" s="12">
        <f t="shared" si="7"/>
        <v>67.514351531442898</v>
      </c>
      <c r="K114" s="12">
        <f t="shared" si="8"/>
        <v>2019333.9999999998</v>
      </c>
    </row>
    <row r="115" spans="1:11" x14ac:dyDescent="0.25">
      <c r="A115" t="s">
        <v>129</v>
      </c>
      <c r="B115" s="19">
        <v>3303.2199999999975</v>
      </c>
      <c r="C115" s="11">
        <v>1.3736450910654525</v>
      </c>
      <c r="D115" s="21">
        <v>2</v>
      </c>
      <c r="E115" s="11">
        <v>147.86999999999978</v>
      </c>
      <c r="F115" s="12">
        <v>155428.14000000001</v>
      </c>
      <c r="G115" s="15" t="s">
        <v>113</v>
      </c>
      <c r="H115">
        <v>0.1</v>
      </c>
      <c r="I115" s="19">
        <f t="shared" si="6"/>
        <v>33032.199999999975</v>
      </c>
      <c r="J115" s="12">
        <f t="shared" si="7"/>
        <v>47.053523531584375</v>
      </c>
      <c r="K115" s="12">
        <f t="shared" si="8"/>
        <v>1554281.4000000001</v>
      </c>
    </row>
    <row r="116" spans="1:11" s="22" customFormat="1" x14ac:dyDescent="0.25">
      <c r="A116" s="22" t="s">
        <v>133</v>
      </c>
      <c r="B116" s="23">
        <f>SUM(B2:B115)</f>
        <v>998510.10000000219</v>
      </c>
      <c r="C116" s="24">
        <f>AVERAGE(C2:C115)</f>
        <v>0.93162071046788775</v>
      </c>
      <c r="D116" s="25">
        <f>SUM(D2:D115)</f>
        <v>34501</v>
      </c>
      <c r="E116" s="24">
        <f>AVERAGE(E2:E115)</f>
        <v>35.893387975179429</v>
      </c>
      <c r="F116" s="26">
        <f>SUM(F2:F115)</f>
        <v>47715123.149999984</v>
      </c>
      <c r="H116" s="22">
        <f>SUM(H2:H115)</f>
        <v>80.629999999999924</v>
      </c>
      <c r="I116" s="23">
        <f>B116/H116</f>
        <v>12383.853404440073</v>
      </c>
      <c r="J116" s="26">
        <f>F116/B116</f>
        <v>47.786319988150225</v>
      </c>
      <c r="K116" s="26">
        <f>F116/H116</f>
        <v>591778.78147091693</v>
      </c>
    </row>
  </sheetData>
  <autoFilter ref="A1:K116" xr:uid="{46EE4037-6055-4AD6-ABCE-C12986D1CC57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8C6C-C53F-4EDA-9D73-D10549BF6F7E}">
  <dimension ref="A1:B124"/>
  <sheetViews>
    <sheetView workbookViewId="0">
      <selection activeCell="I12" sqref="I11:I12"/>
    </sheetView>
  </sheetViews>
  <sheetFormatPr defaultRowHeight="15" x14ac:dyDescent="0.25"/>
  <cols>
    <col min="1" max="1" width="25.85546875" bestFit="1" customWidth="1"/>
    <col min="2" max="2" width="14.7109375" bestFit="1" customWidth="1"/>
  </cols>
  <sheetData>
    <row r="1" spans="1:2" x14ac:dyDescent="0.25">
      <c r="A1" t="s">
        <v>386</v>
      </c>
      <c r="B1" t="s">
        <v>667</v>
      </c>
    </row>
    <row r="2" spans="1:2" x14ac:dyDescent="0.25">
      <c r="A2" t="s">
        <v>388</v>
      </c>
      <c r="B2" s="53">
        <v>234005.88999999678</v>
      </c>
    </row>
    <row r="3" spans="1:2" x14ac:dyDescent="0.25">
      <c r="A3" t="s">
        <v>389</v>
      </c>
      <c r="B3" s="53">
        <v>349484.95000000141</v>
      </c>
    </row>
    <row r="4" spans="1:2" x14ac:dyDescent="0.25">
      <c r="A4" t="s">
        <v>390</v>
      </c>
      <c r="B4" s="53">
        <v>153624.04</v>
      </c>
    </row>
    <row r="5" spans="1:2" x14ac:dyDescent="0.25">
      <c r="A5" t="s">
        <v>673</v>
      </c>
      <c r="B5" s="53">
        <v>22247.830000000005</v>
      </c>
    </row>
    <row r="6" spans="1:2" x14ac:dyDescent="0.25">
      <c r="A6" t="s">
        <v>603</v>
      </c>
      <c r="B6" s="53">
        <v>578987.62999999849</v>
      </c>
    </row>
    <row r="7" spans="1:2" x14ac:dyDescent="0.25">
      <c r="A7" t="s">
        <v>392</v>
      </c>
      <c r="B7" s="53">
        <v>71269.830000000191</v>
      </c>
    </row>
    <row r="8" spans="1:2" x14ac:dyDescent="0.25">
      <c r="A8" t="s">
        <v>393</v>
      </c>
      <c r="B8" s="53">
        <v>427632.98000000115</v>
      </c>
    </row>
    <row r="9" spans="1:2" x14ac:dyDescent="0.25">
      <c r="A9" t="s">
        <v>394</v>
      </c>
      <c r="B9" s="53">
        <v>210474.29999999964</v>
      </c>
    </row>
    <row r="10" spans="1:2" x14ac:dyDescent="0.25">
      <c r="A10" t="s">
        <v>395</v>
      </c>
      <c r="B10" s="53">
        <v>93568.700000000288</v>
      </c>
    </row>
    <row r="11" spans="1:2" x14ac:dyDescent="0.25">
      <c r="A11" t="s">
        <v>396</v>
      </c>
      <c r="B11" s="53">
        <v>673909.22000000393</v>
      </c>
    </row>
    <row r="12" spans="1:2" x14ac:dyDescent="0.25">
      <c r="A12" t="s">
        <v>674</v>
      </c>
      <c r="B12" s="53">
        <v>18600.380000000005</v>
      </c>
    </row>
    <row r="13" spans="1:2" x14ac:dyDescent="0.25">
      <c r="A13" t="s">
        <v>397</v>
      </c>
      <c r="B13" s="53">
        <v>813876.59000001196</v>
      </c>
    </row>
    <row r="14" spans="1:2" x14ac:dyDescent="0.25">
      <c r="A14" t="s">
        <v>398</v>
      </c>
      <c r="B14" s="53">
        <v>574800.7600000056</v>
      </c>
    </row>
    <row r="15" spans="1:2" x14ac:dyDescent="0.25">
      <c r="A15" t="s">
        <v>117</v>
      </c>
      <c r="B15" s="53">
        <v>188663.71000000206</v>
      </c>
    </row>
    <row r="16" spans="1:2" x14ac:dyDescent="0.25">
      <c r="A16" t="s">
        <v>399</v>
      </c>
      <c r="B16" s="53">
        <v>550683.90000000654</v>
      </c>
    </row>
    <row r="17" spans="1:2" x14ac:dyDescent="0.25">
      <c r="A17" t="s">
        <v>400</v>
      </c>
      <c r="B17" s="53">
        <v>144907.53999999946</v>
      </c>
    </row>
    <row r="18" spans="1:2" x14ac:dyDescent="0.25">
      <c r="A18" t="s">
        <v>401</v>
      </c>
      <c r="B18" s="53">
        <v>82991.440000000031</v>
      </c>
    </row>
    <row r="19" spans="1:2" x14ac:dyDescent="0.25">
      <c r="A19" t="s">
        <v>402</v>
      </c>
      <c r="B19" s="53">
        <v>809031.3699999972</v>
      </c>
    </row>
    <row r="20" spans="1:2" x14ac:dyDescent="0.25">
      <c r="A20" t="s">
        <v>403</v>
      </c>
      <c r="B20" s="53">
        <v>249014.75999999983</v>
      </c>
    </row>
    <row r="21" spans="1:2" x14ac:dyDescent="0.25">
      <c r="A21" t="s">
        <v>404</v>
      </c>
      <c r="B21" s="53">
        <v>707344.57999999821</v>
      </c>
    </row>
    <row r="22" spans="1:2" x14ac:dyDescent="0.25">
      <c r="A22" t="s">
        <v>405</v>
      </c>
      <c r="B22" s="53">
        <v>282676.98000000132</v>
      </c>
    </row>
    <row r="23" spans="1:2" x14ac:dyDescent="0.25">
      <c r="A23" t="s">
        <v>406</v>
      </c>
      <c r="B23" s="53">
        <v>393187.69000000326</v>
      </c>
    </row>
    <row r="24" spans="1:2" x14ac:dyDescent="0.25">
      <c r="A24" t="s">
        <v>407</v>
      </c>
      <c r="B24" s="53">
        <v>196846.70000000088</v>
      </c>
    </row>
    <row r="25" spans="1:2" x14ac:dyDescent="0.25">
      <c r="A25" t="s">
        <v>593</v>
      </c>
      <c r="B25" s="53">
        <v>6921.3600000000006</v>
      </c>
    </row>
    <row r="26" spans="1:2" x14ac:dyDescent="0.25">
      <c r="A26" t="s">
        <v>594</v>
      </c>
      <c r="B26" s="53">
        <v>43718.270000000055</v>
      </c>
    </row>
    <row r="27" spans="1:2" x14ac:dyDescent="0.25">
      <c r="A27" t="s">
        <v>675</v>
      </c>
      <c r="B27" s="53">
        <v>36781.530000000057</v>
      </c>
    </row>
    <row r="28" spans="1:2" x14ac:dyDescent="0.25">
      <c r="A28" t="s">
        <v>410</v>
      </c>
      <c r="B28" s="53">
        <v>435724.23000000126</v>
      </c>
    </row>
    <row r="29" spans="1:2" x14ac:dyDescent="0.25">
      <c r="A29" t="s">
        <v>411</v>
      </c>
      <c r="B29" s="53">
        <v>545942.00000000908</v>
      </c>
    </row>
    <row r="30" spans="1:2" x14ac:dyDescent="0.25">
      <c r="A30" t="s">
        <v>412</v>
      </c>
      <c r="B30" s="53">
        <v>537723.87999999372</v>
      </c>
    </row>
    <row r="31" spans="1:2" x14ac:dyDescent="0.25">
      <c r="A31" t="s">
        <v>413</v>
      </c>
      <c r="B31" s="53">
        <v>259938.00000000541</v>
      </c>
    </row>
    <row r="32" spans="1:2" x14ac:dyDescent="0.25">
      <c r="A32" t="s">
        <v>414</v>
      </c>
      <c r="B32" s="53">
        <v>401743.62999999576</v>
      </c>
    </row>
    <row r="33" spans="1:2" x14ac:dyDescent="0.25">
      <c r="A33" t="s">
        <v>600</v>
      </c>
      <c r="B33" s="53">
        <v>152518.55999999947</v>
      </c>
    </row>
    <row r="34" spans="1:2" x14ac:dyDescent="0.25">
      <c r="A34" t="s">
        <v>676</v>
      </c>
      <c r="B34" s="53">
        <v>4963.59</v>
      </c>
    </row>
    <row r="35" spans="1:2" x14ac:dyDescent="0.25">
      <c r="A35" t="s">
        <v>415</v>
      </c>
      <c r="B35" s="53">
        <v>285192.82999999746</v>
      </c>
    </row>
    <row r="36" spans="1:2" x14ac:dyDescent="0.25">
      <c r="A36" t="s">
        <v>416</v>
      </c>
      <c r="B36" s="53">
        <v>397693.52000001766</v>
      </c>
    </row>
    <row r="37" spans="1:2" x14ac:dyDescent="0.25">
      <c r="A37" t="s">
        <v>417</v>
      </c>
      <c r="B37" s="53">
        <v>763836.15000000235</v>
      </c>
    </row>
    <row r="38" spans="1:2" x14ac:dyDescent="0.25">
      <c r="A38" t="s">
        <v>418</v>
      </c>
      <c r="B38" s="53">
        <v>518374.79000000079</v>
      </c>
    </row>
    <row r="39" spans="1:2" x14ac:dyDescent="0.25">
      <c r="A39" t="s">
        <v>419</v>
      </c>
      <c r="B39" s="53">
        <v>149394.69000000015</v>
      </c>
    </row>
    <row r="40" spans="1:2" x14ac:dyDescent="0.25">
      <c r="A40" t="s">
        <v>420</v>
      </c>
      <c r="B40" s="53">
        <v>65320.200000000033</v>
      </c>
    </row>
    <row r="41" spans="1:2" x14ac:dyDescent="0.25">
      <c r="A41" t="s">
        <v>421</v>
      </c>
      <c r="B41" s="53">
        <v>657343.49999998743</v>
      </c>
    </row>
    <row r="42" spans="1:2" x14ac:dyDescent="0.25">
      <c r="A42" t="s">
        <v>422</v>
      </c>
      <c r="B42" s="53">
        <v>706522.37000000465</v>
      </c>
    </row>
    <row r="43" spans="1:2" x14ac:dyDescent="0.25">
      <c r="A43" t="s">
        <v>423</v>
      </c>
      <c r="B43" s="53">
        <v>623762.23000000161</v>
      </c>
    </row>
    <row r="44" spans="1:2" x14ac:dyDescent="0.25">
      <c r="A44" t="s">
        <v>424</v>
      </c>
      <c r="B44" s="53">
        <v>350056.99000000127</v>
      </c>
    </row>
    <row r="45" spans="1:2" x14ac:dyDescent="0.25">
      <c r="A45" t="s">
        <v>425</v>
      </c>
      <c r="B45" s="53">
        <v>400019.37000000087</v>
      </c>
    </row>
    <row r="46" spans="1:2" x14ac:dyDescent="0.25">
      <c r="A46" t="s">
        <v>426</v>
      </c>
      <c r="B46" s="53">
        <v>199974.59000000139</v>
      </c>
    </row>
    <row r="47" spans="1:2" x14ac:dyDescent="0.25">
      <c r="A47" t="s">
        <v>427</v>
      </c>
      <c r="B47" s="53">
        <v>289757.62999999913</v>
      </c>
    </row>
    <row r="48" spans="1:2" x14ac:dyDescent="0.25">
      <c r="A48" t="s">
        <v>428</v>
      </c>
      <c r="B48" s="53">
        <v>57024.26999999999</v>
      </c>
    </row>
    <row r="49" spans="1:2" x14ac:dyDescent="0.25">
      <c r="A49" t="s">
        <v>429</v>
      </c>
      <c r="B49" s="53">
        <v>581560.01000001037</v>
      </c>
    </row>
    <row r="50" spans="1:2" x14ac:dyDescent="0.25">
      <c r="A50" t="s">
        <v>430</v>
      </c>
      <c r="B50" s="53">
        <v>740871.58000000904</v>
      </c>
    </row>
    <row r="51" spans="1:2" x14ac:dyDescent="0.25">
      <c r="A51" t="s">
        <v>595</v>
      </c>
      <c r="B51" s="53">
        <v>348731.36000000307</v>
      </c>
    </row>
    <row r="52" spans="1:2" x14ac:dyDescent="0.25">
      <c r="A52" t="s">
        <v>431</v>
      </c>
      <c r="B52" s="53">
        <v>494676.58000000485</v>
      </c>
    </row>
    <row r="53" spans="1:2" x14ac:dyDescent="0.25">
      <c r="A53" t="s">
        <v>678</v>
      </c>
      <c r="B53" s="53">
        <v>225516.80999999872</v>
      </c>
    </row>
    <row r="54" spans="1:2" x14ac:dyDescent="0.25">
      <c r="A54" t="s">
        <v>432</v>
      </c>
      <c r="B54" s="53">
        <v>218215.64000000592</v>
      </c>
    </row>
    <row r="55" spans="1:2" x14ac:dyDescent="0.25">
      <c r="A55" t="s">
        <v>433</v>
      </c>
      <c r="B55" s="53">
        <v>7518.8</v>
      </c>
    </row>
    <row r="56" spans="1:2" x14ac:dyDescent="0.25">
      <c r="A56" t="s">
        <v>434</v>
      </c>
      <c r="B56" s="53">
        <v>318655.05</v>
      </c>
    </row>
    <row r="57" spans="1:2" x14ac:dyDescent="0.25">
      <c r="A57" t="s">
        <v>435</v>
      </c>
      <c r="B57" s="53">
        <v>63640.229999999734</v>
      </c>
    </row>
    <row r="58" spans="1:2" x14ac:dyDescent="0.25">
      <c r="A58" t="s">
        <v>436</v>
      </c>
      <c r="B58" s="53">
        <v>309158.51999999845</v>
      </c>
    </row>
    <row r="59" spans="1:2" x14ac:dyDescent="0.25">
      <c r="A59" t="s">
        <v>437</v>
      </c>
      <c r="B59" s="53">
        <v>323870.82999999524</v>
      </c>
    </row>
    <row r="60" spans="1:2" x14ac:dyDescent="0.25">
      <c r="A60" t="s">
        <v>438</v>
      </c>
      <c r="B60" s="53">
        <v>34591.750000000095</v>
      </c>
    </row>
    <row r="61" spans="1:2" x14ac:dyDescent="0.25">
      <c r="A61" t="s">
        <v>607</v>
      </c>
      <c r="B61" s="53">
        <v>108230.93999999948</v>
      </c>
    </row>
    <row r="62" spans="1:2" x14ac:dyDescent="0.25">
      <c r="A62" t="s">
        <v>440</v>
      </c>
      <c r="B62" s="53">
        <v>354567.27999999991</v>
      </c>
    </row>
    <row r="63" spans="1:2" x14ac:dyDescent="0.25">
      <c r="A63" t="s">
        <v>36</v>
      </c>
      <c r="B63" s="53">
        <v>520837.46000000514</v>
      </c>
    </row>
    <row r="64" spans="1:2" x14ac:dyDescent="0.25">
      <c r="A64" t="s">
        <v>441</v>
      </c>
      <c r="B64" s="53">
        <v>585611.96000000439</v>
      </c>
    </row>
    <row r="65" spans="1:2" x14ac:dyDescent="0.25">
      <c r="A65" t="s">
        <v>621</v>
      </c>
      <c r="B65" s="53">
        <v>11353.7</v>
      </c>
    </row>
    <row r="66" spans="1:2" x14ac:dyDescent="0.25">
      <c r="A66" t="s">
        <v>443</v>
      </c>
      <c r="B66" s="53">
        <v>303630.06000000006</v>
      </c>
    </row>
    <row r="67" spans="1:2" x14ac:dyDescent="0.25">
      <c r="A67" t="s">
        <v>686</v>
      </c>
      <c r="B67" s="53">
        <v>37.49</v>
      </c>
    </row>
    <row r="68" spans="1:2" x14ac:dyDescent="0.25">
      <c r="A68" t="s">
        <v>444</v>
      </c>
      <c r="B68" s="53">
        <v>254317.41000000585</v>
      </c>
    </row>
    <row r="69" spans="1:2" x14ac:dyDescent="0.25">
      <c r="A69" t="s">
        <v>445</v>
      </c>
      <c r="B69" s="53">
        <v>177745.58999999982</v>
      </c>
    </row>
    <row r="70" spans="1:2" x14ac:dyDescent="0.25">
      <c r="A70" t="s">
        <v>446</v>
      </c>
      <c r="B70" s="53">
        <v>525017.61999999639</v>
      </c>
    </row>
    <row r="71" spans="1:2" x14ac:dyDescent="0.25">
      <c r="A71" t="s">
        <v>447</v>
      </c>
      <c r="B71" s="53">
        <v>578827.26000000455</v>
      </c>
    </row>
    <row r="72" spans="1:2" x14ac:dyDescent="0.25">
      <c r="A72" t="s">
        <v>448</v>
      </c>
      <c r="B72" s="53">
        <v>759444.49999998009</v>
      </c>
    </row>
    <row r="73" spans="1:2" x14ac:dyDescent="0.25">
      <c r="A73" t="s">
        <v>449</v>
      </c>
      <c r="B73" s="53">
        <v>264563.26000000269</v>
      </c>
    </row>
    <row r="74" spans="1:2" x14ac:dyDescent="0.25">
      <c r="A74" t="s">
        <v>91</v>
      </c>
      <c r="B74" s="53">
        <v>330330.55999999965</v>
      </c>
    </row>
    <row r="75" spans="1:2" x14ac:dyDescent="0.25">
      <c r="A75" t="s">
        <v>450</v>
      </c>
      <c r="B75" s="53">
        <v>448556.66000000795</v>
      </c>
    </row>
    <row r="76" spans="1:2" x14ac:dyDescent="0.25">
      <c r="A76" t="s">
        <v>451</v>
      </c>
      <c r="B76" s="53">
        <v>718340.880000017</v>
      </c>
    </row>
    <row r="77" spans="1:2" x14ac:dyDescent="0.25">
      <c r="A77" t="s">
        <v>452</v>
      </c>
      <c r="B77" s="53">
        <v>581562.60999999684</v>
      </c>
    </row>
    <row r="78" spans="1:2" x14ac:dyDescent="0.25">
      <c r="A78" t="s">
        <v>453</v>
      </c>
      <c r="B78" s="53">
        <v>609157.07999999367</v>
      </c>
    </row>
    <row r="79" spans="1:2" x14ac:dyDescent="0.25">
      <c r="A79" t="s">
        <v>679</v>
      </c>
      <c r="B79" s="53">
        <v>416665.82999999536</v>
      </c>
    </row>
    <row r="80" spans="1:2" x14ac:dyDescent="0.25">
      <c r="A80" t="s">
        <v>454</v>
      </c>
      <c r="B80" s="53">
        <v>372691.3399999931</v>
      </c>
    </row>
    <row r="81" spans="1:2" x14ac:dyDescent="0.25">
      <c r="A81" t="s">
        <v>455</v>
      </c>
      <c r="B81" s="53">
        <v>396303.45999999921</v>
      </c>
    </row>
    <row r="82" spans="1:2" x14ac:dyDescent="0.25">
      <c r="A82" t="s">
        <v>456</v>
      </c>
      <c r="B82" s="53">
        <v>15988.109999999986</v>
      </c>
    </row>
    <row r="83" spans="1:2" x14ac:dyDescent="0.25">
      <c r="A83" t="s">
        <v>457</v>
      </c>
      <c r="B83" s="53">
        <v>718515.710000008</v>
      </c>
    </row>
    <row r="84" spans="1:2" x14ac:dyDescent="0.25">
      <c r="A84" t="s">
        <v>458</v>
      </c>
      <c r="B84" s="53">
        <v>166693.59999999945</v>
      </c>
    </row>
    <row r="85" spans="1:2" x14ac:dyDescent="0.25">
      <c r="A85" t="s">
        <v>459</v>
      </c>
      <c r="B85" s="53">
        <v>590007.10000000207</v>
      </c>
    </row>
    <row r="86" spans="1:2" x14ac:dyDescent="0.25">
      <c r="A86" t="s">
        <v>460</v>
      </c>
      <c r="B86" s="53">
        <v>347894.31999999954</v>
      </c>
    </row>
    <row r="87" spans="1:2" x14ac:dyDescent="0.25">
      <c r="A87" t="s">
        <v>680</v>
      </c>
      <c r="B87" s="53">
        <v>100169.13000000102</v>
      </c>
    </row>
    <row r="88" spans="1:2" x14ac:dyDescent="0.25">
      <c r="A88" t="s">
        <v>681</v>
      </c>
      <c r="B88" s="53">
        <v>349640.46999999811</v>
      </c>
    </row>
    <row r="89" spans="1:2" x14ac:dyDescent="0.25">
      <c r="A89" t="s">
        <v>462</v>
      </c>
      <c r="B89" s="53">
        <v>612650.95000000065</v>
      </c>
    </row>
    <row r="90" spans="1:2" x14ac:dyDescent="0.25">
      <c r="A90" t="s">
        <v>463</v>
      </c>
      <c r="B90" s="53">
        <v>210399.65999999974</v>
      </c>
    </row>
    <row r="91" spans="1:2" x14ac:dyDescent="0.25">
      <c r="A91" t="s">
        <v>464</v>
      </c>
      <c r="B91" s="53">
        <v>129253.48999999999</v>
      </c>
    </row>
    <row r="92" spans="1:2" x14ac:dyDescent="0.25">
      <c r="A92" t="s">
        <v>465</v>
      </c>
      <c r="B92" s="53">
        <v>4699.1400000000003</v>
      </c>
    </row>
    <row r="93" spans="1:2" x14ac:dyDescent="0.25">
      <c r="A93" t="s">
        <v>616</v>
      </c>
      <c r="B93" s="53">
        <v>88922.940000000177</v>
      </c>
    </row>
    <row r="94" spans="1:2" x14ac:dyDescent="0.25">
      <c r="A94" t="s">
        <v>466</v>
      </c>
      <c r="B94" s="53">
        <v>173268.15000000471</v>
      </c>
    </row>
    <row r="95" spans="1:2" x14ac:dyDescent="0.25">
      <c r="A95" t="s">
        <v>467</v>
      </c>
      <c r="B95" s="53">
        <v>294737.70000000083</v>
      </c>
    </row>
    <row r="96" spans="1:2" x14ac:dyDescent="0.25">
      <c r="A96" t="s">
        <v>597</v>
      </c>
      <c r="B96" s="53">
        <v>241255.20000000211</v>
      </c>
    </row>
    <row r="97" spans="1:2" x14ac:dyDescent="0.25">
      <c r="A97" t="s">
        <v>682</v>
      </c>
      <c r="B97" s="53">
        <v>42307.289999999972</v>
      </c>
    </row>
    <row r="98" spans="1:2" x14ac:dyDescent="0.25">
      <c r="A98" t="s">
        <v>684</v>
      </c>
      <c r="B98" s="53">
        <v>447541.47999999532</v>
      </c>
    </row>
    <row r="99" spans="1:2" x14ac:dyDescent="0.25">
      <c r="A99" t="s">
        <v>598</v>
      </c>
      <c r="B99" s="53">
        <v>97104.539999999877</v>
      </c>
    </row>
    <row r="100" spans="1:2" x14ac:dyDescent="0.25">
      <c r="A100" t="s">
        <v>468</v>
      </c>
      <c r="B100" s="53">
        <v>197264.41000000105</v>
      </c>
    </row>
    <row r="101" spans="1:2" x14ac:dyDescent="0.25">
      <c r="A101" t="s">
        <v>469</v>
      </c>
      <c r="B101" s="53">
        <v>791349.51999998058</v>
      </c>
    </row>
    <row r="102" spans="1:2" x14ac:dyDescent="0.25">
      <c r="A102" t="s">
        <v>470</v>
      </c>
      <c r="B102" s="53">
        <v>80108.689999999915</v>
      </c>
    </row>
    <row r="103" spans="1:2" x14ac:dyDescent="0.25">
      <c r="A103" t="s">
        <v>471</v>
      </c>
      <c r="B103" s="53">
        <v>355160.82999998645</v>
      </c>
    </row>
    <row r="104" spans="1:2" x14ac:dyDescent="0.25">
      <c r="A104" t="s">
        <v>56</v>
      </c>
      <c r="B104" s="53">
        <v>639909.43999999622</v>
      </c>
    </row>
    <row r="105" spans="1:2" x14ac:dyDescent="0.25">
      <c r="A105" t="s">
        <v>472</v>
      </c>
      <c r="B105" s="53">
        <v>493940.48000000347</v>
      </c>
    </row>
    <row r="106" spans="1:2" x14ac:dyDescent="0.25">
      <c r="A106" t="s">
        <v>473</v>
      </c>
      <c r="B106" s="53">
        <v>286650.29999999818</v>
      </c>
    </row>
    <row r="107" spans="1:2" x14ac:dyDescent="0.25">
      <c r="A107" t="s">
        <v>474</v>
      </c>
      <c r="B107" s="53">
        <v>298524.16000000149</v>
      </c>
    </row>
    <row r="108" spans="1:2" x14ac:dyDescent="0.25">
      <c r="A108" t="s">
        <v>475</v>
      </c>
      <c r="B108" s="53">
        <v>343669.38000000006</v>
      </c>
    </row>
    <row r="109" spans="1:2" x14ac:dyDescent="0.25">
      <c r="A109" t="s">
        <v>476</v>
      </c>
      <c r="B109" s="53">
        <v>581858.63000000617</v>
      </c>
    </row>
    <row r="110" spans="1:2" x14ac:dyDescent="0.25">
      <c r="A110" t="s">
        <v>477</v>
      </c>
      <c r="B110" s="53">
        <v>165228.58999999997</v>
      </c>
    </row>
    <row r="111" spans="1:2" x14ac:dyDescent="0.25">
      <c r="A111" t="s">
        <v>599</v>
      </c>
      <c r="B111" s="53">
        <v>379658.12000000919</v>
      </c>
    </row>
    <row r="112" spans="1:2" x14ac:dyDescent="0.25">
      <c r="A112" t="s">
        <v>478</v>
      </c>
      <c r="B112" s="53">
        <v>248080.9799999987</v>
      </c>
    </row>
    <row r="113" spans="1:2" x14ac:dyDescent="0.25">
      <c r="A113" t="s">
        <v>479</v>
      </c>
      <c r="B113" s="53">
        <v>146872.40999999957</v>
      </c>
    </row>
    <row r="114" spans="1:2" x14ac:dyDescent="0.25">
      <c r="A114" t="s">
        <v>601</v>
      </c>
      <c r="B114" s="53">
        <v>462375.29000000044</v>
      </c>
    </row>
    <row r="115" spans="1:2" x14ac:dyDescent="0.25">
      <c r="A115" t="s">
        <v>480</v>
      </c>
      <c r="B115" s="53">
        <v>199437.68000000017</v>
      </c>
    </row>
    <row r="116" spans="1:2" x14ac:dyDescent="0.25">
      <c r="A116" t="s">
        <v>481</v>
      </c>
      <c r="B116" s="53">
        <v>498066.01999999996</v>
      </c>
    </row>
    <row r="117" spans="1:2" x14ac:dyDescent="0.25">
      <c r="A117" t="s">
        <v>685</v>
      </c>
      <c r="B117" s="53">
        <v>381844.92999999766</v>
      </c>
    </row>
    <row r="118" spans="1:2" x14ac:dyDescent="0.25">
      <c r="A118" t="s">
        <v>604</v>
      </c>
      <c r="B118" s="53">
        <v>11473.18</v>
      </c>
    </row>
    <row r="119" spans="1:2" x14ac:dyDescent="0.25">
      <c r="A119" t="s">
        <v>482</v>
      </c>
      <c r="B119" s="53">
        <v>487464.11000000039</v>
      </c>
    </row>
    <row r="120" spans="1:2" x14ac:dyDescent="0.25">
      <c r="A120" t="s">
        <v>687</v>
      </c>
      <c r="B120" s="53">
        <v>273045.3899999978</v>
      </c>
    </row>
    <row r="121" spans="1:2" x14ac:dyDescent="0.25">
      <c r="A121" t="s">
        <v>483</v>
      </c>
      <c r="B121" s="53">
        <v>404753.37999999698</v>
      </c>
    </row>
    <row r="122" spans="1:2" x14ac:dyDescent="0.25">
      <c r="A122" t="s">
        <v>109</v>
      </c>
      <c r="B122" s="53">
        <v>50418.239999999918</v>
      </c>
    </row>
    <row r="123" spans="1:2" x14ac:dyDescent="0.25">
      <c r="A123" t="s">
        <v>484</v>
      </c>
      <c r="B123" s="53">
        <v>562166.25999999756</v>
      </c>
    </row>
    <row r="124" spans="1:2" x14ac:dyDescent="0.25">
      <c r="A124" t="s">
        <v>485</v>
      </c>
      <c r="B124" s="53">
        <v>533296.16000000329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E48B-1D15-4D61-8F99-FD0997135A1A}">
  <dimension ref="A1:B1268"/>
  <sheetViews>
    <sheetView workbookViewId="0">
      <selection activeCell="K24" sqref="K24"/>
    </sheetView>
  </sheetViews>
  <sheetFormatPr defaultRowHeight="15" x14ac:dyDescent="0.25"/>
  <cols>
    <col min="1" max="1" width="25.28515625" bestFit="1" customWidth="1"/>
    <col min="2" max="2" width="9" bestFit="1" customWidth="1"/>
  </cols>
  <sheetData>
    <row r="1" spans="1:2" ht="45" x14ac:dyDescent="0.25">
      <c r="A1" s="1" t="s">
        <v>660</v>
      </c>
      <c r="B1" s="14" t="s">
        <v>666</v>
      </c>
    </row>
    <row r="2" spans="1:2" x14ac:dyDescent="0.25">
      <c r="A2" s="1" t="s">
        <v>112</v>
      </c>
      <c r="B2" s="13" t="s">
        <v>669</v>
      </c>
    </row>
    <row r="3" spans="1:2" x14ac:dyDescent="0.25">
      <c r="A3" s="1" t="s">
        <v>112</v>
      </c>
      <c r="B3" s="13" t="s">
        <v>669</v>
      </c>
    </row>
    <row r="4" spans="1:2" x14ac:dyDescent="0.25">
      <c r="A4" s="1" t="s">
        <v>112</v>
      </c>
      <c r="B4" s="13" t="s">
        <v>669</v>
      </c>
    </row>
    <row r="5" spans="1:2" x14ac:dyDescent="0.25">
      <c r="A5" s="1" t="s">
        <v>112</v>
      </c>
      <c r="B5" s="13" t="s">
        <v>669</v>
      </c>
    </row>
    <row r="6" spans="1:2" x14ac:dyDescent="0.25">
      <c r="A6" s="1" t="s">
        <v>112</v>
      </c>
      <c r="B6" s="13" t="s">
        <v>669</v>
      </c>
    </row>
    <row r="7" spans="1:2" x14ac:dyDescent="0.25">
      <c r="A7" s="1" t="s">
        <v>112</v>
      </c>
      <c r="B7" s="13" t="s">
        <v>669</v>
      </c>
    </row>
    <row r="8" spans="1:2" x14ac:dyDescent="0.25">
      <c r="A8" s="1" t="s">
        <v>112</v>
      </c>
      <c r="B8" s="13" t="s">
        <v>669</v>
      </c>
    </row>
    <row r="9" spans="1:2" x14ac:dyDescent="0.25">
      <c r="A9" s="1" t="s">
        <v>112</v>
      </c>
      <c r="B9" s="13" t="s">
        <v>669</v>
      </c>
    </row>
    <row r="10" spans="1:2" x14ac:dyDescent="0.25">
      <c r="A10" s="1" t="s">
        <v>112</v>
      </c>
      <c r="B10" s="13" t="s">
        <v>669</v>
      </c>
    </row>
    <row r="11" spans="1:2" x14ac:dyDescent="0.25">
      <c r="A11" s="1" t="s">
        <v>112</v>
      </c>
      <c r="B11" s="13" t="s">
        <v>669</v>
      </c>
    </row>
    <row r="12" spans="1:2" x14ac:dyDescent="0.25">
      <c r="A12" s="1" t="s">
        <v>112</v>
      </c>
      <c r="B12" s="13" t="s">
        <v>669</v>
      </c>
    </row>
    <row r="13" spans="1:2" x14ac:dyDescent="0.25">
      <c r="A13" s="1" t="s">
        <v>112</v>
      </c>
      <c r="B13" s="13" t="s">
        <v>669</v>
      </c>
    </row>
    <row r="14" spans="1:2" x14ac:dyDescent="0.25">
      <c r="A14" s="1" t="s">
        <v>114</v>
      </c>
      <c r="B14" s="13" t="s">
        <v>669</v>
      </c>
    </row>
    <row r="15" spans="1:2" x14ac:dyDescent="0.25">
      <c r="A15" s="1" t="s">
        <v>114</v>
      </c>
      <c r="B15" s="13" t="s">
        <v>669</v>
      </c>
    </row>
    <row r="16" spans="1:2" x14ac:dyDescent="0.25">
      <c r="A16" s="1" t="s">
        <v>114</v>
      </c>
      <c r="B16" s="13" t="s">
        <v>669</v>
      </c>
    </row>
    <row r="17" spans="1:2" x14ac:dyDescent="0.25">
      <c r="A17" s="1" t="s">
        <v>114</v>
      </c>
      <c r="B17" s="13" t="s">
        <v>669</v>
      </c>
    </row>
    <row r="18" spans="1:2" x14ac:dyDescent="0.25">
      <c r="A18" s="1" t="s">
        <v>115</v>
      </c>
      <c r="B18" s="13" t="s">
        <v>669</v>
      </c>
    </row>
    <row r="19" spans="1:2" x14ac:dyDescent="0.25">
      <c r="A19" s="1" t="s">
        <v>115</v>
      </c>
      <c r="B19" s="13" t="s">
        <v>669</v>
      </c>
    </row>
    <row r="20" spans="1:2" x14ac:dyDescent="0.25">
      <c r="A20" s="1" t="s">
        <v>115</v>
      </c>
      <c r="B20" s="13" t="s">
        <v>669</v>
      </c>
    </row>
    <row r="21" spans="1:2" x14ac:dyDescent="0.25">
      <c r="A21" s="1" t="s">
        <v>115</v>
      </c>
      <c r="B21" s="13" t="s">
        <v>669</v>
      </c>
    </row>
    <row r="22" spans="1:2" x14ac:dyDescent="0.25">
      <c r="A22" s="1" t="s">
        <v>115</v>
      </c>
      <c r="B22" s="13" t="s">
        <v>669</v>
      </c>
    </row>
    <row r="23" spans="1:2" x14ac:dyDescent="0.25">
      <c r="A23" s="1" t="s">
        <v>68</v>
      </c>
      <c r="B23" s="13" t="s">
        <v>69</v>
      </c>
    </row>
    <row r="24" spans="1:2" x14ac:dyDescent="0.25">
      <c r="A24" s="1" t="s">
        <v>68</v>
      </c>
      <c r="B24" s="13" t="s">
        <v>69</v>
      </c>
    </row>
    <row r="25" spans="1:2" x14ac:dyDescent="0.25">
      <c r="A25" s="1" t="s">
        <v>68</v>
      </c>
      <c r="B25" s="13" t="s">
        <v>69</v>
      </c>
    </row>
    <row r="26" spans="1:2" x14ac:dyDescent="0.25">
      <c r="A26" s="1" t="s">
        <v>68</v>
      </c>
      <c r="B26" s="13" t="s">
        <v>69</v>
      </c>
    </row>
    <row r="27" spans="1:2" x14ac:dyDescent="0.25">
      <c r="A27" s="1" t="s">
        <v>68</v>
      </c>
      <c r="B27" s="13" t="s">
        <v>69</v>
      </c>
    </row>
    <row r="28" spans="1:2" x14ac:dyDescent="0.25">
      <c r="A28" s="1" t="s">
        <v>68</v>
      </c>
      <c r="B28" s="13" t="s">
        <v>69</v>
      </c>
    </row>
    <row r="29" spans="1:2" x14ac:dyDescent="0.25">
      <c r="A29" s="1" t="s">
        <v>68</v>
      </c>
      <c r="B29" s="13" t="s">
        <v>69</v>
      </c>
    </row>
    <row r="30" spans="1:2" x14ac:dyDescent="0.25">
      <c r="A30" s="1" t="s">
        <v>68</v>
      </c>
      <c r="B30" s="13" t="s">
        <v>69</v>
      </c>
    </row>
    <row r="31" spans="1:2" x14ac:dyDescent="0.25">
      <c r="A31" s="1" t="s">
        <v>68</v>
      </c>
      <c r="B31" s="13" t="s">
        <v>69</v>
      </c>
    </row>
    <row r="32" spans="1:2" x14ac:dyDescent="0.25">
      <c r="A32" s="1" t="s">
        <v>68</v>
      </c>
      <c r="B32" s="13" t="s">
        <v>69</v>
      </c>
    </row>
    <row r="33" spans="1:2" x14ac:dyDescent="0.25">
      <c r="A33" s="1" t="s">
        <v>68</v>
      </c>
      <c r="B33" s="13" t="s">
        <v>69</v>
      </c>
    </row>
    <row r="34" spans="1:2" x14ac:dyDescent="0.25">
      <c r="A34" s="1" t="s">
        <v>68</v>
      </c>
      <c r="B34" s="13" t="s">
        <v>69</v>
      </c>
    </row>
    <row r="35" spans="1:2" x14ac:dyDescent="0.25">
      <c r="A35" s="1" t="s">
        <v>70</v>
      </c>
      <c r="B35" s="13" t="s">
        <v>69</v>
      </c>
    </row>
    <row r="36" spans="1:2" x14ac:dyDescent="0.25">
      <c r="A36" s="1" t="s">
        <v>70</v>
      </c>
      <c r="B36" s="13" t="s">
        <v>69</v>
      </c>
    </row>
    <row r="37" spans="1:2" x14ac:dyDescent="0.25">
      <c r="A37" s="1" t="s">
        <v>70</v>
      </c>
      <c r="B37" s="13" t="s">
        <v>69</v>
      </c>
    </row>
    <row r="38" spans="1:2" x14ac:dyDescent="0.25">
      <c r="A38" s="1" t="s">
        <v>70</v>
      </c>
      <c r="B38" s="13" t="s">
        <v>69</v>
      </c>
    </row>
    <row r="39" spans="1:2" x14ac:dyDescent="0.25">
      <c r="A39" s="1" t="s">
        <v>70</v>
      </c>
      <c r="B39" s="13" t="s">
        <v>69</v>
      </c>
    </row>
    <row r="40" spans="1:2" x14ac:dyDescent="0.25">
      <c r="A40" s="1" t="s">
        <v>70</v>
      </c>
      <c r="B40" s="13" t="s">
        <v>69</v>
      </c>
    </row>
    <row r="41" spans="1:2" x14ac:dyDescent="0.25">
      <c r="A41" s="1" t="s">
        <v>70</v>
      </c>
      <c r="B41" s="13" t="s">
        <v>69</v>
      </c>
    </row>
    <row r="42" spans="1:2" x14ac:dyDescent="0.25">
      <c r="A42" s="1" t="s">
        <v>70</v>
      </c>
      <c r="B42" s="13" t="s">
        <v>69</v>
      </c>
    </row>
    <row r="43" spans="1:2" x14ac:dyDescent="0.25">
      <c r="A43" s="1" t="s">
        <v>70</v>
      </c>
      <c r="B43" s="13" t="s">
        <v>69</v>
      </c>
    </row>
    <row r="44" spans="1:2" x14ac:dyDescent="0.25">
      <c r="A44" s="1" t="s">
        <v>70</v>
      </c>
      <c r="B44" s="13" t="s">
        <v>69</v>
      </c>
    </row>
    <row r="45" spans="1:2" x14ac:dyDescent="0.25">
      <c r="A45" s="1" t="s">
        <v>70</v>
      </c>
      <c r="B45" s="13" t="s">
        <v>69</v>
      </c>
    </row>
    <row r="46" spans="1:2" x14ac:dyDescent="0.25">
      <c r="A46" s="1" t="s">
        <v>70</v>
      </c>
      <c r="B46" s="13" t="s">
        <v>69</v>
      </c>
    </row>
    <row r="47" spans="1:2" x14ac:dyDescent="0.25">
      <c r="A47" s="1" t="s">
        <v>11</v>
      </c>
      <c r="B47" s="13" t="s">
        <v>12</v>
      </c>
    </row>
    <row r="48" spans="1:2" x14ac:dyDescent="0.25">
      <c r="A48" s="1" t="s">
        <v>11</v>
      </c>
      <c r="B48" s="13" t="s">
        <v>12</v>
      </c>
    </row>
    <row r="49" spans="1:2" x14ac:dyDescent="0.25">
      <c r="A49" s="1" t="s">
        <v>11</v>
      </c>
      <c r="B49" s="13" t="s">
        <v>12</v>
      </c>
    </row>
    <row r="50" spans="1:2" x14ac:dyDescent="0.25">
      <c r="A50" s="1" t="s">
        <v>11</v>
      </c>
      <c r="B50" s="13" t="s">
        <v>12</v>
      </c>
    </row>
    <row r="51" spans="1:2" x14ac:dyDescent="0.25">
      <c r="A51" s="1" t="s">
        <v>11</v>
      </c>
      <c r="B51" s="13" t="s">
        <v>12</v>
      </c>
    </row>
    <row r="52" spans="1:2" x14ac:dyDescent="0.25">
      <c r="A52" s="1" t="s">
        <v>11</v>
      </c>
      <c r="B52" s="13" t="s">
        <v>12</v>
      </c>
    </row>
    <row r="53" spans="1:2" x14ac:dyDescent="0.25">
      <c r="A53" s="1" t="s">
        <v>11</v>
      </c>
      <c r="B53" s="13" t="s">
        <v>12</v>
      </c>
    </row>
    <row r="54" spans="1:2" x14ac:dyDescent="0.25">
      <c r="A54" s="1" t="s">
        <v>11</v>
      </c>
      <c r="B54" s="13" t="s">
        <v>12</v>
      </c>
    </row>
    <row r="55" spans="1:2" x14ac:dyDescent="0.25">
      <c r="A55" s="1" t="s">
        <v>11</v>
      </c>
      <c r="B55" s="13" t="s">
        <v>12</v>
      </c>
    </row>
    <row r="56" spans="1:2" x14ac:dyDescent="0.25">
      <c r="A56" s="1" t="s">
        <v>11</v>
      </c>
      <c r="B56" s="13" t="s">
        <v>12</v>
      </c>
    </row>
    <row r="57" spans="1:2" x14ac:dyDescent="0.25">
      <c r="A57" s="1" t="s">
        <v>11</v>
      </c>
      <c r="B57" s="13" t="s">
        <v>12</v>
      </c>
    </row>
    <row r="58" spans="1:2" x14ac:dyDescent="0.25">
      <c r="A58" s="1" t="s">
        <v>11</v>
      </c>
      <c r="B58" s="13" t="s">
        <v>12</v>
      </c>
    </row>
    <row r="59" spans="1:2" x14ac:dyDescent="0.25">
      <c r="A59" s="1" t="s">
        <v>71</v>
      </c>
      <c r="B59" s="13" t="s">
        <v>69</v>
      </c>
    </row>
    <row r="60" spans="1:2" x14ac:dyDescent="0.25">
      <c r="A60" s="1" t="s">
        <v>71</v>
      </c>
      <c r="B60" s="13" t="s">
        <v>69</v>
      </c>
    </row>
    <row r="61" spans="1:2" x14ac:dyDescent="0.25">
      <c r="A61" s="1" t="s">
        <v>71</v>
      </c>
      <c r="B61" s="13" t="s">
        <v>69</v>
      </c>
    </row>
    <row r="62" spans="1:2" x14ac:dyDescent="0.25">
      <c r="A62" s="1" t="s">
        <v>71</v>
      </c>
      <c r="B62" s="13" t="s">
        <v>69</v>
      </c>
    </row>
    <row r="63" spans="1:2" x14ac:dyDescent="0.25">
      <c r="A63" s="1" t="s">
        <v>71</v>
      </c>
      <c r="B63" s="13" t="s">
        <v>69</v>
      </c>
    </row>
    <row r="64" spans="1:2" x14ac:dyDescent="0.25">
      <c r="A64" s="1" t="s">
        <v>71</v>
      </c>
      <c r="B64" s="13" t="s">
        <v>69</v>
      </c>
    </row>
    <row r="65" spans="1:2" x14ac:dyDescent="0.25">
      <c r="A65" s="1" t="s">
        <v>71</v>
      </c>
      <c r="B65" s="13" t="s">
        <v>69</v>
      </c>
    </row>
    <row r="66" spans="1:2" x14ac:dyDescent="0.25">
      <c r="A66" s="1" t="s">
        <v>71</v>
      </c>
      <c r="B66" s="13" t="s">
        <v>69</v>
      </c>
    </row>
    <row r="67" spans="1:2" x14ac:dyDescent="0.25">
      <c r="A67" s="1" t="s">
        <v>71</v>
      </c>
      <c r="B67" s="13" t="s">
        <v>69</v>
      </c>
    </row>
    <row r="68" spans="1:2" x14ac:dyDescent="0.25">
      <c r="A68" s="1" t="s">
        <v>71</v>
      </c>
      <c r="B68" s="13" t="s">
        <v>69</v>
      </c>
    </row>
    <row r="69" spans="1:2" x14ac:dyDescent="0.25">
      <c r="A69" s="1" t="s">
        <v>71</v>
      </c>
      <c r="B69" s="13" t="s">
        <v>69</v>
      </c>
    </row>
    <row r="70" spans="1:2" x14ac:dyDescent="0.25">
      <c r="A70" s="1" t="s">
        <v>71</v>
      </c>
      <c r="B70" s="13" t="s">
        <v>69</v>
      </c>
    </row>
    <row r="71" spans="1:2" x14ac:dyDescent="0.25">
      <c r="A71" s="1" t="s">
        <v>72</v>
      </c>
      <c r="B71" s="13" t="s">
        <v>69</v>
      </c>
    </row>
    <row r="72" spans="1:2" x14ac:dyDescent="0.25">
      <c r="A72" s="1" t="s">
        <v>72</v>
      </c>
      <c r="B72" s="13" t="s">
        <v>69</v>
      </c>
    </row>
    <row r="73" spans="1:2" x14ac:dyDescent="0.25">
      <c r="A73" s="1" t="s">
        <v>72</v>
      </c>
      <c r="B73" s="13" t="s">
        <v>69</v>
      </c>
    </row>
    <row r="74" spans="1:2" x14ac:dyDescent="0.25">
      <c r="A74" s="1" t="s">
        <v>72</v>
      </c>
      <c r="B74" s="13" t="s">
        <v>69</v>
      </c>
    </row>
    <row r="75" spans="1:2" x14ac:dyDescent="0.25">
      <c r="A75" s="1" t="s">
        <v>72</v>
      </c>
      <c r="B75" s="13" t="s">
        <v>69</v>
      </c>
    </row>
    <row r="76" spans="1:2" x14ac:dyDescent="0.25">
      <c r="A76" s="1" t="s">
        <v>72</v>
      </c>
      <c r="B76" s="13" t="s">
        <v>69</v>
      </c>
    </row>
    <row r="77" spans="1:2" x14ac:dyDescent="0.25">
      <c r="A77" s="1" t="s">
        <v>72</v>
      </c>
      <c r="B77" s="13" t="s">
        <v>69</v>
      </c>
    </row>
    <row r="78" spans="1:2" x14ac:dyDescent="0.25">
      <c r="A78" s="1" t="s">
        <v>72</v>
      </c>
      <c r="B78" s="13" t="s">
        <v>69</v>
      </c>
    </row>
    <row r="79" spans="1:2" x14ac:dyDescent="0.25">
      <c r="A79" s="1" t="s">
        <v>72</v>
      </c>
      <c r="B79" s="13" t="s">
        <v>69</v>
      </c>
    </row>
    <row r="80" spans="1:2" x14ac:dyDescent="0.25">
      <c r="A80" s="1" t="s">
        <v>72</v>
      </c>
      <c r="B80" s="13" t="s">
        <v>69</v>
      </c>
    </row>
    <row r="81" spans="1:2" x14ac:dyDescent="0.25">
      <c r="A81" s="1" t="s">
        <v>72</v>
      </c>
      <c r="B81" s="13" t="s">
        <v>69</v>
      </c>
    </row>
    <row r="82" spans="1:2" x14ac:dyDescent="0.25">
      <c r="A82" s="1" t="s">
        <v>72</v>
      </c>
      <c r="B82" s="13" t="s">
        <v>69</v>
      </c>
    </row>
    <row r="83" spans="1:2" x14ac:dyDescent="0.25">
      <c r="A83" s="1" t="s">
        <v>73</v>
      </c>
      <c r="B83" s="13" t="s">
        <v>69</v>
      </c>
    </row>
    <row r="84" spans="1:2" x14ac:dyDescent="0.25">
      <c r="A84" s="1" t="s">
        <v>73</v>
      </c>
      <c r="B84" s="13" t="s">
        <v>69</v>
      </c>
    </row>
    <row r="85" spans="1:2" x14ac:dyDescent="0.25">
      <c r="A85" s="1" t="s">
        <v>73</v>
      </c>
      <c r="B85" s="13" t="s">
        <v>69</v>
      </c>
    </row>
    <row r="86" spans="1:2" x14ac:dyDescent="0.25">
      <c r="A86" s="1" t="s">
        <v>73</v>
      </c>
      <c r="B86" s="13" t="s">
        <v>69</v>
      </c>
    </row>
    <row r="87" spans="1:2" x14ac:dyDescent="0.25">
      <c r="A87" s="1" t="s">
        <v>73</v>
      </c>
      <c r="B87" s="13" t="s">
        <v>69</v>
      </c>
    </row>
    <row r="88" spans="1:2" x14ac:dyDescent="0.25">
      <c r="A88" s="1" t="s">
        <v>73</v>
      </c>
      <c r="B88" s="13" t="s">
        <v>69</v>
      </c>
    </row>
    <row r="89" spans="1:2" x14ac:dyDescent="0.25">
      <c r="A89" s="1" t="s">
        <v>73</v>
      </c>
      <c r="B89" s="13" t="s">
        <v>69</v>
      </c>
    </row>
    <row r="90" spans="1:2" x14ac:dyDescent="0.25">
      <c r="A90" s="1" t="s">
        <v>73</v>
      </c>
      <c r="B90" s="13" t="s">
        <v>69</v>
      </c>
    </row>
    <row r="91" spans="1:2" x14ac:dyDescent="0.25">
      <c r="A91" s="1" t="s">
        <v>73</v>
      </c>
      <c r="B91" s="13" t="s">
        <v>69</v>
      </c>
    </row>
    <row r="92" spans="1:2" x14ac:dyDescent="0.25">
      <c r="A92" s="1" t="s">
        <v>73</v>
      </c>
      <c r="B92" s="13" t="s">
        <v>69</v>
      </c>
    </row>
    <row r="93" spans="1:2" x14ac:dyDescent="0.25">
      <c r="A93" s="1" t="s">
        <v>73</v>
      </c>
      <c r="B93" s="13" t="s">
        <v>69</v>
      </c>
    </row>
    <row r="94" spans="1:2" x14ac:dyDescent="0.25">
      <c r="A94" s="1" t="s">
        <v>73</v>
      </c>
      <c r="B94" s="13" t="s">
        <v>69</v>
      </c>
    </row>
    <row r="95" spans="1:2" x14ac:dyDescent="0.25">
      <c r="A95" s="1" t="s">
        <v>13</v>
      </c>
      <c r="B95" s="13" t="s">
        <v>12</v>
      </c>
    </row>
    <row r="96" spans="1:2" x14ac:dyDescent="0.25">
      <c r="A96" s="1" t="s">
        <v>13</v>
      </c>
      <c r="B96" s="13" t="s">
        <v>12</v>
      </c>
    </row>
    <row r="97" spans="1:2" x14ac:dyDescent="0.25">
      <c r="A97" s="1" t="s">
        <v>13</v>
      </c>
      <c r="B97" s="13" t="s">
        <v>12</v>
      </c>
    </row>
    <row r="98" spans="1:2" x14ac:dyDescent="0.25">
      <c r="A98" s="1" t="s">
        <v>13</v>
      </c>
      <c r="B98" s="13" t="s">
        <v>12</v>
      </c>
    </row>
    <row r="99" spans="1:2" x14ac:dyDescent="0.25">
      <c r="A99" s="1" t="s">
        <v>13</v>
      </c>
      <c r="B99" s="13" t="s">
        <v>12</v>
      </c>
    </row>
    <row r="100" spans="1:2" x14ac:dyDescent="0.25">
      <c r="A100" s="1" t="s">
        <v>13</v>
      </c>
      <c r="B100" s="13" t="s">
        <v>12</v>
      </c>
    </row>
    <row r="101" spans="1:2" x14ac:dyDescent="0.25">
      <c r="A101" s="1" t="s">
        <v>13</v>
      </c>
      <c r="B101" s="13" t="s">
        <v>12</v>
      </c>
    </row>
    <row r="102" spans="1:2" x14ac:dyDescent="0.25">
      <c r="A102" s="1" t="s">
        <v>13</v>
      </c>
      <c r="B102" s="13" t="s">
        <v>12</v>
      </c>
    </row>
    <row r="103" spans="1:2" x14ac:dyDescent="0.25">
      <c r="A103" s="1" t="s">
        <v>13</v>
      </c>
      <c r="B103" s="13" t="s">
        <v>12</v>
      </c>
    </row>
    <row r="104" spans="1:2" x14ac:dyDescent="0.25">
      <c r="A104" s="1" t="s">
        <v>13</v>
      </c>
      <c r="B104" s="13" t="s">
        <v>12</v>
      </c>
    </row>
    <row r="105" spans="1:2" x14ac:dyDescent="0.25">
      <c r="A105" s="1" t="s">
        <v>13</v>
      </c>
      <c r="B105" s="13" t="s">
        <v>12</v>
      </c>
    </row>
    <row r="106" spans="1:2" x14ac:dyDescent="0.25">
      <c r="A106" s="1" t="s">
        <v>13</v>
      </c>
      <c r="B106" s="13" t="s">
        <v>12</v>
      </c>
    </row>
    <row r="107" spans="1:2" x14ac:dyDescent="0.25">
      <c r="A107" s="1" t="s">
        <v>14</v>
      </c>
      <c r="B107" s="13" t="s">
        <v>12</v>
      </c>
    </row>
    <row r="108" spans="1:2" x14ac:dyDescent="0.25">
      <c r="A108" s="1" t="s">
        <v>14</v>
      </c>
      <c r="B108" s="13" t="s">
        <v>12</v>
      </c>
    </row>
    <row r="109" spans="1:2" x14ac:dyDescent="0.25">
      <c r="A109" s="1" t="s">
        <v>14</v>
      </c>
      <c r="B109" s="13" t="s">
        <v>12</v>
      </c>
    </row>
    <row r="110" spans="1:2" x14ac:dyDescent="0.25">
      <c r="A110" s="1" t="s">
        <v>14</v>
      </c>
      <c r="B110" s="13" t="s">
        <v>12</v>
      </c>
    </row>
    <row r="111" spans="1:2" x14ac:dyDescent="0.25">
      <c r="A111" s="1" t="s">
        <v>14</v>
      </c>
      <c r="B111" s="13" t="s">
        <v>12</v>
      </c>
    </row>
    <row r="112" spans="1:2" x14ac:dyDescent="0.25">
      <c r="A112" s="1" t="s">
        <v>14</v>
      </c>
      <c r="B112" s="13" t="s">
        <v>12</v>
      </c>
    </row>
    <row r="113" spans="1:2" x14ac:dyDescent="0.25">
      <c r="A113" s="1" t="s">
        <v>14</v>
      </c>
      <c r="B113" s="13" t="s">
        <v>12</v>
      </c>
    </row>
    <row r="114" spans="1:2" x14ac:dyDescent="0.25">
      <c r="A114" s="1" t="s">
        <v>14</v>
      </c>
      <c r="B114" s="13" t="s">
        <v>12</v>
      </c>
    </row>
    <row r="115" spans="1:2" x14ac:dyDescent="0.25">
      <c r="A115" s="1" t="s">
        <v>14</v>
      </c>
      <c r="B115" s="13" t="s">
        <v>12</v>
      </c>
    </row>
    <row r="116" spans="1:2" x14ac:dyDescent="0.25">
      <c r="A116" s="1" t="s">
        <v>14</v>
      </c>
      <c r="B116" s="13" t="s">
        <v>12</v>
      </c>
    </row>
    <row r="117" spans="1:2" x14ac:dyDescent="0.25">
      <c r="A117" s="1" t="s">
        <v>14</v>
      </c>
      <c r="B117" s="13" t="s">
        <v>12</v>
      </c>
    </row>
    <row r="118" spans="1:2" x14ac:dyDescent="0.25">
      <c r="A118" s="1" t="s">
        <v>14</v>
      </c>
      <c r="B118" s="13" t="s">
        <v>12</v>
      </c>
    </row>
    <row r="119" spans="1:2" x14ac:dyDescent="0.25">
      <c r="A119" s="1" t="s">
        <v>116</v>
      </c>
      <c r="B119" s="13" t="s">
        <v>669</v>
      </c>
    </row>
    <row r="120" spans="1:2" x14ac:dyDescent="0.25">
      <c r="A120" s="1" t="s">
        <v>116</v>
      </c>
      <c r="B120" s="13" t="s">
        <v>669</v>
      </c>
    </row>
    <row r="121" spans="1:2" x14ac:dyDescent="0.25">
      <c r="A121" s="1" t="s">
        <v>116</v>
      </c>
      <c r="B121" s="13" t="s">
        <v>669</v>
      </c>
    </row>
    <row r="122" spans="1:2" x14ac:dyDescent="0.25">
      <c r="A122" s="1" t="s">
        <v>116</v>
      </c>
      <c r="B122" s="13" t="s">
        <v>669</v>
      </c>
    </row>
    <row r="123" spans="1:2" x14ac:dyDescent="0.25">
      <c r="A123" s="1" t="s">
        <v>116</v>
      </c>
      <c r="B123" s="13" t="s">
        <v>669</v>
      </c>
    </row>
    <row r="124" spans="1:2" x14ac:dyDescent="0.25">
      <c r="A124" s="1" t="s">
        <v>116</v>
      </c>
      <c r="B124" s="13" t="s">
        <v>669</v>
      </c>
    </row>
    <row r="125" spans="1:2" x14ac:dyDescent="0.25">
      <c r="A125" s="1" t="s">
        <v>74</v>
      </c>
      <c r="B125" s="13" t="s">
        <v>69</v>
      </c>
    </row>
    <row r="126" spans="1:2" x14ac:dyDescent="0.25">
      <c r="A126" s="1" t="s">
        <v>74</v>
      </c>
      <c r="B126" s="13" t="s">
        <v>69</v>
      </c>
    </row>
    <row r="127" spans="1:2" x14ac:dyDescent="0.25">
      <c r="A127" s="1" t="s">
        <v>74</v>
      </c>
      <c r="B127" s="13" t="s">
        <v>69</v>
      </c>
    </row>
    <row r="128" spans="1:2" x14ac:dyDescent="0.25">
      <c r="A128" s="1" t="s">
        <v>74</v>
      </c>
      <c r="B128" s="13" t="s">
        <v>69</v>
      </c>
    </row>
    <row r="129" spans="1:2" x14ac:dyDescent="0.25">
      <c r="A129" s="1" t="s">
        <v>74</v>
      </c>
      <c r="B129" s="13" t="s">
        <v>69</v>
      </c>
    </row>
    <row r="130" spans="1:2" x14ac:dyDescent="0.25">
      <c r="A130" s="1" t="s">
        <v>74</v>
      </c>
      <c r="B130" s="13" t="s">
        <v>69</v>
      </c>
    </row>
    <row r="131" spans="1:2" x14ac:dyDescent="0.25">
      <c r="A131" s="1" t="s">
        <v>74</v>
      </c>
      <c r="B131" s="13" t="s">
        <v>69</v>
      </c>
    </row>
    <row r="132" spans="1:2" x14ac:dyDescent="0.25">
      <c r="A132" s="1" t="s">
        <v>74</v>
      </c>
      <c r="B132" s="13" t="s">
        <v>69</v>
      </c>
    </row>
    <row r="133" spans="1:2" x14ac:dyDescent="0.25">
      <c r="A133" s="1" t="s">
        <v>74</v>
      </c>
      <c r="B133" s="13" t="s">
        <v>69</v>
      </c>
    </row>
    <row r="134" spans="1:2" x14ac:dyDescent="0.25">
      <c r="A134" s="1" t="s">
        <v>74</v>
      </c>
      <c r="B134" s="13" t="s">
        <v>69</v>
      </c>
    </row>
    <row r="135" spans="1:2" x14ac:dyDescent="0.25">
      <c r="A135" s="1" t="s">
        <v>74</v>
      </c>
      <c r="B135" s="13" t="s">
        <v>69</v>
      </c>
    </row>
    <row r="136" spans="1:2" x14ac:dyDescent="0.25">
      <c r="A136" s="1" t="s">
        <v>74</v>
      </c>
      <c r="B136" s="13" t="s">
        <v>69</v>
      </c>
    </row>
    <row r="137" spans="1:2" x14ac:dyDescent="0.25">
      <c r="A137" s="1" t="s">
        <v>15</v>
      </c>
      <c r="B137" s="13" t="s">
        <v>12</v>
      </c>
    </row>
    <row r="138" spans="1:2" x14ac:dyDescent="0.25">
      <c r="A138" s="1" t="s">
        <v>15</v>
      </c>
      <c r="B138" s="13" t="s">
        <v>12</v>
      </c>
    </row>
    <row r="139" spans="1:2" x14ac:dyDescent="0.25">
      <c r="A139" s="1" t="s">
        <v>15</v>
      </c>
      <c r="B139" s="13" t="s">
        <v>12</v>
      </c>
    </row>
    <row r="140" spans="1:2" x14ac:dyDescent="0.25">
      <c r="A140" s="1" t="s">
        <v>15</v>
      </c>
      <c r="B140" s="13" t="s">
        <v>12</v>
      </c>
    </row>
    <row r="141" spans="1:2" x14ac:dyDescent="0.25">
      <c r="A141" s="1" t="s">
        <v>15</v>
      </c>
      <c r="B141" s="13" t="s">
        <v>12</v>
      </c>
    </row>
    <row r="142" spans="1:2" x14ac:dyDescent="0.25">
      <c r="A142" s="1" t="s">
        <v>15</v>
      </c>
      <c r="B142" s="13" t="s">
        <v>12</v>
      </c>
    </row>
    <row r="143" spans="1:2" x14ac:dyDescent="0.25">
      <c r="A143" s="1" t="s">
        <v>15</v>
      </c>
      <c r="B143" s="13" t="s">
        <v>12</v>
      </c>
    </row>
    <row r="144" spans="1:2" x14ac:dyDescent="0.25">
      <c r="A144" s="1" t="s">
        <v>15</v>
      </c>
      <c r="B144" s="13" t="s">
        <v>12</v>
      </c>
    </row>
    <row r="145" spans="1:2" x14ac:dyDescent="0.25">
      <c r="A145" s="1" t="s">
        <v>15</v>
      </c>
      <c r="B145" s="13" t="s">
        <v>12</v>
      </c>
    </row>
    <row r="146" spans="1:2" x14ac:dyDescent="0.25">
      <c r="A146" s="1" t="s">
        <v>15</v>
      </c>
      <c r="B146" s="13" t="s">
        <v>12</v>
      </c>
    </row>
    <row r="147" spans="1:2" x14ac:dyDescent="0.25">
      <c r="A147" s="1" t="s">
        <v>15</v>
      </c>
      <c r="B147" s="13" t="s">
        <v>12</v>
      </c>
    </row>
    <row r="148" spans="1:2" x14ac:dyDescent="0.25">
      <c r="A148" s="1" t="s">
        <v>15</v>
      </c>
      <c r="B148" s="13" t="s">
        <v>12</v>
      </c>
    </row>
    <row r="149" spans="1:2" x14ac:dyDescent="0.25">
      <c r="A149" s="1" t="s">
        <v>16</v>
      </c>
      <c r="B149" s="13" t="s">
        <v>12</v>
      </c>
    </row>
    <row r="150" spans="1:2" x14ac:dyDescent="0.25">
      <c r="A150" s="1" t="s">
        <v>16</v>
      </c>
      <c r="B150" s="13" t="s">
        <v>12</v>
      </c>
    </row>
    <row r="151" spans="1:2" x14ac:dyDescent="0.25">
      <c r="A151" s="1" t="s">
        <v>16</v>
      </c>
      <c r="B151" s="13" t="s">
        <v>12</v>
      </c>
    </row>
    <row r="152" spans="1:2" x14ac:dyDescent="0.25">
      <c r="A152" s="1" t="s">
        <v>16</v>
      </c>
      <c r="B152" s="13" t="s">
        <v>12</v>
      </c>
    </row>
    <row r="153" spans="1:2" x14ac:dyDescent="0.25">
      <c r="A153" s="1" t="s">
        <v>16</v>
      </c>
      <c r="B153" s="13" t="s">
        <v>12</v>
      </c>
    </row>
    <row r="154" spans="1:2" x14ac:dyDescent="0.25">
      <c r="A154" s="1" t="s">
        <v>16</v>
      </c>
      <c r="B154" s="13" t="s">
        <v>12</v>
      </c>
    </row>
    <row r="155" spans="1:2" x14ac:dyDescent="0.25">
      <c r="A155" s="1" t="s">
        <v>16</v>
      </c>
      <c r="B155" s="13" t="s">
        <v>12</v>
      </c>
    </row>
    <row r="156" spans="1:2" x14ac:dyDescent="0.25">
      <c r="A156" s="1" t="s">
        <v>16</v>
      </c>
      <c r="B156" s="13" t="s">
        <v>12</v>
      </c>
    </row>
    <row r="157" spans="1:2" x14ac:dyDescent="0.25">
      <c r="A157" s="1" t="s">
        <v>16</v>
      </c>
      <c r="B157" s="13" t="s">
        <v>12</v>
      </c>
    </row>
    <row r="158" spans="1:2" x14ac:dyDescent="0.25">
      <c r="A158" s="1" t="s">
        <v>16</v>
      </c>
      <c r="B158" s="13" t="s">
        <v>12</v>
      </c>
    </row>
    <row r="159" spans="1:2" x14ac:dyDescent="0.25">
      <c r="A159" s="1" t="s">
        <v>16</v>
      </c>
      <c r="B159" s="13" t="s">
        <v>12</v>
      </c>
    </row>
    <row r="160" spans="1:2" x14ac:dyDescent="0.25">
      <c r="A160" s="1" t="s">
        <v>16</v>
      </c>
      <c r="B160" s="13" t="s">
        <v>12</v>
      </c>
    </row>
    <row r="161" spans="1:2" x14ac:dyDescent="0.25">
      <c r="A161" s="1" t="s">
        <v>117</v>
      </c>
      <c r="B161" s="13" t="s">
        <v>669</v>
      </c>
    </row>
    <row r="162" spans="1:2" x14ac:dyDescent="0.25">
      <c r="A162" s="1" t="s">
        <v>117</v>
      </c>
      <c r="B162" s="13" t="s">
        <v>669</v>
      </c>
    </row>
    <row r="163" spans="1:2" x14ac:dyDescent="0.25">
      <c r="A163" s="1" t="s">
        <v>117</v>
      </c>
      <c r="B163" s="13" t="s">
        <v>669</v>
      </c>
    </row>
    <row r="164" spans="1:2" x14ac:dyDescent="0.25">
      <c r="A164" s="1" t="s">
        <v>117</v>
      </c>
      <c r="B164" s="13" t="s">
        <v>669</v>
      </c>
    </row>
    <row r="165" spans="1:2" x14ac:dyDescent="0.25">
      <c r="A165" s="1" t="s">
        <v>117</v>
      </c>
      <c r="B165" s="13" t="s">
        <v>669</v>
      </c>
    </row>
    <row r="166" spans="1:2" x14ac:dyDescent="0.25">
      <c r="A166" s="1" t="s">
        <v>117</v>
      </c>
      <c r="B166" s="13" t="s">
        <v>669</v>
      </c>
    </row>
    <row r="167" spans="1:2" x14ac:dyDescent="0.25">
      <c r="A167" s="1" t="s">
        <v>117</v>
      </c>
      <c r="B167" s="13" t="s">
        <v>669</v>
      </c>
    </row>
    <row r="168" spans="1:2" x14ac:dyDescent="0.25">
      <c r="A168" s="1" t="s">
        <v>117</v>
      </c>
      <c r="B168" s="13" t="s">
        <v>669</v>
      </c>
    </row>
    <row r="169" spans="1:2" x14ac:dyDescent="0.25">
      <c r="A169" s="1" t="s">
        <v>117</v>
      </c>
      <c r="B169" s="13" t="s">
        <v>669</v>
      </c>
    </row>
    <row r="170" spans="1:2" x14ac:dyDescent="0.25">
      <c r="A170" s="1" t="s">
        <v>117</v>
      </c>
      <c r="B170" s="13" t="s">
        <v>669</v>
      </c>
    </row>
    <row r="171" spans="1:2" x14ac:dyDescent="0.25">
      <c r="A171" s="1" t="s">
        <v>117</v>
      </c>
      <c r="B171" s="13" t="s">
        <v>669</v>
      </c>
    </row>
    <row r="172" spans="1:2" x14ac:dyDescent="0.25">
      <c r="A172" s="1" t="s">
        <v>117</v>
      </c>
      <c r="B172" s="13" t="s">
        <v>669</v>
      </c>
    </row>
    <row r="173" spans="1:2" x14ac:dyDescent="0.25">
      <c r="A173" s="1" t="s">
        <v>75</v>
      </c>
      <c r="B173" s="13" t="s">
        <v>69</v>
      </c>
    </row>
    <row r="174" spans="1:2" x14ac:dyDescent="0.25">
      <c r="A174" s="1" t="s">
        <v>75</v>
      </c>
      <c r="B174" s="13" t="s">
        <v>69</v>
      </c>
    </row>
    <row r="175" spans="1:2" x14ac:dyDescent="0.25">
      <c r="A175" s="1" t="s">
        <v>75</v>
      </c>
      <c r="B175" s="13" t="s">
        <v>69</v>
      </c>
    </row>
    <row r="176" spans="1:2" x14ac:dyDescent="0.25">
      <c r="A176" s="1" t="s">
        <v>75</v>
      </c>
      <c r="B176" s="13" t="s">
        <v>69</v>
      </c>
    </row>
    <row r="177" spans="1:2" x14ac:dyDescent="0.25">
      <c r="A177" s="1" t="s">
        <v>75</v>
      </c>
      <c r="B177" s="13" t="s">
        <v>69</v>
      </c>
    </row>
    <row r="178" spans="1:2" x14ac:dyDescent="0.25">
      <c r="A178" s="1" t="s">
        <v>75</v>
      </c>
      <c r="B178" s="13" t="s">
        <v>69</v>
      </c>
    </row>
    <row r="179" spans="1:2" x14ac:dyDescent="0.25">
      <c r="A179" s="1" t="s">
        <v>75</v>
      </c>
      <c r="B179" s="13" t="s">
        <v>69</v>
      </c>
    </row>
    <row r="180" spans="1:2" x14ac:dyDescent="0.25">
      <c r="A180" s="1" t="s">
        <v>75</v>
      </c>
      <c r="B180" s="13" t="s">
        <v>69</v>
      </c>
    </row>
    <row r="181" spans="1:2" x14ac:dyDescent="0.25">
      <c r="A181" s="1" t="s">
        <v>75</v>
      </c>
      <c r="B181" s="13" t="s">
        <v>69</v>
      </c>
    </row>
    <row r="182" spans="1:2" x14ac:dyDescent="0.25">
      <c r="A182" s="1" t="s">
        <v>75</v>
      </c>
      <c r="B182" s="13" t="s">
        <v>69</v>
      </c>
    </row>
    <row r="183" spans="1:2" x14ac:dyDescent="0.25">
      <c r="A183" s="1" t="s">
        <v>75</v>
      </c>
      <c r="B183" s="13" t="s">
        <v>69</v>
      </c>
    </row>
    <row r="184" spans="1:2" x14ac:dyDescent="0.25">
      <c r="A184" s="1" t="s">
        <v>75</v>
      </c>
      <c r="B184" s="13" t="s">
        <v>69</v>
      </c>
    </row>
    <row r="185" spans="1:2" x14ac:dyDescent="0.25">
      <c r="A185" s="1" t="s">
        <v>17</v>
      </c>
      <c r="B185" s="13" t="s">
        <v>12</v>
      </c>
    </row>
    <row r="186" spans="1:2" x14ac:dyDescent="0.25">
      <c r="A186" s="1" t="s">
        <v>17</v>
      </c>
      <c r="B186" s="13" t="s">
        <v>12</v>
      </c>
    </row>
    <row r="187" spans="1:2" x14ac:dyDescent="0.25">
      <c r="A187" s="1" t="s">
        <v>17</v>
      </c>
      <c r="B187" s="13" t="s">
        <v>12</v>
      </c>
    </row>
    <row r="188" spans="1:2" x14ac:dyDescent="0.25">
      <c r="A188" s="1" t="s">
        <v>17</v>
      </c>
      <c r="B188" s="13" t="s">
        <v>12</v>
      </c>
    </row>
    <row r="189" spans="1:2" x14ac:dyDescent="0.25">
      <c r="A189" s="1" t="s">
        <v>17</v>
      </c>
      <c r="B189" s="13" t="s">
        <v>12</v>
      </c>
    </row>
    <row r="190" spans="1:2" x14ac:dyDescent="0.25">
      <c r="A190" s="1" t="s">
        <v>17</v>
      </c>
      <c r="B190" s="13" t="s">
        <v>12</v>
      </c>
    </row>
    <row r="191" spans="1:2" x14ac:dyDescent="0.25">
      <c r="A191" s="1" t="s">
        <v>17</v>
      </c>
      <c r="B191" s="13" t="s">
        <v>12</v>
      </c>
    </row>
    <row r="192" spans="1:2" x14ac:dyDescent="0.25">
      <c r="A192" s="1" t="s">
        <v>17</v>
      </c>
      <c r="B192" s="13" t="s">
        <v>12</v>
      </c>
    </row>
    <row r="193" spans="1:2" x14ac:dyDescent="0.25">
      <c r="A193" s="1" t="s">
        <v>17</v>
      </c>
      <c r="B193" s="13" t="s">
        <v>12</v>
      </c>
    </row>
    <row r="194" spans="1:2" x14ac:dyDescent="0.25">
      <c r="A194" s="1" t="s">
        <v>17</v>
      </c>
      <c r="B194" s="13" t="s">
        <v>12</v>
      </c>
    </row>
    <row r="195" spans="1:2" x14ac:dyDescent="0.25">
      <c r="A195" s="1" t="s">
        <v>17</v>
      </c>
      <c r="B195" s="13" t="s">
        <v>12</v>
      </c>
    </row>
    <row r="196" spans="1:2" x14ac:dyDescent="0.25">
      <c r="A196" s="1" t="s">
        <v>17</v>
      </c>
      <c r="B196" s="13" t="s">
        <v>12</v>
      </c>
    </row>
    <row r="197" spans="1:2" x14ac:dyDescent="0.25">
      <c r="A197" s="1" t="s">
        <v>76</v>
      </c>
      <c r="B197" s="13" t="s">
        <v>69</v>
      </c>
    </row>
    <row r="198" spans="1:2" x14ac:dyDescent="0.25">
      <c r="A198" s="1" t="s">
        <v>76</v>
      </c>
      <c r="B198" s="13" t="s">
        <v>69</v>
      </c>
    </row>
    <row r="199" spans="1:2" x14ac:dyDescent="0.25">
      <c r="A199" s="1" t="s">
        <v>76</v>
      </c>
      <c r="B199" s="13" t="s">
        <v>69</v>
      </c>
    </row>
    <row r="200" spans="1:2" x14ac:dyDescent="0.25">
      <c r="A200" s="1" t="s">
        <v>76</v>
      </c>
      <c r="B200" s="13" t="s">
        <v>69</v>
      </c>
    </row>
    <row r="201" spans="1:2" x14ac:dyDescent="0.25">
      <c r="A201" s="1" t="s">
        <v>76</v>
      </c>
      <c r="B201" s="13" t="s">
        <v>69</v>
      </c>
    </row>
    <row r="202" spans="1:2" x14ac:dyDescent="0.25">
      <c r="A202" s="1" t="s">
        <v>76</v>
      </c>
      <c r="B202" s="13" t="s">
        <v>69</v>
      </c>
    </row>
    <row r="203" spans="1:2" x14ac:dyDescent="0.25">
      <c r="A203" s="1" t="s">
        <v>76</v>
      </c>
      <c r="B203" s="13" t="s">
        <v>69</v>
      </c>
    </row>
    <row r="204" spans="1:2" x14ac:dyDescent="0.25">
      <c r="A204" s="1" t="s">
        <v>76</v>
      </c>
      <c r="B204" s="13" t="s">
        <v>69</v>
      </c>
    </row>
    <row r="205" spans="1:2" x14ac:dyDescent="0.25">
      <c r="A205" s="1" t="s">
        <v>76</v>
      </c>
      <c r="B205" s="13" t="s">
        <v>69</v>
      </c>
    </row>
    <row r="206" spans="1:2" x14ac:dyDescent="0.25">
      <c r="A206" s="1" t="s">
        <v>76</v>
      </c>
      <c r="B206" s="13" t="s">
        <v>69</v>
      </c>
    </row>
    <row r="207" spans="1:2" x14ac:dyDescent="0.25">
      <c r="A207" s="1" t="s">
        <v>76</v>
      </c>
      <c r="B207" s="13" t="s">
        <v>69</v>
      </c>
    </row>
    <row r="208" spans="1:2" x14ac:dyDescent="0.25">
      <c r="A208" s="1" t="s">
        <v>76</v>
      </c>
      <c r="B208" s="13" t="s">
        <v>69</v>
      </c>
    </row>
    <row r="209" spans="1:2" x14ac:dyDescent="0.25">
      <c r="A209" s="1" t="s">
        <v>77</v>
      </c>
      <c r="B209" s="13" t="s">
        <v>69</v>
      </c>
    </row>
    <row r="210" spans="1:2" x14ac:dyDescent="0.25">
      <c r="A210" s="1" t="s">
        <v>77</v>
      </c>
      <c r="B210" s="13" t="s">
        <v>69</v>
      </c>
    </row>
    <row r="211" spans="1:2" x14ac:dyDescent="0.25">
      <c r="A211" s="1" t="s">
        <v>77</v>
      </c>
      <c r="B211" s="13" t="s">
        <v>69</v>
      </c>
    </row>
    <row r="212" spans="1:2" x14ac:dyDescent="0.25">
      <c r="A212" s="1" t="s">
        <v>77</v>
      </c>
      <c r="B212" s="13" t="s">
        <v>69</v>
      </c>
    </row>
    <row r="213" spans="1:2" x14ac:dyDescent="0.25">
      <c r="A213" s="1" t="s">
        <v>77</v>
      </c>
      <c r="B213" s="13" t="s">
        <v>69</v>
      </c>
    </row>
    <row r="214" spans="1:2" x14ac:dyDescent="0.25">
      <c r="A214" s="1" t="s">
        <v>77</v>
      </c>
      <c r="B214" s="13" t="s">
        <v>69</v>
      </c>
    </row>
    <row r="215" spans="1:2" x14ac:dyDescent="0.25">
      <c r="A215" s="1" t="s">
        <v>77</v>
      </c>
      <c r="B215" s="13" t="s">
        <v>69</v>
      </c>
    </row>
    <row r="216" spans="1:2" x14ac:dyDescent="0.25">
      <c r="A216" s="1" t="s">
        <v>77</v>
      </c>
      <c r="B216" s="13" t="s">
        <v>69</v>
      </c>
    </row>
    <row r="217" spans="1:2" x14ac:dyDescent="0.25">
      <c r="A217" s="1" t="s">
        <v>77</v>
      </c>
      <c r="B217" s="13" t="s">
        <v>69</v>
      </c>
    </row>
    <row r="218" spans="1:2" x14ac:dyDescent="0.25">
      <c r="A218" s="1" t="s">
        <v>77</v>
      </c>
      <c r="B218" s="13" t="s">
        <v>69</v>
      </c>
    </row>
    <row r="219" spans="1:2" x14ac:dyDescent="0.25">
      <c r="A219" s="1" t="s">
        <v>77</v>
      </c>
      <c r="B219" s="13" t="s">
        <v>69</v>
      </c>
    </row>
    <row r="220" spans="1:2" x14ac:dyDescent="0.25">
      <c r="A220" s="1" t="s">
        <v>77</v>
      </c>
      <c r="B220" s="13" t="s">
        <v>69</v>
      </c>
    </row>
    <row r="221" spans="1:2" x14ac:dyDescent="0.25">
      <c r="A221" s="1" t="s">
        <v>18</v>
      </c>
      <c r="B221" s="13" t="s">
        <v>12</v>
      </c>
    </row>
    <row r="222" spans="1:2" x14ac:dyDescent="0.25">
      <c r="A222" s="1" t="s">
        <v>18</v>
      </c>
      <c r="B222" s="13" t="s">
        <v>12</v>
      </c>
    </row>
    <row r="223" spans="1:2" x14ac:dyDescent="0.25">
      <c r="A223" s="1" t="s">
        <v>18</v>
      </c>
      <c r="B223" s="13" t="s">
        <v>12</v>
      </c>
    </row>
    <row r="224" spans="1:2" x14ac:dyDescent="0.25">
      <c r="A224" s="1" t="s">
        <v>18</v>
      </c>
      <c r="B224" s="13" t="s">
        <v>12</v>
      </c>
    </row>
    <row r="225" spans="1:2" x14ac:dyDescent="0.25">
      <c r="A225" s="1" t="s">
        <v>18</v>
      </c>
      <c r="B225" s="13" t="s">
        <v>12</v>
      </c>
    </row>
    <row r="226" spans="1:2" x14ac:dyDescent="0.25">
      <c r="A226" s="1" t="s">
        <v>18</v>
      </c>
      <c r="B226" s="13" t="s">
        <v>12</v>
      </c>
    </row>
    <row r="227" spans="1:2" x14ac:dyDescent="0.25">
      <c r="A227" s="1" t="s">
        <v>18</v>
      </c>
      <c r="B227" s="13" t="s">
        <v>12</v>
      </c>
    </row>
    <row r="228" spans="1:2" x14ac:dyDescent="0.25">
      <c r="A228" s="1" t="s">
        <v>18</v>
      </c>
      <c r="B228" s="13" t="s">
        <v>12</v>
      </c>
    </row>
    <row r="229" spans="1:2" x14ac:dyDescent="0.25">
      <c r="A229" s="1" t="s">
        <v>18</v>
      </c>
      <c r="B229" s="13" t="s">
        <v>12</v>
      </c>
    </row>
    <row r="230" spans="1:2" x14ac:dyDescent="0.25">
      <c r="A230" s="1" t="s">
        <v>18</v>
      </c>
      <c r="B230" s="13" t="s">
        <v>12</v>
      </c>
    </row>
    <row r="231" spans="1:2" x14ac:dyDescent="0.25">
      <c r="A231" s="1" t="s">
        <v>18</v>
      </c>
      <c r="B231" s="13" t="s">
        <v>12</v>
      </c>
    </row>
    <row r="232" spans="1:2" x14ac:dyDescent="0.25">
      <c r="A232" s="1" t="s">
        <v>18</v>
      </c>
      <c r="B232" s="13" t="s">
        <v>12</v>
      </c>
    </row>
    <row r="233" spans="1:2" x14ac:dyDescent="0.25">
      <c r="A233" s="1" t="s">
        <v>78</v>
      </c>
      <c r="B233" s="13" t="s">
        <v>69</v>
      </c>
    </row>
    <row r="234" spans="1:2" x14ac:dyDescent="0.25">
      <c r="A234" s="1" t="s">
        <v>78</v>
      </c>
      <c r="B234" s="13" t="s">
        <v>69</v>
      </c>
    </row>
    <row r="235" spans="1:2" x14ac:dyDescent="0.25">
      <c r="A235" s="1" t="s">
        <v>78</v>
      </c>
      <c r="B235" s="13" t="s">
        <v>69</v>
      </c>
    </row>
    <row r="236" spans="1:2" x14ac:dyDescent="0.25">
      <c r="A236" s="1" t="s">
        <v>78</v>
      </c>
      <c r="B236" s="13" t="s">
        <v>69</v>
      </c>
    </row>
    <row r="237" spans="1:2" x14ac:dyDescent="0.25">
      <c r="A237" s="1" t="s">
        <v>78</v>
      </c>
      <c r="B237" s="13" t="s">
        <v>69</v>
      </c>
    </row>
    <row r="238" spans="1:2" x14ac:dyDescent="0.25">
      <c r="A238" s="1" t="s">
        <v>78</v>
      </c>
      <c r="B238" s="13" t="s">
        <v>69</v>
      </c>
    </row>
    <row r="239" spans="1:2" x14ac:dyDescent="0.25">
      <c r="A239" s="1" t="s">
        <v>78</v>
      </c>
      <c r="B239" s="13" t="s">
        <v>69</v>
      </c>
    </row>
    <row r="240" spans="1:2" x14ac:dyDescent="0.25">
      <c r="A240" s="1" t="s">
        <v>78</v>
      </c>
      <c r="B240" s="13" t="s">
        <v>69</v>
      </c>
    </row>
    <row r="241" spans="1:2" x14ac:dyDescent="0.25">
      <c r="A241" s="1" t="s">
        <v>78</v>
      </c>
      <c r="B241" s="13" t="s">
        <v>69</v>
      </c>
    </row>
    <row r="242" spans="1:2" x14ac:dyDescent="0.25">
      <c r="A242" s="1" t="s">
        <v>78</v>
      </c>
      <c r="B242" s="13" t="s">
        <v>69</v>
      </c>
    </row>
    <row r="243" spans="1:2" x14ac:dyDescent="0.25">
      <c r="A243" s="1" t="s">
        <v>78</v>
      </c>
      <c r="B243" s="13" t="s">
        <v>69</v>
      </c>
    </row>
    <row r="244" spans="1:2" x14ac:dyDescent="0.25">
      <c r="A244" s="1" t="s">
        <v>78</v>
      </c>
      <c r="B244" s="13" t="s">
        <v>69</v>
      </c>
    </row>
    <row r="245" spans="1:2" x14ac:dyDescent="0.25">
      <c r="A245" s="1" t="s">
        <v>19</v>
      </c>
      <c r="B245" s="13" t="s">
        <v>12</v>
      </c>
    </row>
    <row r="246" spans="1:2" x14ac:dyDescent="0.25">
      <c r="A246" s="1" t="s">
        <v>19</v>
      </c>
      <c r="B246" s="13" t="s">
        <v>12</v>
      </c>
    </row>
    <row r="247" spans="1:2" x14ac:dyDescent="0.25">
      <c r="A247" s="1" t="s">
        <v>19</v>
      </c>
      <c r="B247" s="13" t="s">
        <v>12</v>
      </c>
    </row>
    <row r="248" spans="1:2" x14ac:dyDescent="0.25">
      <c r="A248" s="1" t="s">
        <v>19</v>
      </c>
      <c r="B248" s="13" t="s">
        <v>12</v>
      </c>
    </row>
    <row r="249" spans="1:2" x14ac:dyDescent="0.25">
      <c r="A249" s="1" t="s">
        <v>19</v>
      </c>
      <c r="B249" s="13" t="s">
        <v>12</v>
      </c>
    </row>
    <row r="250" spans="1:2" x14ac:dyDescent="0.25">
      <c r="A250" s="1" t="s">
        <v>19</v>
      </c>
      <c r="B250" s="13" t="s">
        <v>12</v>
      </c>
    </row>
    <row r="251" spans="1:2" x14ac:dyDescent="0.25">
      <c r="A251" s="1" t="s">
        <v>19</v>
      </c>
      <c r="B251" s="13" t="s">
        <v>12</v>
      </c>
    </row>
    <row r="252" spans="1:2" x14ac:dyDescent="0.25">
      <c r="A252" s="1" t="s">
        <v>19</v>
      </c>
      <c r="B252" s="13" t="s">
        <v>12</v>
      </c>
    </row>
    <row r="253" spans="1:2" x14ac:dyDescent="0.25">
      <c r="A253" s="1" t="s">
        <v>19</v>
      </c>
      <c r="B253" s="13" t="s">
        <v>12</v>
      </c>
    </row>
    <row r="254" spans="1:2" x14ac:dyDescent="0.25">
      <c r="A254" s="1" t="s">
        <v>19</v>
      </c>
      <c r="B254" s="13" t="s">
        <v>12</v>
      </c>
    </row>
    <row r="255" spans="1:2" x14ac:dyDescent="0.25">
      <c r="A255" s="1" t="s">
        <v>19</v>
      </c>
      <c r="B255" s="13" t="s">
        <v>12</v>
      </c>
    </row>
    <row r="256" spans="1:2" x14ac:dyDescent="0.25">
      <c r="A256" s="1" t="s">
        <v>19</v>
      </c>
      <c r="B256" s="13" t="s">
        <v>12</v>
      </c>
    </row>
    <row r="257" spans="1:2" x14ac:dyDescent="0.25">
      <c r="A257" s="1" t="s">
        <v>79</v>
      </c>
      <c r="B257" s="13" t="s">
        <v>69</v>
      </c>
    </row>
    <row r="258" spans="1:2" x14ac:dyDescent="0.25">
      <c r="A258" s="1" t="s">
        <v>79</v>
      </c>
      <c r="B258" s="13" t="s">
        <v>69</v>
      </c>
    </row>
    <row r="259" spans="1:2" x14ac:dyDescent="0.25">
      <c r="A259" s="1" t="s">
        <v>79</v>
      </c>
      <c r="B259" s="13" t="s">
        <v>69</v>
      </c>
    </row>
    <row r="260" spans="1:2" x14ac:dyDescent="0.25">
      <c r="A260" s="1" t="s">
        <v>79</v>
      </c>
      <c r="B260" s="13" t="s">
        <v>69</v>
      </c>
    </row>
    <row r="261" spans="1:2" x14ac:dyDescent="0.25">
      <c r="A261" s="1" t="s">
        <v>79</v>
      </c>
      <c r="B261" s="13" t="s">
        <v>69</v>
      </c>
    </row>
    <row r="262" spans="1:2" x14ac:dyDescent="0.25">
      <c r="A262" s="1" t="s">
        <v>79</v>
      </c>
      <c r="B262" s="13" t="s">
        <v>69</v>
      </c>
    </row>
    <row r="263" spans="1:2" x14ac:dyDescent="0.25">
      <c r="A263" s="1" t="s">
        <v>79</v>
      </c>
      <c r="B263" s="13" t="s">
        <v>69</v>
      </c>
    </row>
    <row r="264" spans="1:2" x14ac:dyDescent="0.25">
      <c r="A264" s="1" t="s">
        <v>79</v>
      </c>
      <c r="B264" s="13" t="s">
        <v>69</v>
      </c>
    </row>
    <row r="265" spans="1:2" x14ac:dyDescent="0.25">
      <c r="A265" s="1" t="s">
        <v>79</v>
      </c>
      <c r="B265" s="13" t="s">
        <v>69</v>
      </c>
    </row>
    <row r="266" spans="1:2" x14ac:dyDescent="0.25">
      <c r="A266" s="1" t="s">
        <v>79</v>
      </c>
      <c r="B266" s="13" t="s">
        <v>69</v>
      </c>
    </row>
    <row r="267" spans="1:2" x14ac:dyDescent="0.25">
      <c r="A267" s="1" t="s">
        <v>79</v>
      </c>
      <c r="B267" s="13" t="s">
        <v>69</v>
      </c>
    </row>
    <row r="268" spans="1:2" x14ac:dyDescent="0.25">
      <c r="A268" s="1" t="s">
        <v>80</v>
      </c>
      <c r="B268" s="13" t="s">
        <v>69</v>
      </c>
    </row>
    <row r="269" spans="1:2" x14ac:dyDescent="0.25">
      <c r="A269" s="1" t="s">
        <v>80</v>
      </c>
      <c r="B269" s="13" t="s">
        <v>69</v>
      </c>
    </row>
    <row r="270" spans="1:2" x14ac:dyDescent="0.25">
      <c r="A270" s="1" t="s">
        <v>80</v>
      </c>
      <c r="B270" s="13" t="s">
        <v>69</v>
      </c>
    </row>
    <row r="271" spans="1:2" x14ac:dyDescent="0.25">
      <c r="A271" s="1" t="s">
        <v>80</v>
      </c>
      <c r="B271" s="13" t="s">
        <v>69</v>
      </c>
    </row>
    <row r="272" spans="1:2" x14ac:dyDescent="0.25">
      <c r="A272" s="1" t="s">
        <v>80</v>
      </c>
      <c r="B272" s="13" t="s">
        <v>69</v>
      </c>
    </row>
    <row r="273" spans="1:2" x14ac:dyDescent="0.25">
      <c r="A273" s="1" t="s">
        <v>80</v>
      </c>
      <c r="B273" s="13" t="s">
        <v>69</v>
      </c>
    </row>
    <row r="274" spans="1:2" x14ac:dyDescent="0.25">
      <c r="A274" s="1" t="s">
        <v>80</v>
      </c>
      <c r="B274" s="13" t="s">
        <v>69</v>
      </c>
    </row>
    <row r="275" spans="1:2" x14ac:dyDescent="0.25">
      <c r="A275" s="1" t="s">
        <v>80</v>
      </c>
      <c r="B275" s="13" t="s">
        <v>69</v>
      </c>
    </row>
    <row r="276" spans="1:2" x14ac:dyDescent="0.25">
      <c r="A276" s="1" t="s">
        <v>80</v>
      </c>
      <c r="B276" s="13" t="s">
        <v>69</v>
      </c>
    </row>
    <row r="277" spans="1:2" x14ac:dyDescent="0.25">
      <c r="A277" s="1" t="s">
        <v>80</v>
      </c>
      <c r="B277" s="13" t="s">
        <v>69</v>
      </c>
    </row>
    <row r="278" spans="1:2" x14ac:dyDescent="0.25">
      <c r="A278" s="1" t="s">
        <v>80</v>
      </c>
      <c r="B278" s="13" t="s">
        <v>69</v>
      </c>
    </row>
    <row r="279" spans="1:2" x14ac:dyDescent="0.25">
      <c r="A279" s="1" t="s">
        <v>80</v>
      </c>
      <c r="B279" s="13" t="s">
        <v>69</v>
      </c>
    </row>
    <row r="280" spans="1:2" x14ac:dyDescent="0.25">
      <c r="A280" s="1" t="s">
        <v>81</v>
      </c>
      <c r="B280" s="13" t="s">
        <v>69</v>
      </c>
    </row>
    <row r="281" spans="1:2" x14ac:dyDescent="0.25">
      <c r="A281" s="1" t="s">
        <v>81</v>
      </c>
      <c r="B281" s="13" t="s">
        <v>69</v>
      </c>
    </row>
    <row r="282" spans="1:2" x14ac:dyDescent="0.25">
      <c r="A282" s="1" t="s">
        <v>81</v>
      </c>
      <c r="B282" s="13" t="s">
        <v>69</v>
      </c>
    </row>
    <row r="283" spans="1:2" x14ac:dyDescent="0.25">
      <c r="A283" s="1" t="s">
        <v>81</v>
      </c>
      <c r="B283" s="13" t="s">
        <v>69</v>
      </c>
    </row>
    <row r="284" spans="1:2" x14ac:dyDescent="0.25">
      <c r="A284" s="1" t="s">
        <v>81</v>
      </c>
      <c r="B284" s="13" t="s">
        <v>69</v>
      </c>
    </row>
    <row r="285" spans="1:2" x14ac:dyDescent="0.25">
      <c r="A285" s="1" t="s">
        <v>81</v>
      </c>
      <c r="B285" s="13" t="s">
        <v>69</v>
      </c>
    </row>
    <row r="286" spans="1:2" x14ac:dyDescent="0.25">
      <c r="A286" s="1" t="s">
        <v>81</v>
      </c>
      <c r="B286" s="13" t="s">
        <v>69</v>
      </c>
    </row>
    <row r="287" spans="1:2" x14ac:dyDescent="0.25">
      <c r="A287" s="1" t="s">
        <v>81</v>
      </c>
      <c r="B287" s="13" t="s">
        <v>69</v>
      </c>
    </row>
    <row r="288" spans="1:2" x14ac:dyDescent="0.25">
      <c r="A288" s="1" t="s">
        <v>81</v>
      </c>
      <c r="B288" s="13" t="s">
        <v>69</v>
      </c>
    </row>
    <row r="289" spans="1:2" x14ac:dyDescent="0.25">
      <c r="A289" s="1" t="s">
        <v>81</v>
      </c>
      <c r="B289" s="13" t="s">
        <v>69</v>
      </c>
    </row>
    <row r="290" spans="1:2" x14ac:dyDescent="0.25">
      <c r="A290" s="1" t="s">
        <v>81</v>
      </c>
      <c r="B290" s="13" t="s">
        <v>69</v>
      </c>
    </row>
    <row r="291" spans="1:2" x14ac:dyDescent="0.25">
      <c r="A291" s="1" t="s">
        <v>81</v>
      </c>
      <c r="B291" s="13" t="s">
        <v>69</v>
      </c>
    </row>
    <row r="292" spans="1:2" x14ac:dyDescent="0.25">
      <c r="A292" s="1" t="s">
        <v>118</v>
      </c>
      <c r="B292" s="13" t="s">
        <v>669</v>
      </c>
    </row>
    <row r="293" spans="1:2" x14ac:dyDescent="0.25">
      <c r="A293" s="1" t="s">
        <v>118</v>
      </c>
      <c r="B293" s="13" t="s">
        <v>669</v>
      </c>
    </row>
    <row r="294" spans="1:2" x14ac:dyDescent="0.25">
      <c r="A294" s="1" t="s">
        <v>118</v>
      </c>
      <c r="B294" s="13" t="s">
        <v>669</v>
      </c>
    </row>
    <row r="295" spans="1:2" x14ac:dyDescent="0.25">
      <c r="A295" s="1" t="s">
        <v>118</v>
      </c>
      <c r="B295" s="13" t="s">
        <v>669</v>
      </c>
    </row>
    <row r="296" spans="1:2" x14ac:dyDescent="0.25">
      <c r="A296" s="1" t="s">
        <v>118</v>
      </c>
      <c r="B296" s="13" t="s">
        <v>669</v>
      </c>
    </row>
    <row r="297" spans="1:2" x14ac:dyDescent="0.25">
      <c r="A297" s="1" t="s">
        <v>118</v>
      </c>
      <c r="B297" s="13" t="s">
        <v>669</v>
      </c>
    </row>
    <row r="298" spans="1:2" x14ac:dyDescent="0.25">
      <c r="A298" s="1" t="s">
        <v>118</v>
      </c>
      <c r="B298" s="13" t="s">
        <v>669</v>
      </c>
    </row>
    <row r="299" spans="1:2" x14ac:dyDescent="0.25">
      <c r="A299" s="1" t="s">
        <v>118</v>
      </c>
      <c r="B299" s="13" t="s">
        <v>669</v>
      </c>
    </row>
    <row r="300" spans="1:2" x14ac:dyDescent="0.25">
      <c r="A300" s="1" t="s">
        <v>118</v>
      </c>
      <c r="B300" s="13" t="s">
        <v>669</v>
      </c>
    </row>
    <row r="301" spans="1:2" x14ac:dyDescent="0.25">
      <c r="A301" s="1" t="s">
        <v>118</v>
      </c>
      <c r="B301" s="13" t="s">
        <v>669</v>
      </c>
    </row>
    <row r="302" spans="1:2" x14ac:dyDescent="0.25">
      <c r="A302" s="1" t="s">
        <v>118</v>
      </c>
      <c r="B302" s="13" t="s">
        <v>669</v>
      </c>
    </row>
    <row r="303" spans="1:2" x14ac:dyDescent="0.25">
      <c r="A303" s="1" t="s">
        <v>20</v>
      </c>
      <c r="B303" s="13" t="s">
        <v>12</v>
      </c>
    </row>
    <row r="304" spans="1:2" x14ac:dyDescent="0.25">
      <c r="A304" s="1" t="s">
        <v>20</v>
      </c>
      <c r="B304" s="13" t="s">
        <v>12</v>
      </c>
    </row>
    <row r="305" spans="1:2" x14ac:dyDescent="0.25">
      <c r="A305" s="1" t="s">
        <v>20</v>
      </c>
      <c r="B305" s="13" t="s">
        <v>12</v>
      </c>
    </row>
    <row r="306" spans="1:2" x14ac:dyDescent="0.25">
      <c r="A306" s="1" t="s">
        <v>20</v>
      </c>
      <c r="B306" s="13" t="s">
        <v>12</v>
      </c>
    </row>
    <row r="307" spans="1:2" x14ac:dyDescent="0.25">
      <c r="A307" s="1" t="s">
        <v>20</v>
      </c>
      <c r="B307" s="13" t="s">
        <v>12</v>
      </c>
    </row>
    <row r="308" spans="1:2" x14ac:dyDescent="0.25">
      <c r="A308" s="1" t="s">
        <v>20</v>
      </c>
      <c r="B308" s="13" t="s">
        <v>12</v>
      </c>
    </row>
    <row r="309" spans="1:2" x14ac:dyDescent="0.25">
      <c r="A309" s="1" t="s">
        <v>20</v>
      </c>
      <c r="B309" s="13" t="s">
        <v>12</v>
      </c>
    </row>
    <row r="310" spans="1:2" x14ac:dyDescent="0.25">
      <c r="A310" s="1" t="s">
        <v>20</v>
      </c>
      <c r="B310" s="13" t="s">
        <v>12</v>
      </c>
    </row>
    <row r="311" spans="1:2" x14ac:dyDescent="0.25">
      <c r="A311" s="1" t="s">
        <v>20</v>
      </c>
      <c r="B311" s="13" t="s">
        <v>12</v>
      </c>
    </row>
    <row r="312" spans="1:2" x14ac:dyDescent="0.25">
      <c r="A312" s="1" t="s">
        <v>20</v>
      </c>
      <c r="B312" s="13" t="s">
        <v>12</v>
      </c>
    </row>
    <row r="313" spans="1:2" x14ac:dyDescent="0.25">
      <c r="A313" s="1" t="s">
        <v>20</v>
      </c>
      <c r="B313" s="13" t="s">
        <v>12</v>
      </c>
    </row>
    <row r="314" spans="1:2" x14ac:dyDescent="0.25">
      <c r="A314" s="1" t="s">
        <v>20</v>
      </c>
      <c r="B314" s="13" t="s">
        <v>12</v>
      </c>
    </row>
    <row r="315" spans="1:2" x14ac:dyDescent="0.25">
      <c r="A315" s="1" t="s">
        <v>82</v>
      </c>
      <c r="B315" s="13" t="s">
        <v>69</v>
      </c>
    </row>
    <row r="316" spans="1:2" x14ac:dyDescent="0.25">
      <c r="A316" s="1" t="s">
        <v>82</v>
      </c>
      <c r="B316" s="13" t="s">
        <v>69</v>
      </c>
    </row>
    <row r="317" spans="1:2" x14ac:dyDescent="0.25">
      <c r="A317" s="1" t="s">
        <v>82</v>
      </c>
      <c r="B317" s="13" t="s">
        <v>69</v>
      </c>
    </row>
    <row r="318" spans="1:2" x14ac:dyDescent="0.25">
      <c r="A318" s="1" t="s">
        <v>82</v>
      </c>
      <c r="B318" s="13" t="s">
        <v>69</v>
      </c>
    </row>
    <row r="319" spans="1:2" x14ac:dyDescent="0.25">
      <c r="A319" s="1" t="s">
        <v>82</v>
      </c>
      <c r="B319" s="13" t="s">
        <v>69</v>
      </c>
    </row>
    <row r="320" spans="1:2" x14ac:dyDescent="0.25">
      <c r="A320" s="1" t="s">
        <v>82</v>
      </c>
      <c r="B320" s="13" t="s">
        <v>69</v>
      </c>
    </row>
    <row r="321" spans="1:2" x14ac:dyDescent="0.25">
      <c r="A321" s="1" t="s">
        <v>82</v>
      </c>
      <c r="B321" s="13" t="s">
        <v>69</v>
      </c>
    </row>
    <row r="322" spans="1:2" x14ac:dyDescent="0.25">
      <c r="A322" s="1" t="s">
        <v>82</v>
      </c>
      <c r="B322" s="13" t="s">
        <v>69</v>
      </c>
    </row>
    <row r="323" spans="1:2" x14ac:dyDescent="0.25">
      <c r="A323" s="1" t="s">
        <v>82</v>
      </c>
      <c r="B323" s="13" t="s">
        <v>69</v>
      </c>
    </row>
    <row r="324" spans="1:2" x14ac:dyDescent="0.25">
      <c r="A324" s="1" t="s">
        <v>82</v>
      </c>
      <c r="B324" s="13" t="s">
        <v>69</v>
      </c>
    </row>
    <row r="325" spans="1:2" x14ac:dyDescent="0.25">
      <c r="A325" s="1" t="s">
        <v>82</v>
      </c>
      <c r="B325" s="13" t="s">
        <v>69</v>
      </c>
    </row>
    <row r="326" spans="1:2" x14ac:dyDescent="0.25">
      <c r="A326" s="1" t="s">
        <v>82</v>
      </c>
      <c r="B326" s="13" t="s">
        <v>69</v>
      </c>
    </row>
    <row r="327" spans="1:2" x14ac:dyDescent="0.25">
      <c r="A327" s="1" t="s">
        <v>21</v>
      </c>
      <c r="B327" s="13" t="s">
        <v>12</v>
      </c>
    </row>
    <row r="328" spans="1:2" x14ac:dyDescent="0.25">
      <c r="A328" s="1" t="s">
        <v>21</v>
      </c>
      <c r="B328" s="13" t="s">
        <v>12</v>
      </c>
    </row>
    <row r="329" spans="1:2" x14ac:dyDescent="0.25">
      <c r="A329" s="1" t="s">
        <v>21</v>
      </c>
      <c r="B329" s="13" t="s">
        <v>12</v>
      </c>
    </row>
    <row r="330" spans="1:2" x14ac:dyDescent="0.25">
      <c r="A330" s="1" t="s">
        <v>21</v>
      </c>
      <c r="B330" s="13" t="s">
        <v>12</v>
      </c>
    </row>
    <row r="331" spans="1:2" x14ac:dyDescent="0.25">
      <c r="A331" s="1" t="s">
        <v>21</v>
      </c>
      <c r="B331" s="13" t="s">
        <v>12</v>
      </c>
    </row>
    <row r="332" spans="1:2" x14ac:dyDescent="0.25">
      <c r="A332" s="1" t="s">
        <v>21</v>
      </c>
      <c r="B332" s="13" t="s">
        <v>12</v>
      </c>
    </row>
    <row r="333" spans="1:2" x14ac:dyDescent="0.25">
      <c r="A333" s="1" t="s">
        <v>21</v>
      </c>
      <c r="B333" s="13" t="s">
        <v>12</v>
      </c>
    </row>
    <row r="334" spans="1:2" x14ac:dyDescent="0.25">
      <c r="A334" s="1" t="s">
        <v>21</v>
      </c>
      <c r="B334" s="13" t="s">
        <v>12</v>
      </c>
    </row>
    <row r="335" spans="1:2" x14ac:dyDescent="0.25">
      <c r="A335" s="1" t="s">
        <v>21</v>
      </c>
      <c r="B335" s="13" t="s">
        <v>12</v>
      </c>
    </row>
    <row r="336" spans="1:2" x14ac:dyDescent="0.25">
      <c r="A336" s="1" t="s">
        <v>21</v>
      </c>
      <c r="B336" s="13" t="s">
        <v>12</v>
      </c>
    </row>
    <row r="337" spans="1:2" x14ac:dyDescent="0.25">
      <c r="A337" s="1" t="s">
        <v>21</v>
      </c>
      <c r="B337" s="13" t="s">
        <v>12</v>
      </c>
    </row>
    <row r="338" spans="1:2" x14ac:dyDescent="0.25">
      <c r="A338" s="1" t="s">
        <v>21</v>
      </c>
      <c r="B338" s="13" t="s">
        <v>12</v>
      </c>
    </row>
    <row r="339" spans="1:2" x14ac:dyDescent="0.25">
      <c r="A339" s="1" t="s">
        <v>83</v>
      </c>
      <c r="B339" s="13" t="s">
        <v>69</v>
      </c>
    </row>
    <row r="340" spans="1:2" x14ac:dyDescent="0.25">
      <c r="A340" s="1" t="s">
        <v>83</v>
      </c>
      <c r="B340" s="13" t="s">
        <v>69</v>
      </c>
    </row>
    <row r="341" spans="1:2" x14ac:dyDescent="0.25">
      <c r="A341" s="1" t="s">
        <v>83</v>
      </c>
      <c r="B341" s="13" t="s">
        <v>69</v>
      </c>
    </row>
    <row r="342" spans="1:2" x14ac:dyDescent="0.25">
      <c r="A342" s="1" t="s">
        <v>83</v>
      </c>
      <c r="B342" s="13" t="s">
        <v>69</v>
      </c>
    </row>
    <row r="343" spans="1:2" x14ac:dyDescent="0.25">
      <c r="A343" s="1" t="s">
        <v>83</v>
      </c>
      <c r="B343" s="13" t="s">
        <v>69</v>
      </c>
    </row>
    <row r="344" spans="1:2" x14ac:dyDescent="0.25">
      <c r="A344" s="1" t="s">
        <v>83</v>
      </c>
      <c r="B344" s="13" t="s">
        <v>69</v>
      </c>
    </row>
    <row r="345" spans="1:2" x14ac:dyDescent="0.25">
      <c r="A345" s="1" t="s">
        <v>83</v>
      </c>
      <c r="B345" s="13" t="s">
        <v>69</v>
      </c>
    </row>
    <row r="346" spans="1:2" x14ac:dyDescent="0.25">
      <c r="A346" s="1" t="s">
        <v>83</v>
      </c>
      <c r="B346" s="13" t="s">
        <v>69</v>
      </c>
    </row>
    <row r="347" spans="1:2" x14ac:dyDescent="0.25">
      <c r="A347" s="1" t="s">
        <v>83</v>
      </c>
      <c r="B347" s="13" t="s">
        <v>69</v>
      </c>
    </row>
    <row r="348" spans="1:2" x14ac:dyDescent="0.25">
      <c r="A348" s="1" t="s">
        <v>83</v>
      </c>
      <c r="B348" s="13" t="s">
        <v>69</v>
      </c>
    </row>
    <row r="349" spans="1:2" x14ac:dyDescent="0.25">
      <c r="A349" s="1" t="s">
        <v>83</v>
      </c>
      <c r="B349" s="13" t="s">
        <v>69</v>
      </c>
    </row>
    <row r="350" spans="1:2" x14ac:dyDescent="0.25">
      <c r="A350" s="1" t="s">
        <v>83</v>
      </c>
      <c r="B350" s="13" t="s">
        <v>69</v>
      </c>
    </row>
    <row r="351" spans="1:2" x14ac:dyDescent="0.25">
      <c r="A351" s="1" t="s">
        <v>22</v>
      </c>
      <c r="B351" s="13" t="s">
        <v>12</v>
      </c>
    </row>
    <row r="352" spans="1:2" x14ac:dyDescent="0.25">
      <c r="A352" s="1" t="s">
        <v>22</v>
      </c>
      <c r="B352" s="13" t="s">
        <v>12</v>
      </c>
    </row>
    <row r="353" spans="1:2" x14ac:dyDescent="0.25">
      <c r="A353" s="1" t="s">
        <v>22</v>
      </c>
      <c r="B353" s="13" t="s">
        <v>12</v>
      </c>
    </row>
    <row r="354" spans="1:2" x14ac:dyDescent="0.25">
      <c r="A354" s="1" t="s">
        <v>22</v>
      </c>
      <c r="B354" s="13" t="s">
        <v>12</v>
      </c>
    </row>
    <row r="355" spans="1:2" x14ac:dyDescent="0.25">
      <c r="A355" s="1" t="s">
        <v>22</v>
      </c>
      <c r="B355" s="13" t="s">
        <v>12</v>
      </c>
    </row>
    <row r="356" spans="1:2" x14ac:dyDescent="0.25">
      <c r="A356" s="1" t="s">
        <v>22</v>
      </c>
      <c r="B356" s="13" t="s">
        <v>12</v>
      </c>
    </row>
    <row r="357" spans="1:2" x14ac:dyDescent="0.25">
      <c r="A357" s="1" t="s">
        <v>22</v>
      </c>
      <c r="B357" s="13" t="s">
        <v>12</v>
      </c>
    </row>
    <row r="358" spans="1:2" x14ac:dyDescent="0.25">
      <c r="A358" s="1" t="s">
        <v>22</v>
      </c>
      <c r="B358" s="13" t="s">
        <v>12</v>
      </c>
    </row>
    <row r="359" spans="1:2" x14ac:dyDescent="0.25">
      <c r="A359" s="1" t="s">
        <v>22</v>
      </c>
      <c r="B359" s="13" t="s">
        <v>12</v>
      </c>
    </row>
    <row r="360" spans="1:2" x14ac:dyDescent="0.25">
      <c r="A360" s="1" t="s">
        <v>22</v>
      </c>
      <c r="B360" s="13" t="s">
        <v>12</v>
      </c>
    </row>
    <row r="361" spans="1:2" x14ac:dyDescent="0.25">
      <c r="A361" s="1" t="s">
        <v>22</v>
      </c>
      <c r="B361" s="13" t="s">
        <v>12</v>
      </c>
    </row>
    <row r="362" spans="1:2" x14ac:dyDescent="0.25">
      <c r="A362" s="1" t="s">
        <v>22</v>
      </c>
      <c r="B362" s="13" t="s">
        <v>12</v>
      </c>
    </row>
    <row r="363" spans="1:2" x14ac:dyDescent="0.25">
      <c r="A363" s="1" t="s">
        <v>119</v>
      </c>
      <c r="B363" s="13" t="s">
        <v>669</v>
      </c>
    </row>
    <row r="364" spans="1:2" x14ac:dyDescent="0.25">
      <c r="A364" s="1" t="s">
        <v>119</v>
      </c>
      <c r="B364" s="13" t="s">
        <v>669</v>
      </c>
    </row>
    <row r="365" spans="1:2" x14ac:dyDescent="0.25">
      <c r="A365" s="1" t="s">
        <v>119</v>
      </c>
      <c r="B365" s="13" t="s">
        <v>669</v>
      </c>
    </row>
    <row r="366" spans="1:2" x14ac:dyDescent="0.25">
      <c r="A366" s="1" t="s">
        <v>119</v>
      </c>
      <c r="B366" s="13" t="s">
        <v>669</v>
      </c>
    </row>
    <row r="367" spans="1:2" x14ac:dyDescent="0.25">
      <c r="A367" s="1" t="s">
        <v>119</v>
      </c>
      <c r="B367" s="13" t="s">
        <v>669</v>
      </c>
    </row>
    <row r="368" spans="1:2" x14ac:dyDescent="0.25">
      <c r="A368" s="1" t="s">
        <v>119</v>
      </c>
      <c r="B368" s="13" t="s">
        <v>669</v>
      </c>
    </row>
    <row r="369" spans="1:2" x14ac:dyDescent="0.25">
      <c r="A369" s="1" t="s">
        <v>119</v>
      </c>
      <c r="B369" s="13" t="s">
        <v>669</v>
      </c>
    </row>
    <row r="370" spans="1:2" x14ac:dyDescent="0.25">
      <c r="A370" s="1" t="s">
        <v>119</v>
      </c>
      <c r="B370" s="13" t="s">
        <v>669</v>
      </c>
    </row>
    <row r="371" spans="1:2" x14ac:dyDescent="0.25">
      <c r="A371" s="1" t="s">
        <v>119</v>
      </c>
      <c r="B371" s="13" t="s">
        <v>669</v>
      </c>
    </row>
    <row r="372" spans="1:2" x14ac:dyDescent="0.25">
      <c r="A372" s="1" t="s">
        <v>119</v>
      </c>
      <c r="B372" s="13" t="s">
        <v>669</v>
      </c>
    </row>
    <row r="373" spans="1:2" x14ac:dyDescent="0.25">
      <c r="A373" s="1" t="s">
        <v>119</v>
      </c>
      <c r="B373" s="13" t="s">
        <v>669</v>
      </c>
    </row>
    <row r="374" spans="1:2" x14ac:dyDescent="0.25">
      <c r="A374" s="1" t="s">
        <v>119</v>
      </c>
      <c r="B374" s="13" t="s">
        <v>669</v>
      </c>
    </row>
    <row r="375" spans="1:2" x14ac:dyDescent="0.25">
      <c r="A375" s="1" t="s">
        <v>84</v>
      </c>
      <c r="B375" s="13" t="s">
        <v>69</v>
      </c>
    </row>
    <row r="376" spans="1:2" x14ac:dyDescent="0.25">
      <c r="A376" s="1" t="s">
        <v>84</v>
      </c>
      <c r="B376" s="13" t="s">
        <v>69</v>
      </c>
    </row>
    <row r="377" spans="1:2" x14ac:dyDescent="0.25">
      <c r="A377" s="1" t="s">
        <v>84</v>
      </c>
      <c r="B377" s="13" t="s">
        <v>69</v>
      </c>
    </row>
    <row r="378" spans="1:2" x14ac:dyDescent="0.25">
      <c r="A378" s="1" t="s">
        <v>84</v>
      </c>
      <c r="B378" s="13" t="s">
        <v>69</v>
      </c>
    </row>
    <row r="379" spans="1:2" x14ac:dyDescent="0.25">
      <c r="A379" s="1" t="s">
        <v>84</v>
      </c>
      <c r="B379" s="13" t="s">
        <v>69</v>
      </c>
    </row>
    <row r="380" spans="1:2" x14ac:dyDescent="0.25">
      <c r="A380" s="1" t="s">
        <v>84</v>
      </c>
      <c r="B380" s="13" t="s">
        <v>69</v>
      </c>
    </row>
    <row r="381" spans="1:2" x14ac:dyDescent="0.25">
      <c r="A381" s="1" t="s">
        <v>84</v>
      </c>
      <c r="B381" s="13" t="s">
        <v>69</v>
      </c>
    </row>
    <row r="382" spans="1:2" x14ac:dyDescent="0.25">
      <c r="A382" s="1" t="s">
        <v>84</v>
      </c>
      <c r="B382" s="13" t="s">
        <v>69</v>
      </c>
    </row>
    <row r="383" spans="1:2" x14ac:dyDescent="0.25">
      <c r="A383" s="1" t="s">
        <v>84</v>
      </c>
      <c r="B383" s="13" t="s">
        <v>69</v>
      </c>
    </row>
    <row r="384" spans="1:2" x14ac:dyDescent="0.25">
      <c r="A384" s="1" t="s">
        <v>84</v>
      </c>
      <c r="B384" s="13" t="s">
        <v>69</v>
      </c>
    </row>
    <row r="385" spans="1:2" x14ac:dyDescent="0.25">
      <c r="A385" s="1" t="s">
        <v>84</v>
      </c>
      <c r="B385" s="13" t="s">
        <v>69</v>
      </c>
    </row>
    <row r="386" spans="1:2" x14ac:dyDescent="0.25">
      <c r="A386" s="1" t="s">
        <v>84</v>
      </c>
      <c r="B386" s="13" t="s">
        <v>69</v>
      </c>
    </row>
    <row r="387" spans="1:2" x14ac:dyDescent="0.25">
      <c r="A387" s="1" t="s">
        <v>23</v>
      </c>
      <c r="B387" s="13" t="s">
        <v>12</v>
      </c>
    </row>
    <row r="388" spans="1:2" x14ac:dyDescent="0.25">
      <c r="A388" s="1" t="s">
        <v>23</v>
      </c>
      <c r="B388" s="13" t="s">
        <v>12</v>
      </c>
    </row>
    <row r="389" spans="1:2" x14ac:dyDescent="0.25">
      <c r="A389" s="1" t="s">
        <v>23</v>
      </c>
      <c r="B389" s="13" t="s">
        <v>12</v>
      </c>
    </row>
    <row r="390" spans="1:2" x14ac:dyDescent="0.25">
      <c r="A390" s="1" t="s">
        <v>23</v>
      </c>
      <c r="B390" s="13" t="s">
        <v>12</v>
      </c>
    </row>
    <row r="391" spans="1:2" x14ac:dyDescent="0.25">
      <c r="A391" s="1" t="s">
        <v>23</v>
      </c>
      <c r="B391" s="13" t="s">
        <v>12</v>
      </c>
    </row>
    <row r="392" spans="1:2" x14ac:dyDescent="0.25">
      <c r="A392" s="1" t="s">
        <v>23</v>
      </c>
      <c r="B392" s="13" t="s">
        <v>12</v>
      </c>
    </row>
    <row r="393" spans="1:2" x14ac:dyDescent="0.25">
      <c r="A393" s="1" t="s">
        <v>23</v>
      </c>
      <c r="B393" s="13" t="s">
        <v>12</v>
      </c>
    </row>
    <row r="394" spans="1:2" x14ac:dyDescent="0.25">
      <c r="A394" s="1" t="s">
        <v>23</v>
      </c>
      <c r="B394" s="13" t="s">
        <v>12</v>
      </c>
    </row>
    <row r="395" spans="1:2" x14ac:dyDescent="0.25">
      <c r="A395" s="1" t="s">
        <v>23</v>
      </c>
      <c r="B395" s="13" t="s">
        <v>12</v>
      </c>
    </row>
    <row r="396" spans="1:2" x14ac:dyDescent="0.25">
      <c r="A396" s="1" t="s">
        <v>23</v>
      </c>
      <c r="B396" s="13" t="s">
        <v>12</v>
      </c>
    </row>
    <row r="397" spans="1:2" x14ac:dyDescent="0.25">
      <c r="A397" s="1" t="s">
        <v>23</v>
      </c>
      <c r="B397" s="13" t="s">
        <v>12</v>
      </c>
    </row>
    <row r="398" spans="1:2" x14ac:dyDescent="0.25">
      <c r="A398" s="1" t="s">
        <v>23</v>
      </c>
      <c r="B398" s="13" t="s">
        <v>12</v>
      </c>
    </row>
    <row r="399" spans="1:2" x14ac:dyDescent="0.25">
      <c r="A399" s="1" t="s">
        <v>85</v>
      </c>
      <c r="B399" s="13" t="s">
        <v>69</v>
      </c>
    </row>
    <row r="400" spans="1:2" x14ac:dyDescent="0.25">
      <c r="A400" s="1" t="s">
        <v>85</v>
      </c>
      <c r="B400" s="13" t="s">
        <v>69</v>
      </c>
    </row>
    <row r="401" spans="1:2" x14ac:dyDescent="0.25">
      <c r="A401" s="1" t="s">
        <v>85</v>
      </c>
      <c r="B401" s="13" t="s">
        <v>69</v>
      </c>
    </row>
    <row r="402" spans="1:2" x14ac:dyDescent="0.25">
      <c r="A402" s="1" t="s">
        <v>85</v>
      </c>
      <c r="B402" s="13" t="s">
        <v>69</v>
      </c>
    </row>
    <row r="403" spans="1:2" x14ac:dyDescent="0.25">
      <c r="A403" s="1" t="s">
        <v>85</v>
      </c>
      <c r="B403" s="13" t="s">
        <v>69</v>
      </c>
    </row>
    <row r="404" spans="1:2" x14ac:dyDescent="0.25">
      <c r="A404" s="1" t="s">
        <v>85</v>
      </c>
      <c r="B404" s="13" t="s">
        <v>69</v>
      </c>
    </row>
    <row r="405" spans="1:2" x14ac:dyDescent="0.25">
      <c r="A405" s="1" t="s">
        <v>85</v>
      </c>
      <c r="B405" s="13" t="s">
        <v>69</v>
      </c>
    </row>
    <row r="406" spans="1:2" x14ac:dyDescent="0.25">
      <c r="A406" s="1" t="s">
        <v>85</v>
      </c>
      <c r="B406" s="13" t="s">
        <v>69</v>
      </c>
    </row>
    <row r="407" spans="1:2" x14ac:dyDescent="0.25">
      <c r="A407" s="1" t="s">
        <v>85</v>
      </c>
      <c r="B407" s="13" t="s">
        <v>69</v>
      </c>
    </row>
    <row r="408" spans="1:2" x14ac:dyDescent="0.25">
      <c r="A408" s="1" t="s">
        <v>85</v>
      </c>
      <c r="B408" s="13" t="s">
        <v>69</v>
      </c>
    </row>
    <row r="409" spans="1:2" x14ac:dyDescent="0.25">
      <c r="A409" s="1" t="s">
        <v>85</v>
      </c>
      <c r="B409" s="13" t="s">
        <v>69</v>
      </c>
    </row>
    <row r="410" spans="1:2" x14ac:dyDescent="0.25">
      <c r="A410" s="1" t="s">
        <v>85</v>
      </c>
      <c r="B410" s="13" t="s">
        <v>69</v>
      </c>
    </row>
    <row r="411" spans="1:2" x14ac:dyDescent="0.25">
      <c r="A411" s="1" t="s">
        <v>24</v>
      </c>
      <c r="B411" s="13" t="s">
        <v>12</v>
      </c>
    </row>
    <row r="412" spans="1:2" x14ac:dyDescent="0.25">
      <c r="A412" s="1" t="s">
        <v>24</v>
      </c>
      <c r="B412" s="13" t="s">
        <v>12</v>
      </c>
    </row>
    <row r="413" spans="1:2" x14ac:dyDescent="0.25">
      <c r="A413" s="1" t="s">
        <v>24</v>
      </c>
      <c r="B413" s="13" t="s">
        <v>12</v>
      </c>
    </row>
    <row r="414" spans="1:2" x14ac:dyDescent="0.25">
      <c r="A414" s="1" t="s">
        <v>24</v>
      </c>
      <c r="B414" s="13" t="s">
        <v>12</v>
      </c>
    </row>
    <row r="415" spans="1:2" x14ac:dyDescent="0.25">
      <c r="A415" s="1" t="s">
        <v>24</v>
      </c>
      <c r="B415" s="13" t="s">
        <v>12</v>
      </c>
    </row>
    <row r="416" spans="1:2" x14ac:dyDescent="0.25">
      <c r="A416" s="1" t="s">
        <v>24</v>
      </c>
      <c r="B416" s="13" t="s">
        <v>12</v>
      </c>
    </row>
    <row r="417" spans="1:2" x14ac:dyDescent="0.25">
      <c r="A417" s="1" t="s">
        <v>24</v>
      </c>
      <c r="B417" s="13" t="s">
        <v>12</v>
      </c>
    </row>
    <row r="418" spans="1:2" x14ac:dyDescent="0.25">
      <c r="A418" s="1" t="s">
        <v>24</v>
      </c>
      <c r="B418" s="13" t="s">
        <v>12</v>
      </c>
    </row>
    <row r="419" spans="1:2" x14ac:dyDescent="0.25">
      <c r="A419" s="1" t="s">
        <v>24</v>
      </c>
      <c r="B419" s="13" t="s">
        <v>12</v>
      </c>
    </row>
    <row r="420" spans="1:2" x14ac:dyDescent="0.25">
      <c r="A420" s="1" t="s">
        <v>24</v>
      </c>
      <c r="B420" s="13" t="s">
        <v>12</v>
      </c>
    </row>
    <row r="421" spans="1:2" x14ac:dyDescent="0.25">
      <c r="A421" s="1" t="s">
        <v>24</v>
      </c>
      <c r="B421" s="13" t="s">
        <v>12</v>
      </c>
    </row>
    <row r="422" spans="1:2" x14ac:dyDescent="0.25">
      <c r="A422" s="1" t="s">
        <v>24</v>
      </c>
      <c r="B422" s="13" t="s">
        <v>12</v>
      </c>
    </row>
    <row r="423" spans="1:2" x14ac:dyDescent="0.25">
      <c r="A423" s="1" t="s">
        <v>86</v>
      </c>
      <c r="B423" s="13" t="s">
        <v>69</v>
      </c>
    </row>
    <row r="424" spans="1:2" x14ac:dyDescent="0.25">
      <c r="A424" s="1" t="s">
        <v>86</v>
      </c>
      <c r="B424" s="13" t="s">
        <v>69</v>
      </c>
    </row>
    <row r="425" spans="1:2" x14ac:dyDescent="0.25">
      <c r="A425" s="1" t="s">
        <v>86</v>
      </c>
      <c r="B425" s="13" t="s">
        <v>69</v>
      </c>
    </row>
    <row r="426" spans="1:2" x14ac:dyDescent="0.25">
      <c r="A426" s="1" t="s">
        <v>86</v>
      </c>
      <c r="B426" s="13" t="s">
        <v>69</v>
      </c>
    </row>
    <row r="427" spans="1:2" x14ac:dyDescent="0.25">
      <c r="A427" s="1" t="s">
        <v>86</v>
      </c>
      <c r="B427" s="13" t="s">
        <v>69</v>
      </c>
    </row>
    <row r="428" spans="1:2" x14ac:dyDescent="0.25">
      <c r="A428" s="1" t="s">
        <v>86</v>
      </c>
      <c r="B428" s="13" t="s">
        <v>69</v>
      </c>
    </row>
    <row r="429" spans="1:2" x14ac:dyDescent="0.25">
      <c r="A429" s="1" t="s">
        <v>86</v>
      </c>
      <c r="B429" s="13" t="s">
        <v>69</v>
      </c>
    </row>
    <row r="430" spans="1:2" x14ac:dyDescent="0.25">
      <c r="A430" s="1" t="s">
        <v>86</v>
      </c>
      <c r="B430" s="13" t="s">
        <v>69</v>
      </c>
    </row>
    <row r="431" spans="1:2" x14ac:dyDescent="0.25">
      <c r="A431" s="1" t="s">
        <v>86</v>
      </c>
      <c r="B431" s="13" t="s">
        <v>69</v>
      </c>
    </row>
    <row r="432" spans="1:2" x14ac:dyDescent="0.25">
      <c r="A432" s="1" t="s">
        <v>86</v>
      </c>
      <c r="B432" s="13" t="s">
        <v>69</v>
      </c>
    </row>
    <row r="433" spans="1:2" x14ac:dyDescent="0.25">
      <c r="A433" s="1" t="s">
        <v>86</v>
      </c>
      <c r="B433" s="13" t="s">
        <v>69</v>
      </c>
    </row>
    <row r="434" spans="1:2" x14ac:dyDescent="0.25">
      <c r="A434" s="1" t="s">
        <v>86</v>
      </c>
      <c r="B434" s="13" t="s">
        <v>69</v>
      </c>
    </row>
    <row r="435" spans="1:2" x14ac:dyDescent="0.25">
      <c r="A435" s="1" t="s">
        <v>87</v>
      </c>
      <c r="B435" s="13" t="s">
        <v>69</v>
      </c>
    </row>
    <row r="436" spans="1:2" x14ac:dyDescent="0.25">
      <c r="A436" s="1" t="s">
        <v>87</v>
      </c>
      <c r="B436" s="13" t="s">
        <v>69</v>
      </c>
    </row>
    <row r="437" spans="1:2" x14ac:dyDescent="0.25">
      <c r="A437" s="1" t="s">
        <v>87</v>
      </c>
      <c r="B437" s="13" t="s">
        <v>69</v>
      </c>
    </row>
    <row r="438" spans="1:2" x14ac:dyDescent="0.25">
      <c r="A438" s="1" t="s">
        <v>87</v>
      </c>
      <c r="B438" s="13" t="s">
        <v>69</v>
      </c>
    </row>
    <row r="439" spans="1:2" x14ac:dyDescent="0.25">
      <c r="A439" s="1" t="s">
        <v>87</v>
      </c>
      <c r="B439" s="13" t="s">
        <v>69</v>
      </c>
    </row>
    <row r="440" spans="1:2" x14ac:dyDescent="0.25">
      <c r="A440" s="1" t="s">
        <v>87</v>
      </c>
      <c r="B440" s="13" t="s">
        <v>69</v>
      </c>
    </row>
    <row r="441" spans="1:2" x14ac:dyDescent="0.25">
      <c r="A441" s="1" t="s">
        <v>87</v>
      </c>
      <c r="B441" s="13" t="s">
        <v>69</v>
      </c>
    </row>
    <row r="442" spans="1:2" x14ac:dyDescent="0.25">
      <c r="A442" s="1" t="s">
        <v>87</v>
      </c>
      <c r="B442" s="13" t="s">
        <v>69</v>
      </c>
    </row>
    <row r="443" spans="1:2" x14ac:dyDescent="0.25">
      <c r="A443" s="1" t="s">
        <v>87</v>
      </c>
      <c r="B443" s="13" t="s">
        <v>69</v>
      </c>
    </row>
    <row r="444" spans="1:2" x14ac:dyDescent="0.25">
      <c r="A444" s="1" t="s">
        <v>87</v>
      </c>
      <c r="B444" s="13" t="s">
        <v>69</v>
      </c>
    </row>
    <row r="445" spans="1:2" x14ac:dyDescent="0.25">
      <c r="A445" s="1" t="s">
        <v>87</v>
      </c>
      <c r="B445" s="13" t="s">
        <v>69</v>
      </c>
    </row>
    <row r="446" spans="1:2" x14ac:dyDescent="0.25">
      <c r="A446" s="1" t="s">
        <v>87</v>
      </c>
      <c r="B446" s="13" t="s">
        <v>69</v>
      </c>
    </row>
    <row r="447" spans="1:2" x14ac:dyDescent="0.25">
      <c r="A447" s="1" t="s">
        <v>25</v>
      </c>
      <c r="B447" s="13" t="s">
        <v>12</v>
      </c>
    </row>
    <row r="448" spans="1:2" x14ac:dyDescent="0.25">
      <c r="A448" s="1" t="s">
        <v>25</v>
      </c>
      <c r="B448" s="13" t="s">
        <v>12</v>
      </c>
    </row>
    <row r="449" spans="1:2" x14ac:dyDescent="0.25">
      <c r="A449" s="1" t="s">
        <v>25</v>
      </c>
      <c r="B449" s="13" t="s">
        <v>12</v>
      </c>
    </row>
    <row r="450" spans="1:2" x14ac:dyDescent="0.25">
      <c r="A450" s="1" t="s">
        <v>25</v>
      </c>
      <c r="B450" s="13" t="s">
        <v>12</v>
      </c>
    </row>
    <row r="451" spans="1:2" x14ac:dyDescent="0.25">
      <c r="A451" s="1" t="s">
        <v>25</v>
      </c>
      <c r="B451" s="13" t="s">
        <v>12</v>
      </c>
    </row>
    <row r="452" spans="1:2" x14ac:dyDescent="0.25">
      <c r="A452" s="1" t="s">
        <v>25</v>
      </c>
      <c r="B452" s="13" t="s">
        <v>12</v>
      </c>
    </row>
    <row r="453" spans="1:2" x14ac:dyDescent="0.25">
      <c r="A453" s="1" t="s">
        <v>25</v>
      </c>
      <c r="B453" s="13" t="s">
        <v>12</v>
      </c>
    </row>
    <row r="454" spans="1:2" x14ac:dyDescent="0.25">
      <c r="A454" s="1" t="s">
        <v>25</v>
      </c>
      <c r="B454" s="13" t="s">
        <v>12</v>
      </c>
    </row>
    <row r="455" spans="1:2" x14ac:dyDescent="0.25">
      <c r="A455" s="1" t="s">
        <v>26</v>
      </c>
      <c r="B455" s="13" t="s">
        <v>12</v>
      </c>
    </row>
    <row r="456" spans="1:2" x14ac:dyDescent="0.25">
      <c r="A456" s="1" t="s">
        <v>26</v>
      </c>
      <c r="B456" s="13" t="s">
        <v>12</v>
      </c>
    </row>
    <row r="457" spans="1:2" x14ac:dyDescent="0.25">
      <c r="A457" s="1" t="s">
        <v>26</v>
      </c>
      <c r="B457" s="13" t="s">
        <v>12</v>
      </c>
    </row>
    <row r="458" spans="1:2" x14ac:dyDescent="0.25">
      <c r="A458" s="1" t="s">
        <v>26</v>
      </c>
      <c r="B458" s="13" t="s">
        <v>12</v>
      </c>
    </row>
    <row r="459" spans="1:2" x14ac:dyDescent="0.25">
      <c r="A459" s="1" t="s">
        <v>26</v>
      </c>
      <c r="B459" s="13" t="s">
        <v>12</v>
      </c>
    </row>
    <row r="460" spans="1:2" x14ac:dyDescent="0.25">
      <c r="A460" s="1" t="s">
        <v>26</v>
      </c>
      <c r="B460" s="13" t="s">
        <v>12</v>
      </c>
    </row>
    <row r="461" spans="1:2" x14ac:dyDescent="0.25">
      <c r="A461" s="1" t="s">
        <v>26</v>
      </c>
      <c r="B461" s="13" t="s">
        <v>12</v>
      </c>
    </row>
    <row r="462" spans="1:2" x14ac:dyDescent="0.25">
      <c r="A462" s="1" t="s">
        <v>26</v>
      </c>
      <c r="B462" s="13" t="s">
        <v>12</v>
      </c>
    </row>
    <row r="463" spans="1:2" x14ac:dyDescent="0.25">
      <c r="A463" s="1" t="s">
        <v>26</v>
      </c>
      <c r="B463" s="13" t="s">
        <v>12</v>
      </c>
    </row>
    <row r="464" spans="1:2" x14ac:dyDescent="0.25">
      <c r="A464" s="1" t="s">
        <v>26</v>
      </c>
      <c r="B464" s="13" t="s">
        <v>12</v>
      </c>
    </row>
    <row r="465" spans="1:2" x14ac:dyDescent="0.25">
      <c r="A465" s="1" t="s">
        <v>26</v>
      </c>
      <c r="B465" s="13" t="s">
        <v>12</v>
      </c>
    </row>
    <row r="466" spans="1:2" x14ac:dyDescent="0.25">
      <c r="A466" s="1" t="s">
        <v>26</v>
      </c>
      <c r="B466" s="13" t="s">
        <v>12</v>
      </c>
    </row>
    <row r="467" spans="1:2" x14ac:dyDescent="0.25">
      <c r="A467" s="1" t="s">
        <v>27</v>
      </c>
      <c r="B467" s="13" t="s">
        <v>12</v>
      </c>
    </row>
    <row r="468" spans="1:2" x14ac:dyDescent="0.25">
      <c r="A468" s="1" t="s">
        <v>27</v>
      </c>
      <c r="B468" s="13" t="s">
        <v>12</v>
      </c>
    </row>
    <row r="469" spans="1:2" x14ac:dyDescent="0.25">
      <c r="A469" s="1" t="s">
        <v>27</v>
      </c>
      <c r="B469" s="13" t="s">
        <v>12</v>
      </c>
    </row>
    <row r="470" spans="1:2" x14ac:dyDescent="0.25">
      <c r="A470" s="1" t="s">
        <v>27</v>
      </c>
      <c r="B470" s="13" t="s">
        <v>12</v>
      </c>
    </row>
    <row r="471" spans="1:2" x14ac:dyDescent="0.25">
      <c r="A471" s="1" t="s">
        <v>27</v>
      </c>
      <c r="B471" s="13" t="s">
        <v>12</v>
      </c>
    </row>
    <row r="472" spans="1:2" x14ac:dyDescent="0.25">
      <c r="A472" s="1" t="s">
        <v>27</v>
      </c>
      <c r="B472" s="13" t="s">
        <v>12</v>
      </c>
    </row>
    <row r="473" spans="1:2" x14ac:dyDescent="0.25">
      <c r="A473" s="1" t="s">
        <v>27</v>
      </c>
      <c r="B473" s="13" t="s">
        <v>12</v>
      </c>
    </row>
    <row r="474" spans="1:2" x14ac:dyDescent="0.25">
      <c r="A474" s="1" t="s">
        <v>27</v>
      </c>
      <c r="B474" s="13" t="s">
        <v>12</v>
      </c>
    </row>
    <row r="475" spans="1:2" x14ac:dyDescent="0.25">
      <c r="A475" s="1" t="s">
        <v>27</v>
      </c>
      <c r="B475" s="13" t="s">
        <v>12</v>
      </c>
    </row>
    <row r="476" spans="1:2" x14ac:dyDescent="0.25">
      <c r="A476" s="1" t="s">
        <v>27</v>
      </c>
      <c r="B476" s="13" t="s">
        <v>12</v>
      </c>
    </row>
    <row r="477" spans="1:2" x14ac:dyDescent="0.25">
      <c r="A477" s="1" t="s">
        <v>27</v>
      </c>
      <c r="B477" s="13" t="s">
        <v>12</v>
      </c>
    </row>
    <row r="478" spans="1:2" x14ac:dyDescent="0.25">
      <c r="A478" s="1" t="s">
        <v>27</v>
      </c>
      <c r="B478" s="13" t="s">
        <v>12</v>
      </c>
    </row>
    <row r="479" spans="1:2" x14ac:dyDescent="0.25">
      <c r="A479" s="1" t="s">
        <v>28</v>
      </c>
      <c r="B479" s="13" t="s">
        <v>12</v>
      </c>
    </row>
    <row r="480" spans="1:2" x14ac:dyDescent="0.25">
      <c r="A480" s="1" t="s">
        <v>28</v>
      </c>
      <c r="B480" s="13" t="s">
        <v>12</v>
      </c>
    </row>
    <row r="481" spans="1:2" x14ac:dyDescent="0.25">
      <c r="A481" s="1" t="s">
        <v>28</v>
      </c>
      <c r="B481" s="13" t="s">
        <v>12</v>
      </c>
    </row>
    <row r="482" spans="1:2" x14ac:dyDescent="0.25">
      <c r="A482" s="1" t="s">
        <v>28</v>
      </c>
      <c r="B482" s="13" t="s">
        <v>12</v>
      </c>
    </row>
    <row r="483" spans="1:2" x14ac:dyDescent="0.25">
      <c r="A483" s="1" t="s">
        <v>28</v>
      </c>
      <c r="B483" s="13" t="s">
        <v>12</v>
      </c>
    </row>
    <row r="484" spans="1:2" x14ac:dyDescent="0.25">
      <c r="A484" s="1" t="s">
        <v>28</v>
      </c>
      <c r="B484" s="13" t="s">
        <v>12</v>
      </c>
    </row>
    <row r="485" spans="1:2" x14ac:dyDescent="0.25">
      <c r="A485" s="1" t="s">
        <v>28</v>
      </c>
      <c r="B485" s="13" t="s">
        <v>12</v>
      </c>
    </row>
    <row r="486" spans="1:2" x14ac:dyDescent="0.25">
      <c r="A486" s="1" t="s">
        <v>28</v>
      </c>
      <c r="B486" s="13" t="s">
        <v>12</v>
      </c>
    </row>
    <row r="487" spans="1:2" x14ac:dyDescent="0.25">
      <c r="A487" s="1" t="s">
        <v>28</v>
      </c>
      <c r="B487" s="13" t="s">
        <v>12</v>
      </c>
    </row>
    <row r="488" spans="1:2" x14ac:dyDescent="0.25">
      <c r="A488" s="1" t="s">
        <v>28</v>
      </c>
      <c r="B488" s="13" t="s">
        <v>12</v>
      </c>
    </row>
    <row r="489" spans="1:2" x14ac:dyDescent="0.25">
      <c r="A489" s="1" t="s">
        <v>28</v>
      </c>
      <c r="B489" s="13" t="s">
        <v>12</v>
      </c>
    </row>
    <row r="490" spans="1:2" x14ac:dyDescent="0.25">
      <c r="A490" s="1" t="s">
        <v>28</v>
      </c>
      <c r="B490" s="13" t="s">
        <v>12</v>
      </c>
    </row>
    <row r="491" spans="1:2" x14ac:dyDescent="0.25">
      <c r="A491" s="1" t="s">
        <v>29</v>
      </c>
      <c r="B491" s="13" t="s">
        <v>12</v>
      </c>
    </row>
    <row r="492" spans="1:2" x14ac:dyDescent="0.25">
      <c r="A492" s="1" t="s">
        <v>29</v>
      </c>
      <c r="B492" s="13" t="s">
        <v>12</v>
      </c>
    </row>
    <row r="493" spans="1:2" x14ac:dyDescent="0.25">
      <c r="A493" s="1" t="s">
        <v>29</v>
      </c>
      <c r="B493" s="13" t="s">
        <v>12</v>
      </c>
    </row>
    <row r="494" spans="1:2" x14ac:dyDescent="0.25">
      <c r="A494" s="1" t="s">
        <v>29</v>
      </c>
      <c r="B494" s="13" t="s">
        <v>12</v>
      </c>
    </row>
    <row r="495" spans="1:2" x14ac:dyDescent="0.25">
      <c r="A495" s="1" t="s">
        <v>29</v>
      </c>
      <c r="B495" s="13" t="s">
        <v>12</v>
      </c>
    </row>
    <row r="496" spans="1:2" x14ac:dyDescent="0.25">
      <c r="A496" s="1" t="s">
        <v>29</v>
      </c>
      <c r="B496" s="13" t="s">
        <v>12</v>
      </c>
    </row>
    <row r="497" spans="1:2" x14ac:dyDescent="0.25">
      <c r="A497" s="1" t="s">
        <v>29</v>
      </c>
      <c r="B497" s="13" t="s">
        <v>12</v>
      </c>
    </row>
    <row r="498" spans="1:2" x14ac:dyDescent="0.25">
      <c r="A498" s="1" t="s">
        <v>29</v>
      </c>
      <c r="B498" s="13" t="s">
        <v>12</v>
      </c>
    </row>
    <row r="499" spans="1:2" x14ac:dyDescent="0.25">
      <c r="A499" s="1" t="s">
        <v>29</v>
      </c>
      <c r="B499" s="13" t="s">
        <v>12</v>
      </c>
    </row>
    <row r="500" spans="1:2" x14ac:dyDescent="0.25">
      <c r="A500" s="1" t="s">
        <v>29</v>
      </c>
      <c r="B500" s="13" t="s">
        <v>12</v>
      </c>
    </row>
    <row r="501" spans="1:2" x14ac:dyDescent="0.25">
      <c r="A501" s="1" t="s">
        <v>29</v>
      </c>
      <c r="B501" s="13" t="s">
        <v>12</v>
      </c>
    </row>
    <row r="502" spans="1:2" x14ac:dyDescent="0.25">
      <c r="A502" s="1" t="s">
        <v>29</v>
      </c>
      <c r="B502" s="13" t="s">
        <v>12</v>
      </c>
    </row>
    <row r="503" spans="1:2" x14ac:dyDescent="0.25">
      <c r="A503" s="1" t="s">
        <v>120</v>
      </c>
      <c r="B503" s="13" t="s">
        <v>669</v>
      </c>
    </row>
    <row r="504" spans="1:2" x14ac:dyDescent="0.25">
      <c r="A504" s="1" t="s">
        <v>120</v>
      </c>
      <c r="B504" s="13" t="s">
        <v>669</v>
      </c>
    </row>
    <row r="505" spans="1:2" x14ac:dyDescent="0.25">
      <c r="A505" s="1" t="s">
        <v>30</v>
      </c>
      <c r="B505" s="13" t="s">
        <v>12</v>
      </c>
    </row>
    <row r="506" spans="1:2" x14ac:dyDescent="0.25">
      <c r="A506" s="1" t="s">
        <v>30</v>
      </c>
      <c r="B506" s="13" t="s">
        <v>12</v>
      </c>
    </row>
    <row r="507" spans="1:2" x14ac:dyDescent="0.25">
      <c r="A507" s="1" t="s">
        <v>30</v>
      </c>
      <c r="B507" s="13" t="s">
        <v>12</v>
      </c>
    </row>
    <row r="508" spans="1:2" x14ac:dyDescent="0.25">
      <c r="A508" s="1" t="s">
        <v>30</v>
      </c>
      <c r="B508" s="13" t="s">
        <v>12</v>
      </c>
    </row>
    <row r="509" spans="1:2" x14ac:dyDescent="0.25">
      <c r="A509" s="1" t="s">
        <v>30</v>
      </c>
      <c r="B509" s="13" t="s">
        <v>12</v>
      </c>
    </row>
    <row r="510" spans="1:2" x14ac:dyDescent="0.25">
      <c r="A510" s="1" t="s">
        <v>30</v>
      </c>
      <c r="B510" s="13" t="s">
        <v>12</v>
      </c>
    </row>
    <row r="511" spans="1:2" x14ac:dyDescent="0.25">
      <c r="A511" s="1" t="s">
        <v>30</v>
      </c>
      <c r="B511" s="13" t="s">
        <v>12</v>
      </c>
    </row>
    <row r="512" spans="1:2" x14ac:dyDescent="0.25">
      <c r="A512" s="1" t="s">
        <v>30</v>
      </c>
      <c r="B512" s="13" t="s">
        <v>12</v>
      </c>
    </row>
    <row r="513" spans="1:2" x14ac:dyDescent="0.25">
      <c r="A513" s="1" t="s">
        <v>30</v>
      </c>
      <c r="B513" s="13" t="s">
        <v>12</v>
      </c>
    </row>
    <row r="514" spans="1:2" x14ac:dyDescent="0.25">
      <c r="A514" s="1" t="s">
        <v>30</v>
      </c>
      <c r="B514" s="13" t="s">
        <v>12</v>
      </c>
    </row>
    <row r="515" spans="1:2" x14ac:dyDescent="0.25">
      <c r="A515" s="1" t="s">
        <v>30</v>
      </c>
      <c r="B515" s="13" t="s">
        <v>12</v>
      </c>
    </row>
    <row r="516" spans="1:2" x14ac:dyDescent="0.25">
      <c r="A516" s="1" t="s">
        <v>30</v>
      </c>
      <c r="B516" s="13" t="s">
        <v>12</v>
      </c>
    </row>
    <row r="517" spans="1:2" x14ac:dyDescent="0.25">
      <c r="A517" s="1" t="s">
        <v>121</v>
      </c>
      <c r="B517" s="13" t="s">
        <v>669</v>
      </c>
    </row>
    <row r="518" spans="1:2" x14ac:dyDescent="0.25">
      <c r="A518" s="1" t="s">
        <v>121</v>
      </c>
      <c r="B518" s="13" t="s">
        <v>669</v>
      </c>
    </row>
    <row r="519" spans="1:2" x14ac:dyDescent="0.25">
      <c r="A519" s="1" t="s">
        <v>31</v>
      </c>
      <c r="B519" s="13" t="s">
        <v>12</v>
      </c>
    </row>
    <row r="520" spans="1:2" x14ac:dyDescent="0.25">
      <c r="A520" s="1" t="s">
        <v>31</v>
      </c>
      <c r="B520" s="13" t="s">
        <v>12</v>
      </c>
    </row>
    <row r="521" spans="1:2" x14ac:dyDescent="0.25">
      <c r="A521" s="1" t="s">
        <v>31</v>
      </c>
      <c r="B521" s="13" t="s">
        <v>12</v>
      </c>
    </row>
    <row r="522" spans="1:2" x14ac:dyDescent="0.25">
      <c r="A522" s="1" t="s">
        <v>31</v>
      </c>
      <c r="B522" s="13" t="s">
        <v>12</v>
      </c>
    </row>
    <row r="523" spans="1:2" x14ac:dyDescent="0.25">
      <c r="A523" s="1" t="s">
        <v>31</v>
      </c>
      <c r="B523" s="13" t="s">
        <v>12</v>
      </c>
    </row>
    <row r="524" spans="1:2" x14ac:dyDescent="0.25">
      <c r="A524" s="1" t="s">
        <v>31</v>
      </c>
      <c r="B524" s="13" t="s">
        <v>12</v>
      </c>
    </row>
    <row r="525" spans="1:2" x14ac:dyDescent="0.25">
      <c r="A525" s="1" t="s">
        <v>31</v>
      </c>
      <c r="B525" s="13" t="s">
        <v>12</v>
      </c>
    </row>
    <row r="526" spans="1:2" x14ac:dyDescent="0.25">
      <c r="A526" s="1" t="s">
        <v>31</v>
      </c>
      <c r="B526" s="13" t="s">
        <v>12</v>
      </c>
    </row>
    <row r="527" spans="1:2" x14ac:dyDescent="0.25">
      <c r="A527" s="1" t="s">
        <v>31</v>
      </c>
      <c r="B527" s="13" t="s">
        <v>12</v>
      </c>
    </row>
    <row r="528" spans="1:2" x14ac:dyDescent="0.25">
      <c r="A528" s="1" t="s">
        <v>31</v>
      </c>
      <c r="B528" s="13" t="s">
        <v>12</v>
      </c>
    </row>
    <row r="529" spans="1:2" x14ac:dyDescent="0.25">
      <c r="A529" s="1" t="s">
        <v>31</v>
      </c>
      <c r="B529" s="13" t="s">
        <v>12</v>
      </c>
    </row>
    <row r="530" spans="1:2" x14ac:dyDescent="0.25">
      <c r="A530" s="1" t="s">
        <v>31</v>
      </c>
      <c r="B530" s="13" t="s">
        <v>12</v>
      </c>
    </row>
    <row r="531" spans="1:2" x14ac:dyDescent="0.25">
      <c r="A531" s="1" t="s">
        <v>88</v>
      </c>
      <c r="B531" s="13" t="s">
        <v>69</v>
      </c>
    </row>
    <row r="532" spans="1:2" x14ac:dyDescent="0.25">
      <c r="A532" s="1" t="s">
        <v>88</v>
      </c>
      <c r="B532" s="13" t="s">
        <v>69</v>
      </c>
    </row>
    <row r="533" spans="1:2" x14ac:dyDescent="0.25">
      <c r="A533" s="1" t="s">
        <v>88</v>
      </c>
      <c r="B533" s="13" t="s">
        <v>69</v>
      </c>
    </row>
    <row r="534" spans="1:2" x14ac:dyDescent="0.25">
      <c r="A534" s="1" t="s">
        <v>88</v>
      </c>
      <c r="B534" s="13" t="s">
        <v>69</v>
      </c>
    </row>
    <row r="535" spans="1:2" x14ac:dyDescent="0.25">
      <c r="A535" s="1" t="s">
        <v>88</v>
      </c>
      <c r="B535" s="13" t="s">
        <v>69</v>
      </c>
    </row>
    <row r="536" spans="1:2" x14ac:dyDescent="0.25">
      <c r="A536" s="1" t="s">
        <v>88</v>
      </c>
      <c r="B536" s="13" t="s">
        <v>69</v>
      </c>
    </row>
    <row r="537" spans="1:2" x14ac:dyDescent="0.25">
      <c r="A537" s="1" t="s">
        <v>88</v>
      </c>
      <c r="B537" s="13" t="s">
        <v>69</v>
      </c>
    </row>
    <row r="538" spans="1:2" x14ac:dyDescent="0.25">
      <c r="A538" s="1" t="s">
        <v>88</v>
      </c>
      <c r="B538" s="13" t="s">
        <v>69</v>
      </c>
    </row>
    <row r="539" spans="1:2" x14ac:dyDescent="0.25">
      <c r="A539" s="1" t="s">
        <v>88</v>
      </c>
      <c r="B539" s="13" t="s">
        <v>69</v>
      </c>
    </row>
    <row r="540" spans="1:2" x14ac:dyDescent="0.25">
      <c r="A540" s="1" t="s">
        <v>88</v>
      </c>
      <c r="B540" s="13" t="s">
        <v>69</v>
      </c>
    </row>
    <row r="541" spans="1:2" x14ac:dyDescent="0.25">
      <c r="A541" s="1" t="s">
        <v>88</v>
      </c>
      <c r="B541" s="13" t="s">
        <v>69</v>
      </c>
    </row>
    <row r="542" spans="1:2" x14ac:dyDescent="0.25">
      <c r="A542" s="1" t="s">
        <v>88</v>
      </c>
      <c r="B542" s="13" t="s">
        <v>69</v>
      </c>
    </row>
    <row r="543" spans="1:2" x14ac:dyDescent="0.25">
      <c r="A543" s="1" t="s">
        <v>89</v>
      </c>
      <c r="B543" s="13" t="s">
        <v>69</v>
      </c>
    </row>
    <row r="544" spans="1:2" x14ac:dyDescent="0.25">
      <c r="A544" s="1" t="s">
        <v>89</v>
      </c>
      <c r="B544" s="13" t="s">
        <v>69</v>
      </c>
    </row>
    <row r="545" spans="1:2" x14ac:dyDescent="0.25">
      <c r="A545" s="1" t="s">
        <v>89</v>
      </c>
      <c r="B545" s="13" t="s">
        <v>69</v>
      </c>
    </row>
    <row r="546" spans="1:2" x14ac:dyDescent="0.25">
      <c r="A546" s="1" t="s">
        <v>89</v>
      </c>
      <c r="B546" s="13" t="s">
        <v>69</v>
      </c>
    </row>
    <row r="547" spans="1:2" x14ac:dyDescent="0.25">
      <c r="A547" s="1" t="s">
        <v>89</v>
      </c>
      <c r="B547" s="13" t="s">
        <v>69</v>
      </c>
    </row>
    <row r="548" spans="1:2" x14ac:dyDescent="0.25">
      <c r="A548" s="1" t="s">
        <v>89</v>
      </c>
      <c r="B548" s="13" t="s">
        <v>69</v>
      </c>
    </row>
    <row r="549" spans="1:2" x14ac:dyDescent="0.25">
      <c r="A549" s="1" t="s">
        <v>89</v>
      </c>
      <c r="B549" s="13" t="s">
        <v>69</v>
      </c>
    </row>
    <row r="550" spans="1:2" x14ac:dyDescent="0.25">
      <c r="A550" s="1" t="s">
        <v>89</v>
      </c>
      <c r="B550" s="13" t="s">
        <v>69</v>
      </c>
    </row>
    <row r="551" spans="1:2" x14ac:dyDescent="0.25">
      <c r="A551" s="1" t="s">
        <v>89</v>
      </c>
      <c r="B551" s="13" t="s">
        <v>69</v>
      </c>
    </row>
    <row r="552" spans="1:2" x14ac:dyDescent="0.25">
      <c r="A552" s="1" t="s">
        <v>89</v>
      </c>
      <c r="B552" s="13" t="s">
        <v>69</v>
      </c>
    </row>
    <row r="553" spans="1:2" x14ac:dyDescent="0.25">
      <c r="A553" s="1" t="s">
        <v>89</v>
      </c>
      <c r="B553" s="13" t="s">
        <v>69</v>
      </c>
    </row>
    <row r="554" spans="1:2" x14ac:dyDescent="0.25">
      <c r="A554" s="1" t="s">
        <v>89</v>
      </c>
      <c r="B554" s="13" t="s">
        <v>69</v>
      </c>
    </row>
    <row r="555" spans="1:2" x14ac:dyDescent="0.25">
      <c r="A555" s="1" t="s">
        <v>32</v>
      </c>
      <c r="B555" s="13" t="s">
        <v>12</v>
      </c>
    </row>
    <row r="556" spans="1:2" x14ac:dyDescent="0.25">
      <c r="A556" s="1" t="s">
        <v>32</v>
      </c>
      <c r="B556" s="13" t="s">
        <v>12</v>
      </c>
    </row>
    <row r="557" spans="1:2" x14ac:dyDescent="0.25">
      <c r="A557" s="1" t="s">
        <v>32</v>
      </c>
      <c r="B557" s="13" t="s">
        <v>12</v>
      </c>
    </row>
    <row r="558" spans="1:2" x14ac:dyDescent="0.25">
      <c r="A558" s="1" t="s">
        <v>32</v>
      </c>
      <c r="B558" s="13" t="s">
        <v>12</v>
      </c>
    </row>
    <row r="559" spans="1:2" x14ac:dyDescent="0.25">
      <c r="A559" s="1" t="s">
        <v>32</v>
      </c>
      <c r="B559" s="13" t="s">
        <v>12</v>
      </c>
    </row>
    <row r="560" spans="1:2" x14ac:dyDescent="0.25">
      <c r="A560" s="1" t="s">
        <v>32</v>
      </c>
      <c r="B560" s="13" t="s">
        <v>12</v>
      </c>
    </row>
    <row r="561" spans="1:2" x14ac:dyDescent="0.25">
      <c r="A561" s="1" t="s">
        <v>32</v>
      </c>
      <c r="B561" s="13" t="s">
        <v>12</v>
      </c>
    </row>
    <row r="562" spans="1:2" x14ac:dyDescent="0.25">
      <c r="A562" s="1" t="s">
        <v>32</v>
      </c>
      <c r="B562" s="13" t="s">
        <v>12</v>
      </c>
    </row>
    <row r="563" spans="1:2" x14ac:dyDescent="0.25">
      <c r="A563" s="1" t="s">
        <v>122</v>
      </c>
      <c r="B563" s="13" t="s">
        <v>12</v>
      </c>
    </row>
    <row r="564" spans="1:2" x14ac:dyDescent="0.25">
      <c r="A564" s="1" t="s">
        <v>122</v>
      </c>
      <c r="B564" s="13" t="s">
        <v>12</v>
      </c>
    </row>
    <row r="565" spans="1:2" x14ac:dyDescent="0.25">
      <c r="A565" s="1" t="s">
        <v>122</v>
      </c>
      <c r="B565" s="13" t="s">
        <v>12</v>
      </c>
    </row>
    <row r="566" spans="1:2" x14ac:dyDescent="0.25">
      <c r="A566" s="1" t="s">
        <v>122</v>
      </c>
      <c r="B566" s="13" t="s">
        <v>12</v>
      </c>
    </row>
    <row r="567" spans="1:2" x14ac:dyDescent="0.25">
      <c r="A567" s="1" t="s">
        <v>33</v>
      </c>
      <c r="B567" s="13" t="s">
        <v>12</v>
      </c>
    </row>
    <row r="568" spans="1:2" x14ac:dyDescent="0.25">
      <c r="A568" s="1" t="s">
        <v>33</v>
      </c>
      <c r="B568" s="13" t="s">
        <v>12</v>
      </c>
    </row>
    <row r="569" spans="1:2" x14ac:dyDescent="0.25">
      <c r="A569" s="1" t="s">
        <v>33</v>
      </c>
      <c r="B569" s="13" t="s">
        <v>12</v>
      </c>
    </row>
    <row r="570" spans="1:2" x14ac:dyDescent="0.25">
      <c r="A570" s="1" t="s">
        <v>33</v>
      </c>
      <c r="B570" s="13" t="s">
        <v>12</v>
      </c>
    </row>
    <row r="571" spans="1:2" x14ac:dyDescent="0.25">
      <c r="A571" s="1" t="s">
        <v>33</v>
      </c>
      <c r="B571" s="13" t="s">
        <v>12</v>
      </c>
    </row>
    <row r="572" spans="1:2" x14ac:dyDescent="0.25">
      <c r="A572" s="1" t="s">
        <v>33</v>
      </c>
      <c r="B572" s="13" t="s">
        <v>12</v>
      </c>
    </row>
    <row r="573" spans="1:2" x14ac:dyDescent="0.25">
      <c r="A573" s="1" t="s">
        <v>33</v>
      </c>
      <c r="B573" s="13" t="s">
        <v>12</v>
      </c>
    </row>
    <row r="574" spans="1:2" x14ac:dyDescent="0.25">
      <c r="A574" s="1" t="s">
        <v>33</v>
      </c>
      <c r="B574" s="13" t="s">
        <v>12</v>
      </c>
    </row>
    <row r="575" spans="1:2" x14ac:dyDescent="0.25">
      <c r="A575" s="1" t="s">
        <v>33</v>
      </c>
      <c r="B575" s="13" t="s">
        <v>12</v>
      </c>
    </row>
    <row r="576" spans="1:2" x14ac:dyDescent="0.25">
      <c r="A576" s="1" t="s">
        <v>33</v>
      </c>
      <c r="B576" s="13" t="s">
        <v>12</v>
      </c>
    </row>
    <row r="577" spans="1:2" x14ac:dyDescent="0.25">
      <c r="A577" s="1" t="s">
        <v>33</v>
      </c>
      <c r="B577" s="13" t="s">
        <v>12</v>
      </c>
    </row>
    <row r="578" spans="1:2" x14ac:dyDescent="0.25">
      <c r="A578" s="1" t="s">
        <v>33</v>
      </c>
      <c r="B578" s="13" t="s">
        <v>12</v>
      </c>
    </row>
    <row r="579" spans="1:2" x14ac:dyDescent="0.25">
      <c r="A579" s="1" t="s">
        <v>34</v>
      </c>
      <c r="B579" s="13" t="s">
        <v>12</v>
      </c>
    </row>
    <row r="580" spans="1:2" x14ac:dyDescent="0.25">
      <c r="A580" s="1" t="s">
        <v>34</v>
      </c>
      <c r="B580" s="13" t="s">
        <v>12</v>
      </c>
    </row>
    <row r="581" spans="1:2" x14ac:dyDescent="0.25">
      <c r="A581" s="1" t="s">
        <v>34</v>
      </c>
      <c r="B581" s="13" t="s">
        <v>12</v>
      </c>
    </row>
    <row r="582" spans="1:2" x14ac:dyDescent="0.25">
      <c r="A582" s="1" t="s">
        <v>34</v>
      </c>
      <c r="B582" s="13" t="s">
        <v>12</v>
      </c>
    </row>
    <row r="583" spans="1:2" x14ac:dyDescent="0.25">
      <c r="A583" s="1" t="s">
        <v>34</v>
      </c>
      <c r="B583" s="13" t="s">
        <v>12</v>
      </c>
    </row>
    <row r="584" spans="1:2" x14ac:dyDescent="0.25">
      <c r="A584" s="1" t="s">
        <v>34</v>
      </c>
      <c r="B584" s="13" t="s">
        <v>12</v>
      </c>
    </row>
    <row r="585" spans="1:2" x14ac:dyDescent="0.25">
      <c r="A585" s="1" t="s">
        <v>34</v>
      </c>
      <c r="B585" s="13" t="s">
        <v>12</v>
      </c>
    </row>
    <row r="586" spans="1:2" x14ac:dyDescent="0.25">
      <c r="A586" s="1" t="s">
        <v>34</v>
      </c>
      <c r="B586" s="13" t="s">
        <v>12</v>
      </c>
    </row>
    <row r="587" spans="1:2" x14ac:dyDescent="0.25">
      <c r="A587" s="1" t="s">
        <v>34</v>
      </c>
      <c r="B587" s="13" t="s">
        <v>12</v>
      </c>
    </row>
    <row r="588" spans="1:2" x14ac:dyDescent="0.25">
      <c r="A588" s="1" t="s">
        <v>34</v>
      </c>
      <c r="B588" s="13" t="s">
        <v>12</v>
      </c>
    </row>
    <row r="589" spans="1:2" x14ac:dyDescent="0.25">
      <c r="A589" s="1" t="s">
        <v>34</v>
      </c>
      <c r="B589" s="13" t="s">
        <v>12</v>
      </c>
    </row>
    <row r="590" spans="1:2" x14ac:dyDescent="0.25">
      <c r="A590" s="1" t="s">
        <v>34</v>
      </c>
      <c r="B590" s="13" t="s">
        <v>12</v>
      </c>
    </row>
    <row r="591" spans="1:2" x14ac:dyDescent="0.25">
      <c r="A591" s="1" t="s">
        <v>35</v>
      </c>
      <c r="B591" s="13" t="s">
        <v>12</v>
      </c>
    </row>
    <row r="592" spans="1:2" x14ac:dyDescent="0.25">
      <c r="A592" s="1" t="s">
        <v>35</v>
      </c>
      <c r="B592" s="13" t="s">
        <v>12</v>
      </c>
    </row>
    <row r="593" spans="1:2" x14ac:dyDescent="0.25">
      <c r="A593" s="1" t="s">
        <v>35</v>
      </c>
      <c r="B593" s="13" t="s">
        <v>12</v>
      </c>
    </row>
    <row r="594" spans="1:2" x14ac:dyDescent="0.25">
      <c r="A594" s="1" t="s">
        <v>35</v>
      </c>
      <c r="B594" s="13" t="s">
        <v>12</v>
      </c>
    </row>
    <row r="595" spans="1:2" x14ac:dyDescent="0.25">
      <c r="A595" s="1" t="s">
        <v>35</v>
      </c>
      <c r="B595" s="13" t="s">
        <v>12</v>
      </c>
    </row>
    <row r="596" spans="1:2" x14ac:dyDescent="0.25">
      <c r="A596" s="1" t="s">
        <v>35</v>
      </c>
      <c r="B596" s="13" t="s">
        <v>12</v>
      </c>
    </row>
    <row r="597" spans="1:2" x14ac:dyDescent="0.25">
      <c r="A597" s="1" t="s">
        <v>35</v>
      </c>
      <c r="B597" s="13" t="s">
        <v>12</v>
      </c>
    </row>
    <row r="598" spans="1:2" x14ac:dyDescent="0.25">
      <c r="A598" s="1" t="s">
        <v>35</v>
      </c>
      <c r="B598" s="13" t="s">
        <v>12</v>
      </c>
    </row>
    <row r="599" spans="1:2" x14ac:dyDescent="0.25">
      <c r="A599" s="1" t="s">
        <v>35</v>
      </c>
      <c r="B599" s="13" t="s">
        <v>12</v>
      </c>
    </row>
    <row r="600" spans="1:2" x14ac:dyDescent="0.25">
      <c r="A600" s="1" t="s">
        <v>35</v>
      </c>
      <c r="B600" s="13" t="s">
        <v>12</v>
      </c>
    </row>
    <row r="601" spans="1:2" x14ac:dyDescent="0.25">
      <c r="A601" s="1" t="s">
        <v>35</v>
      </c>
      <c r="B601" s="13" t="s">
        <v>12</v>
      </c>
    </row>
    <row r="602" spans="1:2" x14ac:dyDescent="0.25">
      <c r="A602" s="1" t="s">
        <v>35</v>
      </c>
      <c r="B602" s="13" t="s">
        <v>12</v>
      </c>
    </row>
    <row r="603" spans="1:2" x14ac:dyDescent="0.25">
      <c r="A603" s="1" t="s">
        <v>36</v>
      </c>
      <c r="B603" s="13" t="s">
        <v>12</v>
      </c>
    </row>
    <row r="604" spans="1:2" x14ac:dyDescent="0.25">
      <c r="A604" s="1" t="s">
        <v>36</v>
      </c>
      <c r="B604" s="13" t="s">
        <v>12</v>
      </c>
    </row>
    <row r="605" spans="1:2" x14ac:dyDescent="0.25">
      <c r="A605" s="1" t="s">
        <v>36</v>
      </c>
      <c r="B605" s="13" t="s">
        <v>12</v>
      </c>
    </row>
    <row r="606" spans="1:2" x14ac:dyDescent="0.25">
      <c r="A606" s="1" t="s">
        <v>36</v>
      </c>
      <c r="B606" s="13" t="s">
        <v>12</v>
      </c>
    </row>
    <row r="607" spans="1:2" x14ac:dyDescent="0.25">
      <c r="A607" s="1" t="s">
        <v>36</v>
      </c>
      <c r="B607" s="13" t="s">
        <v>12</v>
      </c>
    </row>
    <row r="608" spans="1:2" x14ac:dyDescent="0.25">
      <c r="A608" s="1" t="s">
        <v>36</v>
      </c>
      <c r="B608" s="13" t="s">
        <v>12</v>
      </c>
    </row>
    <row r="609" spans="1:2" x14ac:dyDescent="0.25">
      <c r="A609" s="1" t="s">
        <v>36</v>
      </c>
      <c r="B609" s="13" t="s">
        <v>12</v>
      </c>
    </row>
    <row r="610" spans="1:2" x14ac:dyDescent="0.25">
      <c r="A610" s="1" t="s">
        <v>36</v>
      </c>
      <c r="B610" s="13" t="s">
        <v>12</v>
      </c>
    </row>
    <row r="611" spans="1:2" x14ac:dyDescent="0.25">
      <c r="A611" s="1" t="s">
        <v>36</v>
      </c>
      <c r="B611" s="13" t="s">
        <v>12</v>
      </c>
    </row>
    <row r="612" spans="1:2" x14ac:dyDescent="0.25">
      <c r="A612" s="1" t="s">
        <v>36</v>
      </c>
      <c r="B612" s="13" t="s">
        <v>12</v>
      </c>
    </row>
    <row r="613" spans="1:2" x14ac:dyDescent="0.25">
      <c r="A613" s="1" t="s">
        <v>36</v>
      </c>
      <c r="B613" s="13" t="s">
        <v>12</v>
      </c>
    </row>
    <row r="614" spans="1:2" x14ac:dyDescent="0.25">
      <c r="A614" s="1" t="s">
        <v>36</v>
      </c>
      <c r="B614" s="13" t="s">
        <v>12</v>
      </c>
    </row>
    <row r="615" spans="1:2" x14ac:dyDescent="0.25">
      <c r="A615" s="1" t="s">
        <v>37</v>
      </c>
      <c r="B615" s="13" t="s">
        <v>12</v>
      </c>
    </row>
    <row r="616" spans="1:2" x14ac:dyDescent="0.25">
      <c r="A616" s="1" t="s">
        <v>37</v>
      </c>
      <c r="B616" s="13" t="s">
        <v>12</v>
      </c>
    </row>
    <row r="617" spans="1:2" x14ac:dyDescent="0.25">
      <c r="A617" s="1" t="s">
        <v>37</v>
      </c>
      <c r="B617" s="13" t="s">
        <v>12</v>
      </c>
    </row>
    <row r="618" spans="1:2" x14ac:dyDescent="0.25">
      <c r="A618" s="1" t="s">
        <v>37</v>
      </c>
      <c r="B618" s="13" t="s">
        <v>12</v>
      </c>
    </row>
    <row r="619" spans="1:2" x14ac:dyDescent="0.25">
      <c r="A619" s="1" t="s">
        <v>37</v>
      </c>
      <c r="B619" s="13" t="s">
        <v>12</v>
      </c>
    </row>
    <row r="620" spans="1:2" x14ac:dyDescent="0.25">
      <c r="A620" s="1" t="s">
        <v>37</v>
      </c>
      <c r="B620" s="13" t="s">
        <v>12</v>
      </c>
    </row>
    <row r="621" spans="1:2" x14ac:dyDescent="0.25">
      <c r="A621" s="1" t="s">
        <v>37</v>
      </c>
      <c r="B621" s="13" t="s">
        <v>12</v>
      </c>
    </row>
    <row r="622" spans="1:2" x14ac:dyDescent="0.25">
      <c r="A622" s="1" t="s">
        <v>37</v>
      </c>
      <c r="B622" s="13" t="s">
        <v>12</v>
      </c>
    </row>
    <row r="623" spans="1:2" x14ac:dyDescent="0.25">
      <c r="A623" s="1" t="s">
        <v>37</v>
      </c>
      <c r="B623" s="13" t="s">
        <v>12</v>
      </c>
    </row>
    <row r="624" spans="1:2" x14ac:dyDescent="0.25">
      <c r="A624" s="1" t="s">
        <v>37</v>
      </c>
      <c r="B624" s="13" t="s">
        <v>12</v>
      </c>
    </row>
    <row r="625" spans="1:2" x14ac:dyDescent="0.25">
      <c r="A625" s="1" t="s">
        <v>37</v>
      </c>
      <c r="B625" s="13" t="s">
        <v>12</v>
      </c>
    </row>
    <row r="626" spans="1:2" x14ac:dyDescent="0.25">
      <c r="A626" s="1" t="s">
        <v>37</v>
      </c>
      <c r="B626" s="13" t="s">
        <v>12</v>
      </c>
    </row>
    <row r="627" spans="1:2" x14ac:dyDescent="0.25">
      <c r="A627" s="1" t="s">
        <v>38</v>
      </c>
      <c r="B627" s="13" t="s">
        <v>12</v>
      </c>
    </row>
    <row r="628" spans="1:2" x14ac:dyDescent="0.25">
      <c r="A628" s="1" t="s">
        <v>38</v>
      </c>
      <c r="B628" s="13" t="s">
        <v>12</v>
      </c>
    </row>
    <row r="629" spans="1:2" x14ac:dyDescent="0.25">
      <c r="A629" s="1" t="s">
        <v>38</v>
      </c>
      <c r="B629" s="13" t="s">
        <v>12</v>
      </c>
    </row>
    <row r="630" spans="1:2" x14ac:dyDescent="0.25">
      <c r="A630" s="1" t="s">
        <v>38</v>
      </c>
      <c r="B630" s="13" t="s">
        <v>12</v>
      </c>
    </row>
    <row r="631" spans="1:2" x14ac:dyDescent="0.25">
      <c r="A631" s="1" t="s">
        <v>38</v>
      </c>
      <c r="B631" s="13" t="s">
        <v>12</v>
      </c>
    </row>
    <row r="632" spans="1:2" x14ac:dyDescent="0.25">
      <c r="A632" s="1" t="s">
        <v>38</v>
      </c>
      <c r="B632" s="13" t="s">
        <v>12</v>
      </c>
    </row>
    <row r="633" spans="1:2" x14ac:dyDescent="0.25">
      <c r="A633" s="1" t="s">
        <v>38</v>
      </c>
      <c r="B633" s="13" t="s">
        <v>12</v>
      </c>
    </row>
    <row r="634" spans="1:2" x14ac:dyDescent="0.25">
      <c r="A634" s="1" t="s">
        <v>38</v>
      </c>
      <c r="B634" s="13" t="s">
        <v>12</v>
      </c>
    </row>
    <row r="635" spans="1:2" x14ac:dyDescent="0.25">
      <c r="A635" s="1" t="s">
        <v>38</v>
      </c>
      <c r="B635" s="13" t="s">
        <v>12</v>
      </c>
    </row>
    <row r="636" spans="1:2" x14ac:dyDescent="0.25">
      <c r="A636" s="1" t="s">
        <v>38</v>
      </c>
      <c r="B636" s="13" t="s">
        <v>12</v>
      </c>
    </row>
    <row r="637" spans="1:2" x14ac:dyDescent="0.25">
      <c r="A637" s="1" t="s">
        <v>38</v>
      </c>
      <c r="B637" s="13" t="s">
        <v>12</v>
      </c>
    </row>
    <row r="638" spans="1:2" x14ac:dyDescent="0.25">
      <c r="A638" s="1" t="s">
        <v>38</v>
      </c>
      <c r="B638" s="13" t="s">
        <v>12</v>
      </c>
    </row>
    <row r="639" spans="1:2" x14ac:dyDescent="0.25">
      <c r="A639" s="1" t="s">
        <v>90</v>
      </c>
      <c r="B639" s="13" t="s">
        <v>69</v>
      </c>
    </row>
    <row r="640" spans="1:2" x14ac:dyDescent="0.25">
      <c r="A640" s="1" t="s">
        <v>90</v>
      </c>
      <c r="B640" s="13" t="s">
        <v>69</v>
      </c>
    </row>
    <row r="641" spans="1:2" x14ac:dyDescent="0.25">
      <c r="A641" s="1" t="s">
        <v>90</v>
      </c>
      <c r="B641" s="13" t="s">
        <v>69</v>
      </c>
    </row>
    <row r="642" spans="1:2" x14ac:dyDescent="0.25">
      <c r="A642" s="1" t="s">
        <v>90</v>
      </c>
      <c r="B642" s="13" t="s">
        <v>69</v>
      </c>
    </row>
    <row r="643" spans="1:2" x14ac:dyDescent="0.25">
      <c r="A643" s="1" t="s">
        <v>90</v>
      </c>
      <c r="B643" s="13" t="s">
        <v>69</v>
      </c>
    </row>
    <row r="644" spans="1:2" x14ac:dyDescent="0.25">
      <c r="A644" s="1" t="s">
        <v>90</v>
      </c>
      <c r="B644" s="13" t="s">
        <v>69</v>
      </c>
    </row>
    <row r="645" spans="1:2" x14ac:dyDescent="0.25">
      <c r="A645" s="1" t="s">
        <v>90</v>
      </c>
      <c r="B645" s="13" t="s">
        <v>69</v>
      </c>
    </row>
    <row r="646" spans="1:2" x14ac:dyDescent="0.25">
      <c r="A646" s="1" t="s">
        <v>90</v>
      </c>
      <c r="B646" s="13" t="s">
        <v>69</v>
      </c>
    </row>
    <row r="647" spans="1:2" x14ac:dyDescent="0.25">
      <c r="A647" s="1" t="s">
        <v>90</v>
      </c>
      <c r="B647" s="13" t="s">
        <v>69</v>
      </c>
    </row>
    <row r="648" spans="1:2" x14ac:dyDescent="0.25">
      <c r="A648" s="1" t="s">
        <v>90</v>
      </c>
      <c r="B648" s="13" t="s">
        <v>69</v>
      </c>
    </row>
    <row r="649" spans="1:2" x14ac:dyDescent="0.25">
      <c r="A649" s="1" t="s">
        <v>90</v>
      </c>
      <c r="B649" s="13" t="s">
        <v>69</v>
      </c>
    </row>
    <row r="650" spans="1:2" x14ac:dyDescent="0.25">
      <c r="A650" s="1" t="s">
        <v>90</v>
      </c>
      <c r="B650" s="13" t="s">
        <v>69</v>
      </c>
    </row>
    <row r="651" spans="1:2" x14ac:dyDescent="0.25">
      <c r="A651" s="1" t="s">
        <v>123</v>
      </c>
      <c r="B651" s="13" t="s">
        <v>669</v>
      </c>
    </row>
    <row r="652" spans="1:2" x14ac:dyDescent="0.25">
      <c r="A652" s="1" t="s">
        <v>123</v>
      </c>
      <c r="B652" s="13" t="s">
        <v>669</v>
      </c>
    </row>
    <row r="653" spans="1:2" x14ac:dyDescent="0.25">
      <c r="A653" s="1" t="s">
        <v>123</v>
      </c>
      <c r="B653" s="13" t="s">
        <v>669</v>
      </c>
    </row>
    <row r="654" spans="1:2" x14ac:dyDescent="0.25">
      <c r="A654" s="1" t="s">
        <v>123</v>
      </c>
      <c r="B654" s="13" t="s">
        <v>669</v>
      </c>
    </row>
    <row r="655" spans="1:2" x14ac:dyDescent="0.25">
      <c r="A655" s="1" t="s">
        <v>123</v>
      </c>
      <c r="B655" s="13" t="s">
        <v>669</v>
      </c>
    </row>
    <row r="656" spans="1:2" x14ac:dyDescent="0.25">
      <c r="A656" s="1" t="s">
        <v>39</v>
      </c>
      <c r="B656" s="13" t="s">
        <v>12</v>
      </c>
    </row>
    <row r="657" spans="1:2" x14ac:dyDescent="0.25">
      <c r="A657" s="1" t="s">
        <v>39</v>
      </c>
      <c r="B657" s="13" t="s">
        <v>12</v>
      </c>
    </row>
    <row r="658" spans="1:2" x14ac:dyDescent="0.25">
      <c r="A658" s="1" t="s">
        <v>39</v>
      </c>
      <c r="B658" s="13" t="s">
        <v>12</v>
      </c>
    </row>
    <row r="659" spans="1:2" x14ac:dyDescent="0.25">
      <c r="A659" s="1" t="s">
        <v>39</v>
      </c>
      <c r="B659" s="13" t="s">
        <v>12</v>
      </c>
    </row>
    <row r="660" spans="1:2" x14ac:dyDescent="0.25">
      <c r="A660" s="1" t="s">
        <v>39</v>
      </c>
      <c r="B660" s="13" t="s">
        <v>12</v>
      </c>
    </row>
    <row r="661" spans="1:2" x14ac:dyDescent="0.25">
      <c r="A661" s="1" t="s">
        <v>39</v>
      </c>
      <c r="B661" s="13" t="s">
        <v>12</v>
      </c>
    </row>
    <row r="662" spans="1:2" x14ac:dyDescent="0.25">
      <c r="A662" s="1" t="s">
        <v>39</v>
      </c>
      <c r="B662" s="13" t="s">
        <v>12</v>
      </c>
    </row>
    <row r="663" spans="1:2" x14ac:dyDescent="0.25">
      <c r="A663" s="1" t="s">
        <v>39</v>
      </c>
      <c r="B663" s="13" t="s">
        <v>12</v>
      </c>
    </row>
    <row r="664" spans="1:2" x14ac:dyDescent="0.25">
      <c r="A664" s="1" t="s">
        <v>39</v>
      </c>
      <c r="B664" s="13" t="s">
        <v>12</v>
      </c>
    </row>
    <row r="665" spans="1:2" x14ac:dyDescent="0.25">
      <c r="A665" s="1" t="s">
        <v>39</v>
      </c>
      <c r="B665" s="13" t="s">
        <v>12</v>
      </c>
    </row>
    <row r="666" spans="1:2" x14ac:dyDescent="0.25">
      <c r="A666" s="1" t="s">
        <v>39</v>
      </c>
      <c r="B666" s="13" t="s">
        <v>12</v>
      </c>
    </row>
    <row r="667" spans="1:2" x14ac:dyDescent="0.25">
      <c r="A667" s="1" t="s">
        <v>39</v>
      </c>
      <c r="B667" s="13" t="s">
        <v>12</v>
      </c>
    </row>
    <row r="668" spans="1:2" x14ac:dyDescent="0.25">
      <c r="A668" s="1" t="s">
        <v>40</v>
      </c>
      <c r="B668" s="13" t="s">
        <v>12</v>
      </c>
    </row>
    <row r="669" spans="1:2" x14ac:dyDescent="0.25">
      <c r="A669" s="1" t="s">
        <v>40</v>
      </c>
      <c r="B669" s="13" t="s">
        <v>12</v>
      </c>
    </row>
    <row r="670" spans="1:2" x14ac:dyDescent="0.25">
      <c r="A670" s="1" t="s">
        <v>40</v>
      </c>
      <c r="B670" s="13" t="s">
        <v>12</v>
      </c>
    </row>
    <row r="671" spans="1:2" x14ac:dyDescent="0.25">
      <c r="A671" s="1" t="s">
        <v>40</v>
      </c>
      <c r="B671" s="13" t="s">
        <v>12</v>
      </c>
    </row>
    <row r="672" spans="1:2" x14ac:dyDescent="0.25">
      <c r="A672" s="1" t="s">
        <v>40</v>
      </c>
      <c r="B672" s="13" t="s">
        <v>12</v>
      </c>
    </row>
    <row r="673" spans="1:2" x14ac:dyDescent="0.25">
      <c r="A673" s="1" t="s">
        <v>40</v>
      </c>
      <c r="B673" s="13" t="s">
        <v>12</v>
      </c>
    </row>
    <row r="674" spans="1:2" x14ac:dyDescent="0.25">
      <c r="A674" s="1" t="s">
        <v>40</v>
      </c>
      <c r="B674" s="13" t="s">
        <v>12</v>
      </c>
    </row>
    <row r="675" spans="1:2" x14ac:dyDescent="0.25">
      <c r="A675" s="1" t="s">
        <v>40</v>
      </c>
      <c r="B675" s="13" t="s">
        <v>12</v>
      </c>
    </row>
    <row r="676" spans="1:2" x14ac:dyDescent="0.25">
      <c r="A676" s="1" t="s">
        <v>40</v>
      </c>
      <c r="B676" s="13" t="s">
        <v>12</v>
      </c>
    </row>
    <row r="677" spans="1:2" x14ac:dyDescent="0.25">
      <c r="A677" s="1" t="s">
        <v>40</v>
      </c>
      <c r="B677" s="13" t="s">
        <v>12</v>
      </c>
    </row>
    <row r="678" spans="1:2" x14ac:dyDescent="0.25">
      <c r="A678" s="1" t="s">
        <v>40</v>
      </c>
      <c r="B678" s="13" t="s">
        <v>12</v>
      </c>
    </row>
    <row r="679" spans="1:2" x14ac:dyDescent="0.25">
      <c r="A679" s="1" t="s">
        <v>40</v>
      </c>
      <c r="B679" s="13" t="s">
        <v>12</v>
      </c>
    </row>
    <row r="680" spans="1:2" x14ac:dyDescent="0.25">
      <c r="A680" s="1" t="s">
        <v>41</v>
      </c>
      <c r="B680" s="13" t="s">
        <v>12</v>
      </c>
    </row>
    <row r="681" spans="1:2" x14ac:dyDescent="0.25">
      <c r="A681" s="1" t="s">
        <v>41</v>
      </c>
      <c r="B681" s="13" t="s">
        <v>12</v>
      </c>
    </row>
    <row r="682" spans="1:2" x14ac:dyDescent="0.25">
      <c r="A682" s="1" t="s">
        <v>41</v>
      </c>
      <c r="B682" s="13" t="s">
        <v>12</v>
      </c>
    </row>
    <row r="683" spans="1:2" x14ac:dyDescent="0.25">
      <c r="A683" s="1" t="s">
        <v>41</v>
      </c>
      <c r="B683" s="13" t="s">
        <v>12</v>
      </c>
    </row>
    <row r="684" spans="1:2" x14ac:dyDescent="0.25">
      <c r="A684" s="1" t="s">
        <v>41</v>
      </c>
      <c r="B684" s="13" t="s">
        <v>12</v>
      </c>
    </row>
    <row r="685" spans="1:2" x14ac:dyDescent="0.25">
      <c r="A685" s="1" t="s">
        <v>41</v>
      </c>
      <c r="B685" s="13" t="s">
        <v>12</v>
      </c>
    </row>
    <row r="686" spans="1:2" x14ac:dyDescent="0.25">
      <c r="A686" s="1" t="s">
        <v>41</v>
      </c>
      <c r="B686" s="13" t="s">
        <v>12</v>
      </c>
    </row>
    <row r="687" spans="1:2" x14ac:dyDescent="0.25">
      <c r="A687" s="1" t="s">
        <v>41</v>
      </c>
      <c r="B687" s="13" t="s">
        <v>12</v>
      </c>
    </row>
    <row r="688" spans="1:2" x14ac:dyDescent="0.25">
      <c r="A688" s="1" t="s">
        <v>41</v>
      </c>
      <c r="B688" s="13" t="s">
        <v>12</v>
      </c>
    </row>
    <row r="689" spans="1:2" x14ac:dyDescent="0.25">
      <c r="A689" s="1" t="s">
        <v>41</v>
      </c>
      <c r="B689" s="13" t="s">
        <v>12</v>
      </c>
    </row>
    <row r="690" spans="1:2" x14ac:dyDescent="0.25">
      <c r="A690" s="1" t="s">
        <v>41</v>
      </c>
      <c r="B690" s="13" t="s">
        <v>12</v>
      </c>
    </row>
    <row r="691" spans="1:2" x14ac:dyDescent="0.25">
      <c r="A691" s="1" t="s">
        <v>41</v>
      </c>
      <c r="B691" s="13" t="s">
        <v>12</v>
      </c>
    </row>
    <row r="692" spans="1:2" x14ac:dyDescent="0.25">
      <c r="A692" s="1" t="s">
        <v>42</v>
      </c>
      <c r="B692" s="13" t="s">
        <v>12</v>
      </c>
    </row>
    <row r="693" spans="1:2" x14ac:dyDescent="0.25">
      <c r="A693" s="1" t="s">
        <v>42</v>
      </c>
      <c r="B693" s="13" t="s">
        <v>12</v>
      </c>
    </row>
    <row r="694" spans="1:2" x14ac:dyDescent="0.25">
      <c r="A694" s="1" t="s">
        <v>42</v>
      </c>
      <c r="B694" s="13" t="s">
        <v>12</v>
      </c>
    </row>
    <row r="695" spans="1:2" x14ac:dyDescent="0.25">
      <c r="A695" s="1" t="s">
        <v>42</v>
      </c>
      <c r="B695" s="13" t="s">
        <v>12</v>
      </c>
    </row>
    <row r="696" spans="1:2" x14ac:dyDescent="0.25">
      <c r="A696" s="1" t="s">
        <v>42</v>
      </c>
      <c r="B696" s="13" t="s">
        <v>12</v>
      </c>
    </row>
    <row r="697" spans="1:2" x14ac:dyDescent="0.25">
      <c r="A697" s="1" t="s">
        <v>42</v>
      </c>
      <c r="B697" s="13" t="s">
        <v>12</v>
      </c>
    </row>
    <row r="698" spans="1:2" x14ac:dyDescent="0.25">
      <c r="A698" s="1" t="s">
        <v>42</v>
      </c>
      <c r="B698" s="13" t="s">
        <v>12</v>
      </c>
    </row>
    <row r="699" spans="1:2" x14ac:dyDescent="0.25">
      <c r="A699" s="1" t="s">
        <v>42</v>
      </c>
      <c r="B699" s="13" t="s">
        <v>12</v>
      </c>
    </row>
    <row r="700" spans="1:2" x14ac:dyDescent="0.25">
      <c r="A700" s="1" t="s">
        <v>124</v>
      </c>
      <c r="B700" s="13" t="s">
        <v>669</v>
      </c>
    </row>
    <row r="701" spans="1:2" x14ac:dyDescent="0.25">
      <c r="A701" s="1" t="s">
        <v>125</v>
      </c>
      <c r="B701" s="13" t="s">
        <v>669</v>
      </c>
    </row>
    <row r="702" spans="1:2" x14ac:dyDescent="0.25">
      <c r="A702" s="1" t="s">
        <v>125</v>
      </c>
      <c r="B702" s="13" t="s">
        <v>669</v>
      </c>
    </row>
    <row r="703" spans="1:2" x14ac:dyDescent="0.25">
      <c r="A703" s="1" t="s">
        <v>125</v>
      </c>
      <c r="B703" s="13" t="s">
        <v>669</v>
      </c>
    </row>
    <row r="704" spans="1:2" x14ac:dyDescent="0.25">
      <c r="A704" s="1" t="s">
        <v>125</v>
      </c>
      <c r="B704" s="13" t="s">
        <v>669</v>
      </c>
    </row>
    <row r="705" spans="1:2" x14ac:dyDescent="0.25">
      <c r="A705" s="1" t="s">
        <v>125</v>
      </c>
      <c r="B705" s="13" t="s">
        <v>669</v>
      </c>
    </row>
    <row r="706" spans="1:2" x14ac:dyDescent="0.25">
      <c r="A706" s="1" t="s">
        <v>125</v>
      </c>
      <c r="B706" s="13" t="s">
        <v>669</v>
      </c>
    </row>
    <row r="707" spans="1:2" x14ac:dyDescent="0.25">
      <c r="A707" s="1" t="s">
        <v>125</v>
      </c>
      <c r="B707" s="13" t="s">
        <v>669</v>
      </c>
    </row>
    <row r="708" spans="1:2" x14ac:dyDescent="0.25">
      <c r="A708" s="1" t="s">
        <v>125</v>
      </c>
      <c r="B708" s="13" t="s">
        <v>669</v>
      </c>
    </row>
    <row r="709" spans="1:2" x14ac:dyDescent="0.25">
      <c r="A709" s="1" t="s">
        <v>125</v>
      </c>
      <c r="B709" s="13" t="s">
        <v>669</v>
      </c>
    </row>
    <row r="710" spans="1:2" x14ac:dyDescent="0.25">
      <c r="A710" s="1" t="s">
        <v>125</v>
      </c>
      <c r="B710" s="13" t="s">
        <v>669</v>
      </c>
    </row>
    <row r="711" spans="1:2" x14ac:dyDescent="0.25">
      <c r="A711" s="1" t="s">
        <v>125</v>
      </c>
      <c r="B711" s="13" t="s">
        <v>669</v>
      </c>
    </row>
    <row r="712" spans="1:2" x14ac:dyDescent="0.25">
      <c r="A712" s="1" t="s">
        <v>125</v>
      </c>
      <c r="B712" s="13" t="s">
        <v>669</v>
      </c>
    </row>
    <row r="713" spans="1:2" x14ac:dyDescent="0.25">
      <c r="A713" s="1" t="s">
        <v>91</v>
      </c>
      <c r="B713" s="13" t="s">
        <v>69</v>
      </c>
    </row>
    <row r="714" spans="1:2" x14ac:dyDescent="0.25">
      <c r="A714" s="1" t="s">
        <v>91</v>
      </c>
      <c r="B714" s="13" t="s">
        <v>69</v>
      </c>
    </row>
    <row r="715" spans="1:2" x14ac:dyDescent="0.25">
      <c r="A715" s="1" t="s">
        <v>91</v>
      </c>
      <c r="B715" s="13" t="s">
        <v>69</v>
      </c>
    </row>
    <row r="716" spans="1:2" x14ac:dyDescent="0.25">
      <c r="A716" s="1" t="s">
        <v>91</v>
      </c>
      <c r="B716" s="13" t="s">
        <v>69</v>
      </c>
    </row>
    <row r="717" spans="1:2" x14ac:dyDescent="0.25">
      <c r="A717" s="1" t="s">
        <v>91</v>
      </c>
      <c r="B717" s="13" t="s">
        <v>69</v>
      </c>
    </row>
    <row r="718" spans="1:2" x14ac:dyDescent="0.25">
      <c r="A718" s="1" t="s">
        <v>91</v>
      </c>
      <c r="B718" s="13" t="s">
        <v>69</v>
      </c>
    </row>
    <row r="719" spans="1:2" x14ac:dyDescent="0.25">
      <c r="A719" s="1" t="s">
        <v>91</v>
      </c>
      <c r="B719" s="13" t="s">
        <v>69</v>
      </c>
    </row>
    <row r="720" spans="1:2" x14ac:dyDescent="0.25">
      <c r="A720" s="1" t="s">
        <v>91</v>
      </c>
      <c r="B720" s="13" t="s">
        <v>69</v>
      </c>
    </row>
    <row r="721" spans="1:2" x14ac:dyDescent="0.25">
      <c r="A721" s="1" t="s">
        <v>91</v>
      </c>
      <c r="B721" s="13" t="s">
        <v>69</v>
      </c>
    </row>
    <row r="722" spans="1:2" x14ac:dyDescent="0.25">
      <c r="A722" s="1" t="s">
        <v>91</v>
      </c>
      <c r="B722" s="13" t="s">
        <v>69</v>
      </c>
    </row>
    <row r="723" spans="1:2" x14ac:dyDescent="0.25">
      <c r="A723" s="1" t="s">
        <v>91</v>
      </c>
      <c r="B723" s="13" t="s">
        <v>69</v>
      </c>
    </row>
    <row r="724" spans="1:2" x14ac:dyDescent="0.25">
      <c r="A724" s="1" t="s">
        <v>91</v>
      </c>
      <c r="B724" s="13" t="s">
        <v>69</v>
      </c>
    </row>
    <row r="725" spans="1:2" x14ac:dyDescent="0.25">
      <c r="A725" s="1" t="s">
        <v>43</v>
      </c>
      <c r="B725" s="13" t="s">
        <v>12</v>
      </c>
    </row>
    <row r="726" spans="1:2" x14ac:dyDescent="0.25">
      <c r="A726" s="1" t="s">
        <v>43</v>
      </c>
      <c r="B726" s="13" t="s">
        <v>12</v>
      </c>
    </row>
    <row r="727" spans="1:2" x14ac:dyDescent="0.25">
      <c r="A727" s="1" t="s">
        <v>43</v>
      </c>
      <c r="B727" s="13" t="s">
        <v>12</v>
      </c>
    </row>
    <row r="728" spans="1:2" x14ac:dyDescent="0.25">
      <c r="A728" s="1" t="s">
        <v>43</v>
      </c>
      <c r="B728" s="13" t="s">
        <v>12</v>
      </c>
    </row>
    <row r="729" spans="1:2" x14ac:dyDescent="0.25">
      <c r="A729" s="1" t="s">
        <v>43</v>
      </c>
      <c r="B729" s="13" t="s">
        <v>12</v>
      </c>
    </row>
    <row r="730" spans="1:2" x14ac:dyDescent="0.25">
      <c r="A730" s="1" t="s">
        <v>43</v>
      </c>
      <c r="B730" s="13" t="s">
        <v>12</v>
      </c>
    </row>
    <row r="731" spans="1:2" x14ac:dyDescent="0.25">
      <c r="A731" s="1" t="s">
        <v>43</v>
      </c>
      <c r="B731" s="13" t="s">
        <v>12</v>
      </c>
    </row>
    <row r="732" spans="1:2" x14ac:dyDescent="0.25">
      <c r="A732" s="1" t="s">
        <v>43</v>
      </c>
      <c r="B732" s="13" t="s">
        <v>12</v>
      </c>
    </row>
    <row r="733" spans="1:2" x14ac:dyDescent="0.25">
      <c r="A733" s="1" t="s">
        <v>43</v>
      </c>
      <c r="B733" s="13" t="s">
        <v>12</v>
      </c>
    </row>
    <row r="734" spans="1:2" x14ac:dyDescent="0.25">
      <c r="A734" s="1" t="s">
        <v>43</v>
      </c>
      <c r="B734" s="13" t="s">
        <v>12</v>
      </c>
    </row>
    <row r="735" spans="1:2" x14ac:dyDescent="0.25">
      <c r="A735" s="1" t="s">
        <v>43</v>
      </c>
      <c r="B735" s="13" t="s">
        <v>12</v>
      </c>
    </row>
    <row r="736" spans="1:2" x14ac:dyDescent="0.25">
      <c r="A736" s="1" t="s">
        <v>43</v>
      </c>
      <c r="B736" s="13" t="s">
        <v>12</v>
      </c>
    </row>
    <row r="737" spans="1:2" x14ac:dyDescent="0.25">
      <c r="A737" s="1" t="s">
        <v>44</v>
      </c>
      <c r="B737" s="13" t="s">
        <v>12</v>
      </c>
    </row>
    <row r="738" spans="1:2" x14ac:dyDescent="0.25">
      <c r="A738" s="1" t="s">
        <v>44</v>
      </c>
      <c r="B738" s="13" t="s">
        <v>12</v>
      </c>
    </row>
    <row r="739" spans="1:2" x14ac:dyDescent="0.25">
      <c r="A739" s="1" t="s">
        <v>44</v>
      </c>
      <c r="B739" s="13" t="s">
        <v>12</v>
      </c>
    </row>
    <row r="740" spans="1:2" x14ac:dyDescent="0.25">
      <c r="A740" s="1" t="s">
        <v>44</v>
      </c>
      <c r="B740" s="13" t="s">
        <v>12</v>
      </c>
    </row>
    <row r="741" spans="1:2" x14ac:dyDescent="0.25">
      <c r="A741" s="1" t="s">
        <v>44</v>
      </c>
      <c r="B741" s="13" t="s">
        <v>12</v>
      </c>
    </row>
    <row r="742" spans="1:2" x14ac:dyDescent="0.25">
      <c r="A742" s="1" t="s">
        <v>44</v>
      </c>
      <c r="B742" s="13" t="s">
        <v>12</v>
      </c>
    </row>
    <row r="743" spans="1:2" x14ac:dyDescent="0.25">
      <c r="A743" s="1" t="s">
        <v>44</v>
      </c>
      <c r="B743" s="13" t="s">
        <v>12</v>
      </c>
    </row>
    <row r="744" spans="1:2" x14ac:dyDescent="0.25">
      <c r="A744" s="1" t="s">
        <v>44</v>
      </c>
      <c r="B744" s="13" t="s">
        <v>12</v>
      </c>
    </row>
    <row r="745" spans="1:2" x14ac:dyDescent="0.25">
      <c r="A745" s="1" t="s">
        <v>44</v>
      </c>
      <c r="B745" s="13" t="s">
        <v>12</v>
      </c>
    </row>
    <row r="746" spans="1:2" x14ac:dyDescent="0.25">
      <c r="A746" s="1" t="s">
        <v>44</v>
      </c>
      <c r="B746" s="13" t="s">
        <v>12</v>
      </c>
    </row>
    <row r="747" spans="1:2" x14ac:dyDescent="0.25">
      <c r="A747" s="1" t="s">
        <v>44</v>
      </c>
      <c r="B747" s="13" t="s">
        <v>12</v>
      </c>
    </row>
    <row r="748" spans="1:2" x14ac:dyDescent="0.25">
      <c r="A748" s="1" t="s">
        <v>44</v>
      </c>
      <c r="B748" s="13" t="s">
        <v>12</v>
      </c>
    </row>
    <row r="749" spans="1:2" x14ac:dyDescent="0.25">
      <c r="A749" s="1" t="s">
        <v>45</v>
      </c>
      <c r="B749" s="13" t="s">
        <v>12</v>
      </c>
    </row>
    <row r="750" spans="1:2" x14ac:dyDescent="0.25">
      <c r="A750" s="1" t="s">
        <v>45</v>
      </c>
      <c r="B750" s="13" t="s">
        <v>12</v>
      </c>
    </row>
    <row r="751" spans="1:2" x14ac:dyDescent="0.25">
      <c r="A751" s="1" t="s">
        <v>45</v>
      </c>
      <c r="B751" s="13" t="s">
        <v>12</v>
      </c>
    </row>
    <row r="752" spans="1:2" x14ac:dyDescent="0.25">
      <c r="A752" s="1" t="s">
        <v>45</v>
      </c>
      <c r="B752" s="13" t="s">
        <v>12</v>
      </c>
    </row>
    <row r="753" spans="1:2" x14ac:dyDescent="0.25">
      <c r="A753" s="1" t="s">
        <v>45</v>
      </c>
      <c r="B753" s="13" t="s">
        <v>12</v>
      </c>
    </row>
    <row r="754" spans="1:2" x14ac:dyDescent="0.25">
      <c r="A754" s="1" t="s">
        <v>45</v>
      </c>
      <c r="B754" s="13" t="s">
        <v>12</v>
      </c>
    </row>
    <row r="755" spans="1:2" x14ac:dyDescent="0.25">
      <c r="A755" s="1" t="s">
        <v>45</v>
      </c>
      <c r="B755" s="13" t="s">
        <v>12</v>
      </c>
    </row>
    <row r="756" spans="1:2" x14ac:dyDescent="0.25">
      <c r="A756" s="1" t="s">
        <v>45</v>
      </c>
      <c r="B756" s="13" t="s">
        <v>12</v>
      </c>
    </row>
    <row r="757" spans="1:2" x14ac:dyDescent="0.25">
      <c r="A757" s="1" t="s">
        <v>45</v>
      </c>
      <c r="B757" s="13" t="s">
        <v>12</v>
      </c>
    </row>
    <row r="758" spans="1:2" x14ac:dyDescent="0.25">
      <c r="A758" s="1" t="s">
        <v>45</v>
      </c>
      <c r="B758" s="13" t="s">
        <v>12</v>
      </c>
    </row>
    <row r="759" spans="1:2" x14ac:dyDescent="0.25">
      <c r="A759" s="1" t="s">
        <v>45</v>
      </c>
      <c r="B759" s="13" t="s">
        <v>12</v>
      </c>
    </row>
    <row r="760" spans="1:2" x14ac:dyDescent="0.25">
      <c r="A760" s="1" t="s">
        <v>45</v>
      </c>
      <c r="B760" s="13" t="s">
        <v>12</v>
      </c>
    </row>
    <row r="761" spans="1:2" x14ac:dyDescent="0.25">
      <c r="A761" s="1" t="s">
        <v>46</v>
      </c>
      <c r="B761" s="13" t="s">
        <v>12</v>
      </c>
    </row>
    <row r="762" spans="1:2" x14ac:dyDescent="0.25">
      <c r="A762" s="1" t="s">
        <v>46</v>
      </c>
      <c r="B762" s="13" t="s">
        <v>12</v>
      </c>
    </row>
    <row r="763" spans="1:2" x14ac:dyDescent="0.25">
      <c r="A763" s="1" t="s">
        <v>46</v>
      </c>
      <c r="B763" s="13" t="s">
        <v>12</v>
      </c>
    </row>
    <row r="764" spans="1:2" x14ac:dyDescent="0.25">
      <c r="A764" s="1" t="s">
        <v>46</v>
      </c>
      <c r="B764" s="13" t="s">
        <v>12</v>
      </c>
    </row>
    <row r="765" spans="1:2" x14ac:dyDescent="0.25">
      <c r="A765" s="1" t="s">
        <v>46</v>
      </c>
      <c r="B765" s="13" t="s">
        <v>12</v>
      </c>
    </row>
    <row r="766" spans="1:2" x14ac:dyDescent="0.25">
      <c r="A766" s="1" t="s">
        <v>46</v>
      </c>
      <c r="B766" s="13" t="s">
        <v>12</v>
      </c>
    </row>
    <row r="767" spans="1:2" x14ac:dyDescent="0.25">
      <c r="A767" s="1" t="s">
        <v>46</v>
      </c>
      <c r="B767" s="13" t="s">
        <v>12</v>
      </c>
    </row>
    <row r="768" spans="1:2" x14ac:dyDescent="0.25">
      <c r="A768" s="1" t="s">
        <v>46</v>
      </c>
      <c r="B768" s="13" t="s">
        <v>12</v>
      </c>
    </row>
    <row r="769" spans="1:2" x14ac:dyDescent="0.25">
      <c r="A769" s="1" t="s">
        <v>46</v>
      </c>
      <c r="B769" s="13" t="s">
        <v>12</v>
      </c>
    </row>
    <row r="770" spans="1:2" x14ac:dyDescent="0.25">
      <c r="A770" s="1" t="s">
        <v>46</v>
      </c>
      <c r="B770" s="13" t="s">
        <v>12</v>
      </c>
    </row>
    <row r="771" spans="1:2" x14ac:dyDescent="0.25">
      <c r="A771" s="1" t="s">
        <v>46</v>
      </c>
      <c r="B771" s="13" t="s">
        <v>12</v>
      </c>
    </row>
    <row r="772" spans="1:2" x14ac:dyDescent="0.25">
      <c r="A772" s="1" t="s">
        <v>46</v>
      </c>
      <c r="B772" s="13" t="s">
        <v>12</v>
      </c>
    </row>
    <row r="773" spans="1:2" x14ac:dyDescent="0.25">
      <c r="A773" s="1" t="s">
        <v>47</v>
      </c>
      <c r="B773" s="13" t="s">
        <v>12</v>
      </c>
    </row>
    <row r="774" spans="1:2" x14ac:dyDescent="0.25">
      <c r="A774" s="1" t="s">
        <v>47</v>
      </c>
      <c r="B774" s="13" t="s">
        <v>12</v>
      </c>
    </row>
    <row r="775" spans="1:2" x14ac:dyDescent="0.25">
      <c r="A775" s="1" t="s">
        <v>47</v>
      </c>
      <c r="B775" s="13" t="s">
        <v>12</v>
      </c>
    </row>
    <row r="776" spans="1:2" x14ac:dyDescent="0.25">
      <c r="A776" s="1" t="s">
        <v>47</v>
      </c>
      <c r="B776" s="13" t="s">
        <v>12</v>
      </c>
    </row>
    <row r="777" spans="1:2" x14ac:dyDescent="0.25">
      <c r="A777" s="1" t="s">
        <v>47</v>
      </c>
      <c r="B777" s="13" t="s">
        <v>12</v>
      </c>
    </row>
    <row r="778" spans="1:2" x14ac:dyDescent="0.25">
      <c r="A778" s="1" t="s">
        <v>47</v>
      </c>
      <c r="B778" s="13" t="s">
        <v>12</v>
      </c>
    </row>
    <row r="779" spans="1:2" x14ac:dyDescent="0.25">
      <c r="A779" s="1" t="s">
        <v>47</v>
      </c>
      <c r="B779" s="13" t="s">
        <v>12</v>
      </c>
    </row>
    <row r="780" spans="1:2" x14ac:dyDescent="0.25">
      <c r="A780" s="1" t="s">
        <v>47</v>
      </c>
      <c r="B780" s="13" t="s">
        <v>12</v>
      </c>
    </row>
    <row r="781" spans="1:2" x14ac:dyDescent="0.25">
      <c r="A781" s="1" t="s">
        <v>47</v>
      </c>
      <c r="B781" s="13" t="s">
        <v>12</v>
      </c>
    </row>
    <row r="782" spans="1:2" x14ac:dyDescent="0.25">
      <c r="A782" s="1" t="s">
        <v>47</v>
      </c>
      <c r="B782" s="13" t="s">
        <v>12</v>
      </c>
    </row>
    <row r="783" spans="1:2" x14ac:dyDescent="0.25">
      <c r="A783" s="1" t="s">
        <v>47</v>
      </c>
      <c r="B783" s="13" t="s">
        <v>12</v>
      </c>
    </row>
    <row r="784" spans="1:2" x14ac:dyDescent="0.25">
      <c r="A784" s="1" t="s">
        <v>47</v>
      </c>
      <c r="B784" s="13" t="s">
        <v>12</v>
      </c>
    </row>
    <row r="785" spans="1:2" x14ac:dyDescent="0.25">
      <c r="A785" s="1" t="s">
        <v>48</v>
      </c>
      <c r="B785" s="13" t="s">
        <v>12</v>
      </c>
    </row>
    <row r="786" spans="1:2" x14ac:dyDescent="0.25">
      <c r="A786" s="1" t="s">
        <v>48</v>
      </c>
      <c r="B786" s="13" t="s">
        <v>12</v>
      </c>
    </row>
    <row r="787" spans="1:2" x14ac:dyDescent="0.25">
      <c r="A787" s="1" t="s">
        <v>48</v>
      </c>
      <c r="B787" s="13" t="s">
        <v>12</v>
      </c>
    </row>
    <row r="788" spans="1:2" x14ac:dyDescent="0.25">
      <c r="A788" s="1" t="s">
        <v>48</v>
      </c>
      <c r="B788" s="13" t="s">
        <v>12</v>
      </c>
    </row>
    <row r="789" spans="1:2" x14ac:dyDescent="0.25">
      <c r="A789" s="1" t="s">
        <v>48</v>
      </c>
      <c r="B789" s="13" t="s">
        <v>12</v>
      </c>
    </row>
    <row r="790" spans="1:2" x14ac:dyDescent="0.25">
      <c r="A790" s="1" t="s">
        <v>48</v>
      </c>
      <c r="B790" s="13" t="s">
        <v>12</v>
      </c>
    </row>
    <row r="791" spans="1:2" x14ac:dyDescent="0.25">
      <c r="A791" s="1" t="s">
        <v>48</v>
      </c>
      <c r="B791" s="13" t="s">
        <v>12</v>
      </c>
    </row>
    <row r="792" spans="1:2" x14ac:dyDescent="0.25">
      <c r="A792" s="1" t="s">
        <v>48</v>
      </c>
      <c r="B792" s="13" t="s">
        <v>12</v>
      </c>
    </row>
    <row r="793" spans="1:2" x14ac:dyDescent="0.25">
      <c r="A793" s="1" t="s">
        <v>48</v>
      </c>
      <c r="B793" s="13" t="s">
        <v>12</v>
      </c>
    </row>
    <row r="794" spans="1:2" x14ac:dyDescent="0.25">
      <c r="A794" s="1" t="s">
        <v>48</v>
      </c>
      <c r="B794" s="13" t="s">
        <v>12</v>
      </c>
    </row>
    <row r="795" spans="1:2" x14ac:dyDescent="0.25">
      <c r="A795" s="1" t="s">
        <v>48</v>
      </c>
      <c r="B795" s="13" t="s">
        <v>12</v>
      </c>
    </row>
    <row r="796" spans="1:2" x14ac:dyDescent="0.25">
      <c r="A796" s="1" t="s">
        <v>48</v>
      </c>
      <c r="B796" s="13" t="s">
        <v>12</v>
      </c>
    </row>
    <row r="797" spans="1:2" x14ac:dyDescent="0.25">
      <c r="A797" s="1" t="s">
        <v>49</v>
      </c>
      <c r="B797" s="13" t="s">
        <v>12</v>
      </c>
    </row>
    <row r="798" spans="1:2" x14ac:dyDescent="0.25">
      <c r="A798" s="1" t="s">
        <v>49</v>
      </c>
      <c r="B798" s="13" t="s">
        <v>12</v>
      </c>
    </row>
    <row r="799" spans="1:2" x14ac:dyDescent="0.25">
      <c r="A799" s="1" t="s">
        <v>49</v>
      </c>
      <c r="B799" s="13" t="s">
        <v>12</v>
      </c>
    </row>
    <row r="800" spans="1:2" x14ac:dyDescent="0.25">
      <c r="A800" s="1" t="s">
        <v>49</v>
      </c>
      <c r="B800" s="13" t="s">
        <v>12</v>
      </c>
    </row>
    <row r="801" spans="1:2" x14ac:dyDescent="0.25">
      <c r="A801" s="1" t="s">
        <v>49</v>
      </c>
      <c r="B801" s="13" t="s">
        <v>12</v>
      </c>
    </row>
    <row r="802" spans="1:2" x14ac:dyDescent="0.25">
      <c r="A802" s="1" t="s">
        <v>49</v>
      </c>
      <c r="B802" s="13" t="s">
        <v>12</v>
      </c>
    </row>
    <row r="803" spans="1:2" x14ac:dyDescent="0.25">
      <c r="A803" s="1" t="s">
        <v>49</v>
      </c>
      <c r="B803" s="13" t="s">
        <v>12</v>
      </c>
    </row>
    <row r="804" spans="1:2" x14ac:dyDescent="0.25">
      <c r="A804" s="1" t="s">
        <v>49</v>
      </c>
      <c r="B804" s="13" t="s">
        <v>12</v>
      </c>
    </row>
    <row r="805" spans="1:2" x14ac:dyDescent="0.25">
      <c r="A805" s="1" t="s">
        <v>49</v>
      </c>
      <c r="B805" s="13" t="s">
        <v>12</v>
      </c>
    </row>
    <row r="806" spans="1:2" x14ac:dyDescent="0.25">
      <c r="A806" s="1" t="s">
        <v>49</v>
      </c>
      <c r="B806" s="13" t="s">
        <v>12</v>
      </c>
    </row>
    <row r="807" spans="1:2" x14ac:dyDescent="0.25">
      <c r="A807" s="1" t="s">
        <v>49</v>
      </c>
      <c r="B807" s="13" t="s">
        <v>12</v>
      </c>
    </row>
    <row r="808" spans="1:2" x14ac:dyDescent="0.25">
      <c r="A808" s="1" t="s">
        <v>49</v>
      </c>
      <c r="B808" s="13" t="s">
        <v>12</v>
      </c>
    </row>
    <row r="809" spans="1:2" x14ac:dyDescent="0.25">
      <c r="A809" s="1" t="s">
        <v>50</v>
      </c>
      <c r="B809" s="13" t="s">
        <v>12</v>
      </c>
    </row>
    <row r="810" spans="1:2" x14ac:dyDescent="0.25">
      <c r="A810" s="1" t="s">
        <v>50</v>
      </c>
      <c r="B810" s="13" t="s">
        <v>12</v>
      </c>
    </row>
    <row r="811" spans="1:2" x14ac:dyDescent="0.25">
      <c r="A811" s="1" t="s">
        <v>50</v>
      </c>
      <c r="B811" s="13" t="s">
        <v>12</v>
      </c>
    </row>
    <row r="812" spans="1:2" x14ac:dyDescent="0.25">
      <c r="A812" s="1" t="s">
        <v>50</v>
      </c>
      <c r="B812" s="13" t="s">
        <v>12</v>
      </c>
    </row>
    <row r="813" spans="1:2" x14ac:dyDescent="0.25">
      <c r="A813" s="1" t="s">
        <v>50</v>
      </c>
      <c r="B813" s="13" t="s">
        <v>12</v>
      </c>
    </row>
    <row r="814" spans="1:2" x14ac:dyDescent="0.25">
      <c r="A814" s="1" t="s">
        <v>50</v>
      </c>
      <c r="B814" s="13" t="s">
        <v>12</v>
      </c>
    </row>
    <row r="815" spans="1:2" x14ac:dyDescent="0.25">
      <c r="A815" s="1" t="s">
        <v>50</v>
      </c>
      <c r="B815" s="13" t="s">
        <v>12</v>
      </c>
    </row>
    <row r="816" spans="1:2" x14ac:dyDescent="0.25">
      <c r="A816" s="1" t="s">
        <v>50</v>
      </c>
      <c r="B816" s="13" t="s">
        <v>12</v>
      </c>
    </row>
    <row r="817" spans="1:2" x14ac:dyDescent="0.25">
      <c r="A817" s="1" t="s">
        <v>50</v>
      </c>
      <c r="B817" s="13" t="s">
        <v>12</v>
      </c>
    </row>
    <row r="818" spans="1:2" x14ac:dyDescent="0.25">
      <c r="A818" s="1" t="s">
        <v>50</v>
      </c>
      <c r="B818" s="13" t="s">
        <v>12</v>
      </c>
    </row>
    <row r="819" spans="1:2" x14ac:dyDescent="0.25">
      <c r="A819" s="1" t="s">
        <v>50</v>
      </c>
      <c r="B819" s="13" t="s">
        <v>12</v>
      </c>
    </row>
    <row r="820" spans="1:2" x14ac:dyDescent="0.25">
      <c r="A820" s="1" t="s">
        <v>50</v>
      </c>
      <c r="B820" s="13" t="s">
        <v>12</v>
      </c>
    </row>
    <row r="821" spans="1:2" x14ac:dyDescent="0.25">
      <c r="A821" s="1" t="s">
        <v>126</v>
      </c>
      <c r="B821" s="13" t="s">
        <v>669</v>
      </c>
    </row>
    <row r="822" spans="1:2" x14ac:dyDescent="0.25">
      <c r="A822" s="1" t="s">
        <v>126</v>
      </c>
      <c r="B822" s="13" t="s">
        <v>669</v>
      </c>
    </row>
    <row r="823" spans="1:2" x14ac:dyDescent="0.25">
      <c r="A823" s="1" t="s">
        <v>126</v>
      </c>
      <c r="B823" s="13" t="s">
        <v>669</v>
      </c>
    </row>
    <row r="824" spans="1:2" x14ac:dyDescent="0.25">
      <c r="A824" s="1" t="s">
        <v>126</v>
      </c>
      <c r="B824" s="13" t="s">
        <v>669</v>
      </c>
    </row>
    <row r="825" spans="1:2" x14ac:dyDescent="0.25">
      <c r="A825" s="1" t="s">
        <v>126</v>
      </c>
      <c r="B825" s="13" t="s">
        <v>669</v>
      </c>
    </row>
    <row r="826" spans="1:2" x14ac:dyDescent="0.25">
      <c r="A826" s="1" t="s">
        <v>126</v>
      </c>
      <c r="B826" s="13" t="s">
        <v>669</v>
      </c>
    </row>
    <row r="827" spans="1:2" x14ac:dyDescent="0.25">
      <c r="A827" s="1" t="s">
        <v>51</v>
      </c>
      <c r="B827" s="13" t="s">
        <v>12</v>
      </c>
    </row>
    <row r="828" spans="1:2" x14ac:dyDescent="0.25">
      <c r="A828" s="1" t="s">
        <v>51</v>
      </c>
      <c r="B828" s="13" t="s">
        <v>12</v>
      </c>
    </row>
    <row r="829" spans="1:2" x14ac:dyDescent="0.25">
      <c r="A829" s="1" t="s">
        <v>51</v>
      </c>
      <c r="B829" s="13" t="s">
        <v>12</v>
      </c>
    </row>
    <row r="830" spans="1:2" x14ac:dyDescent="0.25">
      <c r="A830" s="1" t="s">
        <v>51</v>
      </c>
      <c r="B830" s="13" t="s">
        <v>12</v>
      </c>
    </row>
    <row r="831" spans="1:2" x14ac:dyDescent="0.25">
      <c r="A831" s="1" t="s">
        <v>51</v>
      </c>
      <c r="B831" s="13" t="s">
        <v>12</v>
      </c>
    </row>
    <row r="832" spans="1:2" x14ac:dyDescent="0.25">
      <c r="A832" s="1" t="s">
        <v>51</v>
      </c>
      <c r="B832" s="13" t="s">
        <v>12</v>
      </c>
    </row>
    <row r="833" spans="1:2" x14ac:dyDescent="0.25">
      <c r="A833" s="1" t="s">
        <v>51</v>
      </c>
      <c r="B833" s="13" t="s">
        <v>12</v>
      </c>
    </row>
    <row r="834" spans="1:2" x14ac:dyDescent="0.25">
      <c r="A834" s="1" t="s">
        <v>51</v>
      </c>
      <c r="B834" s="13" t="s">
        <v>12</v>
      </c>
    </row>
    <row r="835" spans="1:2" x14ac:dyDescent="0.25">
      <c r="A835" s="1" t="s">
        <v>51</v>
      </c>
      <c r="B835" s="13" t="s">
        <v>12</v>
      </c>
    </row>
    <row r="836" spans="1:2" x14ac:dyDescent="0.25">
      <c r="A836" s="1" t="s">
        <v>51</v>
      </c>
      <c r="B836" s="13" t="s">
        <v>12</v>
      </c>
    </row>
    <row r="837" spans="1:2" x14ac:dyDescent="0.25">
      <c r="A837" s="1" t="s">
        <v>51</v>
      </c>
      <c r="B837" s="13" t="s">
        <v>12</v>
      </c>
    </row>
    <row r="838" spans="1:2" x14ac:dyDescent="0.25">
      <c r="A838" s="1" t="s">
        <v>51</v>
      </c>
      <c r="B838" s="13" t="s">
        <v>12</v>
      </c>
    </row>
    <row r="839" spans="1:2" x14ac:dyDescent="0.25">
      <c r="A839" s="1" t="s">
        <v>92</v>
      </c>
      <c r="B839" s="13" t="s">
        <v>69</v>
      </c>
    </row>
    <row r="840" spans="1:2" x14ac:dyDescent="0.25">
      <c r="A840" s="1" t="s">
        <v>92</v>
      </c>
      <c r="B840" s="13" t="s">
        <v>69</v>
      </c>
    </row>
    <row r="841" spans="1:2" x14ac:dyDescent="0.25">
      <c r="A841" s="1" t="s">
        <v>92</v>
      </c>
      <c r="B841" s="13" t="s">
        <v>69</v>
      </c>
    </row>
    <row r="842" spans="1:2" x14ac:dyDescent="0.25">
      <c r="A842" s="1" t="s">
        <v>92</v>
      </c>
      <c r="B842" s="13" t="s">
        <v>69</v>
      </c>
    </row>
    <row r="843" spans="1:2" x14ac:dyDescent="0.25">
      <c r="A843" s="1" t="s">
        <v>92</v>
      </c>
      <c r="B843" s="13" t="s">
        <v>69</v>
      </c>
    </row>
    <row r="844" spans="1:2" x14ac:dyDescent="0.25">
      <c r="A844" s="1" t="s">
        <v>92</v>
      </c>
      <c r="B844" s="13" t="s">
        <v>69</v>
      </c>
    </row>
    <row r="845" spans="1:2" x14ac:dyDescent="0.25">
      <c r="A845" s="1" t="s">
        <v>92</v>
      </c>
      <c r="B845" s="13" t="s">
        <v>69</v>
      </c>
    </row>
    <row r="846" spans="1:2" x14ac:dyDescent="0.25">
      <c r="A846" s="1" t="s">
        <v>92</v>
      </c>
      <c r="B846" s="13" t="s">
        <v>69</v>
      </c>
    </row>
    <row r="847" spans="1:2" x14ac:dyDescent="0.25">
      <c r="A847" s="1" t="s">
        <v>92</v>
      </c>
      <c r="B847" s="13" t="s">
        <v>69</v>
      </c>
    </row>
    <row r="848" spans="1:2" x14ac:dyDescent="0.25">
      <c r="A848" s="1" t="s">
        <v>92</v>
      </c>
      <c r="B848" s="13" t="s">
        <v>69</v>
      </c>
    </row>
    <row r="849" spans="1:2" x14ac:dyDescent="0.25">
      <c r="A849" s="1" t="s">
        <v>92</v>
      </c>
      <c r="B849" s="13" t="s">
        <v>69</v>
      </c>
    </row>
    <row r="850" spans="1:2" x14ac:dyDescent="0.25">
      <c r="A850" s="1" t="s">
        <v>92</v>
      </c>
      <c r="B850" s="13" t="s">
        <v>69</v>
      </c>
    </row>
    <row r="851" spans="1:2" x14ac:dyDescent="0.25">
      <c r="A851" s="1" t="s">
        <v>127</v>
      </c>
      <c r="B851" s="13" t="s">
        <v>669</v>
      </c>
    </row>
    <row r="852" spans="1:2" x14ac:dyDescent="0.25">
      <c r="A852" s="1" t="s">
        <v>127</v>
      </c>
      <c r="B852" s="13" t="s">
        <v>669</v>
      </c>
    </row>
    <row r="853" spans="1:2" x14ac:dyDescent="0.25">
      <c r="A853" s="1" t="s">
        <v>127</v>
      </c>
      <c r="B853" s="13" t="s">
        <v>669</v>
      </c>
    </row>
    <row r="854" spans="1:2" x14ac:dyDescent="0.25">
      <c r="A854" s="1" t="s">
        <v>127</v>
      </c>
      <c r="B854" s="13" t="s">
        <v>669</v>
      </c>
    </row>
    <row r="855" spans="1:2" x14ac:dyDescent="0.25">
      <c r="A855" s="1" t="s">
        <v>127</v>
      </c>
      <c r="B855" s="13" t="s">
        <v>669</v>
      </c>
    </row>
    <row r="856" spans="1:2" x14ac:dyDescent="0.25">
      <c r="A856" s="1" t="s">
        <v>52</v>
      </c>
      <c r="B856" s="13" t="s">
        <v>12</v>
      </c>
    </row>
    <row r="857" spans="1:2" x14ac:dyDescent="0.25">
      <c r="A857" s="1" t="s">
        <v>52</v>
      </c>
      <c r="B857" s="13" t="s">
        <v>12</v>
      </c>
    </row>
    <row r="858" spans="1:2" x14ac:dyDescent="0.25">
      <c r="A858" s="1" t="s">
        <v>52</v>
      </c>
      <c r="B858" s="13" t="s">
        <v>12</v>
      </c>
    </row>
    <row r="859" spans="1:2" x14ac:dyDescent="0.25">
      <c r="A859" s="1" t="s">
        <v>52</v>
      </c>
      <c r="B859" s="13" t="s">
        <v>12</v>
      </c>
    </row>
    <row r="860" spans="1:2" x14ac:dyDescent="0.25">
      <c r="A860" s="1" t="s">
        <v>52</v>
      </c>
      <c r="B860" s="13" t="s">
        <v>12</v>
      </c>
    </row>
    <row r="861" spans="1:2" x14ac:dyDescent="0.25">
      <c r="A861" s="1" t="s">
        <v>52</v>
      </c>
      <c r="B861" s="13" t="s">
        <v>12</v>
      </c>
    </row>
    <row r="862" spans="1:2" x14ac:dyDescent="0.25">
      <c r="A862" s="1" t="s">
        <v>52</v>
      </c>
      <c r="B862" s="13" t="s">
        <v>12</v>
      </c>
    </row>
    <row r="863" spans="1:2" x14ac:dyDescent="0.25">
      <c r="A863" s="1" t="s">
        <v>52</v>
      </c>
      <c r="B863" s="13" t="s">
        <v>12</v>
      </c>
    </row>
    <row r="864" spans="1:2" x14ac:dyDescent="0.25">
      <c r="A864" s="1" t="s">
        <v>52</v>
      </c>
      <c r="B864" s="13" t="s">
        <v>12</v>
      </c>
    </row>
    <row r="865" spans="1:2" x14ac:dyDescent="0.25">
      <c r="A865" s="1" t="s">
        <v>52</v>
      </c>
      <c r="B865" s="13" t="s">
        <v>12</v>
      </c>
    </row>
    <row r="866" spans="1:2" x14ac:dyDescent="0.25">
      <c r="A866" s="1" t="s">
        <v>52</v>
      </c>
      <c r="B866" s="13" t="s">
        <v>12</v>
      </c>
    </row>
    <row r="867" spans="1:2" x14ac:dyDescent="0.25">
      <c r="A867" s="1" t="s">
        <v>52</v>
      </c>
      <c r="B867" s="13" t="s">
        <v>12</v>
      </c>
    </row>
    <row r="868" spans="1:2" x14ac:dyDescent="0.25">
      <c r="A868" s="1" t="s">
        <v>93</v>
      </c>
      <c r="B868" s="13" t="s">
        <v>69</v>
      </c>
    </row>
    <row r="869" spans="1:2" x14ac:dyDescent="0.25">
      <c r="A869" s="1" t="s">
        <v>93</v>
      </c>
      <c r="B869" s="13" t="s">
        <v>69</v>
      </c>
    </row>
    <row r="870" spans="1:2" x14ac:dyDescent="0.25">
      <c r="A870" s="1" t="s">
        <v>93</v>
      </c>
      <c r="B870" s="13" t="s">
        <v>69</v>
      </c>
    </row>
    <row r="871" spans="1:2" x14ac:dyDescent="0.25">
      <c r="A871" s="1" t="s">
        <v>93</v>
      </c>
      <c r="B871" s="13" t="s">
        <v>69</v>
      </c>
    </row>
    <row r="872" spans="1:2" x14ac:dyDescent="0.25">
      <c r="A872" s="1" t="s">
        <v>93</v>
      </c>
      <c r="B872" s="13" t="s">
        <v>69</v>
      </c>
    </row>
    <row r="873" spans="1:2" x14ac:dyDescent="0.25">
      <c r="A873" s="1" t="s">
        <v>93</v>
      </c>
      <c r="B873" s="13" t="s">
        <v>69</v>
      </c>
    </row>
    <row r="874" spans="1:2" x14ac:dyDescent="0.25">
      <c r="A874" s="1" t="s">
        <v>93</v>
      </c>
      <c r="B874" s="13" t="s">
        <v>69</v>
      </c>
    </row>
    <row r="875" spans="1:2" x14ac:dyDescent="0.25">
      <c r="A875" s="1" t="s">
        <v>93</v>
      </c>
      <c r="B875" s="13" t="s">
        <v>69</v>
      </c>
    </row>
    <row r="876" spans="1:2" x14ac:dyDescent="0.25">
      <c r="A876" s="1" t="s">
        <v>93</v>
      </c>
      <c r="B876" s="13" t="s">
        <v>69</v>
      </c>
    </row>
    <row r="877" spans="1:2" x14ac:dyDescent="0.25">
      <c r="A877" s="1" t="s">
        <v>93</v>
      </c>
      <c r="B877" s="13" t="s">
        <v>69</v>
      </c>
    </row>
    <row r="878" spans="1:2" x14ac:dyDescent="0.25">
      <c r="A878" s="1" t="s">
        <v>93</v>
      </c>
      <c r="B878" s="13" t="s">
        <v>69</v>
      </c>
    </row>
    <row r="879" spans="1:2" x14ac:dyDescent="0.25">
      <c r="A879" s="1" t="s">
        <v>93</v>
      </c>
      <c r="B879" s="13" t="s">
        <v>69</v>
      </c>
    </row>
    <row r="880" spans="1:2" x14ac:dyDescent="0.25">
      <c r="A880" s="1" t="s">
        <v>671</v>
      </c>
      <c r="B880" s="13" t="s">
        <v>69</v>
      </c>
    </row>
    <row r="881" spans="1:2" x14ac:dyDescent="0.25">
      <c r="A881" s="1" t="s">
        <v>671</v>
      </c>
      <c r="B881" s="13" t="s">
        <v>69</v>
      </c>
    </row>
    <row r="882" spans="1:2" x14ac:dyDescent="0.25">
      <c r="A882" s="1" t="s">
        <v>53</v>
      </c>
      <c r="B882" s="13" t="s">
        <v>12</v>
      </c>
    </row>
    <row r="883" spans="1:2" x14ac:dyDescent="0.25">
      <c r="A883" s="1" t="s">
        <v>53</v>
      </c>
      <c r="B883" s="13" t="s">
        <v>12</v>
      </c>
    </row>
    <row r="884" spans="1:2" x14ac:dyDescent="0.25">
      <c r="A884" s="1" t="s">
        <v>53</v>
      </c>
      <c r="B884" s="13" t="s">
        <v>12</v>
      </c>
    </row>
    <row r="885" spans="1:2" x14ac:dyDescent="0.25">
      <c r="A885" s="1" t="s">
        <v>53</v>
      </c>
      <c r="B885" s="13" t="s">
        <v>12</v>
      </c>
    </row>
    <row r="886" spans="1:2" x14ac:dyDescent="0.25">
      <c r="A886" s="1" t="s">
        <v>53</v>
      </c>
      <c r="B886" s="13" t="s">
        <v>12</v>
      </c>
    </row>
    <row r="887" spans="1:2" x14ac:dyDescent="0.25">
      <c r="A887" s="1" t="s">
        <v>53</v>
      </c>
      <c r="B887" s="13" t="s">
        <v>12</v>
      </c>
    </row>
    <row r="888" spans="1:2" x14ac:dyDescent="0.25">
      <c r="A888" s="1" t="s">
        <v>53</v>
      </c>
      <c r="B888" s="13" t="s">
        <v>12</v>
      </c>
    </row>
    <row r="889" spans="1:2" x14ac:dyDescent="0.25">
      <c r="A889" s="1" t="s">
        <v>53</v>
      </c>
      <c r="B889" s="13" t="s">
        <v>12</v>
      </c>
    </row>
    <row r="890" spans="1:2" x14ac:dyDescent="0.25">
      <c r="A890" s="1" t="s">
        <v>53</v>
      </c>
      <c r="B890" s="13" t="s">
        <v>12</v>
      </c>
    </row>
    <row r="891" spans="1:2" x14ac:dyDescent="0.25">
      <c r="A891" s="1" t="s">
        <v>53</v>
      </c>
      <c r="B891" s="13" t="s">
        <v>12</v>
      </c>
    </row>
    <row r="892" spans="1:2" x14ac:dyDescent="0.25">
      <c r="A892" s="1" t="s">
        <v>53</v>
      </c>
      <c r="B892" s="13" t="s">
        <v>12</v>
      </c>
    </row>
    <row r="893" spans="1:2" x14ac:dyDescent="0.25">
      <c r="A893" s="1" t="s">
        <v>53</v>
      </c>
      <c r="B893" s="13" t="s">
        <v>12</v>
      </c>
    </row>
    <row r="894" spans="1:2" x14ac:dyDescent="0.25">
      <c r="A894" s="1" t="s">
        <v>94</v>
      </c>
      <c r="B894" s="13" t="s">
        <v>69</v>
      </c>
    </row>
    <row r="895" spans="1:2" x14ac:dyDescent="0.25">
      <c r="A895" s="1" t="s">
        <v>94</v>
      </c>
      <c r="B895" s="13" t="s">
        <v>69</v>
      </c>
    </row>
    <row r="896" spans="1:2" x14ac:dyDescent="0.25">
      <c r="A896" s="1" t="s">
        <v>94</v>
      </c>
      <c r="B896" s="13" t="s">
        <v>69</v>
      </c>
    </row>
    <row r="897" spans="1:2" x14ac:dyDescent="0.25">
      <c r="A897" s="1" t="s">
        <v>94</v>
      </c>
      <c r="B897" s="13" t="s">
        <v>69</v>
      </c>
    </row>
    <row r="898" spans="1:2" x14ac:dyDescent="0.25">
      <c r="A898" s="1" t="s">
        <v>94</v>
      </c>
      <c r="B898" s="13" t="s">
        <v>69</v>
      </c>
    </row>
    <row r="899" spans="1:2" x14ac:dyDescent="0.25">
      <c r="A899" s="1" t="s">
        <v>94</v>
      </c>
      <c r="B899" s="13" t="s">
        <v>69</v>
      </c>
    </row>
    <row r="900" spans="1:2" x14ac:dyDescent="0.25">
      <c r="A900" s="1" t="s">
        <v>94</v>
      </c>
      <c r="B900" s="13" t="s">
        <v>69</v>
      </c>
    </row>
    <row r="901" spans="1:2" x14ac:dyDescent="0.25">
      <c r="A901" s="1" t="s">
        <v>94</v>
      </c>
      <c r="B901" s="13" t="s">
        <v>69</v>
      </c>
    </row>
    <row r="902" spans="1:2" x14ac:dyDescent="0.25">
      <c r="A902" s="1" t="s">
        <v>94</v>
      </c>
      <c r="B902" s="13" t="s">
        <v>69</v>
      </c>
    </row>
    <row r="903" spans="1:2" x14ac:dyDescent="0.25">
      <c r="A903" s="1" t="s">
        <v>94</v>
      </c>
      <c r="B903" s="13" t="s">
        <v>69</v>
      </c>
    </row>
    <row r="904" spans="1:2" x14ac:dyDescent="0.25">
      <c r="A904" s="1" t="s">
        <v>94</v>
      </c>
      <c r="B904" s="13" t="s">
        <v>69</v>
      </c>
    </row>
    <row r="905" spans="1:2" x14ac:dyDescent="0.25">
      <c r="A905" s="1" t="s">
        <v>94</v>
      </c>
      <c r="B905" s="13" t="s">
        <v>69</v>
      </c>
    </row>
    <row r="906" spans="1:2" x14ac:dyDescent="0.25">
      <c r="A906" s="1" t="s">
        <v>95</v>
      </c>
      <c r="B906" s="13" t="s">
        <v>69</v>
      </c>
    </row>
    <row r="907" spans="1:2" x14ac:dyDescent="0.25">
      <c r="A907" s="1" t="s">
        <v>95</v>
      </c>
      <c r="B907" s="13" t="s">
        <v>69</v>
      </c>
    </row>
    <row r="908" spans="1:2" x14ac:dyDescent="0.25">
      <c r="A908" s="1" t="s">
        <v>95</v>
      </c>
      <c r="B908" s="13" t="s">
        <v>69</v>
      </c>
    </row>
    <row r="909" spans="1:2" x14ac:dyDescent="0.25">
      <c r="A909" s="1" t="s">
        <v>95</v>
      </c>
      <c r="B909" s="13" t="s">
        <v>69</v>
      </c>
    </row>
    <row r="910" spans="1:2" x14ac:dyDescent="0.25">
      <c r="A910" s="1" t="s">
        <v>95</v>
      </c>
      <c r="B910" s="13" t="s">
        <v>69</v>
      </c>
    </row>
    <row r="911" spans="1:2" x14ac:dyDescent="0.25">
      <c r="A911" s="1" t="s">
        <v>95</v>
      </c>
      <c r="B911" s="13" t="s">
        <v>69</v>
      </c>
    </row>
    <row r="912" spans="1:2" x14ac:dyDescent="0.25">
      <c r="A912" s="1" t="s">
        <v>95</v>
      </c>
      <c r="B912" s="13" t="s">
        <v>69</v>
      </c>
    </row>
    <row r="913" spans="1:2" x14ac:dyDescent="0.25">
      <c r="A913" s="1" t="s">
        <v>95</v>
      </c>
      <c r="B913" s="13" t="s">
        <v>69</v>
      </c>
    </row>
    <row r="914" spans="1:2" x14ac:dyDescent="0.25">
      <c r="A914" s="1" t="s">
        <v>95</v>
      </c>
      <c r="B914" s="13" t="s">
        <v>69</v>
      </c>
    </row>
    <row r="915" spans="1:2" x14ac:dyDescent="0.25">
      <c r="A915" s="1" t="s">
        <v>95</v>
      </c>
      <c r="B915" s="13" t="s">
        <v>69</v>
      </c>
    </row>
    <row r="916" spans="1:2" x14ac:dyDescent="0.25">
      <c r="A916" s="1" t="s">
        <v>95</v>
      </c>
      <c r="B916" s="13" t="s">
        <v>69</v>
      </c>
    </row>
    <row r="917" spans="1:2" x14ac:dyDescent="0.25">
      <c r="A917" s="1" t="s">
        <v>95</v>
      </c>
      <c r="B917" s="13" t="s">
        <v>69</v>
      </c>
    </row>
    <row r="918" spans="1:2" x14ac:dyDescent="0.25">
      <c r="A918" s="1" t="s">
        <v>96</v>
      </c>
      <c r="B918" s="13" t="s">
        <v>69</v>
      </c>
    </row>
    <row r="919" spans="1:2" x14ac:dyDescent="0.25">
      <c r="A919" s="1" t="s">
        <v>96</v>
      </c>
      <c r="B919" s="13" t="s">
        <v>69</v>
      </c>
    </row>
    <row r="920" spans="1:2" x14ac:dyDescent="0.25">
      <c r="A920" s="1" t="s">
        <v>96</v>
      </c>
      <c r="B920" s="13" t="s">
        <v>69</v>
      </c>
    </row>
    <row r="921" spans="1:2" x14ac:dyDescent="0.25">
      <c r="A921" s="1" t="s">
        <v>96</v>
      </c>
      <c r="B921" s="13" t="s">
        <v>69</v>
      </c>
    </row>
    <row r="922" spans="1:2" x14ac:dyDescent="0.25">
      <c r="A922" s="1" t="s">
        <v>96</v>
      </c>
      <c r="B922" s="13" t="s">
        <v>69</v>
      </c>
    </row>
    <row r="923" spans="1:2" x14ac:dyDescent="0.25">
      <c r="A923" s="1" t="s">
        <v>96</v>
      </c>
      <c r="B923" s="13" t="s">
        <v>69</v>
      </c>
    </row>
    <row r="924" spans="1:2" x14ac:dyDescent="0.25">
      <c r="A924" s="1" t="s">
        <v>96</v>
      </c>
      <c r="B924" s="13" t="s">
        <v>69</v>
      </c>
    </row>
    <row r="925" spans="1:2" x14ac:dyDescent="0.25">
      <c r="A925" s="1" t="s">
        <v>96</v>
      </c>
      <c r="B925" s="13" t="s">
        <v>69</v>
      </c>
    </row>
    <row r="926" spans="1:2" x14ac:dyDescent="0.25">
      <c r="A926" s="1" t="s">
        <v>96</v>
      </c>
      <c r="B926" s="13" t="s">
        <v>69</v>
      </c>
    </row>
    <row r="927" spans="1:2" x14ac:dyDescent="0.25">
      <c r="A927" s="1" t="s">
        <v>96</v>
      </c>
      <c r="B927" s="13" t="s">
        <v>69</v>
      </c>
    </row>
    <row r="928" spans="1:2" x14ac:dyDescent="0.25">
      <c r="A928" s="1" t="s">
        <v>96</v>
      </c>
      <c r="B928" s="13" t="s">
        <v>69</v>
      </c>
    </row>
    <row r="929" spans="1:2" x14ac:dyDescent="0.25">
      <c r="A929" s="1" t="s">
        <v>96</v>
      </c>
      <c r="B929" s="13" t="s">
        <v>69</v>
      </c>
    </row>
    <row r="930" spans="1:2" x14ac:dyDescent="0.25">
      <c r="A930" s="1" t="s">
        <v>97</v>
      </c>
      <c r="B930" s="13" t="s">
        <v>69</v>
      </c>
    </row>
    <row r="931" spans="1:2" x14ac:dyDescent="0.25">
      <c r="A931" s="1" t="s">
        <v>97</v>
      </c>
      <c r="B931" s="13" t="s">
        <v>69</v>
      </c>
    </row>
    <row r="932" spans="1:2" x14ac:dyDescent="0.25">
      <c r="A932" s="1" t="s">
        <v>97</v>
      </c>
      <c r="B932" s="13" t="s">
        <v>69</v>
      </c>
    </row>
    <row r="933" spans="1:2" x14ac:dyDescent="0.25">
      <c r="A933" s="1" t="s">
        <v>97</v>
      </c>
      <c r="B933" s="13" t="s">
        <v>69</v>
      </c>
    </row>
    <row r="934" spans="1:2" x14ac:dyDescent="0.25">
      <c r="A934" s="1" t="s">
        <v>97</v>
      </c>
      <c r="B934" s="13" t="s">
        <v>69</v>
      </c>
    </row>
    <row r="935" spans="1:2" x14ac:dyDescent="0.25">
      <c r="A935" s="1" t="s">
        <v>97</v>
      </c>
      <c r="B935" s="13" t="s">
        <v>69</v>
      </c>
    </row>
    <row r="936" spans="1:2" x14ac:dyDescent="0.25">
      <c r="A936" s="1" t="s">
        <v>98</v>
      </c>
      <c r="B936" s="13" t="s">
        <v>69</v>
      </c>
    </row>
    <row r="937" spans="1:2" x14ac:dyDescent="0.25">
      <c r="A937" s="1" t="s">
        <v>98</v>
      </c>
      <c r="B937" s="13" t="s">
        <v>69</v>
      </c>
    </row>
    <row r="938" spans="1:2" x14ac:dyDescent="0.25">
      <c r="A938" s="1" t="s">
        <v>98</v>
      </c>
      <c r="B938" s="13" t="s">
        <v>69</v>
      </c>
    </row>
    <row r="939" spans="1:2" x14ac:dyDescent="0.25">
      <c r="A939" s="1" t="s">
        <v>98</v>
      </c>
      <c r="B939" s="13" t="s">
        <v>69</v>
      </c>
    </row>
    <row r="940" spans="1:2" x14ac:dyDescent="0.25">
      <c r="A940" s="1" t="s">
        <v>98</v>
      </c>
      <c r="B940" s="13" t="s">
        <v>69</v>
      </c>
    </row>
    <row r="941" spans="1:2" x14ac:dyDescent="0.25">
      <c r="A941" s="1" t="s">
        <v>98</v>
      </c>
      <c r="B941" s="13" t="s">
        <v>69</v>
      </c>
    </row>
    <row r="942" spans="1:2" x14ac:dyDescent="0.25">
      <c r="A942" s="1" t="s">
        <v>98</v>
      </c>
      <c r="B942" s="13" t="s">
        <v>69</v>
      </c>
    </row>
    <row r="943" spans="1:2" x14ac:dyDescent="0.25">
      <c r="A943" s="1" t="s">
        <v>98</v>
      </c>
      <c r="B943" s="13" t="s">
        <v>69</v>
      </c>
    </row>
    <row r="944" spans="1:2" x14ac:dyDescent="0.25">
      <c r="A944" s="1" t="s">
        <v>98</v>
      </c>
      <c r="B944" s="13" t="s">
        <v>69</v>
      </c>
    </row>
    <row r="945" spans="1:2" x14ac:dyDescent="0.25">
      <c r="A945" s="1" t="s">
        <v>98</v>
      </c>
      <c r="B945" s="13" t="s">
        <v>69</v>
      </c>
    </row>
    <row r="946" spans="1:2" x14ac:dyDescent="0.25">
      <c r="A946" s="1" t="s">
        <v>98</v>
      </c>
      <c r="B946" s="13" t="s">
        <v>69</v>
      </c>
    </row>
    <row r="947" spans="1:2" x14ac:dyDescent="0.25">
      <c r="A947" s="1" t="s">
        <v>98</v>
      </c>
      <c r="B947" s="13" t="s">
        <v>69</v>
      </c>
    </row>
    <row r="948" spans="1:2" x14ac:dyDescent="0.25">
      <c r="A948" s="1" t="s">
        <v>99</v>
      </c>
      <c r="B948" s="13" t="s">
        <v>69</v>
      </c>
    </row>
    <row r="949" spans="1:2" x14ac:dyDescent="0.25">
      <c r="A949" s="1" t="s">
        <v>99</v>
      </c>
      <c r="B949" s="13" t="s">
        <v>69</v>
      </c>
    </row>
    <row r="950" spans="1:2" x14ac:dyDescent="0.25">
      <c r="A950" s="1" t="s">
        <v>99</v>
      </c>
      <c r="B950" s="13" t="s">
        <v>69</v>
      </c>
    </row>
    <row r="951" spans="1:2" x14ac:dyDescent="0.25">
      <c r="A951" s="1" t="s">
        <v>99</v>
      </c>
      <c r="B951" s="13" t="s">
        <v>69</v>
      </c>
    </row>
    <row r="952" spans="1:2" x14ac:dyDescent="0.25">
      <c r="A952" s="1" t="s">
        <v>99</v>
      </c>
      <c r="B952" s="13" t="s">
        <v>69</v>
      </c>
    </row>
    <row r="953" spans="1:2" x14ac:dyDescent="0.25">
      <c r="A953" s="1" t="s">
        <v>99</v>
      </c>
      <c r="B953" s="13" t="s">
        <v>69</v>
      </c>
    </row>
    <row r="954" spans="1:2" x14ac:dyDescent="0.25">
      <c r="A954" s="1" t="s">
        <v>99</v>
      </c>
      <c r="B954" s="13" t="s">
        <v>69</v>
      </c>
    </row>
    <row r="955" spans="1:2" x14ac:dyDescent="0.25">
      <c r="A955" s="1" t="s">
        <v>99</v>
      </c>
      <c r="B955" s="13" t="s">
        <v>69</v>
      </c>
    </row>
    <row r="956" spans="1:2" x14ac:dyDescent="0.25">
      <c r="A956" s="1" t="s">
        <v>99</v>
      </c>
      <c r="B956" s="13" t="s">
        <v>69</v>
      </c>
    </row>
    <row r="957" spans="1:2" x14ac:dyDescent="0.25">
      <c r="A957" s="1" t="s">
        <v>99</v>
      </c>
      <c r="B957" s="13" t="s">
        <v>69</v>
      </c>
    </row>
    <row r="958" spans="1:2" x14ac:dyDescent="0.25">
      <c r="A958" s="1" t="s">
        <v>99</v>
      </c>
      <c r="B958" s="13" t="s">
        <v>69</v>
      </c>
    </row>
    <row r="959" spans="1:2" x14ac:dyDescent="0.25">
      <c r="A959" s="1" t="s">
        <v>99</v>
      </c>
      <c r="B959" s="13" t="s">
        <v>69</v>
      </c>
    </row>
    <row r="960" spans="1:2" x14ac:dyDescent="0.25">
      <c r="A960" s="1" t="s">
        <v>128</v>
      </c>
      <c r="B960" s="13" t="s">
        <v>669</v>
      </c>
    </row>
    <row r="961" spans="1:2" x14ac:dyDescent="0.25">
      <c r="A961" s="1" t="s">
        <v>128</v>
      </c>
      <c r="B961" s="13" t="s">
        <v>669</v>
      </c>
    </row>
    <row r="962" spans="1:2" x14ac:dyDescent="0.25">
      <c r="A962" s="1" t="s">
        <v>128</v>
      </c>
      <c r="B962" s="13" t="s">
        <v>669</v>
      </c>
    </row>
    <row r="963" spans="1:2" x14ac:dyDescent="0.25">
      <c r="A963" s="1" t="s">
        <v>128</v>
      </c>
      <c r="B963" s="13" t="s">
        <v>669</v>
      </c>
    </row>
    <row r="964" spans="1:2" x14ac:dyDescent="0.25">
      <c r="A964" s="1" t="s">
        <v>128</v>
      </c>
      <c r="B964" s="13" t="s">
        <v>669</v>
      </c>
    </row>
    <row r="965" spans="1:2" x14ac:dyDescent="0.25">
      <c r="A965" s="1" t="s">
        <v>128</v>
      </c>
      <c r="B965" s="13" t="s">
        <v>669</v>
      </c>
    </row>
    <row r="966" spans="1:2" x14ac:dyDescent="0.25">
      <c r="A966" s="1" t="s">
        <v>128</v>
      </c>
      <c r="B966" s="13" t="s">
        <v>669</v>
      </c>
    </row>
    <row r="967" spans="1:2" x14ac:dyDescent="0.25">
      <c r="A967" s="1" t="s">
        <v>128</v>
      </c>
      <c r="B967" s="13" t="s">
        <v>669</v>
      </c>
    </row>
    <row r="968" spans="1:2" x14ac:dyDescent="0.25">
      <c r="A968" s="1" t="s">
        <v>128</v>
      </c>
      <c r="B968" s="13" t="s">
        <v>669</v>
      </c>
    </row>
    <row r="969" spans="1:2" x14ac:dyDescent="0.25">
      <c r="A969" s="1" t="s">
        <v>128</v>
      </c>
      <c r="B969" s="13" t="s">
        <v>669</v>
      </c>
    </row>
    <row r="970" spans="1:2" x14ac:dyDescent="0.25">
      <c r="A970" s="1" t="s">
        <v>128</v>
      </c>
      <c r="B970" s="13" t="s">
        <v>669</v>
      </c>
    </row>
    <row r="971" spans="1:2" x14ac:dyDescent="0.25">
      <c r="A971" s="1" t="s">
        <v>128</v>
      </c>
      <c r="B971" s="13" t="s">
        <v>669</v>
      </c>
    </row>
    <row r="972" spans="1:2" x14ac:dyDescent="0.25">
      <c r="A972" s="1" t="s">
        <v>54</v>
      </c>
      <c r="B972" s="13" t="s">
        <v>12</v>
      </c>
    </row>
    <row r="973" spans="1:2" x14ac:dyDescent="0.25">
      <c r="A973" s="1" t="s">
        <v>54</v>
      </c>
      <c r="B973" s="13" t="s">
        <v>12</v>
      </c>
    </row>
    <row r="974" spans="1:2" x14ac:dyDescent="0.25">
      <c r="A974" s="1" t="s">
        <v>54</v>
      </c>
      <c r="B974" s="13" t="s">
        <v>12</v>
      </c>
    </row>
    <row r="975" spans="1:2" x14ac:dyDescent="0.25">
      <c r="A975" s="1" t="s">
        <v>54</v>
      </c>
      <c r="B975" s="13" t="s">
        <v>12</v>
      </c>
    </row>
    <row r="976" spans="1:2" x14ac:dyDescent="0.25">
      <c r="A976" s="1" t="s">
        <v>54</v>
      </c>
      <c r="B976" s="13" t="s">
        <v>12</v>
      </c>
    </row>
    <row r="977" spans="1:2" x14ac:dyDescent="0.25">
      <c r="A977" s="1" t="s">
        <v>54</v>
      </c>
      <c r="B977" s="13" t="s">
        <v>12</v>
      </c>
    </row>
    <row r="978" spans="1:2" x14ac:dyDescent="0.25">
      <c r="A978" s="1" t="s">
        <v>54</v>
      </c>
      <c r="B978" s="13" t="s">
        <v>12</v>
      </c>
    </row>
    <row r="979" spans="1:2" x14ac:dyDescent="0.25">
      <c r="A979" s="1" t="s">
        <v>54</v>
      </c>
      <c r="B979" s="13" t="s">
        <v>12</v>
      </c>
    </row>
    <row r="980" spans="1:2" x14ac:dyDescent="0.25">
      <c r="A980" s="1" t="s">
        <v>54</v>
      </c>
      <c r="B980" s="13" t="s">
        <v>12</v>
      </c>
    </row>
    <row r="981" spans="1:2" x14ac:dyDescent="0.25">
      <c r="A981" s="1" t="s">
        <v>54</v>
      </c>
      <c r="B981" s="13" t="s">
        <v>12</v>
      </c>
    </row>
    <row r="982" spans="1:2" x14ac:dyDescent="0.25">
      <c r="A982" s="1" t="s">
        <v>54</v>
      </c>
      <c r="B982" s="13" t="s">
        <v>12</v>
      </c>
    </row>
    <row r="983" spans="1:2" x14ac:dyDescent="0.25">
      <c r="A983" s="1" t="s">
        <v>54</v>
      </c>
      <c r="B983" s="13" t="s">
        <v>12</v>
      </c>
    </row>
    <row r="984" spans="1:2" x14ac:dyDescent="0.25">
      <c r="A984" s="1" t="s">
        <v>100</v>
      </c>
      <c r="B984" s="13" t="s">
        <v>12</v>
      </c>
    </row>
    <row r="985" spans="1:2" x14ac:dyDescent="0.25">
      <c r="A985" s="1" t="s">
        <v>100</v>
      </c>
      <c r="B985" s="13" t="s">
        <v>12</v>
      </c>
    </row>
    <row r="986" spans="1:2" x14ac:dyDescent="0.25">
      <c r="A986" s="1" t="s">
        <v>100</v>
      </c>
      <c r="B986" s="13" t="s">
        <v>12</v>
      </c>
    </row>
    <row r="987" spans="1:2" x14ac:dyDescent="0.25">
      <c r="A987" s="1" t="s">
        <v>100</v>
      </c>
      <c r="B987" s="13" t="s">
        <v>12</v>
      </c>
    </row>
    <row r="988" spans="1:2" x14ac:dyDescent="0.25">
      <c r="A988" s="1" t="s">
        <v>100</v>
      </c>
      <c r="B988" s="13" t="s">
        <v>12</v>
      </c>
    </row>
    <row r="989" spans="1:2" x14ac:dyDescent="0.25">
      <c r="A989" s="1" t="s">
        <v>100</v>
      </c>
      <c r="B989" s="13" t="s">
        <v>12</v>
      </c>
    </row>
    <row r="990" spans="1:2" x14ac:dyDescent="0.25">
      <c r="A990" s="1" t="s">
        <v>100</v>
      </c>
      <c r="B990" s="13" t="s">
        <v>12</v>
      </c>
    </row>
    <row r="991" spans="1:2" x14ac:dyDescent="0.25">
      <c r="A991" s="1" t="s">
        <v>100</v>
      </c>
      <c r="B991" s="13" t="s">
        <v>12</v>
      </c>
    </row>
    <row r="992" spans="1:2" x14ac:dyDescent="0.25">
      <c r="A992" s="1" t="s">
        <v>100</v>
      </c>
      <c r="B992" s="13" t="s">
        <v>12</v>
      </c>
    </row>
    <row r="993" spans="1:2" x14ac:dyDescent="0.25">
      <c r="A993" s="1" t="s">
        <v>100</v>
      </c>
      <c r="B993" s="13" t="s">
        <v>12</v>
      </c>
    </row>
    <row r="994" spans="1:2" x14ac:dyDescent="0.25">
      <c r="A994" s="1" t="s">
        <v>100</v>
      </c>
      <c r="B994" s="13" t="s">
        <v>12</v>
      </c>
    </row>
    <row r="995" spans="1:2" x14ac:dyDescent="0.25">
      <c r="A995" s="1" t="s">
        <v>100</v>
      </c>
      <c r="B995" s="13" t="s">
        <v>12</v>
      </c>
    </row>
    <row r="996" spans="1:2" x14ac:dyDescent="0.25">
      <c r="A996" s="1" t="s">
        <v>55</v>
      </c>
      <c r="B996" s="13" t="s">
        <v>12</v>
      </c>
    </row>
    <row r="997" spans="1:2" x14ac:dyDescent="0.25">
      <c r="A997" s="1" t="s">
        <v>55</v>
      </c>
      <c r="B997" s="13" t="s">
        <v>12</v>
      </c>
    </row>
    <row r="998" spans="1:2" x14ac:dyDescent="0.25">
      <c r="A998" s="1" t="s">
        <v>55</v>
      </c>
      <c r="B998" s="13" t="s">
        <v>12</v>
      </c>
    </row>
    <row r="999" spans="1:2" x14ac:dyDescent="0.25">
      <c r="A999" s="1" t="s">
        <v>55</v>
      </c>
      <c r="B999" s="13" t="s">
        <v>12</v>
      </c>
    </row>
    <row r="1000" spans="1:2" x14ac:dyDescent="0.25">
      <c r="A1000" s="1" t="s">
        <v>55</v>
      </c>
      <c r="B1000" s="13" t="s">
        <v>12</v>
      </c>
    </row>
    <row r="1001" spans="1:2" x14ac:dyDescent="0.25">
      <c r="A1001" s="1" t="s">
        <v>55</v>
      </c>
      <c r="B1001" s="13" t="s">
        <v>12</v>
      </c>
    </row>
    <row r="1002" spans="1:2" x14ac:dyDescent="0.25">
      <c r="A1002" s="1" t="s">
        <v>55</v>
      </c>
      <c r="B1002" s="13" t="s">
        <v>12</v>
      </c>
    </row>
    <row r="1003" spans="1:2" x14ac:dyDescent="0.25">
      <c r="A1003" s="1" t="s">
        <v>55</v>
      </c>
      <c r="B1003" s="13" t="s">
        <v>12</v>
      </c>
    </row>
    <row r="1004" spans="1:2" x14ac:dyDescent="0.25">
      <c r="A1004" s="1" t="s">
        <v>55</v>
      </c>
      <c r="B1004" s="13" t="s">
        <v>12</v>
      </c>
    </row>
    <row r="1005" spans="1:2" x14ac:dyDescent="0.25">
      <c r="A1005" s="1" t="s">
        <v>55</v>
      </c>
      <c r="B1005" s="13" t="s">
        <v>12</v>
      </c>
    </row>
    <row r="1006" spans="1:2" x14ac:dyDescent="0.25">
      <c r="A1006" s="1" t="s">
        <v>55</v>
      </c>
      <c r="B1006" s="13" t="s">
        <v>12</v>
      </c>
    </row>
    <row r="1007" spans="1:2" x14ac:dyDescent="0.25">
      <c r="A1007" s="1" t="s">
        <v>55</v>
      </c>
      <c r="B1007" s="13" t="s">
        <v>12</v>
      </c>
    </row>
    <row r="1008" spans="1:2" x14ac:dyDescent="0.25">
      <c r="A1008" s="1" t="s">
        <v>101</v>
      </c>
      <c r="B1008" s="13" t="s">
        <v>69</v>
      </c>
    </row>
    <row r="1009" spans="1:2" x14ac:dyDescent="0.25">
      <c r="A1009" s="1" t="s">
        <v>101</v>
      </c>
      <c r="B1009" s="13" t="s">
        <v>69</v>
      </c>
    </row>
    <row r="1010" spans="1:2" x14ac:dyDescent="0.25">
      <c r="A1010" s="1" t="s">
        <v>101</v>
      </c>
      <c r="B1010" s="13" t="s">
        <v>69</v>
      </c>
    </row>
    <row r="1011" spans="1:2" x14ac:dyDescent="0.25">
      <c r="A1011" s="1" t="s">
        <v>101</v>
      </c>
      <c r="B1011" s="13" t="s">
        <v>69</v>
      </c>
    </row>
    <row r="1012" spans="1:2" x14ac:dyDescent="0.25">
      <c r="A1012" s="1" t="s">
        <v>101</v>
      </c>
      <c r="B1012" s="13" t="s">
        <v>69</v>
      </c>
    </row>
    <row r="1013" spans="1:2" x14ac:dyDescent="0.25">
      <c r="A1013" s="1" t="s">
        <v>101</v>
      </c>
      <c r="B1013" s="13" t="s">
        <v>69</v>
      </c>
    </row>
    <row r="1014" spans="1:2" x14ac:dyDescent="0.25">
      <c r="A1014" s="1" t="s">
        <v>101</v>
      </c>
      <c r="B1014" s="13" t="s">
        <v>69</v>
      </c>
    </row>
    <row r="1015" spans="1:2" x14ac:dyDescent="0.25">
      <c r="A1015" s="1" t="s">
        <v>101</v>
      </c>
      <c r="B1015" s="13" t="s">
        <v>69</v>
      </c>
    </row>
    <row r="1016" spans="1:2" x14ac:dyDescent="0.25">
      <c r="A1016" s="1" t="s">
        <v>129</v>
      </c>
      <c r="B1016" s="13" t="s">
        <v>669</v>
      </c>
    </row>
    <row r="1017" spans="1:2" x14ac:dyDescent="0.25">
      <c r="A1017" s="1" t="s">
        <v>129</v>
      </c>
      <c r="B1017" s="13" t="s">
        <v>669</v>
      </c>
    </row>
    <row r="1018" spans="1:2" x14ac:dyDescent="0.25">
      <c r="A1018" s="1" t="s">
        <v>129</v>
      </c>
      <c r="B1018" s="13" t="s">
        <v>669</v>
      </c>
    </row>
    <row r="1019" spans="1:2" x14ac:dyDescent="0.25">
      <c r="A1019" s="1" t="s">
        <v>129</v>
      </c>
      <c r="B1019" s="13" t="s">
        <v>669</v>
      </c>
    </row>
    <row r="1020" spans="1:2" x14ac:dyDescent="0.25">
      <c r="A1020" s="1" t="s">
        <v>129</v>
      </c>
      <c r="B1020" s="13" t="s">
        <v>669</v>
      </c>
    </row>
    <row r="1021" spans="1:2" x14ac:dyDescent="0.25">
      <c r="A1021" s="1" t="s">
        <v>129</v>
      </c>
      <c r="B1021" s="13" t="s">
        <v>669</v>
      </c>
    </row>
    <row r="1022" spans="1:2" x14ac:dyDescent="0.25">
      <c r="A1022" s="1" t="s">
        <v>129</v>
      </c>
      <c r="B1022" s="13" t="s">
        <v>669</v>
      </c>
    </row>
    <row r="1023" spans="1:2" x14ac:dyDescent="0.25">
      <c r="A1023" s="1" t="s">
        <v>129</v>
      </c>
      <c r="B1023" s="13" t="s">
        <v>669</v>
      </c>
    </row>
    <row r="1024" spans="1:2" x14ac:dyDescent="0.25">
      <c r="A1024" s="1" t="s">
        <v>129</v>
      </c>
      <c r="B1024" s="13" t="s">
        <v>669</v>
      </c>
    </row>
    <row r="1025" spans="1:2" x14ac:dyDescent="0.25">
      <c r="A1025" s="1" t="s">
        <v>129</v>
      </c>
      <c r="B1025" s="13" t="s">
        <v>669</v>
      </c>
    </row>
    <row r="1026" spans="1:2" x14ac:dyDescent="0.25">
      <c r="A1026" s="1" t="s">
        <v>129</v>
      </c>
      <c r="B1026" s="13" t="s">
        <v>669</v>
      </c>
    </row>
    <row r="1027" spans="1:2" x14ac:dyDescent="0.25">
      <c r="A1027" s="1" t="s">
        <v>129</v>
      </c>
      <c r="B1027" s="13" t="s">
        <v>669</v>
      </c>
    </row>
    <row r="1028" spans="1:2" x14ac:dyDescent="0.25">
      <c r="A1028" s="1" t="s">
        <v>102</v>
      </c>
      <c r="B1028" s="13" t="s">
        <v>69</v>
      </c>
    </row>
    <row r="1029" spans="1:2" x14ac:dyDescent="0.25">
      <c r="A1029" s="1" t="s">
        <v>102</v>
      </c>
      <c r="B1029" s="13" t="s">
        <v>69</v>
      </c>
    </row>
    <row r="1030" spans="1:2" x14ac:dyDescent="0.25">
      <c r="A1030" s="1" t="s">
        <v>102</v>
      </c>
      <c r="B1030" s="13" t="s">
        <v>69</v>
      </c>
    </row>
    <row r="1031" spans="1:2" x14ac:dyDescent="0.25">
      <c r="A1031" s="1" t="s">
        <v>102</v>
      </c>
      <c r="B1031" s="13" t="s">
        <v>69</v>
      </c>
    </row>
    <row r="1032" spans="1:2" x14ac:dyDescent="0.25">
      <c r="A1032" s="1" t="s">
        <v>102</v>
      </c>
      <c r="B1032" s="13" t="s">
        <v>69</v>
      </c>
    </row>
    <row r="1033" spans="1:2" x14ac:dyDescent="0.25">
      <c r="A1033" s="1" t="s">
        <v>102</v>
      </c>
      <c r="B1033" s="13" t="s">
        <v>69</v>
      </c>
    </row>
    <row r="1034" spans="1:2" x14ac:dyDescent="0.25">
      <c r="A1034" s="1" t="s">
        <v>102</v>
      </c>
      <c r="B1034" s="13" t="s">
        <v>69</v>
      </c>
    </row>
    <row r="1035" spans="1:2" x14ac:dyDescent="0.25">
      <c r="A1035" s="1" t="s">
        <v>102</v>
      </c>
      <c r="B1035" s="13" t="s">
        <v>69</v>
      </c>
    </row>
    <row r="1036" spans="1:2" x14ac:dyDescent="0.25">
      <c r="A1036" s="1" t="s">
        <v>102</v>
      </c>
      <c r="B1036" s="13" t="s">
        <v>69</v>
      </c>
    </row>
    <row r="1037" spans="1:2" x14ac:dyDescent="0.25">
      <c r="A1037" s="1" t="s">
        <v>102</v>
      </c>
      <c r="B1037" s="13" t="s">
        <v>69</v>
      </c>
    </row>
    <row r="1038" spans="1:2" x14ac:dyDescent="0.25">
      <c r="A1038" s="1" t="s">
        <v>102</v>
      </c>
      <c r="B1038" s="13" t="s">
        <v>69</v>
      </c>
    </row>
    <row r="1039" spans="1:2" x14ac:dyDescent="0.25">
      <c r="A1039" s="1" t="s">
        <v>102</v>
      </c>
      <c r="B1039" s="13" t="s">
        <v>69</v>
      </c>
    </row>
    <row r="1040" spans="1:2" x14ac:dyDescent="0.25">
      <c r="A1040" s="1" t="s">
        <v>56</v>
      </c>
      <c r="B1040" s="13" t="s">
        <v>12</v>
      </c>
    </row>
    <row r="1041" spans="1:2" x14ac:dyDescent="0.25">
      <c r="A1041" s="1" t="s">
        <v>56</v>
      </c>
      <c r="B1041" s="13" t="s">
        <v>12</v>
      </c>
    </row>
    <row r="1042" spans="1:2" x14ac:dyDescent="0.25">
      <c r="A1042" s="1" t="s">
        <v>56</v>
      </c>
      <c r="B1042" s="13" t="s">
        <v>12</v>
      </c>
    </row>
    <row r="1043" spans="1:2" x14ac:dyDescent="0.25">
      <c r="A1043" s="1" t="s">
        <v>56</v>
      </c>
      <c r="B1043" s="13" t="s">
        <v>12</v>
      </c>
    </row>
    <row r="1044" spans="1:2" x14ac:dyDescent="0.25">
      <c r="A1044" s="1" t="s">
        <v>56</v>
      </c>
      <c r="B1044" s="13" t="s">
        <v>12</v>
      </c>
    </row>
    <row r="1045" spans="1:2" x14ac:dyDescent="0.25">
      <c r="A1045" s="1" t="s">
        <v>56</v>
      </c>
      <c r="B1045" s="13" t="s">
        <v>12</v>
      </c>
    </row>
    <row r="1046" spans="1:2" x14ac:dyDescent="0.25">
      <c r="A1046" s="1" t="s">
        <v>56</v>
      </c>
      <c r="B1046" s="13" t="s">
        <v>12</v>
      </c>
    </row>
    <row r="1047" spans="1:2" x14ac:dyDescent="0.25">
      <c r="A1047" s="1" t="s">
        <v>56</v>
      </c>
      <c r="B1047" s="13" t="s">
        <v>12</v>
      </c>
    </row>
    <row r="1048" spans="1:2" x14ac:dyDescent="0.25">
      <c r="A1048" s="1" t="s">
        <v>56</v>
      </c>
      <c r="B1048" s="13" t="s">
        <v>12</v>
      </c>
    </row>
    <row r="1049" spans="1:2" x14ac:dyDescent="0.25">
      <c r="A1049" s="1" t="s">
        <v>56</v>
      </c>
      <c r="B1049" s="13" t="s">
        <v>12</v>
      </c>
    </row>
    <row r="1050" spans="1:2" x14ac:dyDescent="0.25">
      <c r="A1050" s="1" t="s">
        <v>56</v>
      </c>
      <c r="B1050" s="13" t="s">
        <v>12</v>
      </c>
    </row>
    <row r="1051" spans="1:2" x14ac:dyDescent="0.25">
      <c r="A1051" s="1" t="s">
        <v>56</v>
      </c>
      <c r="B1051" s="13" t="s">
        <v>12</v>
      </c>
    </row>
    <row r="1052" spans="1:2" x14ac:dyDescent="0.25">
      <c r="A1052" s="1" t="s">
        <v>103</v>
      </c>
      <c r="B1052" s="13" t="s">
        <v>69</v>
      </c>
    </row>
    <row r="1053" spans="1:2" x14ac:dyDescent="0.25">
      <c r="A1053" s="1" t="s">
        <v>103</v>
      </c>
      <c r="B1053" s="13" t="s">
        <v>69</v>
      </c>
    </row>
    <row r="1054" spans="1:2" x14ac:dyDescent="0.25">
      <c r="A1054" s="1" t="s">
        <v>103</v>
      </c>
      <c r="B1054" s="13" t="s">
        <v>69</v>
      </c>
    </row>
    <row r="1055" spans="1:2" x14ac:dyDescent="0.25">
      <c r="A1055" s="1" t="s">
        <v>103</v>
      </c>
      <c r="B1055" s="13" t="s">
        <v>69</v>
      </c>
    </row>
    <row r="1056" spans="1:2" x14ac:dyDescent="0.25">
      <c r="A1056" s="1" t="s">
        <v>103</v>
      </c>
      <c r="B1056" s="13" t="s">
        <v>69</v>
      </c>
    </row>
    <row r="1057" spans="1:2" x14ac:dyDescent="0.25">
      <c r="A1057" s="1" t="s">
        <v>103</v>
      </c>
      <c r="B1057" s="13" t="s">
        <v>69</v>
      </c>
    </row>
    <row r="1058" spans="1:2" x14ac:dyDescent="0.25">
      <c r="A1058" s="1" t="s">
        <v>103</v>
      </c>
      <c r="B1058" s="13" t="s">
        <v>69</v>
      </c>
    </row>
    <row r="1059" spans="1:2" x14ac:dyDescent="0.25">
      <c r="A1059" s="1" t="s">
        <v>103</v>
      </c>
      <c r="B1059" s="13" t="s">
        <v>69</v>
      </c>
    </row>
    <row r="1060" spans="1:2" x14ac:dyDescent="0.25">
      <c r="A1060" s="1" t="s">
        <v>103</v>
      </c>
      <c r="B1060" s="13" t="s">
        <v>69</v>
      </c>
    </row>
    <row r="1061" spans="1:2" x14ac:dyDescent="0.25">
      <c r="A1061" s="1" t="s">
        <v>103</v>
      </c>
      <c r="B1061" s="13" t="s">
        <v>69</v>
      </c>
    </row>
    <row r="1062" spans="1:2" x14ac:dyDescent="0.25">
      <c r="A1062" s="1" t="s">
        <v>103</v>
      </c>
      <c r="B1062" s="13" t="s">
        <v>69</v>
      </c>
    </row>
    <row r="1063" spans="1:2" x14ac:dyDescent="0.25">
      <c r="A1063" s="1" t="s">
        <v>103</v>
      </c>
      <c r="B1063" s="13" t="s">
        <v>69</v>
      </c>
    </row>
    <row r="1064" spans="1:2" x14ac:dyDescent="0.25">
      <c r="A1064" s="1" t="s">
        <v>104</v>
      </c>
      <c r="B1064" s="13" t="s">
        <v>69</v>
      </c>
    </row>
    <row r="1065" spans="1:2" x14ac:dyDescent="0.25">
      <c r="A1065" s="1" t="s">
        <v>104</v>
      </c>
      <c r="B1065" s="13" t="s">
        <v>69</v>
      </c>
    </row>
    <row r="1066" spans="1:2" x14ac:dyDescent="0.25">
      <c r="A1066" s="1" t="s">
        <v>104</v>
      </c>
      <c r="B1066" s="13" t="s">
        <v>69</v>
      </c>
    </row>
    <row r="1067" spans="1:2" x14ac:dyDescent="0.25">
      <c r="A1067" s="1" t="s">
        <v>104</v>
      </c>
      <c r="B1067" s="13" t="s">
        <v>69</v>
      </c>
    </row>
    <row r="1068" spans="1:2" x14ac:dyDescent="0.25">
      <c r="A1068" s="1" t="s">
        <v>104</v>
      </c>
      <c r="B1068" s="13" t="s">
        <v>69</v>
      </c>
    </row>
    <row r="1069" spans="1:2" x14ac:dyDescent="0.25">
      <c r="A1069" s="1" t="s">
        <v>104</v>
      </c>
      <c r="B1069" s="13" t="s">
        <v>69</v>
      </c>
    </row>
    <row r="1070" spans="1:2" x14ac:dyDescent="0.25">
      <c r="A1070" s="1" t="s">
        <v>104</v>
      </c>
      <c r="B1070" s="13" t="s">
        <v>69</v>
      </c>
    </row>
    <row r="1071" spans="1:2" x14ac:dyDescent="0.25">
      <c r="A1071" s="1" t="s">
        <v>104</v>
      </c>
      <c r="B1071" s="13" t="s">
        <v>69</v>
      </c>
    </row>
    <row r="1072" spans="1:2" x14ac:dyDescent="0.25">
      <c r="A1072" s="1" t="s">
        <v>104</v>
      </c>
      <c r="B1072" s="13" t="s">
        <v>69</v>
      </c>
    </row>
    <row r="1073" spans="1:2" x14ac:dyDescent="0.25">
      <c r="A1073" s="1" t="s">
        <v>104</v>
      </c>
      <c r="B1073" s="13" t="s">
        <v>69</v>
      </c>
    </row>
    <row r="1074" spans="1:2" x14ac:dyDescent="0.25">
      <c r="A1074" s="1" t="s">
        <v>104</v>
      </c>
      <c r="B1074" s="13" t="s">
        <v>69</v>
      </c>
    </row>
    <row r="1075" spans="1:2" x14ac:dyDescent="0.25">
      <c r="A1075" s="1" t="s">
        <v>104</v>
      </c>
      <c r="B1075" s="13" t="s">
        <v>69</v>
      </c>
    </row>
    <row r="1076" spans="1:2" x14ac:dyDescent="0.25">
      <c r="A1076" s="1" t="s">
        <v>57</v>
      </c>
      <c r="B1076" s="13" t="s">
        <v>12</v>
      </c>
    </row>
    <row r="1077" spans="1:2" x14ac:dyDescent="0.25">
      <c r="A1077" s="1" t="s">
        <v>57</v>
      </c>
      <c r="B1077" s="13" t="s">
        <v>12</v>
      </c>
    </row>
    <row r="1078" spans="1:2" x14ac:dyDescent="0.25">
      <c r="A1078" s="1" t="s">
        <v>57</v>
      </c>
      <c r="B1078" s="13" t="s">
        <v>12</v>
      </c>
    </row>
    <row r="1079" spans="1:2" x14ac:dyDescent="0.25">
      <c r="A1079" s="1" t="s">
        <v>57</v>
      </c>
      <c r="B1079" s="13" t="s">
        <v>12</v>
      </c>
    </row>
    <row r="1080" spans="1:2" x14ac:dyDescent="0.25">
      <c r="A1080" s="1" t="s">
        <v>57</v>
      </c>
      <c r="B1080" s="13" t="s">
        <v>12</v>
      </c>
    </row>
    <row r="1081" spans="1:2" x14ac:dyDescent="0.25">
      <c r="A1081" s="1" t="s">
        <v>57</v>
      </c>
      <c r="B1081" s="13" t="s">
        <v>12</v>
      </c>
    </row>
    <row r="1082" spans="1:2" x14ac:dyDescent="0.25">
      <c r="A1082" s="1" t="s">
        <v>57</v>
      </c>
      <c r="B1082" s="13" t="s">
        <v>12</v>
      </c>
    </row>
    <row r="1083" spans="1:2" x14ac:dyDescent="0.25">
      <c r="A1083" s="1" t="s">
        <v>57</v>
      </c>
      <c r="B1083" s="13" t="s">
        <v>12</v>
      </c>
    </row>
    <row r="1084" spans="1:2" x14ac:dyDescent="0.25">
      <c r="A1084" s="1" t="s">
        <v>57</v>
      </c>
      <c r="B1084" s="13" t="s">
        <v>12</v>
      </c>
    </row>
    <row r="1085" spans="1:2" x14ac:dyDescent="0.25">
      <c r="A1085" s="1" t="s">
        <v>57</v>
      </c>
      <c r="B1085" s="13" t="s">
        <v>12</v>
      </c>
    </row>
    <row r="1086" spans="1:2" x14ac:dyDescent="0.25">
      <c r="A1086" s="1" t="s">
        <v>57</v>
      </c>
      <c r="B1086" s="13" t="s">
        <v>12</v>
      </c>
    </row>
    <row r="1087" spans="1:2" x14ac:dyDescent="0.25">
      <c r="A1087" s="1" t="s">
        <v>57</v>
      </c>
      <c r="B1087" s="13" t="s">
        <v>12</v>
      </c>
    </row>
    <row r="1088" spans="1:2" x14ac:dyDescent="0.25">
      <c r="A1088" s="1" t="s">
        <v>58</v>
      </c>
      <c r="B1088" s="13" t="s">
        <v>12</v>
      </c>
    </row>
    <row r="1089" spans="1:2" x14ac:dyDescent="0.25">
      <c r="A1089" s="1" t="s">
        <v>58</v>
      </c>
      <c r="B1089" s="13" t="s">
        <v>12</v>
      </c>
    </row>
    <row r="1090" spans="1:2" x14ac:dyDescent="0.25">
      <c r="A1090" s="1" t="s">
        <v>58</v>
      </c>
      <c r="B1090" s="13" t="s">
        <v>12</v>
      </c>
    </row>
    <row r="1091" spans="1:2" x14ac:dyDescent="0.25">
      <c r="A1091" s="1" t="s">
        <v>58</v>
      </c>
      <c r="B1091" s="13" t="s">
        <v>12</v>
      </c>
    </row>
    <row r="1092" spans="1:2" x14ac:dyDescent="0.25">
      <c r="A1092" s="1" t="s">
        <v>58</v>
      </c>
      <c r="B1092" s="13" t="s">
        <v>12</v>
      </c>
    </row>
    <row r="1093" spans="1:2" x14ac:dyDescent="0.25">
      <c r="A1093" s="1" t="s">
        <v>58</v>
      </c>
      <c r="B1093" s="13" t="s">
        <v>12</v>
      </c>
    </row>
    <row r="1094" spans="1:2" x14ac:dyDescent="0.25">
      <c r="A1094" s="1" t="s">
        <v>58</v>
      </c>
      <c r="B1094" s="13" t="s">
        <v>12</v>
      </c>
    </row>
    <row r="1095" spans="1:2" x14ac:dyDescent="0.25">
      <c r="A1095" s="1" t="s">
        <v>58</v>
      </c>
      <c r="B1095" s="13" t="s">
        <v>12</v>
      </c>
    </row>
    <row r="1096" spans="1:2" x14ac:dyDescent="0.25">
      <c r="A1096" s="1" t="s">
        <v>58</v>
      </c>
      <c r="B1096" s="13" t="s">
        <v>12</v>
      </c>
    </row>
    <row r="1097" spans="1:2" x14ac:dyDescent="0.25">
      <c r="A1097" s="1" t="s">
        <v>58</v>
      </c>
      <c r="B1097" s="13" t="s">
        <v>12</v>
      </c>
    </row>
    <row r="1098" spans="1:2" x14ac:dyDescent="0.25">
      <c r="A1098" s="1" t="s">
        <v>58</v>
      </c>
      <c r="B1098" s="13" t="s">
        <v>12</v>
      </c>
    </row>
    <row r="1099" spans="1:2" x14ac:dyDescent="0.25">
      <c r="A1099" s="1" t="s">
        <v>58</v>
      </c>
      <c r="B1099" s="13" t="s">
        <v>12</v>
      </c>
    </row>
    <row r="1100" spans="1:2" x14ac:dyDescent="0.25">
      <c r="A1100" s="1" t="s">
        <v>105</v>
      </c>
      <c r="B1100" s="13" t="s">
        <v>69</v>
      </c>
    </row>
    <row r="1101" spans="1:2" x14ac:dyDescent="0.25">
      <c r="A1101" s="1" t="s">
        <v>105</v>
      </c>
      <c r="B1101" s="13" t="s">
        <v>69</v>
      </c>
    </row>
    <row r="1102" spans="1:2" x14ac:dyDescent="0.25">
      <c r="A1102" s="1" t="s">
        <v>105</v>
      </c>
      <c r="B1102" s="13" t="s">
        <v>69</v>
      </c>
    </row>
    <row r="1103" spans="1:2" x14ac:dyDescent="0.25">
      <c r="A1103" s="1" t="s">
        <v>105</v>
      </c>
      <c r="B1103" s="13" t="s">
        <v>69</v>
      </c>
    </row>
    <row r="1104" spans="1:2" x14ac:dyDescent="0.25">
      <c r="A1104" s="1" t="s">
        <v>105</v>
      </c>
      <c r="B1104" s="13" t="s">
        <v>69</v>
      </c>
    </row>
    <row r="1105" spans="1:2" x14ac:dyDescent="0.25">
      <c r="A1105" s="1" t="s">
        <v>105</v>
      </c>
      <c r="B1105" s="13" t="s">
        <v>69</v>
      </c>
    </row>
    <row r="1106" spans="1:2" x14ac:dyDescent="0.25">
      <c r="A1106" s="1" t="s">
        <v>105</v>
      </c>
      <c r="B1106" s="13" t="s">
        <v>69</v>
      </c>
    </row>
    <row r="1107" spans="1:2" x14ac:dyDescent="0.25">
      <c r="A1107" s="1" t="s">
        <v>105</v>
      </c>
      <c r="B1107" s="13" t="s">
        <v>69</v>
      </c>
    </row>
    <row r="1108" spans="1:2" x14ac:dyDescent="0.25">
      <c r="A1108" s="1" t="s">
        <v>105</v>
      </c>
      <c r="B1108" s="13" t="s">
        <v>69</v>
      </c>
    </row>
    <row r="1109" spans="1:2" x14ac:dyDescent="0.25">
      <c r="A1109" s="1" t="s">
        <v>105</v>
      </c>
      <c r="B1109" s="13" t="s">
        <v>69</v>
      </c>
    </row>
    <row r="1110" spans="1:2" x14ac:dyDescent="0.25">
      <c r="A1110" s="1" t="s">
        <v>105</v>
      </c>
      <c r="B1110" s="13" t="s">
        <v>69</v>
      </c>
    </row>
    <row r="1111" spans="1:2" x14ac:dyDescent="0.25">
      <c r="A1111" s="1" t="s">
        <v>105</v>
      </c>
      <c r="B1111" s="13" t="s">
        <v>69</v>
      </c>
    </row>
    <row r="1112" spans="1:2" x14ac:dyDescent="0.25">
      <c r="A1112" s="1" t="s">
        <v>106</v>
      </c>
      <c r="B1112" s="13" t="s">
        <v>69</v>
      </c>
    </row>
    <row r="1113" spans="1:2" x14ac:dyDescent="0.25">
      <c r="A1113" s="1" t="s">
        <v>106</v>
      </c>
      <c r="B1113" s="13" t="s">
        <v>69</v>
      </c>
    </row>
    <row r="1114" spans="1:2" x14ac:dyDescent="0.25">
      <c r="A1114" s="1" t="s">
        <v>106</v>
      </c>
      <c r="B1114" s="13" t="s">
        <v>69</v>
      </c>
    </row>
    <row r="1115" spans="1:2" x14ac:dyDescent="0.25">
      <c r="A1115" s="1" t="s">
        <v>106</v>
      </c>
      <c r="B1115" s="13" t="s">
        <v>69</v>
      </c>
    </row>
    <row r="1116" spans="1:2" x14ac:dyDescent="0.25">
      <c r="A1116" s="1" t="s">
        <v>106</v>
      </c>
      <c r="B1116" s="13" t="s">
        <v>69</v>
      </c>
    </row>
    <row r="1117" spans="1:2" x14ac:dyDescent="0.25">
      <c r="A1117" s="1" t="s">
        <v>106</v>
      </c>
      <c r="B1117" s="13" t="s">
        <v>69</v>
      </c>
    </row>
    <row r="1118" spans="1:2" x14ac:dyDescent="0.25">
      <c r="A1118" s="1" t="s">
        <v>106</v>
      </c>
      <c r="B1118" s="13" t="s">
        <v>69</v>
      </c>
    </row>
    <row r="1119" spans="1:2" x14ac:dyDescent="0.25">
      <c r="A1119" s="1" t="s">
        <v>106</v>
      </c>
      <c r="B1119" s="13" t="s">
        <v>69</v>
      </c>
    </row>
    <row r="1120" spans="1:2" x14ac:dyDescent="0.25">
      <c r="A1120" s="1" t="s">
        <v>106</v>
      </c>
      <c r="B1120" s="13" t="s">
        <v>69</v>
      </c>
    </row>
    <row r="1121" spans="1:2" x14ac:dyDescent="0.25">
      <c r="A1121" s="1" t="s">
        <v>106</v>
      </c>
      <c r="B1121" s="13" t="s">
        <v>69</v>
      </c>
    </row>
    <row r="1122" spans="1:2" x14ac:dyDescent="0.25">
      <c r="A1122" s="1" t="s">
        <v>106</v>
      </c>
      <c r="B1122" s="13" t="s">
        <v>69</v>
      </c>
    </row>
    <row r="1123" spans="1:2" x14ac:dyDescent="0.25">
      <c r="A1123" s="1" t="s">
        <v>107</v>
      </c>
      <c r="B1123" s="13" t="s">
        <v>69</v>
      </c>
    </row>
    <row r="1124" spans="1:2" x14ac:dyDescent="0.25">
      <c r="A1124" s="1" t="s">
        <v>107</v>
      </c>
      <c r="B1124" s="13" t="s">
        <v>69</v>
      </c>
    </row>
    <row r="1125" spans="1:2" x14ac:dyDescent="0.25">
      <c r="A1125" s="1" t="s">
        <v>107</v>
      </c>
      <c r="B1125" s="13" t="s">
        <v>69</v>
      </c>
    </row>
    <row r="1126" spans="1:2" x14ac:dyDescent="0.25">
      <c r="A1126" s="1" t="s">
        <v>107</v>
      </c>
      <c r="B1126" s="13" t="s">
        <v>69</v>
      </c>
    </row>
    <row r="1127" spans="1:2" x14ac:dyDescent="0.25">
      <c r="A1127" s="1" t="s">
        <v>107</v>
      </c>
      <c r="B1127" s="13" t="s">
        <v>69</v>
      </c>
    </row>
    <row r="1128" spans="1:2" x14ac:dyDescent="0.25">
      <c r="A1128" s="1" t="s">
        <v>107</v>
      </c>
      <c r="B1128" s="13" t="s">
        <v>69</v>
      </c>
    </row>
    <row r="1129" spans="1:2" x14ac:dyDescent="0.25">
      <c r="A1129" s="1" t="s">
        <v>107</v>
      </c>
      <c r="B1129" s="13" t="s">
        <v>69</v>
      </c>
    </row>
    <row r="1130" spans="1:2" x14ac:dyDescent="0.25">
      <c r="A1130" s="1" t="s">
        <v>107</v>
      </c>
      <c r="B1130" s="13" t="s">
        <v>69</v>
      </c>
    </row>
    <row r="1131" spans="1:2" x14ac:dyDescent="0.25">
      <c r="A1131" s="1" t="s">
        <v>107</v>
      </c>
      <c r="B1131" s="13" t="s">
        <v>69</v>
      </c>
    </row>
    <row r="1132" spans="1:2" x14ac:dyDescent="0.25">
      <c r="A1132" s="1" t="s">
        <v>107</v>
      </c>
      <c r="B1132" s="13" t="s">
        <v>69</v>
      </c>
    </row>
    <row r="1133" spans="1:2" x14ac:dyDescent="0.25">
      <c r="A1133" s="1" t="s">
        <v>107</v>
      </c>
      <c r="B1133" s="13" t="s">
        <v>69</v>
      </c>
    </row>
    <row r="1134" spans="1:2" x14ac:dyDescent="0.25">
      <c r="A1134" s="1" t="s">
        <v>107</v>
      </c>
      <c r="B1134" s="13" t="s">
        <v>69</v>
      </c>
    </row>
    <row r="1135" spans="1:2" x14ac:dyDescent="0.25">
      <c r="A1135" s="1" t="s">
        <v>59</v>
      </c>
      <c r="B1135" s="13" t="s">
        <v>12</v>
      </c>
    </row>
    <row r="1136" spans="1:2" x14ac:dyDescent="0.25">
      <c r="A1136" s="1" t="s">
        <v>59</v>
      </c>
      <c r="B1136" s="13" t="s">
        <v>12</v>
      </c>
    </row>
    <row r="1137" spans="1:2" x14ac:dyDescent="0.25">
      <c r="A1137" s="1" t="s">
        <v>59</v>
      </c>
      <c r="B1137" s="13" t="s">
        <v>12</v>
      </c>
    </row>
    <row r="1138" spans="1:2" x14ac:dyDescent="0.25">
      <c r="A1138" s="1" t="s">
        <v>59</v>
      </c>
      <c r="B1138" s="13" t="s">
        <v>12</v>
      </c>
    </row>
    <row r="1139" spans="1:2" x14ac:dyDescent="0.25">
      <c r="A1139" s="1" t="s">
        <v>59</v>
      </c>
      <c r="B1139" s="13" t="s">
        <v>12</v>
      </c>
    </row>
    <row r="1140" spans="1:2" x14ac:dyDescent="0.25">
      <c r="A1140" s="1" t="s">
        <v>59</v>
      </c>
      <c r="B1140" s="13" t="s">
        <v>12</v>
      </c>
    </row>
    <row r="1141" spans="1:2" x14ac:dyDescent="0.25">
      <c r="A1141" s="1" t="s">
        <v>59</v>
      </c>
      <c r="B1141" s="13" t="s">
        <v>12</v>
      </c>
    </row>
    <row r="1142" spans="1:2" x14ac:dyDescent="0.25">
      <c r="A1142" s="1" t="s">
        <v>59</v>
      </c>
      <c r="B1142" s="13" t="s">
        <v>12</v>
      </c>
    </row>
    <row r="1143" spans="1:2" x14ac:dyDescent="0.25">
      <c r="A1143" s="1" t="s">
        <v>59</v>
      </c>
      <c r="B1143" s="13" t="s">
        <v>12</v>
      </c>
    </row>
    <row r="1144" spans="1:2" x14ac:dyDescent="0.25">
      <c r="A1144" s="1" t="s">
        <v>59</v>
      </c>
      <c r="B1144" s="13" t="s">
        <v>12</v>
      </c>
    </row>
    <row r="1145" spans="1:2" x14ac:dyDescent="0.25">
      <c r="A1145" s="1" t="s">
        <v>59</v>
      </c>
      <c r="B1145" s="13" t="s">
        <v>12</v>
      </c>
    </row>
    <row r="1146" spans="1:2" x14ac:dyDescent="0.25">
      <c r="A1146" s="1" t="s">
        <v>59</v>
      </c>
      <c r="B1146" s="13" t="s">
        <v>12</v>
      </c>
    </row>
    <row r="1147" spans="1:2" x14ac:dyDescent="0.25">
      <c r="A1147" s="1" t="s">
        <v>60</v>
      </c>
      <c r="B1147" s="13" t="s">
        <v>12</v>
      </c>
    </row>
    <row r="1148" spans="1:2" x14ac:dyDescent="0.25">
      <c r="A1148" s="1" t="s">
        <v>60</v>
      </c>
      <c r="B1148" s="13" t="s">
        <v>12</v>
      </c>
    </row>
    <row r="1149" spans="1:2" x14ac:dyDescent="0.25">
      <c r="A1149" s="1" t="s">
        <v>60</v>
      </c>
      <c r="B1149" s="13" t="s">
        <v>12</v>
      </c>
    </row>
    <row r="1150" spans="1:2" x14ac:dyDescent="0.25">
      <c r="A1150" s="1" t="s">
        <v>60</v>
      </c>
      <c r="B1150" s="13" t="s">
        <v>12</v>
      </c>
    </row>
    <row r="1151" spans="1:2" x14ac:dyDescent="0.25">
      <c r="A1151" s="1" t="s">
        <v>60</v>
      </c>
      <c r="B1151" s="13" t="s">
        <v>12</v>
      </c>
    </row>
    <row r="1152" spans="1:2" x14ac:dyDescent="0.25">
      <c r="A1152" s="1" t="s">
        <v>60</v>
      </c>
      <c r="B1152" s="13" t="s">
        <v>12</v>
      </c>
    </row>
    <row r="1153" spans="1:2" x14ac:dyDescent="0.25">
      <c r="A1153" s="1" t="s">
        <v>60</v>
      </c>
      <c r="B1153" s="13" t="s">
        <v>12</v>
      </c>
    </row>
    <row r="1154" spans="1:2" x14ac:dyDescent="0.25">
      <c r="A1154" s="1" t="s">
        <v>60</v>
      </c>
      <c r="B1154" s="13" t="s">
        <v>12</v>
      </c>
    </row>
    <row r="1155" spans="1:2" x14ac:dyDescent="0.25">
      <c r="A1155" s="1" t="s">
        <v>60</v>
      </c>
      <c r="B1155" s="13" t="s">
        <v>12</v>
      </c>
    </row>
    <row r="1156" spans="1:2" x14ac:dyDescent="0.25">
      <c r="A1156" s="1" t="s">
        <v>60</v>
      </c>
      <c r="B1156" s="13" t="s">
        <v>12</v>
      </c>
    </row>
    <row r="1157" spans="1:2" x14ac:dyDescent="0.25">
      <c r="A1157" s="1" t="s">
        <v>60</v>
      </c>
      <c r="B1157" s="13" t="s">
        <v>12</v>
      </c>
    </row>
    <row r="1158" spans="1:2" x14ac:dyDescent="0.25">
      <c r="A1158" s="1" t="s">
        <v>60</v>
      </c>
      <c r="B1158" s="13" t="s">
        <v>12</v>
      </c>
    </row>
    <row r="1159" spans="1:2" x14ac:dyDescent="0.25">
      <c r="A1159" s="1" t="s">
        <v>672</v>
      </c>
      <c r="B1159" s="13" t="s">
        <v>12</v>
      </c>
    </row>
    <row r="1160" spans="1:2" x14ac:dyDescent="0.25">
      <c r="A1160" s="1" t="s">
        <v>672</v>
      </c>
      <c r="B1160" s="13" t="s">
        <v>12</v>
      </c>
    </row>
    <row r="1161" spans="1:2" x14ac:dyDescent="0.25">
      <c r="A1161" s="1" t="s">
        <v>672</v>
      </c>
      <c r="B1161" s="13" t="s">
        <v>12</v>
      </c>
    </row>
    <row r="1162" spans="1:2" x14ac:dyDescent="0.25">
      <c r="A1162" s="1" t="s">
        <v>672</v>
      </c>
      <c r="B1162" s="13" t="s">
        <v>12</v>
      </c>
    </row>
    <row r="1163" spans="1:2" x14ac:dyDescent="0.25">
      <c r="A1163" s="1" t="s">
        <v>672</v>
      </c>
      <c r="B1163" s="13" t="s">
        <v>12</v>
      </c>
    </row>
    <row r="1164" spans="1:2" x14ac:dyDescent="0.25">
      <c r="A1164" s="1" t="s">
        <v>672</v>
      </c>
      <c r="B1164" s="13" t="s">
        <v>12</v>
      </c>
    </row>
    <row r="1165" spans="1:2" x14ac:dyDescent="0.25">
      <c r="A1165" s="1" t="s">
        <v>672</v>
      </c>
      <c r="B1165" s="13" t="s">
        <v>12</v>
      </c>
    </row>
    <row r="1166" spans="1:2" x14ac:dyDescent="0.25">
      <c r="A1166" s="1" t="s">
        <v>61</v>
      </c>
      <c r="B1166" s="13" t="s">
        <v>12</v>
      </c>
    </row>
    <row r="1167" spans="1:2" x14ac:dyDescent="0.25">
      <c r="A1167" s="1" t="s">
        <v>61</v>
      </c>
      <c r="B1167" s="13" t="s">
        <v>12</v>
      </c>
    </row>
    <row r="1168" spans="1:2" x14ac:dyDescent="0.25">
      <c r="A1168" s="1" t="s">
        <v>61</v>
      </c>
      <c r="B1168" s="13" t="s">
        <v>12</v>
      </c>
    </row>
    <row r="1169" spans="1:2" x14ac:dyDescent="0.25">
      <c r="A1169" s="1" t="s">
        <v>61</v>
      </c>
      <c r="B1169" s="13" t="s">
        <v>12</v>
      </c>
    </row>
    <row r="1170" spans="1:2" x14ac:dyDescent="0.25">
      <c r="A1170" s="1" t="s">
        <v>61</v>
      </c>
      <c r="B1170" s="13" t="s">
        <v>12</v>
      </c>
    </row>
    <row r="1171" spans="1:2" x14ac:dyDescent="0.25">
      <c r="A1171" s="1" t="s">
        <v>61</v>
      </c>
      <c r="B1171" s="13" t="s">
        <v>12</v>
      </c>
    </row>
    <row r="1172" spans="1:2" x14ac:dyDescent="0.25">
      <c r="A1172" s="1" t="s">
        <v>61</v>
      </c>
      <c r="B1172" s="13" t="s">
        <v>12</v>
      </c>
    </row>
    <row r="1173" spans="1:2" x14ac:dyDescent="0.25">
      <c r="A1173" s="1" t="s">
        <v>61</v>
      </c>
      <c r="B1173" s="13" t="s">
        <v>12</v>
      </c>
    </row>
    <row r="1174" spans="1:2" x14ac:dyDescent="0.25">
      <c r="A1174" s="1" t="s">
        <v>61</v>
      </c>
      <c r="B1174" s="13" t="s">
        <v>12</v>
      </c>
    </row>
    <row r="1175" spans="1:2" x14ac:dyDescent="0.25">
      <c r="A1175" s="1" t="s">
        <v>61</v>
      </c>
      <c r="B1175" s="13" t="s">
        <v>12</v>
      </c>
    </row>
    <row r="1176" spans="1:2" x14ac:dyDescent="0.25">
      <c r="A1176" s="1" t="s">
        <v>61</v>
      </c>
      <c r="B1176" s="13" t="s">
        <v>12</v>
      </c>
    </row>
    <row r="1177" spans="1:2" x14ac:dyDescent="0.25">
      <c r="A1177" s="1" t="s">
        <v>61</v>
      </c>
      <c r="B1177" s="13" t="s">
        <v>12</v>
      </c>
    </row>
    <row r="1178" spans="1:2" x14ac:dyDescent="0.25">
      <c r="A1178" s="1" t="s">
        <v>62</v>
      </c>
      <c r="B1178" s="13" t="s">
        <v>12</v>
      </c>
    </row>
    <row r="1179" spans="1:2" x14ac:dyDescent="0.25">
      <c r="A1179" s="1" t="s">
        <v>62</v>
      </c>
      <c r="B1179" s="13" t="s">
        <v>12</v>
      </c>
    </row>
    <row r="1180" spans="1:2" x14ac:dyDescent="0.25">
      <c r="A1180" s="1" t="s">
        <v>62</v>
      </c>
      <c r="B1180" s="13" t="s">
        <v>12</v>
      </c>
    </row>
    <row r="1181" spans="1:2" x14ac:dyDescent="0.25">
      <c r="A1181" s="1" t="s">
        <v>62</v>
      </c>
      <c r="B1181" s="13" t="s">
        <v>12</v>
      </c>
    </row>
    <row r="1182" spans="1:2" x14ac:dyDescent="0.25">
      <c r="A1182" s="1" t="s">
        <v>62</v>
      </c>
      <c r="B1182" s="13" t="s">
        <v>12</v>
      </c>
    </row>
    <row r="1183" spans="1:2" x14ac:dyDescent="0.25">
      <c r="A1183" s="1" t="s">
        <v>62</v>
      </c>
      <c r="B1183" s="13" t="s">
        <v>12</v>
      </c>
    </row>
    <row r="1184" spans="1:2" x14ac:dyDescent="0.25">
      <c r="A1184" s="1" t="s">
        <v>62</v>
      </c>
      <c r="B1184" s="13" t="s">
        <v>12</v>
      </c>
    </row>
    <row r="1185" spans="1:2" x14ac:dyDescent="0.25">
      <c r="A1185" s="1" t="s">
        <v>62</v>
      </c>
      <c r="B1185" s="13" t="s">
        <v>12</v>
      </c>
    </row>
    <row r="1186" spans="1:2" x14ac:dyDescent="0.25">
      <c r="A1186" s="1" t="s">
        <v>62</v>
      </c>
      <c r="B1186" s="13" t="s">
        <v>12</v>
      </c>
    </row>
    <row r="1187" spans="1:2" x14ac:dyDescent="0.25">
      <c r="A1187" s="1" t="s">
        <v>62</v>
      </c>
      <c r="B1187" s="13" t="s">
        <v>12</v>
      </c>
    </row>
    <row r="1188" spans="1:2" x14ac:dyDescent="0.25">
      <c r="A1188" s="1" t="s">
        <v>62</v>
      </c>
      <c r="B1188" s="13" t="s">
        <v>12</v>
      </c>
    </row>
    <row r="1189" spans="1:2" x14ac:dyDescent="0.25">
      <c r="A1189" s="1" t="s">
        <v>62</v>
      </c>
      <c r="B1189" s="13" t="s">
        <v>12</v>
      </c>
    </row>
    <row r="1190" spans="1:2" x14ac:dyDescent="0.25">
      <c r="A1190" s="1" t="s">
        <v>108</v>
      </c>
      <c r="B1190" s="13" t="s">
        <v>69</v>
      </c>
    </row>
    <row r="1191" spans="1:2" x14ac:dyDescent="0.25">
      <c r="A1191" s="1" t="s">
        <v>108</v>
      </c>
      <c r="B1191" s="13" t="s">
        <v>69</v>
      </c>
    </row>
    <row r="1192" spans="1:2" x14ac:dyDescent="0.25">
      <c r="A1192" s="1" t="s">
        <v>108</v>
      </c>
      <c r="B1192" s="13" t="s">
        <v>69</v>
      </c>
    </row>
    <row r="1193" spans="1:2" x14ac:dyDescent="0.25">
      <c r="A1193" s="1" t="s">
        <v>108</v>
      </c>
      <c r="B1193" s="13" t="s">
        <v>69</v>
      </c>
    </row>
    <row r="1194" spans="1:2" x14ac:dyDescent="0.25">
      <c r="A1194" s="1" t="s">
        <v>108</v>
      </c>
      <c r="B1194" s="13" t="s">
        <v>69</v>
      </c>
    </row>
    <row r="1195" spans="1:2" x14ac:dyDescent="0.25">
      <c r="A1195" s="1" t="s">
        <v>108</v>
      </c>
      <c r="B1195" s="13" t="s">
        <v>69</v>
      </c>
    </row>
    <row r="1196" spans="1:2" x14ac:dyDescent="0.25">
      <c r="A1196" s="1" t="s">
        <v>108</v>
      </c>
      <c r="B1196" s="13" t="s">
        <v>69</v>
      </c>
    </row>
    <row r="1197" spans="1:2" x14ac:dyDescent="0.25">
      <c r="A1197" s="1" t="s">
        <v>108</v>
      </c>
      <c r="B1197" s="13" t="s">
        <v>69</v>
      </c>
    </row>
    <row r="1198" spans="1:2" x14ac:dyDescent="0.25">
      <c r="A1198" s="1" t="s">
        <v>108</v>
      </c>
      <c r="B1198" s="13" t="s">
        <v>69</v>
      </c>
    </row>
    <row r="1199" spans="1:2" x14ac:dyDescent="0.25">
      <c r="A1199" s="1" t="s">
        <v>108</v>
      </c>
      <c r="B1199" s="13" t="s">
        <v>69</v>
      </c>
    </row>
    <row r="1200" spans="1:2" x14ac:dyDescent="0.25">
      <c r="A1200" s="1" t="s">
        <v>108</v>
      </c>
      <c r="B1200" s="13" t="s">
        <v>69</v>
      </c>
    </row>
    <row r="1201" spans="1:2" x14ac:dyDescent="0.25">
      <c r="A1201" s="1" t="s">
        <v>108</v>
      </c>
      <c r="B1201" s="13" t="s">
        <v>69</v>
      </c>
    </row>
    <row r="1202" spans="1:2" x14ac:dyDescent="0.25">
      <c r="A1202" s="1" t="s">
        <v>63</v>
      </c>
      <c r="B1202" s="13" t="s">
        <v>12</v>
      </c>
    </row>
    <row r="1203" spans="1:2" x14ac:dyDescent="0.25">
      <c r="A1203" s="1" t="s">
        <v>63</v>
      </c>
      <c r="B1203" s="13" t="s">
        <v>12</v>
      </c>
    </row>
    <row r="1204" spans="1:2" x14ac:dyDescent="0.25">
      <c r="A1204" s="1" t="s">
        <v>63</v>
      </c>
      <c r="B1204" s="13" t="s">
        <v>12</v>
      </c>
    </row>
    <row r="1205" spans="1:2" x14ac:dyDescent="0.25">
      <c r="A1205" s="1" t="s">
        <v>63</v>
      </c>
      <c r="B1205" s="13" t="s">
        <v>12</v>
      </c>
    </row>
    <row r="1206" spans="1:2" x14ac:dyDescent="0.25">
      <c r="A1206" s="1" t="s">
        <v>63</v>
      </c>
      <c r="B1206" s="13" t="s">
        <v>12</v>
      </c>
    </row>
    <row r="1207" spans="1:2" x14ac:dyDescent="0.25">
      <c r="A1207" s="1" t="s">
        <v>63</v>
      </c>
      <c r="B1207" s="13" t="s">
        <v>12</v>
      </c>
    </row>
    <row r="1208" spans="1:2" x14ac:dyDescent="0.25">
      <c r="A1208" s="1" t="s">
        <v>63</v>
      </c>
      <c r="B1208" s="13" t="s">
        <v>12</v>
      </c>
    </row>
    <row r="1209" spans="1:2" x14ac:dyDescent="0.25">
      <c r="A1209" s="1" t="s">
        <v>63</v>
      </c>
      <c r="B1209" s="13" t="s">
        <v>12</v>
      </c>
    </row>
    <row r="1210" spans="1:2" x14ac:dyDescent="0.25">
      <c r="A1210" s="1" t="s">
        <v>63</v>
      </c>
      <c r="B1210" s="13" t="s">
        <v>12</v>
      </c>
    </row>
    <row r="1211" spans="1:2" x14ac:dyDescent="0.25">
      <c r="A1211" s="1" t="s">
        <v>63</v>
      </c>
      <c r="B1211" s="13" t="s">
        <v>12</v>
      </c>
    </row>
    <row r="1212" spans="1:2" x14ac:dyDescent="0.25">
      <c r="A1212" s="1" t="s">
        <v>63</v>
      </c>
      <c r="B1212" s="13" t="s">
        <v>12</v>
      </c>
    </row>
    <row r="1213" spans="1:2" x14ac:dyDescent="0.25">
      <c r="A1213" s="1" t="s">
        <v>63</v>
      </c>
      <c r="B1213" s="13" t="s">
        <v>12</v>
      </c>
    </row>
    <row r="1214" spans="1:2" x14ac:dyDescent="0.25">
      <c r="A1214" s="1" t="s">
        <v>64</v>
      </c>
      <c r="B1214" s="13" t="s">
        <v>12</v>
      </c>
    </row>
    <row r="1215" spans="1:2" x14ac:dyDescent="0.25">
      <c r="A1215" s="1" t="s">
        <v>64</v>
      </c>
      <c r="B1215" s="13" t="s">
        <v>12</v>
      </c>
    </row>
    <row r="1216" spans="1:2" x14ac:dyDescent="0.25">
      <c r="A1216" s="1" t="s">
        <v>64</v>
      </c>
      <c r="B1216" s="13" t="s">
        <v>12</v>
      </c>
    </row>
    <row r="1217" spans="1:2" x14ac:dyDescent="0.25">
      <c r="A1217" s="1" t="s">
        <v>64</v>
      </c>
      <c r="B1217" s="13" t="s">
        <v>12</v>
      </c>
    </row>
    <row r="1218" spans="1:2" x14ac:dyDescent="0.25">
      <c r="A1218" s="1" t="s">
        <v>64</v>
      </c>
      <c r="B1218" s="13" t="s">
        <v>12</v>
      </c>
    </row>
    <row r="1219" spans="1:2" x14ac:dyDescent="0.25">
      <c r="A1219" s="1" t="s">
        <v>64</v>
      </c>
      <c r="B1219" s="13" t="s">
        <v>12</v>
      </c>
    </row>
    <row r="1220" spans="1:2" x14ac:dyDescent="0.25">
      <c r="A1220" s="1" t="s">
        <v>64</v>
      </c>
      <c r="B1220" s="13" t="s">
        <v>12</v>
      </c>
    </row>
    <row r="1221" spans="1:2" x14ac:dyDescent="0.25">
      <c r="A1221" s="1" t="s">
        <v>64</v>
      </c>
      <c r="B1221" s="13" t="s">
        <v>12</v>
      </c>
    </row>
    <row r="1222" spans="1:2" x14ac:dyDescent="0.25">
      <c r="A1222" s="1" t="s">
        <v>64</v>
      </c>
      <c r="B1222" s="13" t="s">
        <v>12</v>
      </c>
    </row>
    <row r="1223" spans="1:2" x14ac:dyDescent="0.25">
      <c r="A1223" s="1" t="s">
        <v>64</v>
      </c>
      <c r="B1223" s="13" t="s">
        <v>12</v>
      </c>
    </row>
    <row r="1224" spans="1:2" x14ac:dyDescent="0.25">
      <c r="A1224" s="1" t="s">
        <v>64</v>
      </c>
      <c r="B1224" s="13" t="s">
        <v>12</v>
      </c>
    </row>
    <row r="1225" spans="1:2" x14ac:dyDescent="0.25">
      <c r="A1225" s="1" t="s">
        <v>64</v>
      </c>
      <c r="B1225" s="13" t="s">
        <v>12</v>
      </c>
    </row>
    <row r="1226" spans="1:2" x14ac:dyDescent="0.25">
      <c r="A1226" s="1" t="s">
        <v>65</v>
      </c>
      <c r="B1226" s="13" t="s">
        <v>12</v>
      </c>
    </row>
    <row r="1227" spans="1:2" x14ac:dyDescent="0.25">
      <c r="A1227" s="1" t="s">
        <v>65</v>
      </c>
      <c r="B1227" s="13" t="s">
        <v>12</v>
      </c>
    </row>
    <row r="1228" spans="1:2" x14ac:dyDescent="0.25">
      <c r="A1228" s="1" t="s">
        <v>65</v>
      </c>
      <c r="B1228" s="13" t="s">
        <v>12</v>
      </c>
    </row>
    <row r="1229" spans="1:2" x14ac:dyDescent="0.25">
      <c r="A1229" s="1" t="s">
        <v>65</v>
      </c>
      <c r="B1229" s="13" t="s">
        <v>12</v>
      </c>
    </row>
    <row r="1230" spans="1:2" x14ac:dyDescent="0.25">
      <c r="A1230" s="1" t="s">
        <v>65</v>
      </c>
      <c r="B1230" s="13" t="s">
        <v>12</v>
      </c>
    </row>
    <row r="1231" spans="1:2" x14ac:dyDescent="0.25">
      <c r="A1231" s="1" t="s">
        <v>65</v>
      </c>
      <c r="B1231" s="13" t="s">
        <v>12</v>
      </c>
    </row>
    <row r="1232" spans="1:2" x14ac:dyDescent="0.25">
      <c r="A1232" s="1" t="s">
        <v>65</v>
      </c>
      <c r="B1232" s="13" t="s">
        <v>12</v>
      </c>
    </row>
    <row r="1233" spans="1:2" x14ac:dyDescent="0.25">
      <c r="A1233" s="1" t="s">
        <v>65</v>
      </c>
      <c r="B1233" s="13" t="s">
        <v>12</v>
      </c>
    </row>
    <row r="1234" spans="1:2" x14ac:dyDescent="0.25">
      <c r="A1234" s="1" t="s">
        <v>65</v>
      </c>
      <c r="B1234" s="13" t="s">
        <v>12</v>
      </c>
    </row>
    <row r="1235" spans="1:2" x14ac:dyDescent="0.25">
      <c r="A1235" s="1" t="s">
        <v>65</v>
      </c>
      <c r="B1235" s="13" t="s">
        <v>12</v>
      </c>
    </row>
    <row r="1236" spans="1:2" x14ac:dyDescent="0.25">
      <c r="A1236" s="1" t="s">
        <v>65</v>
      </c>
      <c r="B1236" s="13" t="s">
        <v>12</v>
      </c>
    </row>
    <row r="1237" spans="1:2" x14ac:dyDescent="0.25">
      <c r="A1237" s="1" t="s">
        <v>65</v>
      </c>
      <c r="B1237" s="13" t="s">
        <v>12</v>
      </c>
    </row>
    <row r="1238" spans="1:2" x14ac:dyDescent="0.25">
      <c r="A1238" s="1" t="s">
        <v>66</v>
      </c>
      <c r="B1238" s="13" t="s">
        <v>12</v>
      </c>
    </row>
    <row r="1239" spans="1:2" x14ac:dyDescent="0.25">
      <c r="A1239" s="1" t="s">
        <v>66</v>
      </c>
      <c r="B1239" s="13" t="s">
        <v>12</v>
      </c>
    </row>
    <row r="1240" spans="1:2" x14ac:dyDescent="0.25">
      <c r="A1240" s="1" t="s">
        <v>66</v>
      </c>
      <c r="B1240" s="13" t="s">
        <v>12</v>
      </c>
    </row>
    <row r="1241" spans="1:2" x14ac:dyDescent="0.25">
      <c r="A1241" s="1" t="s">
        <v>66</v>
      </c>
      <c r="B1241" s="13" t="s">
        <v>12</v>
      </c>
    </row>
    <row r="1242" spans="1:2" x14ac:dyDescent="0.25">
      <c r="A1242" s="1" t="s">
        <v>66</v>
      </c>
      <c r="B1242" s="13" t="s">
        <v>12</v>
      </c>
    </row>
    <row r="1243" spans="1:2" x14ac:dyDescent="0.25">
      <c r="A1243" s="1" t="s">
        <v>66</v>
      </c>
      <c r="B1243" s="13" t="s">
        <v>12</v>
      </c>
    </row>
    <row r="1244" spans="1:2" x14ac:dyDescent="0.25">
      <c r="A1244" s="1" t="s">
        <v>66</v>
      </c>
      <c r="B1244" s="13" t="s">
        <v>12</v>
      </c>
    </row>
    <row r="1245" spans="1:2" x14ac:dyDescent="0.25">
      <c r="A1245" s="1" t="s">
        <v>66</v>
      </c>
      <c r="B1245" s="13" t="s">
        <v>12</v>
      </c>
    </row>
    <row r="1246" spans="1:2" x14ac:dyDescent="0.25">
      <c r="A1246" s="1" t="s">
        <v>66</v>
      </c>
      <c r="B1246" s="13" t="s">
        <v>12</v>
      </c>
    </row>
    <row r="1247" spans="1:2" x14ac:dyDescent="0.25">
      <c r="A1247" s="1" t="s">
        <v>66</v>
      </c>
      <c r="B1247" s="13" t="s">
        <v>12</v>
      </c>
    </row>
    <row r="1248" spans="1:2" x14ac:dyDescent="0.25">
      <c r="A1248" s="1" t="s">
        <v>66</v>
      </c>
      <c r="B1248" s="13" t="s">
        <v>12</v>
      </c>
    </row>
    <row r="1249" spans="1:2" x14ac:dyDescent="0.25">
      <c r="A1249" s="1" t="s">
        <v>66</v>
      </c>
      <c r="B1249" s="13" t="s">
        <v>12</v>
      </c>
    </row>
    <row r="1250" spans="1:2" x14ac:dyDescent="0.25">
      <c r="A1250" s="1" t="s">
        <v>109</v>
      </c>
      <c r="B1250" s="13" t="s">
        <v>69</v>
      </c>
    </row>
    <row r="1251" spans="1:2" x14ac:dyDescent="0.25">
      <c r="A1251" s="1" t="s">
        <v>109</v>
      </c>
      <c r="B1251" s="13" t="s">
        <v>69</v>
      </c>
    </row>
    <row r="1252" spans="1:2" x14ac:dyDescent="0.25">
      <c r="A1252" s="1" t="s">
        <v>109</v>
      </c>
      <c r="B1252" s="13" t="s">
        <v>69</v>
      </c>
    </row>
    <row r="1253" spans="1:2" x14ac:dyDescent="0.25">
      <c r="A1253" s="1" t="s">
        <v>109</v>
      </c>
      <c r="B1253" s="13" t="s">
        <v>69</v>
      </c>
    </row>
    <row r="1254" spans="1:2" x14ac:dyDescent="0.25">
      <c r="A1254" s="1" t="s">
        <v>109</v>
      </c>
      <c r="B1254" s="13" t="s">
        <v>69</v>
      </c>
    </row>
    <row r="1255" spans="1:2" x14ac:dyDescent="0.25">
      <c r="A1255" s="1" t="s">
        <v>109</v>
      </c>
      <c r="B1255" s="13" t="s">
        <v>69</v>
      </c>
    </row>
    <row r="1256" spans="1:2" x14ac:dyDescent="0.25">
      <c r="A1256" s="1" t="s">
        <v>109</v>
      </c>
      <c r="B1256" s="13" t="s">
        <v>69</v>
      </c>
    </row>
    <row r="1257" spans="1:2" x14ac:dyDescent="0.25">
      <c r="A1257" s="1" t="s">
        <v>109</v>
      </c>
      <c r="B1257" s="13" t="s">
        <v>69</v>
      </c>
    </row>
    <row r="1258" spans="1:2" x14ac:dyDescent="0.25">
      <c r="A1258" s="1" t="s">
        <v>109</v>
      </c>
      <c r="B1258" s="13" t="s">
        <v>69</v>
      </c>
    </row>
    <row r="1259" spans="1:2" x14ac:dyDescent="0.25">
      <c r="A1259" s="1" t="s">
        <v>109</v>
      </c>
      <c r="B1259" s="13" t="s">
        <v>69</v>
      </c>
    </row>
    <row r="1260" spans="1:2" x14ac:dyDescent="0.25">
      <c r="A1260" s="1" t="s">
        <v>109</v>
      </c>
      <c r="B1260" s="13" t="s">
        <v>69</v>
      </c>
    </row>
    <row r="1261" spans="1:2" x14ac:dyDescent="0.25">
      <c r="A1261" s="1" t="s">
        <v>109</v>
      </c>
      <c r="B1261" s="13" t="s">
        <v>69</v>
      </c>
    </row>
    <row r="1262" spans="1:2" x14ac:dyDescent="0.25">
      <c r="A1262" s="1" t="s">
        <v>110</v>
      </c>
      <c r="B1262" s="13" t="s">
        <v>69</v>
      </c>
    </row>
    <row r="1263" spans="1:2" x14ac:dyDescent="0.25">
      <c r="A1263" s="1" t="s">
        <v>110</v>
      </c>
      <c r="B1263" s="13" t="s">
        <v>69</v>
      </c>
    </row>
    <row r="1264" spans="1:2" x14ac:dyDescent="0.25">
      <c r="A1264" s="1" t="s">
        <v>110</v>
      </c>
      <c r="B1264" s="13" t="s">
        <v>69</v>
      </c>
    </row>
    <row r="1265" spans="1:2" x14ac:dyDescent="0.25">
      <c r="A1265" s="1" t="s">
        <v>110</v>
      </c>
      <c r="B1265" s="13" t="s">
        <v>69</v>
      </c>
    </row>
    <row r="1266" spans="1:2" x14ac:dyDescent="0.25">
      <c r="A1266" s="1" t="s">
        <v>110</v>
      </c>
      <c r="B1266" s="13" t="s">
        <v>69</v>
      </c>
    </row>
    <row r="1267" spans="1:2" x14ac:dyDescent="0.25">
      <c r="A1267" s="1" t="s">
        <v>110</v>
      </c>
      <c r="B1267" s="13" t="s">
        <v>69</v>
      </c>
    </row>
    <row r="1268" spans="1:2" x14ac:dyDescent="0.25">
      <c r="A1268" s="1" t="s">
        <v>110</v>
      </c>
      <c r="B1268" s="13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6E8A-2766-4A43-B4AB-6A08F7D51084}">
  <dimension ref="A1:O113"/>
  <sheetViews>
    <sheetView zoomScale="90" zoomScaleNormal="90" workbookViewId="0">
      <pane ySplit="1" topLeftCell="A2" activePane="bottomLeft" state="frozen"/>
      <selection pane="bottomLeft" activeCell="C1" sqref="C1:C1048576"/>
    </sheetView>
  </sheetViews>
  <sheetFormatPr defaultRowHeight="15" customHeight="1" x14ac:dyDescent="0.25"/>
  <cols>
    <col min="1" max="1" width="26" bestFit="1" customWidth="1"/>
    <col min="2" max="3" width="26" customWidth="1"/>
    <col min="4" max="4" width="13.42578125" customWidth="1"/>
    <col min="5" max="5" width="13.140625" style="19" customWidth="1"/>
    <col min="6" max="6" width="19" customWidth="1"/>
    <col min="7" max="7" width="14.42578125" style="19" customWidth="1"/>
    <col min="8" max="8" width="14.5703125" style="19" customWidth="1"/>
    <col min="9" max="9" width="15.7109375" customWidth="1"/>
    <col min="10" max="10" width="15.85546875" style="36" customWidth="1"/>
    <col min="11" max="11" width="12.85546875" customWidth="1"/>
    <col min="12" max="12" width="18.85546875" bestFit="1" customWidth="1"/>
    <col min="13" max="13" width="7.85546875" style="11" bestFit="1" customWidth="1"/>
    <col min="14" max="14" width="19.28515625" hidden="1" customWidth="1"/>
    <col min="15" max="15" width="20.28515625" hidden="1" customWidth="1"/>
  </cols>
  <sheetData>
    <row r="1" spans="1:15" ht="65.25" customHeight="1" x14ac:dyDescent="0.25">
      <c r="A1" s="27" t="s">
        <v>0</v>
      </c>
      <c r="B1" s="27" t="s">
        <v>167</v>
      </c>
      <c r="C1" s="27" t="s">
        <v>690</v>
      </c>
      <c r="D1" s="72" t="s">
        <v>383</v>
      </c>
      <c r="E1" s="71" t="s">
        <v>1</v>
      </c>
      <c r="F1" s="72" t="s">
        <v>2</v>
      </c>
      <c r="G1" s="72" t="s">
        <v>3</v>
      </c>
      <c r="H1" s="72" t="s">
        <v>384</v>
      </c>
      <c r="I1" s="72" t="s">
        <v>4</v>
      </c>
      <c r="J1" s="74" t="s">
        <v>5</v>
      </c>
      <c r="K1" s="72" t="s">
        <v>6</v>
      </c>
      <c r="L1" s="72" t="s">
        <v>136</v>
      </c>
      <c r="M1" s="114" t="s">
        <v>7</v>
      </c>
      <c r="N1" s="93" t="s">
        <v>8</v>
      </c>
      <c r="O1" s="94" t="s">
        <v>137</v>
      </c>
    </row>
    <row r="2" spans="1:15" x14ac:dyDescent="0.25">
      <c r="A2" s="76" t="s">
        <v>391</v>
      </c>
      <c r="B2" s="76" t="s">
        <v>175</v>
      </c>
      <c r="C2" s="76" t="s">
        <v>694</v>
      </c>
      <c r="D2" s="79">
        <v>13035</v>
      </c>
      <c r="E2" s="80">
        <v>12852.009999999995</v>
      </c>
      <c r="F2" s="8">
        <f>D2/E2</f>
        <v>1.0142382397772804</v>
      </c>
      <c r="G2" s="8">
        <v>463</v>
      </c>
      <c r="H2" s="8">
        <f>G2/2</f>
        <v>231.5</v>
      </c>
      <c r="I2" s="8">
        <f>E2/G2</f>
        <v>27.758120950323963</v>
      </c>
      <c r="J2" s="38">
        <v>578987.62999999803</v>
      </c>
      <c r="K2" s="1" t="s">
        <v>12</v>
      </c>
      <c r="L2" s="30">
        <v>45.050356325586328</v>
      </c>
      <c r="M2" s="5">
        <f>H2/224</f>
        <v>1.0334821428571428</v>
      </c>
      <c r="N2" s="8"/>
      <c r="O2" s="30"/>
    </row>
    <row r="3" spans="1:15" x14ac:dyDescent="0.25">
      <c r="A3" s="76" t="s">
        <v>396</v>
      </c>
      <c r="B3" s="76" t="s">
        <v>177</v>
      </c>
      <c r="C3" s="76" t="s">
        <v>697</v>
      </c>
      <c r="D3" s="79">
        <v>14577</v>
      </c>
      <c r="E3" s="80">
        <v>18598.339999999997</v>
      </c>
      <c r="F3" s="8">
        <f>D3/E3</f>
        <v>0.78377962764418774</v>
      </c>
      <c r="G3" s="8">
        <v>461</v>
      </c>
      <c r="H3" s="8">
        <f>G3/2</f>
        <v>230.5</v>
      </c>
      <c r="I3" s="8">
        <f>E3/G3</f>
        <v>40.343470715835132</v>
      </c>
      <c r="J3" s="38">
        <v>673909.22000000393</v>
      </c>
      <c r="K3" s="1" t="s">
        <v>12</v>
      </c>
      <c r="L3" s="30">
        <v>36.234912363146606</v>
      </c>
      <c r="M3" s="5">
        <f>H3/224</f>
        <v>1.0290178571428572</v>
      </c>
      <c r="N3" s="8"/>
      <c r="O3" s="30"/>
    </row>
    <row r="4" spans="1:15" x14ac:dyDescent="0.25">
      <c r="A4" s="76" t="s">
        <v>397</v>
      </c>
      <c r="B4" s="76" t="s">
        <v>179</v>
      </c>
      <c r="C4" s="76" t="s">
        <v>697</v>
      </c>
      <c r="D4" s="79">
        <v>16581</v>
      </c>
      <c r="E4" s="80">
        <v>22234.849999999984</v>
      </c>
      <c r="F4" s="8">
        <f>D4/E4</f>
        <v>0.74572124390315253</v>
      </c>
      <c r="G4" s="8">
        <v>441</v>
      </c>
      <c r="H4" s="8">
        <f>G4/2</f>
        <v>220.5</v>
      </c>
      <c r="I4" s="8">
        <f>E4/G4</f>
        <v>50.419160997732391</v>
      </c>
      <c r="J4" s="38">
        <v>813876.59000001196</v>
      </c>
      <c r="K4" s="1" t="s">
        <v>12</v>
      </c>
      <c r="L4" s="30">
        <v>36.603646527861109</v>
      </c>
      <c r="M4" s="5">
        <f>H4/224</f>
        <v>0.984375</v>
      </c>
      <c r="N4" s="8"/>
      <c r="O4" s="30"/>
    </row>
    <row r="5" spans="1:15" x14ac:dyDescent="0.25">
      <c r="A5" s="76" t="s">
        <v>399</v>
      </c>
      <c r="B5" s="76" t="s">
        <v>181</v>
      </c>
      <c r="C5" s="76" t="s">
        <v>691</v>
      </c>
      <c r="D5" s="79">
        <v>16732</v>
      </c>
      <c r="E5" s="80">
        <v>14473.519999999999</v>
      </c>
      <c r="F5" s="8">
        <f>D5/E5</f>
        <v>1.1560422067334002</v>
      </c>
      <c r="G5" s="8">
        <v>471</v>
      </c>
      <c r="H5" s="8">
        <f>G5/2</f>
        <v>235.5</v>
      </c>
      <c r="I5" s="8">
        <f>E5/G5</f>
        <v>30.729341825902331</v>
      </c>
      <c r="J5" s="38">
        <v>550683.90000000654</v>
      </c>
      <c r="K5" s="1" t="s">
        <v>12</v>
      </c>
      <c r="L5" s="30">
        <v>38.047682940985098</v>
      </c>
      <c r="M5" s="5">
        <f>H5/224</f>
        <v>1.0513392857142858</v>
      </c>
      <c r="N5" s="8"/>
      <c r="O5" s="30"/>
    </row>
    <row r="6" spans="1:15" x14ac:dyDescent="0.25">
      <c r="A6" s="76" t="s">
        <v>404</v>
      </c>
      <c r="B6" s="76" t="s">
        <v>183</v>
      </c>
      <c r="C6" s="76" t="s">
        <v>697</v>
      </c>
      <c r="D6" s="79">
        <v>13594</v>
      </c>
      <c r="E6" s="80">
        <v>16066.200000000012</v>
      </c>
      <c r="F6" s="8">
        <f>D6/E6</f>
        <v>0.8461241612826923</v>
      </c>
      <c r="G6" s="8">
        <v>481</v>
      </c>
      <c r="H6" s="8">
        <f>G6/2</f>
        <v>240.5</v>
      </c>
      <c r="I6" s="8">
        <f>E6/G6</f>
        <v>33.401663201663226</v>
      </c>
      <c r="J6" s="38">
        <v>707344.57999999821</v>
      </c>
      <c r="K6" s="1" t="s">
        <v>12</v>
      </c>
      <c r="L6" s="30">
        <v>44.026875054462018</v>
      </c>
      <c r="M6" s="5">
        <f>H6/224</f>
        <v>1.0736607142857142</v>
      </c>
      <c r="N6" s="8"/>
      <c r="O6" s="30"/>
    </row>
    <row r="7" spans="1:15" x14ac:dyDescent="0.25">
      <c r="A7" s="76" t="s">
        <v>410</v>
      </c>
      <c r="B7" s="76" t="s">
        <v>185</v>
      </c>
      <c r="C7" s="76" t="s">
        <v>699</v>
      </c>
      <c r="D7" s="79">
        <v>12070</v>
      </c>
      <c r="E7" s="80">
        <v>10141.420000000002</v>
      </c>
      <c r="F7" s="8">
        <f>D7/E7</f>
        <v>1.1901686351615453</v>
      </c>
      <c r="G7" s="8">
        <v>370</v>
      </c>
      <c r="H7" s="8">
        <f>G7/2</f>
        <v>185</v>
      </c>
      <c r="I7" s="8">
        <f>E7/G7</f>
        <v>27.40924324324325</v>
      </c>
      <c r="J7" s="38">
        <v>435724.23000000126</v>
      </c>
      <c r="K7" s="1" t="s">
        <v>12</v>
      </c>
      <c r="L7" s="30">
        <v>42.964814592039495</v>
      </c>
      <c r="M7" s="5">
        <f>H7/224</f>
        <v>0.8258928571428571</v>
      </c>
      <c r="N7" s="8"/>
      <c r="O7" s="30"/>
    </row>
    <row r="8" spans="1:15" x14ac:dyDescent="0.25">
      <c r="A8" s="76" t="s">
        <v>412</v>
      </c>
      <c r="B8" s="76" t="s">
        <v>187</v>
      </c>
      <c r="C8" s="76" t="s">
        <v>691</v>
      </c>
      <c r="D8" s="79">
        <v>20831</v>
      </c>
      <c r="E8" s="80">
        <v>11585.429999999993</v>
      </c>
      <c r="F8" s="8">
        <f>D8/E8</f>
        <v>1.7980342550945465</v>
      </c>
      <c r="G8" s="8">
        <v>481</v>
      </c>
      <c r="H8" s="8">
        <f>G8/2</f>
        <v>240.5</v>
      </c>
      <c r="I8" s="8">
        <f>E8/G8</f>
        <v>24.086133056133043</v>
      </c>
      <c r="J8" s="38">
        <v>537723.87999999372</v>
      </c>
      <c r="K8" s="1" t="s">
        <v>12</v>
      </c>
      <c r="L8" s="30">
        <v>46.413804235146564</v>
      </c>
      <c r="M8" s="5">
        <f>H8/224</f>
        <v>1.0736607142857142</v>
      </c>
      <c r="N8" s="8"/>
      <c r="O8" s="30"/>
    </row>
    <row r="9" spans="1:15" x14ac:dyDescent="0.25">
      <c r="A9" s="76" t="s">
        <v>414</v>
      </c>
      <c r="B9" s="76" t="s">
        <v>189</v>
      </c>
      <c r="C9" s="76" t="s">
        <v>699</v>
      </c>
      <c r="D9" s="79">
        <v>12442</v>
      </c>
      <c r="E9" s="80">
        <v>9281.440000000006</v>
      </c>
      <c r="F9" s="8">
        <f>D9/E9</f>
        <v>1.3405247461600778</v>
      </c>
      <c r="G9" s="8">
        <v>322</v>
      </c>
      <c r="H9" s="8">
        <f>G9/2</f>
        <v>161</v>
      </c>
      <c r="I9" s="8">
        <f>E9/G9</f>
        <v>28.824347826086974</v>
      </c>
      <c r="J9" s="38">
        <v>401743.62999999599</v>
      </c>
      <c r="K9" s="1" t="s">
        <v>12</v>
      </c>
      <c r="L9" s="30">
        <v>43.284622860245342</v>
      </c>
      <c r="M9" s="5">
        <f>H9/224</f>
        <v>0.71875</v>
      </c>
      <c r="N9" s="8"/>
      <c r="O9" s="30"/>
    </row>
    <row r="10" spans="1:15" x14ac:dyDescent="0.25">
      <c r="A10" s="76" t="s">
        <v>416</v>
      </c>
      <c r="B10" s="76" t="s">
        <v>191</v>
      </c>
      <c r="C10" s="76" t="s">
        <v>694</v>
      </c>
      <c r="D10" s="79">
        <v>15338</v>
      </c>
      <c r="E10" s="80">
        <v>8777.190000000006</v>
      </c>
      <c r="F10" s="8">
        <f>D10/E10</f>
        <v>1.7474841036823847</v>
      </c>
      <c r="G10" s="8">
        <v>234</v>
      </c>
      <c r="H10" s="8">
        <f>G10/2</f>
        <v>117</v>
      </c>
      <c r="I10" s="8">
        <f>E10/G10</f>
        <v>37.509358974359003</v>
      </c>
      <c r="J10" s="38">
        <v>397693.52000001766</v>
      </c>
      <c r="K10" s="1" t="s">
        <v>12</v>
      </c>
      <c r="L10" s="30">
        <v>45.309890750914292</v>
      </c>
      <c r="M10" s="5">
        <f>H10/224</f>
        <v>0.5223214285714286</v>
      </c>
      <c r="N10" s="8"/>
      <c r="O10" s="30"/>
    </row>
    <row r="11" spans="1:15" x14ac:dyDescent="0.25">
      <c r="A11" s="76" t="s">
        <v>418</v>
      </c>
      <c r="B11" s="76" t="s">
        <v>193</v>
      </c>
      <c r="C11" s="76" t="s">
        <v>697</v>
      </c>
      <c r="D11" s="79">
        <v>12583</v>
      </c>
      <c r="E11" s="80">
        <v>14030.59</v>
      </c>
      <c r="F11" s="8">
        <f>D11/E11</f>
        <v>0.89682614914982195</v>
      </c>
      <c r="G11" s="8">
        <v>493</v>
      </c>
      <c r="H11" s="8">
        <f>G11/2</f>
        <v>246.5</v>
      </c>
      <c r="I11" s="8">
        <f>E11/G11</f>
        <v>28.459614604462477</v>
      </c>
      <c r="J11" s="38">
        <v>518374.79000000079</v>
      </c>
      <c r="K11" s="1" t="s">
        <v>12</v>
      </c>
      <c r="L11" s="30">
        <v>36.946043609000107</v>
      </c>
      <c r="M11" s="5">
        <f>H11/224</f>
        <v>1.1004464285714286</v>
      </c>
      <c r="N11" s="8"/>
      <c r="O11" s="30"/>
    </row>
    <row r="12" spans="1:15" x14ac:dyDescent="0.25">
      <c r="A12" s="76" t="s">
        <v>422</v>
      </c>
      <c r="B12" s="76" t="s">
        <v>195</v>
      </c>
      <c r="C12" s="76" t="s">
        <v>697</v>
      </c>
      <c r="D12" s="79">
        <v>10889</v>
      </c>
      <c r="E12" s="80">
        <v>17922.439999999995</v>
      </c>
      <c r="F12" s="8">
        <f>D12/E12</f>
        <v>0.60756236316037338</v>
      </c>
      <c r="G12" s="8">
        <v>487</v>
      </c>
      <c r="H12" s="8">
        <f>G12/2</f>
        <v>243.5</v>
      </c>
      <c r="I12" s="8">
        <f>E12/G12</f>
        <v>36.801724845995885</v>
      </c>
      <c r="J12" s="38">
        <v>706522.37000000465</v>
      </c>
      <c r="K12" s="1" t="s">
        <v>12</v>
      </c>
      <c r="L12" s="30">
        <v>39.42110393450919</v>
      </c>
      <c r="M12" s="5">
        <f>H12/224</f>
        <v>1.0870535714285714</v>
      </c>
      <c r="N12" s="8"/>
      <c r="O12" s="30"/>
    </row>
    <row r="13" spans="1:15" x14ac:dyDescent="0.25">
      <c r="A13" s="76" t="s">
        <v>423</v>
      </c>
      <c r="B13" s="76" t="s">
        <v>197</v>
      </c>
      <c r="C13" s="76" t="s">
        <v>694</v>
      </c>
      <c r="D13" s="79">
        <v>12570</v>
      </c>
      <c r="E13" s="80">
        <v>14250.669999999995</v>
      </c>
      <c r="F13" s="8">
        <f>D13/E13</f>
        <v>0.88206379068492957</v>
      </c>
      <c r="G13" s="8">
        <v>454</v>
      </c>
      <c r="H13" s="8">
        <f>G13/2</f>
        <v>227</v>
      </c>
      <c r="I13" s="8">
        <f>E13/G13</f>
        <v>31.389140969162984</v>
      </c>
      <c r="J13" s="38">
        <v>623762.23000000161</v>
      </c>
      <c r="K13" s="1" t="s">
        <v>12</v>
      </c>
      <c r="L13" s="30">
        <v>43.770730077954362</v>
      </c>
      <c r="M13" s="5">
        <f>H13/224</f>
        <v>1.0133928571428572</v>
      </c>
      <c r="N13" s="8"/>
      <c r="O13" s="30"/>
    </row>
    <row r="14" spans="1:15" x14ac:dyDescent="0.25">
      <c r="A14" s="76" t="s">
        <v>424</v>
      </c>
      <c r="B14" s="76" t="s">
        <v>199</v>
      </c>
      <c r="C14" s="76" t="s">
        <v>695</v>
      </c>
      <c r="D14" s="79">
        <v>3774</v>
      </c>
      <c r="E14" s="80">
        <v>6233.37</v>
      </c>
      <c r="F14" s="8">
        <f>D14/E14</f>
        <v>0.6054509839781691</v>
      </c>
      <c r="G14" s="8">
        <v>398</v>
      </c>
      <c r="H14" s="8">
        <f>G14/2</f>
        <v>199</v>
      </c>
      <c r="I14" s="8">
        <f>E14/G14</f>
        <v>15.661733668341709</v>
      </c>
      <c r="J14" s="38">
        <v>350056.99000000127</v>
      </c>
      <c r="K14" s="1" t="s">
        <v>12</v>
      </c>
      <c r="L14" s="30">
        <v>56.158545056687039</v>
      </c>
      <c r="M14" s="5">
        <f>H14/224</f>
        <v>0.8883928571428571</v>
      </c>
      <c r="N14" s="8"/>
      <c r="O14" s="30"/>
    </row>
    <row r="15" spans="1:15" x14ac:dyDescent="0.25">
      <c r="A15" s="76" t="s">
        <v>425</v>
      </c>
      <c r="B15" s="76" t="s">
        <v>201</v>
      </c>
      <c r="C15" s="76" t="s">
        <v>695</v>
      </c>
      <c r="D15" s="79">
        <v>4340</v>
      </c>
      <c r="E15" s="80">
        <v>7963.5999999999958</v>
      </c>
      <c r="F15" s="8">
        <f>D15/E15</f>
        <v>0.54497965744135846</v>
      </c>
      <c r="G15" s="8">
        <v>389</v>
      </c>
      <c r="H15" s="8">
        <f>G15/2</f>
        <v>194.5</v>
      </c>
      <c r="I15" s="8">
        <f>E15/G15</f>
        <v>20.471979434447292</v>
      </c>
      <c r="J15" s="38">
        <v>400019.37000000087</v>
      </c>
      <c r="K15" s="1" t="s">
        <v>12</v>
      </c>
      <c r="L15" s="30">
        <v>50.230972173389056</v>
      </c>
      <c r="M15" s="5">
        <f>H15/224</f>
        <v>0.8683035714285714</v>
      </c>
      <c r="N15" s="8"/>
      <c r="O15" s="30"/>
    </row>
    <row r="16" spans="1:15" x14ac:dyDescent="0.25">
      <c r="A16" s="76" t="s">
        <v>426</v>
      </c>
      <c r="B16" s="76" t="s">
        <v>203</v>
      </c>
      <c r="C16" s="76" t="s">
        <v>695</v>
      </c>
      <c r="D16" s="79">
        <v>4915</v>
      </c>
      <c r="E16" s="80">
        <v>4415.7699999999995</v>
      </c>
      <c r="F16" s="8">
        <f>D16/E16</f>
        <v>1.1130561600808013</v>
      </c>
      <c r="G16" s="8">
        <v>470</v>
      </c>
      <c r="H16" s="8">
        <f>G16/2</f>
        <v>235</v>
      </c>
      <c r="I16" s="8">
        <f>E16/G16</f>
        <v>9.3952553191489354</v>
      </c>
      <c r="J16" s="38">
        <v>199974.59000000139</v>
      </c>
      <c r="K16" s="1" t="s">
        <v>12</v>
      </c>
      <c r="L16" s="30">
        <v>45.286459666151408</v>
      </c>
      <c r="M16" s="5">
        <f>H16/224</f>
        <v>1.0491071428571428</v>
      </c>
      <c r="N16" s="8"/>
      <c r="O16" s="30"/>
    </row>
    <row r="17" spans="1:15" x14ac:dyDescent="0.25">
      <c r="A17" s="76" t="s">
        <v>429</v>
      </c>
      <c r="B17" s="76" t="s">
        <v>205</v>
      </c>
      <c r="C17" s="76" t="s">
        <v>698</v>
      </c>
      <c r="D17" s="79">
        <v>13951</v>
      </c>
      <c r="E17" s="80">
        <v>15967.890000000014</v>
      </c>
      <c r="F17" s="8">
        <f>D17/E17</f>
        <v>0.87369088840166031</v>
      </c>
      <c r="G17" s="8">
        <v>518</v>
      </c>
      <c r="H17" s="8">
        <f>G17/2</f>
        <v>259</v>
      </c>
      <c r="I17" s="8">
        <f>E17/G17</f>
        <v>30.826042471042499</v>
      </c>
      <c r="J17" s="38">
        <v>581560.01000001037</v>
      </c>
      <c r="K17" s="1" t="s">
        <v>12</v>
      </c>
      <c r="L17" s="30">
        <v>36.420592200973942</v>
      </c>
      <c r="M17" s="5">
        <f>H17/224</f>
        <v>1.15625</v>
      </c>
      <c r="N17" s="8"/>
      <c r="O17" s="30"/>
    </row>
    <row r="18" spans="1:15" x14ac:dyDescent="0.25">
      <c r="A18" s="76" t="s">
        <v>595</v>
      </c>
      <c r="B18" s="76" t="s">
        <v>207</v>
      </c>
      <c r="C18" s="76" t="s">
        <v>698</v>
      </c>
      <c r="D18" s="79">
        <v>8542</v>
      </c>
      <c r="E18" s="80">
        <v>10994.11</v>
      </c>
      <c r="F18" s="8">
        <f>D18/E18</f>
        <v>0.77696148210268945</v>
      </c>
      <c r="G18" s="8">
        <v>262</v>
      </c>
      <c r="H18" s="8">
        <f>G18/2</f>
        <v>131</v>
      </c>
      <c r="I18" s="8">
        <f>E18/G18</f>
        <v>41.962251908396951</v>
      </c>
      <c r="J18" s="38">
        <v>348731.36000000307</v>
      </c>
      <c r="K18" s="1" t="s">
        <v>12</v>
      </c>
      <c r="L18" s="30">
        <v>31.719835439158153</v>
      </c>
      <c r="M18" s="5">
        <f>H18/224</f>
        <v>0.5848214285714286</v>
      </c>
      <c r="N18" s="8"/>
      <c r="O18" s="30"/>
    </row>
    <row r="19" spans="1:15" x14ac:dyDescent="0.25">
      <c r="A19" s="76" t="s">
        <v>431</v>
      </c>
      <c r="B19" s="76" t="s">
        <v>209</v>
      </c>
      <c r="C19" s="76" t="s">
        <v>697</v>
      </c>
      <c r="D19" s="79">
        <v>17060</v>
      </c>
      <c r="E19" s="80">
        <v>13223.299999999994</v>
      </c>
      <c r="F19" s="8">
        <f>D19/E19</f>
        <v>1.2901469376025658</v>
      </c>
      <c r="G19" s="8">
        <v>441</v>
      </c>
      <c r="H19" s="8">
        <f>G19/2</f>
        <v>220.5</v>
      </c>
      <c r="I19" s="8">
        <f>E19/G19</f>
        <v>29.984807256235815</v>
      </c>
      <c r="J19" s="38">
        <v>494676.58000000485</v>
      </c>
      <c r="K19" s="1" t="s">
        <v>12</v>
      </c>
      <c r="L19" s="30">
        <v>37.409465110827483</v>
      </c>
      <c r="M19" s="5">
        <f>H19/224</f>
        <v>0.984375</v>
      </c>
      <c r="N19" s="8"/>
      <c r="O19" s="30"/>
    </row>
    <row r="20" spans="1:15" x14ac:dyDescent="0.25">
      <c r="A20" s="76" t="s">
        <v>434</v>
      </c>
      <c r="B20" s="76" t="s">
        <v>211</v>
      </c>
      <c r="C20" s="76" t="s">
        <v>695</v>
      </c>
      <c r="D20" s="79">
        <v>3460</v>
      </c>
      <c r="E20" s="80">
        <v>6131.3300000000017</v>
      </c>
      <c r="F20" s="8">
        <f>D20/E20</f>
        <v>0.56431475715709301</v>
      </c>
      <c r="G20" s="8">
        <v>413</v>
      </c>
      <c r="H20" s="8">
        <f>G20/2</f>
        <v>206.5</v>
      </c>
      <c r="I20" s="8">
        <f>E20/G20</f>
        <v>14.845835351089592</v>
      </c>
      <c r="J20" s="38">
        <v>318655.05</v>
      </c>
      <c r="K20" s="1" t="s">
        <v>12</v>
      </c>
      <c r="L20" s="30">
        <v>51.971603224748939</v>
      </c>
      <c r="M20" s="5">
        <f>H20/224</f>
        <v>0.921875</v>
      </c>
      <c r="N20" s="8"/>
      <c r="O20" s="30"/>
    </row>
    <row r="21" spans="1:15" x14ac:dyDescent="0.25">
      <c r="A21" s="76" t="s">
        <v>436</v>
      </c>
      <c r="B21" s="76" t="s">
        <v>213</v>
      </c>
      <c r="C21" s="76" t="s">
        <v>701</v>
      </c>
      <c r="D21" s="79">
        <v>19501</v>
      </c>
      <c r="E21" s="80">
        <v>7106.9600000000009</v>
      </c>
      <c r="F21" s="8">
        <f>D21/E21</f>
        <v>2.7439298940756665</v>
      </c>
      <c r="G21" s="8">
        <v>485</v>
      </c>
      <c r="H21" s="8">
        <f>G21/2</f>
        <v>242.5</v>
      </c>
      <c r="I21" s="8">
        <f>E21/G21</f>
        <v>14.653525773195879</v>
      </c>
      <c r="J21" s="38">
        <v>309158.51999999845</v>
      </c>
      <c r="K21" s="1" t="s">
        <v>12</v>
      </c>
      <c r="L21" s="30">
        <v>43.500810473113454</v>
      </c>
      <c r="M21" s="5">
        <f>H21/224</f>
        <v>1.0825892857142858</v>
      </c>
      <c r="N21" s="8"/>
      <c r="O21" s="30"/>
    </row>
    <row r="22" spans="1:15" x14ac:dyDescent="0.25">
      <c r="A22" s="76" t="s">
        <v>437</v>
      </c>
      <c r="B22" s="76" t="s">
        <v>215</v>
      </c>
      <c r="C22" s="76" t="s">
        <v>701</v>
      </c>
      <c r="D22" s="79">
        <v>20611</v>
      </c>
      <c r="E22" s="80">
        <v>7464.2599999999993</v>
      </c>
      <c r="F22" s="8">
        <f>D22/E22</f>
        <v>2.7612918092349412</v>
      </c>
      <c r="G22" s="8">
        <v>472</v>
      </c>
      <c r="H22" s="8">
        <f>G22/2</f>
        <v>236</v>
      </c>
      <c r="I22" s="8">
        <f>E22/G22</f>
        <v>15.814110169491524</v>
      </c>
      <c r="J22" s="38">
        <v>323870.82999999524</v>
      </c>
      <c r="K22" s="1" t="s">
        <v>12</v>
      </c>
      <c r="L22" s="30">
        <v>43.389542968759834</v>
      </c>
      <c r="M22" s="5">
        <f>H22/224</f>
        <v>1.0535714285714286</v>
      </c>
      <c r="N22" s="8"/>
      <c r="O22" s="30"/>
    </row>
    <row r="23" spans="1:15" x14ac:dyDescent="0.25">
      <c r="A23" s="76" t="s">
        <v>440</v>
      </c>
      <c r="B23" s="76" t="s">
        <v>217</v>
      </c>
      <c r="C23" s="76" t="s">
        <v>701</v>
      </c>
      <c r="D23" s="79">
        <v>22895</v>
      </c>
      <c r="E23" s="80">
        <v>8362.0800000000054</v>
      </c>
      <c r="F23" s="8">
        <f>D23/E23</f>
        <v>2.737955149914852</v>
      </c>
      <c r="G23" s="8">
        <v>447</v>
      </c>
      <c r="H23" s="8">
        <f>G23/2</f>
        <v>223.5</v>
      </c>
      <c r="I23" s="8">
        <f>E23/G23</f>
        <v>18.707114093959742</v>
      </c>
      <c r="J23" s="38">
        <v>354567.27999999991</v>
      </c>
      <c r="K23" s="1" t="s">
        <v>12</v>
      </c>
      <c r="L23" s="30">
        <v>42.401804335763316</v>
      </c>
      <c r="M23" s="5">
        <f>H23/224</f>
        <v>0.9977678571428571</v>
      </c>
      <c r="N23" s="8"/>
      <c r="O23" s="30"/>
    </row>
    <row r="24" spans="1:15" x14ac:dyDescent="0.25">
      <c r="A24" s="76" t="s">
        <v>36</v>
      </c>
      <c r="B24" s="76" t="s">
        <v>219</v>
      </c>
      <c r="C24" s="76" t="s">
        <v>698</v>
      </c>
      <c r="D24" s="79">
        <v>13342</v>
      </c>
      <c r="E24" s="80">
        <v>16629.959999999995</v>
      </c>
      <c r="F24" s="8">
        <f>D24/E24</f>
        <v>0.80228695679364248</v>
      </c>
      <c r="G24" s="8">
        <v>282</v>
      </c>
      <c r="H24" s="8">
        <f>G24/2</f>
        <v>141</v>
      </c>
      <c r="I24" s="8">
        <f>E24/G24</f>
        <v>58.971489361702112</v>
      </c>
      <c r="J24" s="38">
        <v>520837.46000000514</v>
      </c>
      <c r="K24" s="1" t="s">
        <v>12</v>
      </c>
      <c r="L24" s="30">
        <v>31.319225061275269</v>
      </c>
      <c r="M24" s="5">
        <f>H24/224</f>
        <v>0.6294642857142857</v>
      </c>
      <c r="N24" s="8"/>
      <c r="O24" s="30"/>
    </row>
    <row r="25" spans="1:15" x14ac:dyDescent="0.25">
      <c r="A25" s="76" t="s">
        <v>441</v>
      </c>
      <c r="B25" s="76" t="s">
        <v>221</v>
      </c>
      <c r="C25" s="76" t="s">
        <v>697</v>
      </c>
      <c r="D25" s="79">
        <v>11477</v>
      </c>
      <c r="E25" s="80">
        <v>14054.910000000002</v>
      </c>
      <c r="F25" s="8">
        <f>D25/E25</f>
        <v>0.81658295926476931</v>
      </c>
      <c r="G25" s="8">
        <v>363</v>
      </c>
      <c r="H25" s="8">
        <f>G25/2</f>
        <v>181.5</v>
      </c>
      <c r="I25" s="8">
        <f>E25/G25</f>
        <v>38.718760330578519</v>
      </c>
      <c r="J25" s="38">
        <v>585611.96000000439</v>
      </c>
      <c r="K25" s="1" t="s">
        <v>12</v>
      </c>
      <c r="L25" s="30">
        <v>41.666005687692369</v>
      </c>
      <c r="M25" s="5">
        <f>H25/224</f>
        <v>0.8102678571428571</v>
      </c>
      <c r="N25" s="8"/>
      <c r="O25" s="30"/>
    </row>
    <row r="26" spans="1:15" x14ac:dyDescent="0.25">
      <c r="A26" s="76" t="s">
        <v>443</v>
      </c>
      <c r="B26" s="76" t="s">
        <v>223</v>
      </c>
      <c r="C26" s="76" t="s">
        <v>695</v>
      </c>
      <c r="D26" s="79">
        <v>4100</v>
      </c>
      <c r="E26" s="80">
        <v>6142.7499999999973</v>
      </c>
      <c r="F26" s="8">
        <f>D26/E26</f>
        <v>0.6674535020959671</v>
      </c>
      <c r="G26" s="8">
        <v>398</v>
      </c>
      <c r="H26" s="8">
        <f>G26/2</f>
        <v>199</v>
      </c>
      <c r="I26" s="8">
        <f>E26/G26</f>
        <v>15.434045226130646</v>
      </c>
      <c r="J26" s="38">
        <v>303630.06000000006</v>
      </c>
      <c r="K26" s="1" t="s">
        <v>12</v>
      </c>
      <c r="L26" s="30">
        <v>49.429011436246014</v>
      </c>
      <c r="M26" s="5">
        <f>H26/224</f>
        <v>0.8883928571428571</v>
      </c>
      <c r="N26" s="8"/>
      <c r="O26" s="30"/>
    </row>
    <row r="27" spans="1:15" x14ac:dyDescent="0.25">
      <c r="A27" s="76" t="s">
        <v>446</v>
      </c>
      <c r="B27" s="76" t="s">
        <v>225</v>
      </c>
      <c r="C27" s="76" t="s">
        <v>694</v>
      </c>
      <c r="D27" s="79">
        <v>12096</v>
      </c>
      <c r="E27" s="80">
        <v>11887.870000000004</v>
      </c>
      <c r="F27" s="8">
        <f>D27/E27</f>
        <v>1.0175077621138182</v>
      </c>
      <c r="G27" s="8">
        <v>459</v>
      </c>
      <c r="H27" s="8">
        <f>G27/2</f>
        <v>229.5</v>
      </c>
      <c r="I27" s="8">
        <f>E27/G27</f>
        <v>25.899498910675391</v>
      </c>
      <c r="J27" s="38">
        <v>525017.61999999639</v>
      </c>
      <c r="K27" s="1" t="s">
        <v>12</v>
      </c>
      <c r="L27" s="30">
        <v>44.164145469288961</v>
      </c>
      <c r="M27" s="5">
        <f>H27/224</f>
        <v>1.0245535714285714</v>
      </c>
      <c r="N27" s="8"/>
      <c r="O27" s="30"/>
    </row>
    <row r="28" spans="1:15" x14ac:dyDescent="0.25">
      <c r="A28" s="76" t="s">
        <v>448</v>
      </c>
      <c r="B28" s="76" t="s">
        <v>227</v>
      </c>
      <c r="C28" s="76" t="s">
        <v>698</v>
      </c>
      <c r="D28" s="79">
        <v>17644</v>
      </c>
      <c r="E28" s="80">
        <v>21096.680000000058</v>
      </c>
      <c r="F28" s="8">
        <f>D28/E28</f>
        <v>0.83634012555529835</v>
      </c>
      <c r="G28" s="8">
        <v>417</v>
      </c>
      <c r="H28" s="8">
        <f>G28/2</f>
        <v>208.5</v>
      </c>
      <c r="I28" s="8">
        <f>E28/G28</f>
        <v>50.591558752997742</v>
      </c>
      <c r="J28" s="38">
        <v>759444.49999998009</v>
      </c>
      <c r="K28" s="1" t="s">
        <v>12</v>
      </c>
      <c r="L28" s="30">
        <v>35.998294518378152</v>
      </c>
      <c r="M28" s="5">
        <f>H28/224</f>
        <v>0.9308035714285714</v>
      </c>
      <c r="N28" s="8"/>
      <c r="O28" s="30"/>
    </row>
    <row r="29" spans="1:15" x14ac:dyDescent="0.25">
      <c r="A29" s="76" t="s">
        <v>450</v>
      </c>
      <c r="B29" s="76" t="s">
        <v>229</v>
      </c>
      <c r="C29" s="76" t="s">
        <v>698</v>
      </c>
      <c r="D29" s="79">
        <v>12847</v>
      </c>
      <c r="E29" s="80">
        <v>11771.179999999991</v>
      </c>
      <c r="F29" s="8">
        <f>D29/E29</f>
        <v>1.0913944056585669</v>
      </c>
      <c r="G29" s="8">
        <v>474</v>
      </c>
      <c r="H29" s="8">
        <f>G29/2</f>
        <v>237</v>
      </c>
      <c r="I29" s="8">
        <f>E29/G29</f>
        <v>24.833713080168756</v>
      </c>
      <c r="J29" s="38">
        <v>448556.66000000795</v>
      </c>
      <c r="K29" s="1" t="s">
        <v>12</v>
      </c>
      <c r="L29" s="30">
        <v>38.106346177699116</v>
      </c>
      <c r="M29" s="5">
        <f>H29/224</f>
        <v>1.0580357142857142</v>
      </c>
      <c r="N29" s="8"/>
      <c r="O29" s="30"/>
    </row>
    <row r="30" spans="1:15" x14ac:dyDescent="0.25">
      <c r="A30" s="76" t="s">
        <v>451</v>
      </c>
      <c r="B30" s="76" t="s">
        <v>231</v>
      </c>
      <c r="C30" s="76" t="s">
        <v>697</v>
      </c>
      <c r="D30" s="79">
        <v>19766</v>
      </c>
      <c r="E30" s="80">
        <v>18315.380000000005</v>
      </c>
      <c r="F30" s="8">
        <f>D30/E30</f>
        <v>1.0792022879132179</v>
      </c>
      <c r="G30" s="8">
        <v>520</v>
      </c>
      <c r="H30" s="8">
        <f>G30/2</f>
        <v>260</v>
      </c>
      <c r="I30" s="8">
        <f>E30/G30</f>
        <v>35.221884615384624</v>
      </c>
      <c r="J30" s="38">
        <v>718340.880000017</v>
      </c>
      <c r="K30" s="1" t="s">
        <v>12</v>
      </c>
      <c r="L30" s="30">
        <v>39.220637518851198</v>
      </c>
      <c r="M30" s="5">
        <f>H30/224</f>
        <v>1.1607142857142858</v>
      </c>
      <c r="N30" s="8"/>
      <c r="O30" s="30"/>
    </row>
    <row r="31" spans="1:15" x14ac:dyDescent="0.25">
      <c r="A31" s="76" t="s">
        <v>452</v>
      </c>
      <c r="B31" s="76" t="s">
        <v>233</v>
      </c>
      <c r="C31" s="76" t="s">
        <v>694</v>
      </c>
      <c r="D31" s="79">
        <v>11618</v>
      </c>
      <c r="E31" s="80">
        <v>12836.339999999998</v>
      </c>
      <c r="F31" s="8">
        <f>D31/E31</f>
        <v>0.9050866524258474</v>
      </c>
      <c r="G31" s="8">
        <v>468</v>
      </c>
      <c r="H31" s="8">
        <f>G31/2</f>
        <v>234</v>
      </c>
      <c r="I31" s="8">
        <f>E31/G31</f>
        <v>27.428076923076919</v>
      </c>
      <c r="J31" s="38">
        <v>581562.60999999684</v>
      </c>
      <c r="K31" s="1" t="s">
        <v>12</v>
      </c>
      <c r="L31" s="30">
        <v>45.305952475549645</v>
      </c>
      <c r="M31" s="5">
        <f>H31/224</f>
        <v>1.0446428571428572</v>
      </c>
      <c r="N31" s="8"/>
      <c r="O31" s="30"/>
    </row>
    <row r="32" spans="1:15" x14ac:dyDescent="0.25">
      <c r="A32" s="76" t="s">
        <v>453</v>
      </c>
      <c r="B32" s="76" t="s">
        <v>235</v>
      </c>
      <c r="C32" s="76" t="s">
        <v>694</v>
      </c>
      <c r="D32" s="79">
        <v>13082</v>
      </c>
      <c r="E32" s="80">
        <v>13642.820000000003</v>
      </c>
      <c r="F32" s="8">
        <f>D32/E32</f>
        <v>0.95889266295384656</v>
      </c>
      <c r="G32" s="8">
        <v>477</v>
      </c>
      <c r="H32" s="8">
        <f>G32/2</f>
        <v>238.5</v>
      </c>
      <c r="I32" s="8">
        <f>E32/G32</f>
        <v>28.6012997903564</v>
      </c>
      <c r="J32" s="38">
        <v>609157.07999999367</v>
      </c>
      <c r="K32" s="1" t="s">
        <v>12</v>
      </c>
      <c r="L32" s="30">
        <v>44.650378734014929</v>
      </c>
      <c r="M32" s="5">
        <f>H32/224</f>
        <v>1.0647321428571428</v>
      </c>
      <c r="N32" s="8"/>
      <c r="O32" s="30"/>
    </row>
    <row r="33" spans="1:15" x14ac:dyDescent="0.25">
      <c r="A33" s="76" t="s">
        <v>454</v>
      </c>
      <c r="B33" s="76" t="s">
        <v>237</v>
      </c>
      <c r="C33" s="76" t="s">
        <v>701</v>
      </c>
      <c r="D33" s="79">
        <v>24997</v>
      </c>
      <c r="E33" s="80">
        <v>8792.0400000000045</v>
      </c>
      <c r="F33" s="8">
        <f>D33/E33</f>
        <v>2.8431399311195111</v>
      </c>
      <c r="G33" s="8">
        <v>456</v>
      </c>
      <c r="H33" s="8">
        <f>G33/2</f>
        <v>228</v>
      </c>
      <c r="I33" s="8">
        <f>E33/G33</f>
        <v>19.280789473684219</v>
      </c>
      <c r="J33" s="38">
        <v>372691.3399999931</v>
      </c>
      <c r="K33" s="1" t="s">
        <v>12</v>
      </c>
      <c r="L33" s="30">
        <v>42.389631985294983</v>
      </c>
      <c r="M33" s="5">
        <f>H33/224</f>
        <v>1.0178571428571428</v>
      </c>
      <c r="N33" s="8"/>
      <c r="O33" s="30"/>
    </row>
    <row r="34" spans="1:15" x14ac:dyDescent="0.25">
      <c r="A34" s="76" t="s">
        <v>455</v>
      </c>
      <c r="B34" s="76" t="s">
        <v>239</v>
      </c>
      <c r="C34" s="76" t="s">
        <v>695</v>
      </c>
      <c r="D34" s="79">
        <v>5206</v>
      </c>
      <c r="E34" s="80">
        <v>7701.5</v>
      </c>
      <c r="F34" s="8">
        <f>D34/E34</f>
        <v>0.67597221320521972</v>
      </c>
      <c r="G34" s="8">
        <v>365</v>
      </c>
      <c r="H34" s="8">
        <f>G34/2</f>
        <v>182.5</v>
      </c>
      <c r="I34" s="8">
        <f>E34/G34</f>
        <v>21.1</v>
      </c>
      <c r="J34" s="38">
        <v>396303.45999999921</v>
      </c>
      <c r="K34" s="1" t="s">
        <v>12</v>
      </c>
      <c r="L34" s="30">
        <v>51.457957540738711</v>
      </c>
      <c r="M34" s="5">
        <f>H34/224</f>
        <v>0.8147321428571429</v>
      </c>
      <c r="N34" s="8"/>
      <c r="O34" s="30"/>
    </row>
    <row r="35" spans="1:15" x14ac:dyDescent="0.25">
      <c r="A35" s="76" t="s">
        <v>457</v>
      </c>
      <c r="B35" s="76" t="s">
        <v>241</v>
      </c>
      <c r="C35" s="76" t="s">
        <v>695</v>
      </c>
      <c r="D35" s="79">
        <v>17562</v>
      </c>
      <c r="E35" s="80">
        <v>15684.309999999989</v>
      </c>
      <c r="F35" s="8">
        <f>D35/E35</f>
        <v>1.1197177306492929</v>
      </c>
      <c r="G35" s="8">
        <v>446</v>
      </c>
      <c r="H35" s="8">
        <f>G35/2</f>
        <v>223</v>
      </c>
      <c r="I35" s="8">
        <f>E35/G35</f>
        <v>35.166614349775756</v>
      </c>
      <c r="J35" s="38">
        <v>718515.710000008</v>
      </c>
      <c r="K35" s="1" t="s">
        <v>12</v>
      </c>
      <c r="L35" s="30">
        <v>45.811113781862801</v>
      </c>
      <c r="M35" s="5">
        <f>H35/224</f>
        <v>0.9955357142857143</v>
      </c>
      <c r="N35" s="8"/>
      <c r="O35" s="30"/>
    </row>
    <row r="36" spans="1:15" x14ac:dyDescent="0.25">
      <c r="A36" s="76" t="s">
        <v>459</v>
      </c>
      <c r="B36" s="76" t="s">
        <v>243</v>
      </c>
      <c r="C36" s="76" t="s">
        <v>694</v>
      </c>
      <c r="D36" s="79">
        <v>12858</v>
      </c>
      <c r="E36" s="80">
        <v>13271.96</v>
      </c>
      <c r="F36" s="8">
        <f>D36/E36</f>
        <v>0.96880942980539431</v>
      </c>
      <c r="G36" s="8">
        <v>468</v>
      </c>
      <c r="H36" s="8">
        <f>G36/2</f>
        <v>234</v>
      </c>
      <c r="I36" s="8">
        <f>E36/G36</f>
        <v>28.358888888888888</v>
      </c>
      <c r="J36" s="38">
        <v>590007.10000000207</v>
      </c>
      <c r="K36" s="1" t="s">
        <v>12</v>
      </c>
      <c r="L36" s="30">
        <v>44.455159599637291</v>
      </c>
      <c r="M36" s="5">
        <f>H36/224</f>
        <v>1.0446428571428572</v>
      </c>
      <c r="N36" s="8"/>
      <c r="O36" s="30"/>
    </row>
    <row r="37" spans="1:15" x14ac:dyDescent="0.25">
      <c r="A37" s="76" t="s">
        <v>462</v>
      </c>
      <c r="B37" s="76" t="s">
        <v>245</v>
      </c>
      <c r="C37" s="76" t="s">
        <v>694</v>
      </c>
      <c r="D37" s="79">
        <v>11421</v>
      </c>
      <c r="E37" s="80">
        <v>13379.44</v>
      </c>
      <c r="F37" s="8">
        <f>D37/E37</f>
        <v>0.85362317107442465</v>
      </c>
      <c r="G37" s="8">
        <v>484</v>
      </c>
      <c r="H37" s="8">
        <f>G37/2</f>
        <v>242</v>
      </c>
      <c r="I37" s="8">
        <f>E37/G37</f>
        <v>27.643471074380166</v>
      </c>
      <c r="J37" s="38">
        <v>612650.95000000065</v>
      </c>
      <c r="K37" s="1" t="s">
        <v>12</v>
      </c>
      <c r="L37" s="30">
        <v>45.790477777844259</v>
      </c>
      <c r="M37" s="5">
        <f>H37/224</f>
        <v>1.0803571428571428</v>
      </c>
      <c r="N37" s="8"/>
      <c r="O37" s="30"/>
    </row>
    <row r="38" spans="1:15" x14ac:dyDescent="0.25">
      <c r="A38" s="76" t="s">
        <v>468</v>
      </c>
      <c r="B38" s="76" t="s">
        <v>247</v>
      </c>
      <c r="C38" s="76" t="s">
        <v>695</v>
      </c>
      <c r="D38" s="79">
        <v>1762</v>
      </c>
      <c r="E38" s="80">
        <v>2885.2900000000004</v>
      </c>
      <c r="F38" s="8">
        <f>D38/E38</f>
        <v>0.61068384807073106</v>
      </c>
      <c r="G38" s="8">
        <v>304</v>
      </c>
      <c r="H38" s="8">
        <f>G38/2</f>
        <v>152</v>
      </c>
      <c r="I38" s="8">
        <f>E38/G38</f>
        <v>9.4910855263157909</v>
      </c>
      <c r="J38" s="38">
        <v>197264.41000000105</v>
      </c>
      <c r="K38" s="1" t="s">
        <v>12</v>
      </c>
      <c r="L38" s="30">
        <v>68.369006235075517</v>
      </c>
      <c r="M38" s="5">
        <f>H38/224</f>
        <v>0.6785714285714286</v>
      </c>
      <c r="N38" s="8"/>
      <c r="O38" s="30"/>
    </row>
    <row r="39" spans="1:15" x14ac:dyDescent="0.25">
      <c r="A39" s="76" t="s">
        <v>56</v>
      </c>
      <c r="B39" s="76" t="s">
        <v>249</v>
      </c>
      <c r="C39" s="76" t="s">
        <v>694</v>
      </c>
      <c r="D39" s="79">
        <v>13646</v>
      </c>
      <c r="E39" s="80">
        <v>13897.520000000008</v>
      </c>
      <c r="F39" s="8">
        <f>D39/E39</f>
        <v>0.98190180694109397</v>
      </c>
      <c r="G39" s="8">
        <v>472</v>
      </c>
      <c r="H39" s="8">
        <f>G39/2</f>
        <v>236</v>
      </c>
      <c r="I39" s="8">
        <f>E39/G39</f>
        <v>29.443898305084762</v>
      </c>
      <c r="J39" s="38">
        <v>639909.43999999622</v>
      </c>
      <c r="K39" s="1" t="s">
        <v>12</v>
      </c>
      <c r="L39" s="30">
        <v>46.044865558746878</v>
      </c>
      <c r="M39" s="5">
        <f>H39/224</f>
        <v>1.0535714285714286</v>
      </c>
      <c r="N39" s="8"/>
      <c r="O39" s="30"/>
    </row>
    <row r="40" spans="1:15" x14ac:dyDescent="0.25">
      <c r="A40" s="76" t="s">
        <v>475</v>
      </c>
      <c r="B40" s="76" t="s">
        <v>251</v>
      </c>
      <c r="C40" s="76" t="s">
        <v>695</v>
      </c>
      <c r="D40" s="79">
        <v>3862</v>
      </c>
      <c r="E40" s="80">
        <v>6586.0099999999948</v>
      </c>
      <c r="F40" s="8">
        <f>D40/E40</f>
        <v>0.58639449378303454</v>
      </c>
      <c r="G40" s="8">
        <v>374</v>
      </c>
      <c r="H40" s="8">
        <f>G40/2</f>
        <v>187</v>
      </c>
      <c r="I40" s="8">
        <f>E40/G40</f>
        <v>17.609652406417098</v>
      </c>
      <c r="J40" s="38">
        <v>343669.38000000006</v>
      </c>
      <c r="K40" s="1" t="s">
        <v>12</v>
      </c>
      <c r="L40" s="30">
        <v>52.181727631752814</v>
      </c>
      <c r="M40" s="5">
        <f>H40/224</f>
        <v>0.8348214285714286</v>
      </c>
      <c r="N40" s="8"/>
      <c r="O40" s="30"/>
    </row>
    <row r="41" spans="1:15" x14ac:dyDescent="0.25">
      <c r="A41" s="76" t="s">
        <v>476</v>
      </c>
      <c r="B41" s="76" t="s">
        <v>253</v>
      </c>
      <c r="C41" s="76" t="s">
        <v>691</v>
      </c>
      <c r="D41" s="79">
        <v>13308</v>
      </c>
      <c r="E41" s="80">
        <v>14302.100000000006</v>
      </c>
      <c r="F41" s="8">
        <f>D41/E41</f>
        <v>0.93049272484460288</v>
      </c>
      <c r="G41" s="8">
        <v>453</v>
      </c>
      <c r="H41" s="8">
        <f>G41/2</f>
        <v>226.5</v>
      </c>
      <c r="I41" s="8">
        <f>E41/G41</f>
        <v>31.571964679911712</v>
      </c>
      <c r="J41" s="38">
        <v>581858.63000000617</v>
      </c>
      <c r="K41" s="1" t="s">
        <v>12</v>
      </c>
      <c r="L41" s="30">
        <v>40.683440194097784</v>
      </c>
      <c r="M41" s="5">
        <f>H41/224</f>
        <v>1.0111607142857142</v>
      </c>
      <c r="N41" s="8"/>
      <c r="O41" s="30"/>
    </row>
    <row r="42" spans="1:15" x14ac:dyDescent="0.25">
      <c r="A42" s="76" t="s">
        <v>480</v>
      </c>
      <c r="B42" s="76" t="s">
        <v>255</v>
      </c>
      <c r="C42" s="76" t="s">
        <v>701</v>
      </c>
      <c r="D42" s="79">
        <v>10370</v>
      </c>
      <c r="E42" s="80">
        <v>4547.8100000000004</v>
      </c>
      <c r="F42" s="8">
        <f>D42/E42</f>
        <v>2.2802183908298717</v>
      </c>
      <c r="G42" s="8">
        <v>346</v>
      </c>
      <c r="H42" s="8">
        <f>G42/2</f>
        <v>173</v>
      </c>
      <c r="I42" s="8">
        <f>E42/G42</f>
        <v>13.143959537572256</v>
      </c>
      <c r="J42" s="38">
        <v>199437.68000000017</v>
      </c>
      <c r="K42" s="1" t="s">
        <v>12</v>
      </c>
      <c r="L42" s="30">
        <v>43.853564682781418</v>
      </c>
      <c r="M42" s="5">
        <f>H42/224</f>
        <v>0.7723214285714286</v>
      </c>
      <c r="N42" s="8"/>
      <c r="O42" s="30"/>
    </row>
    <row r="43" spans="1:15" x14ac:dyDescent="0.25">
      <c r="A43" s="76" t="s">
        <v>481</v>
      </c>
      <c r="B43" s="76" t="s">
        <v>257</v>
      </c>
      <c r="C43" s="76" t="s">
        <v>702</v>
      </c>
      <c r="D43" s="79">
        <v>7988</v>
      </c>
      <c r="E43" s="80">
        <v>7892.4800000000068</v>
      </c>
      <c r="F43" s="8">
        <f>D43/E43</f>
        <v>1.0121026597469989</v>
      </c>
      <c r="G43" s="8">
        <v>476</v>
      </c>
      <c r="H43" s="8">
        <f>G43/2</f>
        <v>238</v>
      </c>
      <c r="I43" s="8">
        <f>E43/G43</f>
        <v>16.580840336134468</v>
      </c>
      <c r="J43" s="38">
        <v>498066.01999999996</v>
      </c>
      <c r="K43" s="1" t="s">
        <v>12</v>
      </c>
      <c r="L43" s="30">
        <v>63.106402550275646</v>
      </c>
      <c r="M43" s="5">
        <f>H43/224</f>
        <v>1.0625</v>
      </c>
      <c r="N43" s="8"/>
      <c r="O43" s="30"/>
    </row>
    <row r="44" spans="1:15" x14ac:dyDescent="0.25">
      <c r="A44" s="76" t="s">
        <v>685</v>
      </c>
      <c r="B44" s="76" t="s">
        <v>703</v>
      </c>
      <c r="C44" s="76" t="s">
        <v>699</v>
      </c>
      <c r="D44" s="79">
        <v>10240</v>
      </c>
      <c r="E44" s="80">
        <v>9231.92</v>
      </c>
      <c r="F44" s="8">
        <f>D44/E44</f>
        <v>1.1091950536833075</v>
      </c>
      <c r="G44" s="8">
        <v>382</v>
      </c>
      <c r="H44" s="8">
        <f>G44/2</f>
        <v>191</v>
      </c>
      <c r="I44" s="8">
        <f>E44/G44</f>
        <v>24.167329842931938</v>
      </c>
      <c r="J44" s="38">
        <v>381844.92999999766</v>
      </c>
      <c r="K44" s="1" t="s">
        <v>12</v>
      </c>
      <c r="L44" s="30">
        <v>41.361377698246699</v>
      </c>
      <c r="M44" s="5">
        <f>H44/224</f>
        <v>0.8526785714285714</v>
      </c>
      <c r="N44" s="8"/>
      <c r="O44" s="30"/>
    </row>
    <row r="45" spans="1:15" x14ac:dyDescent="0.25">
      <c r="A45" s="76" t="s">
        <v>482</v>
      </c>
      <c r="B45" s="76" t="s">
        <v>259</v>
      </c>
      <c r="C45" s="76" t="s">
        <v>692</v>
      </c>
      <c r="D45" s="79">
        <v>6795</v>
      </c>
      <c r="E45" s="80">
        <v>9888.2799999999934</v>
      </c>
      <c r="F45" s="8">
        <f>D45/E45</f>
        <v>0.68717714304206645</v>
      </c>
      <c r="G45" s="8">
        <v>408</v>
      </c>
      <c r="H45" s="8">
        <f>G45/2</f>
        <v>204</v>
      </c>
      <c r="I45" s="8">
        <f>E45/G45</f>
        <v>24.235980392156847</v>
      </c>
      <c r="J45" s="38">
        <v>487464.11000000039</v>
      </c>
      <c r="K45" s="1" t="s">
        <v>12</v>
      </c>
      <c r="L45" s="30">
        <v>49.297158858770253</v>
      </c>
      <c r="M45" s="5">
        <f>H45/224</f>
        <v>0.9107142857142857</v>
      </c>
      <c r="N45" s="8"/>
      <c r="O45" s="30"/>
    </row>
    <row r="46" spans="1:15" x14ac:dyDescent="0.25">
      <c r="A46" s="76" t="s">
        <v>483</v>
      </c>
      <c r="B46" s="76" t="s">
        <v>261</v>
      </c>
      <c r="C46" s="76" t="s">
        <v>702</v>
      </c>
      <c r="D46" s="79">
        <v>9289</v>
      </c>
      <c r="E46" s="80">
        <v>7901.03</v>
      </c>
      <c r="F46" s="8">
        <f>D46/E46</f>
        <v>1.1756695013181826</v>
      </c>
      <c r="G46" s="8">
        <v>467.5</v>
      </c>
      <c r="H46" s="8">
        <f>G46/2</f>
        <v>233.75</v>
      </c>
      <c r="I46" s="8">
        <f>E46/G46</f>
        <v>16.900598930481284</v>
      </c>
      <c r="J46" s="38">
        <v>404753.37999999698</v>
      </c>
      <c r="K46" s="1" t="s">
        <v>12</v>
      </c>
      <c r="L46" s="30">
        <v>51.22792597927068</v>
      </c>
      <c r="M46" s="5">
        <f>H46/224</f>
        <v>1.0435267857142858</v>
      </c>
      <c r="N46" s="8"/>
      <c r="O46" s="30"/>
    </row>
    <row r="47" spans="1:15" x14ac:dyDescent="0.25">
      <c r="A47" s="66" t="s">
        <v>484</v>
      </c>
      <c r="B47" s="76" t="s">
        <v>263</v>
      </c>
      <c r="C47" s="76" t="s">
        <v>694</v>
      </c>
      <c r="D47" s="79">
        <v>10949</v>
      </c>
      <c r="E47" s="80">
        <v>12620.239999999994</v>
      </c>
      <c r="F47" s="8">
        <f>D47/E47</f>
        <v>0.86757462615607983</v>
      </c>
      <c r="G47" s="8">
        <v>478</v>
      </c>
      <c r="H47" s="8">
        <f>G47/2</f>
        <v>239</v>
      </c>
      <c r="I47" s="8">
        <f>E47/G47</f>
        <v>26.402175732217561</v>
      </c>
      <c r="J47" s="38">
        <v>562166.25999999756</v>
      </c>
      <c r="K47" s="1" t="s">
        <v>12</v>
      </c>
      <c r="L47" s="30">
        <v>44.544815312545389</v>
      </c>
      <c r="M47" s="5">
        <f>H47/224</f>
        <v>1.0669642857142858</v>
      </c>
      <c r="N47" s="8"/>
      <c r="O47" s="30"/>
    </row>
    <row r="48" spans="1:15" x14ac:dyDescent="0.25">
      <c r="A48" s="77" t="s">
        <v>67</v>
      </c>
      <c r="B48" s="77"/>
      <c r="C48" s="76"/>
      <c r="D48" s="81">
        <f>SUM(D2:D47)</f>
        <v>566516</v>
      </c>
      <c r="E48" s="82">
        <f>SUM(E2:E47)</f>
        <v>533036.59000000008</v>
      </c>
      <c r="F48" s="3">
        <f>D48/E48</f>
        <v>1.0628088401961298</v>
      </c>
      <c r="G48" s="3">
        <f>SUM(G2:G47)</f>
        <v>19690.5</v>
      </c>
      <c r="H48" s="3">
        <f>SUM(H2:H47)</f>
        <v>9845.25</v>
      </c>
      <c r="I48" s="3">
        <f>E48/G48</f>
        <v>27.070749346131386</v>
      </c>
      <c r="J48" s="37">
        <f>SUM(J2:J47)</f>
        <v>22666378.780000042</v>
      </c>
      <c r="K48" s="27" t="s">
        <v>12</v>
      </c>
      <c r="L48" s="29">
        <f>J48/E48</f>
        <v>42.523119810593187</v>
      </c>
      <c r="M48" s="3">
        <f>H48/224</f>
        <v>43.952008928571431</v>
      </c>
      <c r="N48" s="3">
        <f>E48/M48</f>
        <v>12127.695707066861</v>
      </c>
      <c r="O48" s="29">
        <f>J48/M48</f>
        <v>515707.45757802081</v>
      </c>
    </row>
    <row r="49" spans="1:15" x14ac:dyDescent="0.25">
      <c r="A49" s="77" t="s">
        <v>333</v>
      </c>
      <c r="B49" s="77"/>
      <c r="C49" s="76"/>
      <c r="D49" s="81">
        <f>SUM(D14:D48)</f>
        <v>961790</v>
      </c>
      <c r="E49" s="3">
        <f>SUM(E14:E48)</f>
        <v>895859.08000000007</v>
      </c>
      <c r="F49" s="3">
        <f>E49/D49</f>
        <v>0.93144977593861455</v>
      </c>
      <c r="G49" s="3">
        <f>SUM(G14:G48)</f>
        <v>34223</v>
      </c>
      <c r="H49" s="3">
        <f>G49/2</f>
        <v>17111.5</v>
      </c>
      <c r="I49" s="3">
        <f>E49/G49</f>
        <v>26.177105455395495</v>
      </c>
      <c r="J49" s="29">
        <f>SUM(J14:J48)</f>
        <v>38386410.990000054</v>
      </c>
      <c r="K49" s="27" t="s">
        <v>688</v>
      </c>
      <c r="L49" s="29">
        <f>J49/E49</f>
        <v>42.848715659610271</v>
      </c>
      <c r="M49" s="3">
        <f>SUM(M14:M48)</f>
        <v>76.390625</v>
      </c>
      <c r="N49" s="3">
        <f>E49/M49</f>
        <v>11727.343244017182</v>
      </c>
      <c r="O49" s="29">
        <f>J49/M49</f>
        <v>502501.59610554378</v>
      </c>
    </row>
    <row r="50" spans="1:15" x14ac:dyDescent="0.25">
      <c r="A50" s="76" t="s">
        <v>388</v>
      </c>
      <c r="B50" s="76" t="s">
        <v>335</v>
      </c>
      <c r="C50" s="76" t="s">
        <v>693</v>
      </c>
      <c r="D50" s="79">
        <v>31801</v>
      </c>
      <c r="E50" s="80">
        <v>6485.7699999999977</v>
      </c>
      <c r="F50" s="8">
        <v>0.20394861796798835</v>
      </c>
      <c r="G50" s="8"/>
      <c r="H50" s="8">
        <f>G50/2</f>
        <v>0</v>
      </c>
      <c r="I50" s="8"/>
      <c r="J50" s="38">
        <v>234005.88999999678</v>
      </c>
      <c r="K50" s="1" t="s">
        <v>113</v>
      </c>
      <c r="L50" s="30">
        <v>36.079893366554295</v>
      </c>
      <c r="M50" s="5">
        <f>H50/224</f>
        <v>0</v>
      </c>
      <c r="N50" s="132"/>
      <c r="O50" s="137"/>
    </row>
    <row r="51" spans="1:15" x14ac:dyDescent="0.25">
      <c r="A51" s="176" t="s">
        <v>390</v>
      </c>
      <c r="B51" s="76" t="s">
        <v>337</v>
      </c>
      <c r="C51" s="76" t="s">
        <v>693</v>
      </c>
      <c r="D51" s="79">
        <v>2701</v>
      </c>
      <c r="E51" s="80">
        <v>3383.579999999999</v>
      </c>
      <c r="F51" s="8">
        <v>1.2527138097001107</v>
      </c>
      <c r="G51" s="8">
        <v>60</v>
      </c>
      <c r="H51" s="8">
        <f>G51/2</f>
        <v>30</v>
      </c>
      <c r="I51" s="8">
        <f>E51/G51</f>
        <v>56.392999999999986</v>
      </c>
      <c r="J51" s="38">
        <v>153624.04</v>
      </c>
      <c r="K51" s="1" t="s">
        <v>113</v>
      </c>
      <c r="L51" s="30">
        <v>45.402810041435416</v>
      </c>
      <c r="M51" s="5">
        <f>H51/224</f>
        <v>0.13392857142857142</v>
      </c>
      <c r="N51" s="132"/>
      <c r="O51" s="137"/>
    </row>
    <row r="52" spans="1:15" x14ac:dyDescent="0.25">
      <c r="A52" s="96" t="s">
        <v>395</v>
      </c>
      <c r="B52" s="76" t="s">
        <v>339</v>
      </c>
      <c r="C52" s="76" t="s">
        <v>697</v>
      </c>
      <c r="D52" s="79">
        <v>1378</v>
      </c>
      <c r="E52" s="80">
        <v>2358.7399999999998</v>
      </c>
      <c r="F52" s="8">
        <v>1.7117126269956457</v>
      </c>
      <c r="G52" s="8">
        <v>28</v>
      </c>
      <c r="H52" s="8">
        <f>G52/2</f>
        <v>14</v>
      </c>
      <c r="I52" s="8">
        <f>E52/G52</f>
        <v>84.240714285714276</v>
      </c>
      <c r="J52" s="38">
        <v>93568.700000000288</v>
      </c>
      <c r="K52" s="1" t="s">
        <v>113</v>
      </c>
      <c r="L52" s="30">
        <v>39.668933413602304</v>
      </c>
      <c r="M52" s="5">
        <f>H52/224</f>
        <v>6.25E-2</v>
      </c>
      <c r="N52" s="132"/>
      <c r="O52" s="137"/>
    </row>
    <row r="53" spans="1:15" x14ac:dyDescent="0.25">
      <c r="A53" s="76" t="s">
        <v>117</v>
      </c>
      <c r="B53" s="76" t="s">
        <v>341</v>
      </c>
      <c r="C53" s="76" t="s">
        <v>696</v>
      </c>
      <c r="D53" s="79">
        <v>25582</v>
      </c>
      <c r="E53" s="80">
        <v>4908.9999999999964</v>
      </c>
      <c r="F53" s="8">
        <v>0.19189273708075977</v>
      </c>
      <c r="G53" s="8">
        <v>268</v>
      </c>
      <c r="H53" s="8">
        <f>G53/2</f>
        <v>134</v>
      </c>
      <c r="I53" s="8">
        <f>E53/G53</f>
        <v>18.317164179104463</v>
      </c>
      <c r="J53" s="38">
        <v>188663.71000000206</v>
      </c>
      <c r="K53" s="1" t="s">
        <v>113</v>
      </c>
      <c r="L53" s="30">
        <v>38.432208189040985</v>
      </c>
      <c r="M53" s="5">
        <f>H53/224</f>
        <v>0.5982142857142857</v>
      </c>
      <c r="N53" s="132"/>
      <c r="O53" s="137"/>
    </row>
    <row r="54" spans="1:15" x14ac:dyDescent="0.25">
      <c r="A54" s="176" t="s">
        <v>401</v>
      </c>
      <c r="B54" s="76" t="s">
        <v>343</v>
      </c>
      <c r="C54" s="76" t="s">
        <v>699</v>
      </c>
      <c r="D54" s="79">
        <v>2556</v>
      </c>
      <c r="E54" s="80">
        <v>2301.8199999999997</v>
      </c>
      <c r="F54" s="8">
        <v>0.90055555555555544</v>
      </c>
      <c r="G54" s="8">
        <v>76</v>
      </c>
      <c r="H54" s="8">
        <f>G54/2</f>
        <v>38</v>
      </c>
      <c r="I54" s="8">
        <f>E54/G54</f>
        <v>30.287105263157891</v>
      </c>
      <c r="J54" s="38">
        <v>82991.440000000031</v>
      </c>
      <c r="K54" s="1" t="s">
        <v>113</v>
      </c>
      <c r="L54" s="30">
        <v>36.054704538148094</v>
      </c>
      <c r="M54" s="5">
        <f>H54/224</f>
        <v>0.16964285714285715</v>
      </c>
      <c r="N54" s="132"/>
      <c r="O54" s="137"/>
    </row>
    <row r="55" spans="1:15" x14ac:dyDescent="0.25">
      <c r="A55" s="76" t="s">
        <v>402</v>
      </c>
      <c r="B55" s="76" t="s">
        <v>345</v>
      </c>
      <c r="C55" s="76" t="s">
        <v>697</v>
      </c>
      <c r="D55" s="79">
        <v>12744</v>
      </c>
      <c r="E55" s="80">
        <v>18016.810000000016</v>
      </c>
      <c r="F55" s="8">
        <v>1.4137484306340251</v>
      </c>
      <c r="G55" s="8">
        <v>346</v>
      </c>
      <c r="H55" s="8">
        <f>G55/2</f>
        <v>173</v>
      </c>
      <c r="I55" s="8">
        <f>E55/G55</f>
        <v>52.071705202312188</v>
      </c>
      <c r="J55" s="38">
        <v>809031.3699999972</v>
      </c>
      <c r="K55" s="1" t="s">
        <v>113</v>
      </c>
      <c r="L55" s="30">
        <v>44.904251640551045</v>
      </c>
      <c r="M55" s="5">
        <f>H55/224</f>
        <v>0.7723214285714286</v>
      </c>
      <c r="N55" s="132"/>
      <c r="O55" s="137"/>
    </row>
    <row r="56" spans="1:15" x14ac:dyDescent="0.25">
      <c r="A56" s="76" t="s">
        <v>407</v>
      </c>
      <c r="B56" s="76" t="s">
        <v>347</v>
      </c>
      <c r="C56" s="76" t="s">
        <v>700</v>
      </c>
      <c r="D56" s="79">
        <v>3403</v>
      </c>
      <c r="E56" s="80">
        <v>5196.3700000000008</v>
      </c>
      <c r="F56" s="8">
        <v>1.5269967675580374</v>
      </c>
      <c r="G56" s="8">
        <v>134</v>
      </c>
      <c r="H56" s="8">
        <f>G56/2</f>
        <v>67</v>
      </c>
      <c r="I56" s="8">
        <f>E56/G56</f>
        <v>38.778880597014933</v>
      </c>
      <c r="J56" s="38">
        <v>196846.70000000088</v>
      </c>
      <c r="K56" s="1" t="s">
        <v>113</v>
      </c>
      <c r="L56" s="30">
        <v>37.881578871404628</v>
      </c>
      <c r="M56" s="5">
        <f>H56/224</f>
        <v>0.29910714285714285</v>
      </c>
      <c r="N56" s="132"/>
      <c r="O56" s="137"/>
    </row>
    <row r="57" spans="1:15" x14ac:dyDescent="0.25">
      <c r="A57" s="76" t="s">
        <v>675</v>
      </c>
      <c r="B57" s="76" t="s">
        <v>704</v>
      </c>
      <c r="C57" s="76" t="s">
        <v>693</v>
      </c>
      <c r="D57" s="79">
        <v>1178</v>
      </c>
      <c r="E57" s="80">
        <v>838.14000000000021</v>
      </c>
      <c r="F57" s="8">
        <v>0.71149405772495777</v>
      </c>
      <c r="G57" s="8">
        <v>16</v>
      </c>
      <c r="H57" s="8">
        <f>G57/2</f>
        <v>8</v>
      </c>
      <c r="I57" s="8">
        <f>E57/G57</f>
        <v>52.383750000000013</v>
      </c>
      <c r="J57" s="38">
        <v>36781.530000000057</v>
      </c>
      <c r="K57" s="1" t="s">
        <v>113</v>
      </c>
      <c r="L57" s="30">
        <v>43.884708998496727</v>
      </c>
      <c r="M57" s="5">
        <f>H57/224</f>
        <v>3.5714285714285712E-2</v>
      </c>
      <c r="N57" s="132"/>
      <c r="O57" s="137"/>
    </row>
    <row r="58" spans="1:15" x14ac:dyDescent="0.25">
      <c r="A58" s="76" t="s">
        <v>676</v>
      </c>
      <c r="B58" s="76" t="s">
        <v>705</v>
      </c>
      <c r="C58" s="76" t="s">
        <v>693</v>
      </c>
      <c r="D58" s="79">
        <v>77</v>
      </c>
      <c r="E58" s="80">
        <v>148.37</v>
      </c>
      <c r="F58" s="8">
        <v>1.9268831168831169</v>
      </c>
      <c r="G58" s="8">
        <v>2</v>
      </c>
      <c r="H58" s="8">
        <f>G58/2</f>
        <v>1</v>
      </c>
      <c r="I58" s="8">
        <f>E58/G58</f>
        <v>74.185000000000002</v>
      </c>
      <c r="J58" s="38">
        <v>4963.59</v>
      </c>
      <c r="K58" s="1" t="s">
        <v>113</v>
      </c>
      <c r="L58" s="30">
        <v>33.454134932937926</v>
      </c>
      <c r="M58" s="5">
        <f>H58/224</f>
        <v>4.464285714285714E-3</v>
      </c>
      <c r="N58" s="132"/>
      <c r="O58" s="137"/>
    </row>
    <row r="59" spans="1:15" x14ac:dyDescent="0.25">
      <c r="A59" s="76" t="s">
        <v>419</v>
      </c>
      <c r="B59" s="76" t="s">
        <v>349</v>
      </c>
      <c r="C59" s="76" t="s">
        <v>696</v>
      </c>
      <c r="D59" s="79">
        <v>18692</v>
      </c>
      <c r="E59" s="80">
        <v>3615.3699999999981</v>
      </c>
      <c r="F59" s="8">
        <v>0.19341803980312422</v>
      </c>
      <c r="G59" s="8">
        <v>214</v>
      </c>
      <c r="H59" s="8">
        <f>G59/2</f>
        <v>107</v>
      </c>
      <c r="I59" s="8">
        <f>E59/G59</f>
        <v>16.894252336448588</v>
      </c>
      <c r="J59" s="38">
        <v>149394.69000000015</v>
      </c>
      <c r="K59" s="1" t="s">
        <v>113</v>
      </c>
      <c r="L59" s="30">
        <v>41.322102578712617</v>
      </c>
      <c r="M59" s="5">
        <f>H59/224</f>
        <v>0.47767857142857145</v>
      </c>
      <c r="N59" s="132"/>
      <c r="O59" s="137"/>
    </row>
    <row r="60" spans="1:15" x14ac:dyDescent="0.25">
      <c r="A60" s="76" t="s">
        <v>428</v>
      </c>
      <c r="B60" s="76" t="s">
        <v>351</v>
      </c>
      <c r="C60" s="76" t="s">
        <v>697</v>
      </c>
      <c r="D60" s="79">
        <v>880</v>
      </c>
      <c r="E60" s="80">
        <v>1187.92</v>
      </c>
      <c r="F60" s="8">
        <v>1.3499090909090909</v>
      </c>
      <c r="G60" s="8">
        <v>37</v>
      </c>
      <c r="H60" s="8">
        <f>G60/2</f>
        <v>18.5</v>
      </c>
      <c r="I60" s="8">
        <f>E60/G60</f>
        <v>32.105945945945948</v>
      </c>
      <c r="J60" s="38">
        <v>57024.26999999999</v>
      </c>
      <c r="K60" s="1" t="s">
        <v>113</v>
      </c>
      <c r="L60" s="30">
        <v>48.003459828944699</v>
      </c>
      <c r="M60" s="5">
        <f>H60/224</f>
        <v>8.2589285714285712E-2</v>
      </c>
      <c r="N60" s="132"/>
      <c r="O60" s="137"/>
    </row>
    <row r="61" spans="1:15" x14ac:dyDescent="0.25">
      <c r="A61" s="76" t="s">
        <v>430</v>
      </c>
      <c r="B61" s="76" t="s">
        <v>353</v>
      </c>
      <c r="C61" s="76" t="s">
        <v>693</v>
      </c>
      <c r="D61" s="79">
        <v>14324</v>
      </c>
      <c r="E61" s="80">
        <v>16534.420000000006</v>
      </c>
      <c r="F61" s="8">
        <v>1.1543158335660433</v>
      </c>
      <c r="G61" s="8">
        <v>323</v>
      </c>
      <c r="H61" s="8">
        <f>G61/2</f>
        <v>161.5</v>
      </c>
      <c r="I61" s="8">
        <f>E61/G61</f>
        <v>51.190154798761625</v>
      </c>
      <c r="J61" s="38">
        <v>740871.58000000904</v>
      </c>
      <c r="K61" s="1" t="s">
        <v>113</v>
      </c>
      <c r="L61" s="30">
        <v>44.807836017230045</v>
      </c>
      <c r="M61" s="5">
        <f>H61/224</f>
        <v>0.7209821428571429</v>
      </c>
      <c r="N61" s="132"/>
      <c r="O61" s="137"/>
    </row>
    <row r="62" spans="1:15" x14ac:dyDescent="0.25">
      <c r="A62" s="96" t="s">
        <v>433</v>
      </c>
      <c r="B62" s="76" t="s">
        <v>355</v>
      </c>
      <c r="C62" s="76" t="s">
        <v>693</v>
      </c>
      <c r="D62" s="79">
        <v>170</v>
      </c>
      <c r="E62" s="80">
        <v>189.97</v>
      </c>
      <c r="F62" s="8">
        <v>1.1174705882352942</v>
      </c>
      <c r="G62" s="8">
        <v>4</v>
      </c>
      <c r="H62" s="8">
        <f>G62/2</f>
        <v>2</v>
      </c>
      <c r="I62" s="8">
        <f>E62/G62</f>
        <v>47.4925</v>
      </c>
      <c r="J62" s="38">
        <v>7518.8</v>
      </c>
      <c r="K62" s="1" t="s">
        <v>113</v>
      </c>
      <c r="L62" s="30">
        <v>39.57888087592778</v>
      </c>
      <c r="M62" s="5">
        <f>H62/224</f>
        <v>8.9285714285714281E-3</v>
      </c>
      <c r="N62" s="132"/>
      <c r="O62" s="137"/>
    </row>
    <row r="63" spans="1:15" x14ac:dyDescent="0.25">
      <c r="A63" s="176" t="s">
        <v>435</v>
      </c>
      <c r="B63" s="76" t="s">
        <v>357</v>
      </c>
      <c r="C63" s="76" t="s">
        <v>693</v>
      </c>
      <c r="D63" s="79">
        <v>8471</v>
      </c>
      <c r="E63" s="80">
        <v>1754.8000000000013</v>
      </c>
      <c r="F63" s="8">
        <v>0.20715381891158086</v>
      </c>
      <c r="G63" s="8">
        <v>18</v>
      </c>
      <c r="H63" s="8">
        <f>G63/2</f>
        <v>9</v>
      </c>
      <c r="I63" s="8">
        <f>E63/G63</f>
        <v>97.488888888888965</v>
      </c>
      <c r="J63" s="38">
        <v>63640.229999999734</v>
      </c>
      <c r="K63" s="1" t="s">
        <v>113</v>
      </c>
      <c r="L63" s="30">
        <v>36.266372236152087</v>
      </c>
      <c r="M63" s="5">
        <f>H63/224</f>
        <v>4.0178571428571432E-2</v>
      </c>
      <c r="N63" s="132"/>
      <c r="O63" s="137"/>
    </row>
    <row r="64" spans="1:15" x14ac:dyDescent="0.25">
      <c r="A64" s="76" t="s">
        <v>444</v>
      </c>
      <c r="B64" s="76" t="s">
        <v>359</v>
      </c>
      <c r="C64" s="76" t="s">
        <v>700</v>
      </c>
      <c r="D64" s="79">
        <v>9472</v>
      </c>
      <c r="E64" s="80">
        <v>9446.5199999999968</v>
      </c>
      <c r="F64" s="8">
        <v>0.99730996621621593</v>
      </c>
      <c r="G64" s="8">
        <v>298</v>
      </c>
      <c r="H64" s="8">
        <f>G64/2</f>
        <v>149</v>
      </c>
      <c r="I64" s="8">
        <f>E64/G64</f>
        <v>31.69973154362415</v>
      </c>
      <c r="J64" s="38">
        <v>254317.41000000585</v>
      </c>
      <c r="K64" s="1" t="s">
        <v>113</v>
      </c>
      <c r="L64" s="30">
        <v>26.921809301203613</v>
      </c>
      <c r="M64" s="5">
        <f>H64/224</f>
        <v>0.6651785714285714</v>
      </c>
      <c r="N64" s="132"/>
      <c r="O64" s="137"/>
    </row>
    <row r="65" spans="1:15" x14ac:dyDescent="0.25">
      <c r="A65" s="76" t="s">
        <v>445</v>
      </c>
      <c r="B65" s="76" t="s">
        <v>361</v>
      </c>
      <c r="C65" s="76" t="s">
        <v>692</v>
      </c>
      <c r="D65" s="79">
        <v>2568</v>
      </c>
      <c r="E65" s="80">
        <v>3819.7899999999995</v>
      </c>
      <c r="F65" s="8">
        <v>1.487457165109034</v>
      </c>
      <c r="G65" s="8">
        <v>60</v>
      </c>
      <c r="H65" s="8">
        <f>G65/2</f>
        <v>30</v>
      </c>
      <c r="I65" s="8">
        <f>E65/G65</f>
        <v>63.663166666666662</v>
      </c>
      <c r="J65" s="38">
        <v>177745.58999999982</v>
      </c>
      <c r="K65" s="1" t="s">
        <v>113</v>
      </c>
      <c r="L65" s="30">
        <v>46.532817249115752</v>
      </c>
      <c r="M65" s="5">
        <f>H65/224</f>
        <v>0.13392857142857142</v>
      </c>
      <c r="N65" s="132"/>
      <c r="O65" s="137"/>
    </row>
    <row r="66" spans="1:15" x14ac:dyDescent="0.25">
      <c r="A66" s="76" t="s">
        <v>449</v>
      </c>
      <c r="B66" s="76" t="s">
        <v>363</v>
      </c>
      <c r="C66" s="76" t="s">
        <v>697</v>
      </c>
      <c r="D66" s="79">
        <v>3808</v>
      </c>
      <c r="E66" s="80">
        <v>5514.6399999999994</v>
      </c>
      <c r="F66" s="8">
        <v>1.4481722689075629</v>
      </c>
      <c r="G66" s="8">
        <v>92</v>
      </c>
      <c r="H66" s="8">
        <f>G66/2</f>
        <v>46</v>
      </c>
      <c r="I66" s="8">
        <f>E66/G66</f>
        <v>59.941739130434776</v>
      </c>
      <c r="J66" s="38">
        <v>264563.26000000269</v>
      </c>
      <c r="K66" s="1" t="s">
        <v>113</v>
      </c>
      <c r="L66" s="30">
        <v>47.974710951213993</v>
      </c>
      <c r="M66" s="5">
        <f>H66/224</f>
        <v>0.20535714285714285</v>
      </c>
      <c r="N66" s="132"/>
      <c r="O66" s="137"/>
    </row>
    <row r="67" spans="1:15" x14ac:dyDescent="0.25">
      <c r="A67" s="176" t="s">
        <v>456</v>
      </c>
      <c r="B67" s="76" t="s">
        <v>365</v>
      </c>
      <c r="C67" s="76" t="s">
        <v>696</v>
      </c>
      <c r="D67" s="79">
        <v>229</v>
      </c>
      <c r="E67" s="80">
        <v>383.41999999999996</v>
      </c>
      <c r="F67" s="8">
        <v>1.6743231441048032</v>
      </c>
      <c r="G67" s="8">
        <v>21</v>
      </c>
      <c r="H67" s="8">
        <f>G67/2</f>
        <v>10.5</v>
      </c>
      <c r="I67" s="8">
        <f>E67/G67</f>
        <v>18.258095238095237</v>
      </c>
      <c r="J67" s="38">
        <v>15988.109999999986</v>
      </c>
      <c r="K67" s="1" t="s">
        <v>113</v>
      </c>
      <c r="L67" s="30">
        <v>41.698685514579282</v>
      </c>
      <c r="M67" s="5">
        <f>H67/224</f>
        <v>4.6875E-2</v>
      </c>
      <c r="N67" s="132"/>
      <c r="O67" s="137"/>
    </row>
    <row r="68" spans="1:15" x14ac:dyDescent="0.25">
      <c r="A68" s="76" t="s">
        <v>458</v>
      </c>
      <c r="B68" s="76" t="s">
        <v>366</v>
      </c>
      <c r="C68" s="76" t="s">
        <v>693</v>
      </c>
      <c r="D68" s="79">
        <v>4073</v>
      </c>
      <c r="E68" s="80">
        <v>3820.62</v>
      </c>
      <c r="F68" s="8">
        <v>0.93803584581389632</v>
      </c>
      <c r="G68" s="8">
        <v>104</v>
      </c>
      <c r="H68" s="8">
        <f>G68/2</f>
        <v>52</v>
      </c>
      <c r="I68" s="8">
        <f>E68/G68</f>
        <v>36.736730769230768</v>
      </c>
      <c r="J68" s="38">
        <v>166693.59999999945</v>
      </c>
      <c r="K68" s="1" t="s">
        <v>113</v>
      </c>
      <c r="L68" s="30">
        <v>43.6299867560761</v>
      </c>
      <c r="M68" s="5">
        <f>H68/224</f>
        <v>0.23214285714285715</v>
      </c>
      <c r="N68" s="132"/>
      <c r="O68" s="137"/>
    </row>
    <row r="69" spans="1:15" x14ac:dyDescent="0.25">
      <c r="A69" s="76" t="s">
        <v>616</v>
      </c>
      <c r="B69" s="76" t="s">
        <v>368</v>
      </c>
      <c r="C69" s="76" t="s">
        <v>698</v>
      </c>
      <c r="D69" s="79">
        <v>6531</v>
      </c>
      <c r="E69" s="80">
        <v>7912.8800000000019</v>
      </c>
      <c r="F69" s="8">
        <v>1.2115878119736643</v>
      </c>
      <c r="G69" s="8">
        <v>109</v>
      </c>
      <c r="H69" s="8">
        <f>G69/2</f>
        <v>54.5</v>
      </c>
      <c r="I69" s="8">
        <f>E69/G69</f>
        <v>72.595229357798189</v>
      </c>
      <c r="J69" s="38">
        <v>88922.940000000177</v>
      </c>
      <c r="K69" s="1" t="s">
        <v>113</v>
      </c>
      <c r="L69" s="30">
        <v>11.237746560038842</v>
      </c>
      <c r="M69" s="5">
        <f>H69/224</f>
        <v>0.24330357142857142</v>
      </c>
      <c r="N69" s="132"/>
      <c r="O69" s="137"/>
    </row>
    <row r="70" spans="1:15" x14ac:dyDescent="0.25">
      <c r="A70" s="76" t="s">
        <v>466</v>
      </c>
      <c r="B70" s="76" t="s">
        <v>370</v>
      </c>
      <c r="C70" s="76" t="s">
        <v>698</v>
      </c>
      <c r="D70" s="79">
        <v>20729</v>
      </c>
      <c r="E70" s="80">
        <v>4149.3900000000012</v>
      </c>
      <c r="F70" s="8">
        <v>0.20017318732210918</v>
      </c>
      <c r="G70" s="8">
        <v>241</v>
      </c>
      <c r="H70" s="8">
        <f>G70/2</f>
        <v>120.5</v>
      </c>
      <c r="I70" s="8">
        <f>E70/G70</f>
        <v>17.217385892116187</v>
      </c>
      <c r="J70" s="38">
        <v>173268.15000000471</v>
      </c>
      <c r="K70" s="1" t="s">
        <v>113</v>
      </c>
      <c r="L70" s="30">
        <v>41.757499295078233</v>
      </c>
      <c r="M70" s="5">
        <f>H70/224</f>
        <v>0.5379464285714286</v>
      </c>
      <c r="N70" s="132"/>
      <c r="O70" s="137"/>
    </row>
    <row r="71" spans="1:15" x14ac:dyDescent="0.25">
      <c r="A71" s="76" t="s">
        <v>467</v>
      </c>
      <c r="B71" s="76" t="s">
        <v>372</v>
      </c>
      <c r="C71" s="76" t="s">
        <v>696</v>
      </c>
      <c r="D71" s="79">
        <v>4915</v>
      </c>
      <c r="E71" s="80">
        <v>6265.5399999999991</v>
      </c>
      <c r="F71" s="8">
        <v>1.2747792472024413</v>
      </c>
      <c r="G71" s="8">
        <v>153</v>
      </c>
      <c r="H71" s="8">
        <f>G71/2</f>
        <v>76.5</v>
      </c>
      <c r="I71" s="8">
        <f>E71/G71</f>
        <v>40.951241830065356</v>
      </c>
      <c r="J71" s="38">
        <v>294737.70000000083</v>
      </c>
      <c r="K71" s="1" t="s">
        <v>113</v>
      </c>
      <c r="L71" s="30">
        <v>47.041069085825143</v>
      </c>
      <c r="M71" s="5">
        <f>H71/224</f>
        <v>0.34151785714285715</v>
      </c>
      <c r="N71" s="132"/>
      <c r="O71" s="137"/>
    </row>
    <row r="72" spans="1:15" x14ac:dyDescent="0.25">
      <c r="A72" s="76" t="s">
        <v>469</v>
      </c>
      <c r="B72" s="76" t="s">
        <v>374</v>
      </c>
      <c r="C72" s="76" t="s">
        <v>698</v>
      </c>
      <c r="D72" s="79">
        <v>17647</v>
      </c>
      <c r="E72" s="80">
        <v>23353.250000000007</v>
      </c>
      <c r="F72" s="8">
        <v>1.3233552445174821</v>
      </c>
      <c r="G72" s="8">
        <v>403</v>
      </c>
      <c r="H72" s="8">
        <f>G72/2</f>
        <v>201.5</v>
      </c>
      <c r="I72" s="8">
        <f>E72/G72</f>
        <v>57.94851116625312</v>
      </c>
      <c r="J72" s="38">
        <v>791349.51999998058</v>
      </c>
      <c r="K72" s="1" t="s">
        <v>113</v>
      </c>
      <c r="L72" s="30">
        <v>33.886055259973681</v>
      </c>
      <c r="M72" s="5">
        <f>H72/224</f>
        <v>0.8995535714285714</v>
      </c>
      <c r="N72" s="132"/>
      <c r="O72" s="137"/>
    </row>
    <row r="73" spans="1:15" x14ac:dyDescent="0.25">
      <c r="A73" s="76" t="s">
        <v>470</v>
      </c>
      <c r="B73" s="76" t="s">
        <v>376</v>
      </c>
      <c r="C73" s="76" t="s">
        <v>696</v>
      </c>
      <c r="D73" s="79">
        <v>1636</v>
      </c>
      <c r="E73" s="80">
        <v>2690.69</v>
      </c>
      <c r="F73" s="8">
        <v>1.6446760391198045</v>
      </c>
      <c r="G73" s="8">
        <v>204</v>
      </c>
      <c r="H73" s="8">
        <f>G73/2</f>
        <v>102</v>
      </c>
      <c r="I73" s="8">
        <f>E73/G73</f>
        <v>13.189656862745098</v>
      </c>
      <c r="J73" s="38">
        <v>80108.689999999915</v>
      </c>
      <c r="K73" s="1" t="s">
        <v>113</v>
      </c>
      <c r="L73" s="30">
        <v>29.772545332238167</v>
      </c>
      <c r="M73" s="5">
        <f>H73/224</f>
        <v>0.45535714285714285</v>
      </c>
      <c r="N73" s="132"/>
      <c r="O73" s="137"/>
    </row>
    <row r="74" spans="1:15" x14ac:dyDescent="0.25">
      <c r="A74" s="76" t="s">
        <v>479</v>
      </c>
      <c r="B74" s="76" t="s">
        <v>378</v>
      </c>
      <c r="C74" s="76" t="s">
        <v>700</v>
      </c>
      <c r="D74" s="79">
        <v>9109</v>
      </c>
      <c r="E74" s="80">
        <v>7872.6600000000035</v>
      </c>
      <c r="F74" s="8">
        <v>0.86427269733230905</v>
      </c>
      <c r="G74" s="8">
        <v>126</v>
      </c>
      <c r="H74" s="8">
        <f>G74/2</f>
        <v>63</v>
      </c>
      <c r="I74" s="8">
        <f>E74/G74</f>
        <v>62.481428571428602</v>
      </c>
      <c r="J74" s="38">
        <v>146872.40999999957</v>
      </c>
      <c r="K74" s="1" t="s">
        <v>113</v>
      </c>
      <c r="L74" s="30">
        <v>18.656008261502404</v>
      </c>
      <c r="M74" s="5">
        <f>H74/224</f>
        <v>0.28125</v>
      </c>
      <c r="N74" s="132"/>
      <c r="O74" s="137"/>
    </row>
    <row r="75" spans="1:15" x14ac:dyDescent="0.25">
      <c r="A75" s="76" t="s">
        <v>604</v>
      </c>
      <c r="B75" s="76" t="s">
        <v>380</v>
      </c>
      <c r="C75" s="76" t="s">
        <v>698</v>
      </c>
      <c r="D75" s="79">
        <v>2462</v>
      </c>
      <c r="E75" s="80">
        <v>2815.1400000000008</v>
      </c>
      <c r="F75" s="8">
        <v>1.1434362307067427</v>
      </c>
      <c r="G75" s="8">
        <v>66</v>
      </c>
      <c r="H75" s="8">
        <f>G75/2</f>
        <v>33</v>
      </c>
      <c r="I75" s="8">
        <f>E75/G75</f>
        <v>42.653636363636373</v>
      </c>
      <c r="J75" s="38">
        <v>11473.18</v>
      </c>
      <c r="K75" s="1" t="s">
        <v>113</v>
      </c>
      <c r="L75" s="30">
        <v>4.0755273272377206</v>
      </c>
      <c r="M75" s="5">
        <f>H75/224</f>
        <v>0.14732142857142858</v>
      </c>
      <c r="N75" s="132"/>
      <c r="O75" s="137"/>
    </row>
    <row r="76" spans="1:15" x14ac:dyDescent="0.25">
      <c r="A76" s="79" t="s">
        <v>109</v>
      </c>
      <c r="B76" s="76" t="s">
        <v>263</v>
      </c>
      <c r="C76" s="76" t="s">
        <v>694</v>
      </c>
      <c r="D76" s="79">
        <v>6578</v>
      </c>
      <c r="E76" s="80">
        <v>1349.39</v>
      </c>
      <c r="F76" s="8">
        <v>0.20513681970203712</v>
      </c>
      <c r="G76" s="8">
        <v>84</v>
      </c>
      <c r="H76" s="8">
        <f>G76/2</f>
        <v>42</v>
      </c>
      <c r="I76" s="8">
        <f>E76/G76</f>
        <v>16.064166666666669</v>
      </c>
      <c r="J76" s="38">
        <v>50418.239999999918</v>
      </c>
      <c r="K76" s="1" t="s">
        <v>113</v>
      </c>
      <c r="L76" s="30">
        <v>37.363727313823219</v>
      </c>
      <c r="M76" s="5">
        <f>H76/224</f>
        <v>0.1875</v>
      </c>
      <c r="N76" s="132"/>
      <c r="O76" s="137"/>
    </row>
    <row r="77" spans="1:15" x14ac:dyDescent="0.25">
      <c r="A77" s="77" t="s">
        <v>130</v>
      </c>
      <c r="B77" s="77"/>
      <c r="C77" s="76"/>
      <c r="D77" s="3">
        <f>SUM(D50:D76)</f>
        <v>213714</v>
      </c>
      <c r="E77" s="3">
        <f>SUM(E50:E76)</f>
        <v>146315.01000000004</v>
      </c>
      <c r="F77" s="3">
        <f>E77/D77</f>
        <v>0.6846299727673435</v>
      </c>
      <c r="G77" s="3">
        <f>SUM(G50:G76)</f>
        <v>3487</v>
      </c>
      <c r="H77" s="3">
        <f>G77/2</f>
        <v>1743.5</v>
      </c>
      <c r="I77" s="3">
        <f>E77/G77</f>
        <v>41.960140521938641</v>
      </c>
      <c r="J77" s="37">
        <f>SUM(J50:J76)</f>
        <v>5335385.3399999989</v>
      </c>
      <c r="K77" s="27" t="s">
        <v>113</v>
      </c>
      <c r="L77" s="37">
        <f>J77/E77</f>
        <v>36.465058096226748</v>
      </c>
      <c r="M77" s="31">
        <f>SUM(M50:M76)</f>
        <v>7.7834821428571423</v>
      </c>
      <c r="N77" s="3">
        <f>E77/L77</f>
        <v>4012.4715999051186</v>
      </c>
      <c r="O77" s="29">
        <f>J77/M77</f>
        <v>685475.37491253216</v>
      </c>
    </row>
    <row r="78" spans="1:15" x14ac:dyDescent="0.25">
      <c r="A78" s="76" t="s">
        <v>389</v>
      </c>
      <c r="B78" s="76" t="s">
        <v>265</v>
      </c>
      <c r="C78" s="76" t="s">
        <v>694</v>
      </c>
      <c r="D78" s="79">
        <v>5829</v>
      </c>
      <c r="E78" s="80">
        <v>7831.0200000000032</v>
      </c>
      <c r="F78" s="8">
        <f>D78/E78</f>
        <v>0.74434747963866743</v>
      </c>
      <c r="G78" s="8">
        <v>333.5</v>
      </c>
      <c r="H78" s="8">
        <f>G78/2</f>
        <v>166.75</v>
      </c>
      <c r="I78" s="8">
        <f>E78/G78</f>
        <v>23.481319340329843</v>
      </c>
      <c r="J78" s="38">
        <v>349484.95000000141</v>
      </c>
      <c r="K78" s="1" t="s">
        <v>69</v>
      </c>
      <c r="L78" s="30">
        <v>44.628279585545847</v>
      </c>
      <c r="M78" s="5">
        <f>H78/224</f>
        <v>0.7444196428571429</v>
      </c>
      <c r="N78" s="132"/>
      <c r="O78" s="137"/>
    </row>
    <row r="79" spans="1:15" x14ac:dyDescent="0.25">
      <c r="A79" s="76" t="s">
        <v>392</v>
      </c>
      <c r="B79" s="76" t="s">
        <v>267</v>
      </c>
      <c r="C79" s="76" t="s">
        <v>696</v>
      </c>
      <c r="D79" s="79">
        <v>8612</v>
      </c>
      <c r="E79" s="80">
        <v>1709.8499999999997</v>
      </c>
      <c r="F79" s="8">
        <f>D79/E79</f>
        <v>5.0366991256542981</v>
      </c>
      <c r="G79" s="8">
        <v>147</v>
      </c>
      <c r="H79" s="8">
        <f>G79/2</f>
        <v>73.5</v>
      </c>
      <c r="I79" s="8">
        <f>E79/G79</f>
        <v>11.631632653061223</v>
      </c>
      <c r="J79" s="38">
        <v>71269.830000000191</v>
      </c>
      <c r="K79" s="1" t="s">
        <v>69</v>
      </c>
      <c r="L79" s="30">
        <v>41.681919466619995</v>
      </c>
      <c r="M79" s="5">
        <f>H79/224</f>
        <v>0.328125</v>
      </c>
      <c r="N79" s="132"/>
      <c r="O79" s="137"/>
    </row>
    <row r="80" spans="1:15" x14ac:dyDescent="0.25">
      <c r="A80" s="96" t="s">
        <v>393</v>
      </c>
      <c r="B80" s="76" t="s">
        <v>269</v>
      </c>
      <c r="C80" s="76" t="s">
        <v>696</v>
      </c>
      <c r="D80" s="79">
        <v>7685</v>
      </c>
      <c r="E80" s="80">
        <v>12791.320000000003</v>
      </c>
      <c r="F80" s="8">
        <f>D80/E80</f>
        <v>0.60079804117166935</v>
      </c>
      <c r="G80" s="8">
        <v>455</v>
      </c>
      <c r="H80" s="8">
        <f>G80/2</f>
        <v>227.5</v>
      </c>
      <c r="I80" s="8">
        <f>E80/G80</f>
        <v>28.112791208791215</v>
      </c>
      <c r="J80" s="38">
        <v>427632.98000000115</v>
      </c>
      <c r="K80" s="1" t="s">
        <v>69</v>
      </c>
      <c r="L80" s="30">
        <v>33.431497296604341</v>
      </c>
      <c r="M80" s="5">
        <f>H80/224</f>
        <v>1.015625</v>
      </c>
      <c r="N80" s="132"/>
      <c r="O80" s="137"/>
    </row>
    <row r="81" spans="1:15" x14ac:dyDescent="0.25">
      <c r="A81" s="76" t="s">
        <v>394</v>
      </c>
      <c r="B81" s="76" t="s">
        <v>271</v>
      </c>
      <c r="C81" s="76" t="s">
        <v>695</v>
      </c>
      <c r="D81" s="79">
        <v>4263</v>
      </c>
      <c r="E81" s="80">
        <v>4861.590000000002</v>
      </c>
      <c r="F81" s="8">
        <f>D81/E81</f>
        <v>0.87687361542211462</v>
      </c>
      <c r="G81" s="8">
        <v>463</v>
      </c>
      <c r="H81" s="8">
        <f>G81/2</f>
        <v>231.5</v>
      </c>
      <c r="I81" s="8">
        <f>E81/G81</f>
        <v>10.500194384449248</v>
      </c>
      <c r="J81" s="38">
        <v>210474.29999999964</v>
      </c>
      <c r="K81" s="1" t="s">
        <v>69</v>
      </c>
      <c r="L81" s="30">
        <v>43.293305276668654</v>
      </c>
      <c r="M81" s="5">
        <f>H81/224</f>
        <v>1.0334821428571428</v>
      </c>
      <c r="N81" s="132"/>
      <c r="O81" s="137"/>
    </row>
    <row r="82" spans="1:15" x14ac:dyDescent="0.25">
      <c r="A82" s="76" t="s">
        <v>398</v>
      </c>
      <c r="B82" s="76" t="s">
        <v>273</v>
      </c>
      <c r="C82" s="76" t="s">
        <v>699</v>
      </c>
      <c r="D82" s="79">
        <v>14241</v>
      </c>
      <c r="E82" s="80">
        <v>15675.730000000007</v>
      </c>
      <c r="F82" s="8">
        <f>D82/E82</f>
        <v>0.90847443787306836</v>
      </c>
      <c r="G82" s="8">
        <v>343</v>
      </c>
      <c r="H82" s="8">
        <f>G82/2</f>
        <v>171.5</v>
      </c>
      <c r="I82" s="8">
        <f>E82/G82</f>
        <v>45.701836734693899</v>
      </c>
      <c r="J82" s="38">
        <v>574800.7600000056</v>
      </c>
      <c r="K82" s="1" t="s">
        <v>69</v>
      </c>
      <c r="L82" s="30">
        <v>36.668197270558075</v>
      </c>
      <c r="M82" s="5">
        <f>H82/224</f>
        <v>0.765625</v>
      </c>
      <c r="N82" s="132"/>
      <c r="O82" s="137"/>
    </row>
    <row r="83" spans="1:15" x14ac:dyDescent="0.25">
      <c r="A83" s="96" t="s">
        <v>400</v>
      </c>
      <c r="B83" s="76" t="s">
        <v>274</v>
      </c>
      <c r="C83" s="76" t="s">
        <v>698</v>
      </c>
      <c r="D83" s="79">
        <v>5936</v>
      </c>
      <c r="E83" s="80">
        <v>3549.6699999999996</v>
      </c>
      <c r="F83" s="8">
        <f>D83/E83</f>
        <v>1.6722681263328705</v>
      </c>
      <c r="G83" s="8">
        <v>228</v>
      </c>
      <c r="H83" s="8">
        <f>G83/2</f>
        <v>114</v>
      </c>
      <c r="I83" s="8">
        <f>E83/G83</f>
        <v>15.568728070175437</v>
      </c>
      <c r="J83" s="38">
        <v>144907.53999999946</v>
      </c>
      <c r="K83" s="1" t="s">
        <v>69</v>
      </c>
      <c r="L83" s="30">
        <v>40.822820149478503</v>
      </c>
      <c r="M83" s="5">
        <f>H83/224</f>
        <v>0.5089285714285714</v>
      </c>
      <c r="N83" s="132"/>
      <c r="O83" s="137"/>
    </row>
    <row r="84" spans="1:15" x14ac:dyDescent="0.25">
      <c r="A84" s="76" t="s">
        <v>403</v>
      </c>
      <c r="B84" s="76" t="s">
        <v>276</v>
      </c>
      <c r="C84" s="76" t="s">
        <v>697</v>
      </c>
      <c r="D84" s="79">
        <v>7252</v>
      </c>
      <c r="E84" s="80">
        <v>6421.0699999999979</v>
      </c>
      <c r="F84" s="8">
        <f>D84/E84</f>
        <v>1.1294067811128055</v>
      </c>
      <c r="G84" s="8">
        <v>282</v>
      </c>
      <c r="H84" s="8">
        <f>G84/2</f>
        <v>141</v>
      </c>
      <c r="I84" s="8">
        <f>E84/G84</f>
        <v>22.769751773049638</v>
      </c>
      <c r="J84" s="38">
        <v>249014.75999999983</v>
      </c>
      <c r="K84" s="1" t="s">
        <v>69</v>
      </c>
      <c r="L84" s="30">
        <v>38.780882314006845</v>
      </c>
      <c r="M84" s="5">
        <f>H84/224</f>
        <v>0.6294642857142857</v>
      </c>
      <c r="N84" s="132"/>
      <c r="O84" s="137"/>
    </row>
    <row r="85" spans="1:15" x14ac:dyDescent="0.25">
      <c r="A85" s="76" t="s">
        <v>405</v>
      </c>
      <c r="B85" s="76" t="s">
        <v>278</v>
      </c>
      <c r="C85" s="76" t="s">
        <v>691</v>
      </c>
      <c r="D85" s="79">
        <v>12533</v>
      </c>
      <c r="E85" s="80">
        <v>6734.5300000000043</v>
      </c>
      <c r="F85" s="8">
        <f>D85/E85</f>
        <v>1.8610058905372746</v>
      </c>
      <c r="G85" s="8">
        <v>287</v>
      </c>
      <c r="H85" s="8">
        <f>G85/2</f>
        <v>143.5</v>
      </c>
      <c r="I85" s="8">
        <f>E85/G85</f>
        <v>23.465261324041826</v>
      </c>
      <c r="J85" s="38">
        <v>282676.98000000132</v>
      </c>
      <c r="K85" s="1" t="s">
        <v>69</v>
      </c>
      <c r="L85" s="30">
        <v>41.974269919356082</v>
      </c>
      <c r="M85" s="5">
        <f>H85/224</f>
        <v>0.640625</v>
      </c>
      <c r="N85" s="132"/>
      <c r="O85" s="137"/>
    </row>
    <row r="86" spans="1:15" x14ac:dyDescent="0.25">
      <c r="A86" s="76" t="s">
        <v>406</v>
      </c>
      <c r="B86" s="76" t="s">
        <v>280</v>
      </c>
      <c r="C86" s="76" t="s">
        <v>700</v>
      </c>
      <c r="D86" s="79">
        <v>17087</v>
      </c>
      <c r="E86" s="80">
        <v>11370.619999999999</v>
      </c>
      <c r="F86" s="8">
        <f>D86/E86</f>
        <v>1.5027324807266447</v>
      </c>
      <c r="G86" s="8">
        <v>476</v>
      </c>
      <c r="H86" s="8">
        <f>G86/2</f>
        <v>238</v>
      </c>
      <c r="I86" s="8">
        <f>E86/G86</f>
        <v>23.88785714285714</v>
      </c>
      <c r="J86" s="38">
        <v>393187.69000000326</v>
      </c>
      <c r="K86" s="1" t="s">
        <v>69</v>
      </c>
      <c r="L86" s="30">
        <v>34.579265686480007</v>
      </c>
      <c r="M86" s="5">
        <f>H86/224</f>
        <v>1.0625</v>
      </c>
      <c r="N86" s="132"/>
      <c r="O86" s="137"/>
    </row>
    <row r="87" spans="1:15" x14ac:dyDescent="0.25">
      <c r="A87" s="176" t="s">
        <v>411</v>
      </c>
      <c r="B87" s="76" t="s">
        <v>282</v>
      </c>
      <c r="C87" s="76" t="s">
        <v>700</v>
      </c>
      <c r="D87" s="79">
        <v>19092</v>
      </c>
      <c r="E87" s="80">
        <v>14368.350000000006</v>
      </c>
      <c r="F87" s="8">
        <f>D87/E87</f>
        <v>1.3287538235079179</v>
      </c>
      <c r="G87" s="8">
        <v>468</v>
      </c>
      <c r="H87" s="8">
        <f>G87/2</f>
        <v>234</v>
      </c>
      <c r="I87" s="8">
        <f>E87/G87</f>
        <v>30.701602564102576</v>
      </c>
      <c r="J87" s="38">
        <v>545942.00000000908</v>
      </c>
      <c r="K87" s="1" t="s">
        <v>69</v>
      </c>
      <c r="L87" s="30">
        <v>37.996151263019684</v>
      </c>
      <c r="M87" s="5">
        <f>H87/224</f>
        <v>1.0446428571428572</v>
      </c>
      <c r="N87" s="132"/>
      <c r="O87" s="137"/>
    </row>
    <row r="88" spans="1:15" x14ac:dyDescent="0.25">
      <c r="A88" s="76" t="s">
        <v>413</v>
      </c>
      <c r="B88" s="76" t="s">
        <v>284</v>
      </c>
      <c r="C88" s="76" t="s">
        <v>697</v>
      </c>
      <c r="D88" s="79">
        <v>12635</v>
      </c>
      <c r="E88" s="80">
        <v>6742.5000000000045</v>
      </c>
      <c r="F88" s="8">
        <f>D88/E88</f>
        <v>1.8739340007415635</v>
      </c>
      <c r="G88" s="8">
        <v>303</v>
      </c>
      <c r="H88" s="8">
        <f>G88/2</f>
        <v>151.5</v>
      </c>
      <c r="I88" s="8">
        <f>E88/G88</f>
        <v>22.252475247524767</v>
      </c>
      <c r="J88" s="38">
        <v>259938.00000000541</v>
      </c>
      <c r="K88" s="1" t="s">
        <v>69</v>
      </c>
      <c r="L88" s="30">
        <v>38.552169076752726</v>
      </c>
      <c r="M88" s="5">
        <f>H88/224</f>
        <v>0.6763392857142857</v>
      </c>
      <c r="N88" s="132"/>
      <c r="O88" s="137"/>
    </row>
    <row r="89" spans="1:15" x14ac:dyDescent="0.25">
      <c r="A89" s="76" t="s">
        <v>600</v>
      </c>
      <c r="B89" s="76" t="s">
        <v>286</v>
      </c>
      <c r="C89" s="76" t="s">
        <v>698</v>
      </c>
      <c r="D89" s="79">
        <v>4464</v>
      </c>
      <c r="E89" s="80">
        <v>4429.5</v>
      </c>
      <c r="F89" s="8">
        <f>D89/E89</f>
        <v>1.0077886894683372</v>
      </c>
      <c r="G89" s="8">
        <v>278</v>
      </c>
      <c r="H89" s="8">
        <f>G89/2</f>
        <v>139</v>
      </c>
      <c r="I89" s="8">
        <f>E89/G89</f>
        <v>15.933453237410072</v>
      </c>
      <c r="J89" s="38">
        <v>152518.55999999947</v>
      </c>
      <c r="K89" s="1" t="s">
        <v>69</v>
      </c>
      <c r="L89" s="30">
        <v>34.432455130375772</v>
      </c>
      <c r="M89" s="5">
        <f>H89/224</f>
        <v>0.6205357142857143</v>
      </c>
      <c r="N89" s="132"/>
      <c r="O89" s="137"/>
    </row>
    <row r="90" spans="1:15" x14ac:dyDescent="0.25">
      <c r="A90" s="76" t="s">
        <v>415</v>
      </c>
      <c r="B90" s="76" t="s">
        <v>288</v>
      </c>
      <c r="C90" s="76" t="s">
        <v>700</v>
      </c>
      <c r="D90" s="79">
        <v>9983</v>
      </c>
      <c r="E90" s="80">
        <v>7126.7199999999984</v>
      </c>
      <c r="F90" s="8">
        <f>D90/E90</f>
        <v>1.4007846526873515</v>
      </c>
      <c r="G90" s="8">
        <v>415</v>
      </c>
      <c r="H90" s="8">
        <f>G90/2</f>
        <v>207.5</v>
      </c>
      <c r="I90" s="8">
        <f>E90/G90</f>
        <v>17.172819277108431</v>
      </c>
      <c r="J90" s="38">
        <v>285192.82999999746</v>
      </c>
      <c r="K90" s="1" t="s">
        <v>69</v>
      </c>
      <c r="L90" s="30">
        <v>40.017403518027578</v>
      </c>
      <c r="M90" s="5">
        <f>H90/224</f>
        <v>0.9263392857142857</v>
      </c>
      <c r="N90" s="132"/>
      <c r="O90" s="137"/>
    </row>
    <row r="91" spans="1:15" x14ac:dyDescent="0.25">
      <c r="A91" s="76" t="s">
        <v>417</v>
      </c>
      <c r="B91" s="76" t="s">
        <v>290</v>
      </c>
      <c r="C91" s="76" t="s">
        <v>697</v>
      </c>
      <c r="D91" s="79">
        <v>14368</v>
      </c>
      <c r="E91" s="80">
        <v>18501.549999999996</v>
      </c>
      <c r="F91" s="8">
        <f>D91/E91</f>
        <v>0.77658358353759571</v>
      </c>
      <c r="G91" s="8">
        <v>483</v>
      </c>
      <c r="H91" s="8">
        <f>G91/2</f>
        <v>241.5</v>
      </c>
      <c r="I91" s="8">
        <f>E91/G91</f>
        <v>38.305486542443056</v>
      </c>
      <c r="J91" s="38">
        <v>763836.15000000235</v>
      </c>
      <c r="K91" s="1" t="s">
        <v>69</v>
      </c>
      <c r="L91" s="30">
        <v>41.284981528574768</v>
      </c>
      <c r="M91" s="5">
        <f>H91/224</f>
        <v>1.078125</v>
      </c>
      <c r="N91" s="132"/>
      <c r="O91" s="137"/>
    </row>
    <row r="92" spans="1:15" x14ac:dyDescent="0.25">
      <c r="A92" s="96" t="s">
        <v>420</v>
      </c>
      <c r="B92" s="76" t="s">
        <v>292</v>
      </c>
      <c r="C92" s="76" t="s">
        <v>693</v>
      </c>
      <c r="D92" s="79">
        <v>1723</v>
      </c>
      <c r="E92" s="80">
        <v>1832.2899999999997</v>
      </c>
      <c r="F92" s="8">
        <f>D92/E92</f>
        <v>0.94035332834867857</v>
      </c>
      <c r="G92" s="8">
        <v>103</v>
      </c>
      <c r="H92" s="8">
        <f>G92/2</f>
        <v>51.5</v>
      </c>
      <c r="I92" s="8">
        <f>E92/G92</f>
        <v>17.789223300970871</v>
      </c>
      <c r="J92" s="38">
        <v>65320.200000000033</v>
      </c>
      <c r="K92" s="1" t="s">
        <v>69</v>
      </c>
      <c r="L92" s="30">
        <v>35.64948779942042</v>
      </c>
      <c r="M92" s="5">
        <f>H92/224</f>
        <v>0.22991071428571427</v>
      </c>
      <c r="N92" s="132"/>
      <c r="O92" s="137"/>
    </row>
    <row r="93" spans="1:15" x14ac:dyDescent="0.25">
      <c r="A93" s="76" t="s">
        <v>421</v>
      </c>
      <c r="B93" s="76" t="s">
        <v>294</v>
      </c>
      <c r="C93" s="76" t="s">
        <v>700</v>
      </c>
      <c r="D93" s="79">
        <v>33169</v>
      </c>
      <c r="E93" s="80">
        <v>19419.579999999998</v>
      </c>
      <c r="F93" s="8">
        <f>D93/E93</f>
        <v>1.7080184020457705</v>
      </c>
      <c r="G93" s="8">
        <v>482</v>
      </c>
      <c r="H93" s="8">
        <f>G93/2</f>
        <v>241</v>
      </c>
      <c r="I93" s="8">
        <f>E93/G93</f>
        <v>40.289585062240661</v>
      </c>
      <c r="J93" s="38">
        <v>657343.49999998743</v>
      </c>
      <c r="K93" s="1" t="s">
        <v>69</v>
      </c>
      <c r="L93" s="30">
        <v>33.849521977302679</v>
      </c>
      <c r="M93" s="5">
        <f>H93/224</f>
        <v>1.0758928571428572</v>
      </c>
      <c r="N93" s="132"/>
      <c r="O93" s="137"/>
    </row>
    <row r="94" spans="1:15" x14ac:dyDescent="0.25">
      <c r="A94" s="76" t="s">
        <v>427</v>
      </c>
      <c r="B94" s="76" t="s">
        <v>296</v>
      </c>
      <c r="C94" s="76" t="s">
        <v>694</v>
      </c>
      <c r="D94" s="79">
        <v>5046</v>
      </c>
      <c r="E94" s="80">
        <v>6950.0800000000017</v>
      </c>
      <c r="F94" s="8">
        <f>D94/E94</f>
        <v>0.72603480823242306</v>
      </c>
      <c r="G94" s="8">
        <v>262</v>
      </c>
      <c r="H94" s="8">
        <f>G94/2</f>
        <v>131</v>
      </c>
      <c r="I94" s="8">
        <f>E94/G94</f>
        <v>26.527022900763367</v>
      </c>
      <c r="J94" s="38">
        <v>289757.62999999913</v>
      </c>
      <c r="K94" s="1" t="s">
        <v>69</v>
      </c>
      <c r="L94" s="30">
        <v>41.691265424282747</v>
      </c>
      <c r="M94" s="5">
        <f>H94/224</f>
        <v>0.5848214285714286</v>
      </c>
      <c r="N94" s="132"/>
      <c r="O94" s="137"/>
    </row>
    <row r="95" spans="1:15" x14ac:dyDescent="0.25">
      <c r="A95" s="76" t="s">
        <v>432</v>
      </c>
      <c r="B95" s="76" t="s">
        <v>298</v>
      </c>
      <c r="C95" s="76" t="s">
        <v>691</v>
      </c>
      <c r="D95" s="79">
        <v>9937</v>
      </c>
      <c r="E95" s="80">
        <v>7458.9200000000019</v>
      </c>
      <c r="F95" s="8">
        <f>D95/E95</f>
        <v>1.3322304033291679</v>
      </c>
      <c r="G95" s="8">
        <v>354</v>
      </c>
      <c r="H95" s="8">
        <f>G95/2</f>
        <v>177</v>
      </c>
      <c r="I95" s="8">
        <f>E95/G95</f>
        <v>21.070395480225994</v>
      </c>
      <c r="J95" s="38">
        <v>218215.64000000592</v>
      </c>
      <c r="K95" s="1" t="s">
        <v>69</v>
      </c>
      <c r="L95" s="30">
        <v>29.255661677562685</v>
      </c>
      <c r="M95" s="5">
        <f>H95/224</f>
        <v>0.7901785714285714</v>
      </c>
      <c r="N95" s="132"/>
      <c r="O95" s="137"/>
    </row>
    <row r="96" spans="1:15" x14ac:dyDescent="0.25">
      <c r="A96" s="96" t="s">
        <v>438</v>
      </c>
      <c r="B96" s="76" t="s">
        <v>300</v>
      </c>
      <c r="C96" s="76" t="s">
        <v>696</v>
      </c>
      <c r="D96" s="79">
        <v>1308</v>
      </c>
      <c r="E96" s="80">
        <v>1108.0500000000002</v>
      </c>
      <c r="F96" s="8">
        <f>D96/E96</f>
        <v>1.1804521456612966</v>
      </c>
      <c r="G96" s="8">
        <v>19</v>
      </c>
      <c r="H96" s="8">
        <f>G96/2</f>
        <v>9.5</v>
      </c>
      <c r="I96" s="8">
        <f>E96/G96</f>
        <v>58.318421052631585</v>
      </c>
      <c r="J96" s="38">
        <v>34591.750000000095</v>
      </c>
      <c r="K96" s="1" t="s">
        <v>69</v>
      </c>
      <c r="L96" s="30">
        <v>31.218582193944396</v>
      </c>
      <c r="M96" s="5">
        <f>H96/224</f>
        <v>4.2410714285714288E-2</v>
      </c>
      <c r="N96" s="132"/>
      <c r="O96" s="137"/>
    </row>
    <row r="97" spans="1:15" x14ac:dyDescent="0.25">
      <c r="A97" s="176" t="s">
        <v>607</v>
      </c>
      <c r="B97" s="76" t="s">
        <v>302</v>
      </c>
      <c r="C97" s="76" t="s">
        <v>693</v>
      </c>
      <c r="D97" s="79">
        <v>5410</v>
      </c>
      <c r="E97" s="80">
        <v>2747.6899999999982</v>
      </c>
      <c r="F97" s="8">
        <f>D97/E97</f>
        <v>1.9689266256382647</v>
      </c>
      <c r="G97" s="8">
        <v>297</v>
      </c>
      <c r="H97" s="8">
        <f>G97/2</f>
        <v>148.5</v>
      </c>
      <c r="I97" s="8">
        <f>E97/G97</f>
        <v>9.2514814814814752</v>
      </c>
      <c r="J97" s="38">
        <v>108230.93999999948</v>
      </c>
      <c r="K97" s="1" t="s">
        <v>69</v>
      </c>
      <c r="L97" s="30">
        <v>39.389792880564961</v>
      </c>
      <c r="M97" s="5">
        <f>H97/224</f>
        <v>0.6629464285714286</v>
      </c>
      <c r="N97" s="132"/>
      <c r="O97" s="137"/>
    </row>
    <row r="98" spans="1:15" x14ac:dyDescent="0.25">
      <c r="A98" s="76" t="s">
        <v>447</v>
      </c>
      <c r="B98" s="76" t="s">
        <v>304</v>
      </c>
      <c r="C98" s="76" t="s">
        <v>697</v>
      </c>
      <c r="D98" s="79">
        <v>10128</v>
      </c>
      <c r="E98" s="80">
        <v>14070.959999999994</v>
      </c>
      <c r="F98" s="8">
        <f>D98/E98</f>
        <v>0.71978031349673399</v>
      </c>
      <c r="G98" s="8">
        <v>470</v>
      </c>
      <c r="H98" s="8">
        <f>G98/2</f>
        <v>235</v>
      </c>
      <c r="I98" s="8">
        <f>E98/G98</f>
        <v>29.938212765957434</v>
      </c>
      <c r="J98" s="38">
        <v>578827.26000000455</v>
      </c>
      <c r="K98" s="1" t="s">
        <v>69</v>
      </c>
      <c r="L98" s="30">
        <v>41.136302000716711</v>
      </c>
      <c r="M98" s="5">
        <f>H98/224</f>
        <v>1.0491071428571428</v>
      </c>
      <c r="N98" s="132"/>
      <c r="O98" s="137"/>
    </row>
    <row r="99" spans="1:15" x14ac:dyDescent="0.25">
      <c r="A99" s="76" t="s">
        <v>91</v>
      </c>
      <c r="B99" s="76" t="s">
        <v>306</v>
      </c>
      <c r="C99" s="76" t="s">
        <v>699</v>
      </c>
      <c r="D99" s="79">
        <v>9026</v>
      </c>
      <c r="E99" s="80">
        <v>9157.9199999999946</v>
      </c>
      <c r="F99" s="8">
        <f>D99/E99</f>
        <v>0.98559498226671616</v>
      </c>
      <c r="G99" s="8">
        <v>268</v>
      </c>
      <c r="H99" s="8">
        <f>G99/2</f>
        <v>134</v>
      </c>
      <c r="I99" s="8">
        <f>E99/G99</f>
        <v>34.171343283582068</v>
      </c>
      <c r="J99" s="38">
        <v>330330.55999999965</v>
      </c>
      <c r="K99" s="1" t="s">
        <v>69</v>
      </c>
      <c r="L99" s="30">
        <v>36.070478886035239</v>
      </c>
      <c r="M99" s="5">
        <f>H99/224</f>
        <v>0.5982142857142857</v>
      </c>
      <c r="N99" s="132"/>
      <c r="O99" s="137"/>
    </row>
    <row r="100" spans="1:15" x14ac:dyDescent="0.25">
      <c r="A100" s="76" t="s">
        <v>460</v>
      </c>
      <c r="B100" s="76" t="s">
        <v>308</v>
      </c>
      <c r="C100" s="76" t="s">
        <v>694</v>
      </c>
      <c r="D100" s="79">
        <v>6605</v>
      </c>
      <c r="E100" s="80">
        <v>8149.5099999999993</v>
      </c>
      <c r="F100" s="8">
        <f>D100/E100</f>
        <v>0.81047817598849503</v>
      </c>
      <c r="G100" s="8">
        <v>326</v>
      </c>
      <c r="H100" s="8">
        <f>G100/2</f>
        <v>163</v>
      </c>
      <c r="I100" s="8">
        <f>E100/G100</f>
        <v>24.998496932515334</v>
      </c>
      <c r="J100" s="38">
        <v>347894.31999999954</v>
      </c>
      <c r="K100" s="1" t="s">
        <v>69</v>
      </c>
      <c r="L100" s="30">
        <v>42.688986208986748</v>
      </c>
      <c r="M100" s="5">
        <f>H100/224</f>
        <v>0.7276785714285714</v>
      </c>
      <c r="N100" s="132"/>
      <c r="O100" s="137"/>
    </row>
    <row r="101" spans="1:15" x14ac:dyDescent="0.25">
      <c r="A101" s="76" t="s">
        <v>463</v>
      </c>
      <c r="B101" s="76" t="s">
        <v>310</v>
      </c>
      <c r="C101" s="76" t="s">
        <v>699</v>
      </c>
      <c r="D101" s="79">
        <v>9233</v>
      </c>
      <c r="E101" s="80">
        <v>5567.2</v>
      </c>
      <c r="F101" s="8">
        <f>D101/E101</f>
        <v>1.6584638597499641</v>
      </c>
      <c r="G101" s="8">
        <v>322</v>
      </c>
      <c r="H101" s="8">
        <f>G101/2</f>
        <v>161</v>
      </c>
      <c r="I101" s="8">
        <f>E101/G101</f>
        <v>17.289440993788819</v>
      </c>
      <c r="J101" s="38">
        <v>210399.65999999974</v>
      </c>
      <c r="K101" s="1" t="s">
        <v>69</v>
      </c>
      <c r="L101" s="30">
        <v>37.792725247880398</v>
      </c>
      <c r="M101" s="5">
        <f>H101/224</f>
        <v>0.71875</v>
      </c>
      <c r="N101" s="132"/>
      <c r="O101" s="137"/>
    </row>
    <row r="102" spans="1:15" x14ac:dyDescent="0.25">
      <c r="A102" s="76" t="s">
        <v>464</v>
      </c>
      <c r="B102" s="76" t="s">
        <v>312</v>
      </c>
      <c r="C102" s="76" t="s">
        <v>695</v>
      </c>
      <c r="D102" s="79">
        <v>1364</v>
      </c>
      <c r="E102" s="80">
        <v>2308.3000000000015</v>
      </c>
      <c r="F102" s="8">
        <f>D102/E102</f>
        <v>0.59091106008750993</v>
      </c>
      <c r="G102" s="8">
        <v>175</v>
      </c>
      <c r="H102" s="8">
        <f>G102/2</f>
        <v>87.5</v>
      </c>
      <c r="I102" s="8">
        <f>E102/G102</f>
        <v>13.190285714285723</v>
      </c>
      <c r="J102" s="38">
        <v>129253.48999999999</v>
      </c>
      <c r="K102" s="1" t="s">
        <v>69</v>
      </c>
      <c r="L102" s="30">
        <v>55.995100290256858</v>
      </c>
      <c r="M102" s="5">
        <f>H102/224</f>
        <v>0.390625</v>
      </c>
      <c r="N102" s="132"/>
      <c r="O102" s="137"/>
    </row>
    <row r="103" spans="1:15" x14ac:dyDescent="0.25">
      <c r="A103" s="76" t="s">
        <v>597</v>
      </c>
      <c r="B103" s="76" t="s">
        <v>314</v>
      </c>
      <c r="C103" s="76" t="s">
        <v>698</v>
      </c>
      <c r="D103" s="79">
        <v>5962</v>
      </c>
      <c r="E103" s="80">
        <v>7348.5499999999965</v>
      </c>
      <c r="F103" s="8">
        <f>D103/E103</f>
        <v>0.8113165182246842</v>
      </c>
      <c r="G103" s="8">
        <v>275</v>
      </c>
      <c r="H103" s="8">
        <f>G103/2</f>
        <v>137.5</v>
      </c>
      <c r="I103" s="8">
        <f>E103/G103</f>
        <v>26.721999999999987</v>
      </c>
      <c r="J103" s="38">
        <v>241255.20000000211</v>
      </c>
      <c r="K103" s="1" t="s">
        <v>69</v>
      </c>
      <c r="L103" s="30">
        <v>32.830313463200525</v>
      </c>
      <c r="M103" s="5">
        <f>H103/224</f>
        <v>0.6138392857142857</v>
      </c>
      <c r="N103" s="132"/>
      <c r="O103" s="137"/>
    </row>
    <row r="104" spans="1:15" x14ac:dyDescent="0.25">
      <c r="A104" s="76" t="s">
        <v>598</v>
      </c>
      <c r="B104" s="76" t="s">
        <v>316</v>
      </c>
      <c r="C104" s="76" t="s">
        <v>698</v>
      </c>
      <c r="D104" s="79">
        <v>2390</v>
      </c>
      <c r="E104" s="80">
        <v>2570.62</v>
      </c>
      <c r="F104" s="8">
        <f>D104/E104</f>
        <v>0.9297367950144324</v>
      </c>
      <c r="G104" s="8">
        <v>176</v>
      </c>
      <c r="H104" s="8">
        <f>G104/2</f>
        <v>88</v>
      </c>
      <c r="I104" s="8">
        <f>E104/G104</f>
        <v>14.605795454545454</v>
      </c>
      <c r="J104" s="38">
        <v>97104.539999999877</v>
      </c>
      <c r="K104" s="1" t="s">
        <v>69</v>
      </c>
      <c r="L104" s="30">
        <v>37.774754728431226</v>
      </c>
      <c r="M104" s="5">
        <f>H104/224</f>
        <v>0.39285714285714285</v>
      </c>
      <c r="N104" s="132"/>
      <c r="O104" s="137"/>
    </row>
    <row r="105" spans="1:15" x14ac:dyDescent="0.25">
      <c r="A105" s="76" t="s">
        <v>471</v>
      </c>
      <c r="B105" s="76" t="s">
        <v>318</v>
      </c>
      <c r="C105" s="76" t="s">
        <v>696</v>
      </c>
      <c r="D105" s="79">
        <v>41074</v>
      </c>
      <c r="E105" s="80">
        <v>7952.0300000000007</v>
      </c>
      <c r="F105" s="8">
        <f>D105/E105</f>
        <v>5.1652219621907864</v>
      </c>
      <c r="G105" s="8">
        <v>462</v>
      </c>
      <c r="H105" s="8">
        <f>G105/2</f>
        <v>231</v>
      </c>
      <c r="I105" s="8">
        <f>E105/G105</f>
        <v>17.212186147186149</v>
      </c>
      <c r="J105" s="38">
        <v>355160.82999998645</v>
      </c>
      <c r="K105" s="1" t="s">
        <v>69</v>
      </c>
      <c r="L105" s="30">
        <v>44.662913746551062</v>
      </c>
      <c r="M105" s="5">
        <f>H105/224</f>
        <v>1.03125</v>
      </c>
      <c r="N105" s="132"/>
      <c r="O105" s="137"/>
    </row>
    <row r="106" spans="1:15" x14ac:dyDescent="0.25">
      <c r="A106" s="76" t="s">
        <v>472</v>
      </c>
      <c r="B106" s="76" t="s">
        <v>320</v>
      </c>
      <c r="C106" s="76" t="s">
        <v>694</v>
      </c>
      <c r="D106" s="79">
        <v>14098</v>
      </c>
      <c r="E106" s="80">
        <v>13929.179999999991</v>
      </c>
      <c r="F106" s="8">
        <f>D106/E106</f>
        <v>1.0121198807108538</v>
      </c>
      <c r="G106" s="8">
        <v>310</v>
      </c>
      <c r="H106" s="8">
        <f>G106/2</f>
        <v>155</v>
      </c>
      <c r="I106" s="8">
        <f>E106/G106</f>
        <v>44.932838709677391</v>
      </c>
      <c r="J106" s="38">
        <v>493940.48000000347</v>
      </c>
      <c r="K106" s="1" t="s">
        <v>69</v>
      </c>
      <c r="L106" s="30">
        <v>35.460844069787584</v>
      </c>
      <c r="M106" s="5">
        <f>H106/224</f>
        <v>0.6919642857142857</v>
      </c>
      <c r="N106" s="132"/>
      <c r="O106" s="137"/>
    </row>
    <row r="107" spans="1:15" x14ac:dyDescent="0.25">
      <c r="A107" s="76" t="s">
        <v>473</v>
      </c>
      <c r="B107" s="76" t="s">
        <v>322</v>
      </c>
      <c r="C107" s="76" t="s">
        <v>696</v>
      </c>
      <c r="D107" s="79">
        <v>13237</v>
      </c>
      <c r="E107" s="80">
        <v>7760.0300000000034</v>
      </c>
      <c r="F107" s="8">
        <f>D107/E107</f>
        <v>1.7057923745140153</v>
      </c>
      <c r="G107" s="8">
        <v>415</v>
      </c>
      <c r="H107" s="8">
        <f>G107/2</f>
        <v>207.5</v>
      </c>
      <c r="I107" s="8">
        <f>E107/G107</f>
        <v>18.698867469879527</v>
      </c>
      <c r="J107" s="38">
        <v>286650.29999999818</v>
      </c>
      <c r="K107" s="1" t="s">
        <v>69</v>
      </c>
      <c r="L107" s="30">
        <v>36.939328842800613</v>
      </c>
      <c r="M107" s="5">
        <f>H107/224</f>
        <v>0.9263392857142857</v>
      </c>
      <c r="N107" s="132"/>
      <c r="O107" s="137"/>
    </row>
    <row r="108" spans="1:15" x14ac:dyDescent="0.25">
      <c r="A108" s="76" t="s">
        <v>474</v>
      </c>
      <c r="B108" s="76" t="s">
        <v>323</v>
      </c>
      <c r="C108" s="76" t="s">
        <v>697</v>
      </c>
      <c r="D108" s="79">
        <v>20914</v>
      </c>
      <c r="E108" s="80">
        <v>7714.5599999999986</v>
      </c>
      <c r="F108" s="8">
        <f>D108/E108</f>
        <v>2.7109776837564299</v>
      </c>
      <c r="G108" s="8">
        <v>324</v>
      </c>
      <c r="H108" s="8">
        <f>G108/2</f>
        <v>162</v>
      </c>
      <c r="I108" s="8">
        <f>E108/G108</f>
        <v>23.810370370370364</v>
      </c>
      <c r="J108" s="38">
        <v>298524.16000000149</v>
      </c>
      <c r="K108" s="1" t="s">
        <v>69</v>
      </c>
      <c r="L108" s="30">
        <v>38.696200431392271</v>
      </c>
      <c r="M108" s="5">
        <f>H108/224</f>
        <v>0.7232142857142857</v>
      </c>
      <c r="N108" s="132"/>
      <c r="O108" s="137"/>
    </row>
    <row r="109" spans="1:15" x14ac:dyDescent="0.25">
      <c r="A109" s="76" t="s">
        <v>477</v>
      </c>
      <c r="B109" s="76" t="s">
        <v>325</v>
      </c>
      <c r="C109" s="76" t="s">
        <v>695</v>
      </c>
      <c r="D109" s="79">
        <v>2218</v>
      </c>
      <c r="E109" s="80">
        <v>3721.9999999999986</v>
      </c>
      <c r="F109" s="8">
        <f>D109/E109</f>
        <v>0.59591617409994646</v>
      </c>
      <c r="G109" s="8">
        <v>257</v>
      </c>
      <c r="H109" s="8">
        <f>G109/2</f>
        <v>128.5</v>
      </c>
      <c r="I109" s="8">
        <f>E109/G109</f>
        <v>14.482490272373536</v>
      </c>
      <c r="J109" s="38">
        <v>165228.58999999997</v>
      </c>
      <c r="K109" s="1" t="s">
        <v>69</v>
      </c>
      <c r="L109" s="30">
        <v>44.392420741536817</v>
      </c>
      <c r="M109" s="5">
        <f>H109/224</f>
        <v>0.5736607142857143</v>
      </c>
      <c r="N109" s="132"/>
      <c r="O109" s="137"/>
    </row>
    <row r="110" spans="1:15" x14ac:dyDescent="0.25">
      <c r="A110" s="76" t="s">
        <v>599</v>
      </c>
      <c r="B110" s="76" t="s">
        <v>327</v>
      </c>
      <c r="C110" s="76" t="s">
        <v>698</v>
      </c>
      <c r="D110" s="79">
        <v>10906</v>
      </c>
      <c r="E110" s="80">
        <v>13796.23</v>
      </c>
      <c r="F110" s="8">
        <f>D110/E110</f>
        <v>0.79050581209504334</v>
      </c>
      <c r="G110" s="8">
        <v>299</v>
      </c>
      <c r="H110" s="8">
        <f>G110/2</f>
        <v>149.5</v>
      </c>
      <c r="I110" s="8">
        <f>E110/G110</f>
        <v>46.141237458193977</v>
      </c>
      <c r="J110" s="38">
        <v>379658.12000000919</v>
      </c>
      <c r="K110" s="1" t="s">
        <v>69</v>
      </c>
      <c r="L110" s="30">
        <v>27.518975836153007</v>
      </c>
      <c r="M110" s="5">
        <f>H110/224</f>
        <v>0.6674107142857143</v>
      </c>
      <c r="N110" s="132"/>
      <c r="O110" s="137"/>
    </row>
    <row r="111" spans="1:15" x14ac:dyDescent="0.25">
      <c r="A111" s="76" t="s">
        <v>478</v>
      </c>
      <c r="B111" s="76" t="s">
        <v>329</v>
      </c>
      <c r="C111" s="76" t="s">
        <v>699</v>
      </c>
      <c r="D111" s="79">
        <v>4853</v>
      </c>
      <c r="E111" s="80">
        <v>6491.5999999999985</v>
      </c>
      <c r="F111" s="8">
        <f>D111/E111</f>
        <v>0.74758148992544227</v>
      </c>
      <c r="G111" s="8">
        <v>172</v>
      </c>
      <c r="H111" s="8">
        <f>G111/2</f>
        <v>86</v>
      </c>
      <c r="I111" s="8">
        <f>E111/G111</f>
        <v>37.741860465116268</v>
      </c>
      <c r="J111" s="38">
        <v>248080.9799999987</v>
      </c>
      <c r="K111" s="1" t="s">
        <v>69</v>
      </c>
      <c r="L111" s="30">
        <v>38.215691046891173</v>
      </c>
      <c r="M111" s="5">
        <f>H111/224</f>
        <v>0.38392857142857145</v>
      </c>
      <c r="N111" s="132"/>
      <c r="O111" s="137"/>
    </row>
    <row r="112" spans="1:15" x14ac:dyDescent="0.25">
      <c r="A112" s="76" t="s">
        <v>485</v>
      </c>
      <c r="B112" s="76" t="s">
        <v>331</v>
      </c>
      <c r="C112" s="76" t="s">
        <v>694</v>
      </c>
      <c r="D112" s="79">
        <v>10496</v>
      </c>
      <c r="E112" s="80">
        <v>11847.820000000003</v>
      </c>
      <c r="F112" s="8">
        <f>D112/E112</f>
        <v>0.88590137257318202</v>
      </c>
      <c r="G112" s="8">
        <v>358</v>
      </c>
      <c r="H112" s="8">
        <f>G112/2</f>
        <v>179</v>
      </c>
      <c r="I112" s="8">
        <f>E112/G112</f>
        <v>33.094469273743023</v>
      </c>
      <c r="J112" s="38">
        <v>533296.16000000329</v>
      </c>
      <c r="K112" s="1" t="s">
        <v>69</v>
      </c>
      <c r="L112" s="30">
        <v>45.012176079650359</v>
      </c>
      <c r="M112" s="5">
        <f>H112/224</f>
        <v>0.7991071428571429</v>
      </c>
      <c r="N112" s="132"/>
      <c r="O112" s="137"/>
    </row>
    <row r="113" spans="1:15" x14ac:dyDescent="0.25">
      <c r="A113" s="77" t="s">
        <v>131</v>
      </c>
      <c r="B113" s="77"/>
      <c r="C113" s="77"/>
      <c r="D113" s="3">
        <f>SUM(D112,D84,D48)</f>
        <v>584264</v>
      </c>
      <c r="E113" s="3">
        <f>SUM(E84,E48,E112)</f>
        <v>551305.48</v>
      </c>
      <c r="F113" s="3">
        <f>E113/D113</f>
        <v>0.94358967863842369</v>
      </c>
      <c r="G113" s="3">
        <f>SUM(G112,G84,G48)</f>
        <v>20330.5</v>
      </c>
      <c r="H113" s="3">
        <f>SUM(H112,H84,H48)</f>
        <v>10165.25</v>
      </c>
      <c r="I113" s="3">
        <f>SUM(I112,I84)</f>
        <v>55.864221046792665</v>
      </c>
      <c r="J113" s="37">
        <f>SUM(J112,J84,J48)</f>
        <v>23448689.700000044</v>
      </c>
      <c r="K113" s="27" t="s">
        <v>132</v>
      </c>
      <c r="L113" s="37">
        <f>J113/E113</f>
        <v>42.533024884860652</v>
      </c>
      <c r="M113" s="115">
        <f>SUM(M48,M84,M112)</f>
        <v>45.380580357142861</v>
      </c>
      <c r="N113" s="3">
        <f>E113/M113</f>
        <v>12148.488971741963</v>
      </c>
      <c r="O113" s="138">
        <f>J113/M113</f>
        <v>516711.98374855606</v>
      </c>
    </row>
  </sheetData>
  <autoFilter ref="A1:O113" xr:uid="{A9476E8A-2766-4A43-B4AB-6A08F7D51084}">
    <sortState xmlns:xlrd2="http://schemas.microsoft.com/office/spreadsheetml/2017/richdata2" ref="A2:O113">
      <sortCondition descending="1" ref="K1:K113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DBB3-26E7-4C96-987B-F14386205C06}">
  <dimension ref="A1:O109"/>
  <sheetViews>
    <sheetView tabSelected="1" workbookViewId="0">
      <pane ySplit="1" topLeftCell="A10" activePane="bottomLeft" state="frozen"/>
      <selection pane="bottomLeft" activeCell="C108" sqref="C108"/>
    </sheetView>
  </sheetViews>
  <sheetFormatPr defaultRowHeight="15" customHeight="1" x14ac:dyDescent="0.25"/>
  <cols>
    <col min="1" max="3" width="23.5703125" customWidth="1"/>
    <col min="4" max="4" width="13.7109375" style="21" customWidth="1"/>
    <col min="5" max="5" width="15.85546875" style="19" customWidth="1"/>
    <col min="6" max="6" width="16.28515625" style="11" customWidth="1"/>
    <col min="7" max="7" width="18.85546875" style="21" customWidth="1"/>
    <col min="8" max="8" width="18.85546875" style="166" customWidth="1"/>
    <col min="9" max="9" width="15" style="11" customWidth="1"/>
    <col min="10" max="10" width="16.28515625" bestFit="1" customWidth="1"/>
    <col min="11" max="11" width="14.140625" customWidth="1"/>
    <col min="12" max="12" width="14.5703125" customWidth="1"/>
    <col min="13" max="13" width="10.42578125" style="11" customWidth="1"/>
    <col min="14" max="14" width="17.140625" hidden="1" customWidth="1"/>
    <col min="15" max="15" width="20.7109375" hidden="1" customWidth="1"/>
  </cols>
  <sheetData>
    <row r="1" spans="1:15" s="128" customFormat="1" ht="45" x14ac:dyDescent="0.25">
      <c r="A1" s="72" t="s">
        <v>167</v>
      </c>
      <c r="B1" s="72" t="s">
        <v>168</v>
      </c>
      <c r="C1" s="72" t="s">
        <v>690</v>
      </c>
      <c r="D1" s="73" t="s">
        <v>383</v>
      </c>
      <c r="E1" s="71" t="s">
        <v>1</v>
      </c>
      <c r="F1" s="109" t="s">
        <v>2</v>
      </c>
      <c r="G1" s="73" t="s">
        <v>3</v>
      </c>
      <c r="H1" s="163" t="s">
        <v>384</v>
      </c>
      <c r="I1" s="109" t="s">
        <v>4</v>
      </c>
      <c r="J1" s="74" t="s">
        <v>5</v>
      </c>
      <c r="K1" s="72" t="s">
        <v>6</v>
      </c>
      <c r="L1" s="72" t="s">
        <v>136</v>
      </c>
      <c r="M1" s="114" t="s">
        <v>385</v>
      </c>
      <c r="N1" s="93" t="s">
        <v>135</v>
      </c>
      <c r="O1" s="94" t="s">
        <v>137</v>
      </c>
    </row>
    <row r="2" spans="1:15" ht="15" customHeight="1" x14ac:dyDescent="0.25">
      <c r="A2" s="76" t="s">
        <v>175</v>
      </c>
      <c r="B2" s="76" t="s">
        <v>176</v>
      </c>
      <c r="C2" s="76" t="s">
        <v>694</v>
      </c>
      <c r="D2" s="4">
        <v>3048</v>
      </c>
      <c r="E2" s="146">
        <v>3296.34</v>
      </c>
      <c r="F2" s="146">
        <f>E2/D2</f>
        <v>1.0814763779527559</v>
      </c>
      <c r="G2" s="1">
        <v>104</v>
      </c>
      <c r="H2" s="164">
        <f>G2/2</f>
        <v>52</v>
      </c>
      <c r="I2" s="153">
        <f>E2/G2</f>
        <v>31.695576923076924</v>
      </c>
      <c r="J2" s="149">
        <v>78001.45</v>
      </c>
      <c r="K2" s="150" t="s">
        <v>69</v>
      </c>
      <c r="L2" s="111">
        <f>J2/E2</f>
        <v>23.663047501167959</v>
      </c>
      <c r="M2" s="5">
        <f>(H2/91)*365/224</f>
        <v>0.93112244897959173</v>
      </c>
      <c r="N2" s="1"/>
      <c r="O2" s="1"/>
    </row>
    <row r="3" spans="1:15" ht="15" customHeight="1" x14ac:dyDescent="0.25">
      <c r="A3" s="76" t="s">
        <v>177</v>
      </c>
      <c r="B3" s="76" t="s">
        <v>178</v>
      </c>
      <c r="C3" s="76" t="s">
        <v>697</v>
      </c>
      <c r="D3" s="147">
        <v>3511</v>
      </c>
      <c r="E3" s="148">
        <v>4463.29</v>
      </c>
      <c r="F3" s="146">
        <f>E3/D3</f>
        <v>1.2712304186841357</v>
      </c>
      <c r="G3" s="39">
        <v>109</v>
      </c>
      <c r="H3" s="164">
        <f>G3/2</f>
        <v>54.5</v>
      </c>
      <c r="I3" s="153">
        <f>E3/G3</f>
        <v>40.947614678899079</v>
      </c>
      <c r="J3" s="151">
        <v>90013.41</v>
      </c>
      <c r="K3" s="152" t="s">
        <v>69</v>
      </c>
      <c r="L3" s="111">
        <f>J3/E3</f>
        <v>20.167501999646003</v>
      </c>
      <c r="M3" s="5">
        <f>(H3/91)*365/224</f>
        <v>0.97588795133437978</v>
      </c>
      <c r="N3" s="1"/>
      <c r="O3" s="1"/>
    </row>
    <row r="4" spans="1:15" ht="15" customHeight="1" x14ac:dyDescent="0.25">
      <c r="A4" s="76" t="s">
        <v>179</v>
      </c>
      <c r="B4" s="76" t="s">
        <v>180</v>
      </c>
      <c r="C4" s="76" t="s">
        <v>697</v>
      </c>
      <c r="D4" s="147">
        <v>3611</v>
      </c>
      <c r="E4" s="148">
        <v>3935.09</v>
      </c>
      <c r="F4" s="146">
        <f>E4/D4</f>
        <v>1.0897507615618942</v>
      </c>
      <c r="G4" s="39">
        <v>81</v>
      </c>
      <c r="H4" s="164">
        <f>G4/2</f>
        <v>40.5</v>
      </c>
      <c r="I4" s="153">
        <f>E4/G4</f>
        <v>48.581358024691362</v>
      </c>
      <c r="J4" s="151">
        <v>65648.23</v>
      </c>
      <c r="K4" s="152" t="s">
        <v>69</v>
      </c>
      <c r="L4" s="111">
        <f>J4/E4</f>
        <v>16.682777268118389</v>
      </c>
      <c r="M4" s="5">
        <f>(H4/91)*365/224</f>
        <v>0.7252011381475667</v>
      </c>
      <c r="N4" s="1"/>
      <c r="O4" s="1"/>
    </row>
    <row r="5" spans="1:15" ht="15" customHeight="1" x14ac:dyDescent="0.25">
      <c r="A5" s="76" t="s">
        <v>181</v>
      </c>
      <c r="B5" s="76" t="s">
        <v>182</v>
      </c>
      <c r="C5" s="76" t="s">
        <v>691</v>
      </c>
      <c r="D5" s="147">
        <v>3615</v>
      </c>
      <c r="E5" s="148">
        <v>3909.51</v>
      </c>
      <c r="F5" s="146">
        <f>E5/D5</f>
        <v>1.0814688796680498</v>
      </c>
      <c r="G5" s="39">
        <v>117</v>
      </c>
      <c r="H5" s="164">
        <f>G5/2</f>
        <v>58.5</v>
      </c>
      <c r="I5" s="153">
        <f>E5/G5</f>
        <v>33.414615384615388</v>
      </c>
      <c r="J5" s="151">
        <v>86372.39</v>
      </c>
      <c r="K5" s="152" t="s">
        <v>69</v>
      </c>
      <c r="L5" s="111">
        <f>J5/E5</f>
        <v>22.092893994388042</v>
      </c>
      <c r="M5" s="5">
        <f>(H5/91)*365/224</f>
        <v>1.0475127551020409</v>
      </c>
      <c r="N5" s="1"/>
      <c r="O5" s="1"/>
    </row>
    <row r="6" spans="1:15" ht="15" customHeight="1" x14ac:dyDescent="0.25">
      <c r="A6" s="76" t="s">
        <v>183</v>
      </c>
      <c r="B6" s="76" t="s">
        <v>184</v>
      </c>
      <c r="C6" s="76" t="s">
        <v>697</v>
      </c>
      <c r="D6" s="147">
        <v>2907</v>
      </c>
      <c r="E6" s="148">
        <v>3981.97</v>
      </c>
      <c r="F6" s="146">
        <f>E6/D6</f>
        <v>1.3697867217062263</v>
      </c>
      <c r="G6" s="39">
        <v>122</v>
      </c>
      <c r="H6" s="164">
        <f>G6/2</f>
        <v>61</v>
      </c>
      <c r="I6" s="153">
        <f>E6/G6</f>
        <v>32.639098360655737</v>
      </c>
      <c r="J6" s="151">
        <v>86522.9</v>
      </c>
      <c r="K6" s="152" t="s">
        <v>69</v>
      </c>
      <c r="L6" s="111">
        <f>J6/E6</f>
        <v>21.728666966350826</v>
      </c>
      <c r="M6" s="5">
        <f>(H6/91)*365/224</f>
        <v>1.0922782574568288</v>
      </c>
      <c r="N6" s="1"/>
      <c r="O6" s="1"/>
    </row>
    <row r="7" spans="1:15" ht="15" customHeight="1" x14ac:dyDescent="0.25">
      <c r="A7" s="76" t="s">
        <v>185</v>
      </c>
      <c r="B7" s="76" t="s">
        <v>186</v>
      </c>
      <c r="C7" s="76" t="s">
        <v>699</v>
      </c>
      <c r="D7" s="147">
        <v>3124</v>
      </c>
      <c r="E7" s="148">
        <v>2461.37</v>
      </c>
      <c r="F7" s="146">
        <f>E7/D7</f>
        <v>0.78789052496798972</v>
      </c>
      <c r="G7" s="39">
        <v>92</v>
      </c>
      <c r="H7" s="164">
        <f>G7/2</f>
        <v>46</v>
      </c>
      <c r="I7" s="153">
        <f>E7/G7</f>
        <v>26.754021739130433</v>
      </c>
      <c r="J7" s="151">
        <v>48873.73</v>
      </c>
      <c r="K7" s="152" t="s">
        <v>69</v>
      </c>
      <c r="L7" s="111">
        <f>J7/E7</f>
        <v>19.856311728833944</v>
      </c>
      <c r="M7" s="5">
        <f>(H7/91)*365/224</f>
        <v>0.82368524332810045</v>
      </c>
      <c r="N7" s="1"/>
      <c r="O7" s="1"/>
    </row>
    <row r="8" spans="1:15" ht="15" customHeight="1" x14ac:dyDescent="0.25">
      <c r="A8" s="76" t="s">
        <v>187</v>
      </c>
      <c r="B8" s="76" t="s">
        <v>188</v>
      </c>
      <c r="C8" s="76" t="s">
        <v>691</v>
      </c>
      <c r="D8" s="147">
        <v>4016</v>
      </c>
      <c r="E8" s="148">
        <v>2541.3000000000002</v>
      </c>
      <c r="F8" s="146">
        <f>E8/D8</f>
        <v>0.63279382470119527</v>
      </c>
      <c r="G8" s="39">
        <v>108</v>
      </c>
      <c r="H8" s="164">
        <f>G8/2</f>
        <v>54</v>
      </c>
      <c r="I8" s="153">
        <f>E8/G8</f>
        <v>23.530555555555559</v>
      </c>
      <c r="J8" s="151">
        <v>69698.179999999993</v>
      </c>
      <c r="K8" s="152" t="s">
        <v>69</v>
      </c>
      <c r="L8" s="111">
        <f>J8/E8</f>
        <v>27.426191319403451</v>
      </c>
      <c r="M8" s="5">
        <f>(H8/91)*365/224</f>
        <v>0.96693485086342235</v>
      </c>
      <c r="N8" s="1"/>
      <c r="O8" s="1"/>
    </row>
    <row r="9" spans="1:15" ht="15" customHeight="1" x14ac:dyDescent="0.25">
      <c r="A9" s="76" t="s">
        <v>189</v>
      </c>
      <c r="B9" s="76" t="s">
        <v>190</v>
      </c>
      <c r="C9" s="76" t="s">
        <v>699</v>
      </c>
      <c r="D9" s="147">
        <v>3334</v>
      </c>
      <c r="E9" s="148">
        <v>2238.9499999999998</v>
      </c>
      <c r="F9" s="146">
        <f>E9/D9</f>
        <v>0.67155068986202759</v>
      </c>
      <c r="G9" s="39">
        <v>78</v>
      </c>
      <c r="H9" s="164">
        <f>G9/2</f>
        <v>39</v>
      </c>
      <c r="I9" s="153">
        <f>E9/G9</f>
        <v>28.704487179487177</v>
      </c>
      <c r="J9" s="151">
        <v>40669.97</v>
      </c>
      <c r="K9" s="152" t="s">
        <v>69</v>
      </c>
      <c r="L9" s="111">
        <f>J9/E9</f>
        <v>18.164751334330827</v>
      </c>
      <c r="M9" s="5">
        <f>(H9/91)*365/224</f>
        <v>0.69834183673469385</v>
      </c>
      <c r="N9" s="1"/>
      <c r="O9" s="1"/>
    </row>
    <row r="10" spans="1:15" ht="15" customHeight="1" x14ac:dyDescent="0.25">
      <c r="A10" s="76" t="s">
        <v>191</v>
      </c>
      <c r="B10" s="76" t="s">
        <v>192</v>
      </c>
      <c r="C10" s="76" t="s">
        <v>694</v>
      </c>
      <c r="D10" s="147">
        <v>3587</v>
      </c>
      <c r="E10" s="148">
        <v>2208.0500000000002</v>
      </c>
      <c r="F10" s="146">
        <f>E10/D10</f>
        <v>0.61557011430164488</v>
      </c>
      <c r="G10" s="39">
        <v>44</v>
      </c>
      <c r="H10" s="164">
        <f>G10/2</f>
        <v>22</v>
      </c>
      <c r="I10" s="153">
        <f>E10/G10</f>
        <v>50.18295454545455</v>
      </c>
      <c r="J10" s="151">
        <v>46542.720000000001</v>
      </c>
      <c r="K10" s="152" t="s">
        <v>69</v>
      </c>
      <c r="L10" s="111">
        <f>J10/E10</f>
        <v>21.078653110210364</v>
      </c>
      <c r="M10" s="5">
        <f>(H10/91)*365/224</f>
        <v>0.39393642072213503</v>
      </c>
      <c r="N10" s="1"/>
      <c r="O10" s="1"/>
    </row>
    <row r="11" spans="1:15" ht="15" customHeight="1" x14ac:dyDescent="0.25">
      <c r="A11" s="76" t="s">
        <v>193</v>
      </c>
      <c r="B11" s="76" t="s">
        <v>194</v>
      </c>
      <c r="C11" s="76" t="s">
        <v>697</v>
      </c>
      <c r="D11" s="147">
        <v>3575</v>
      </c>
      <c r="E11" s="148">
        <v>3702.15</v>
      </c>
      <c r="F11" s="146">
        <f>E11/D11</f>
        <v>1.0355664335664336</v>
      </c>
      <c r="G11" s="39">
        <v>129</v>
      </c>
      <c r="H11" s="164">
        <f>G11/2</f>
        <v>64.5</v>
      </c>
      <c r="I11" s="153">
        <f>E11/G11</f>
        <v>28.698837209302326</v>
      </c>
      <c r="J11" s="151">
        <v>72094.289999999994</v>
      </c>
      <c r="K11" s="152" t="s">
        <v>69</v>
      </c>
      <c r="L11" s="111">
        <f>J11/E11</f>
        <v>19.473627486730681</v>
      </c>
      <c r="M11" s="5">
        <f>(H11/91)*365/224</f>
        <v>1.1549499607535323</v>
      </c>
      <c r="N11" s="1"/>
      <c r="O11" s="1"/>
    </row>
    <row r="12" spans="1:15" ht="15" customHeight="1" x14ac:dyDescent="0.25">
      <c r="A12" s="76" t="s">
        <v>195</v>
      </c>
      <c r="B12" s="76" t="s">
        <v>196</v>
      </c>
      <c r="C12" s="76" t="s">
        <v>697</v>
      </c>
      <c r="D12" s="147">
        <v>2950</v>
      </c>
      <c r="E12" s="148">
        <v>4483.2299999999996</v>
      </c>
      <c r="F12" s="146">
        <f>E12/D12</f>
        <v>1.5197389830508472</v>
      </c>
      <c r="G12" s="39">
        <v>120</v>
      </c>
      <c r="H12" s="164">
        <f>G12/2</f>
        <v>60</v>
      </c>
      <c r="I12" s="153">
        <f>E12/G12</f>
        <v>37.360249999999994</v>
      </c>
      <c r="J12" s="151">
        <v>87185.65</v>
      </c>
      <c r="K12" s="152" t="s">
        <v>69</v>
      </c>
      <c r="L12" s="111">
        <f>J12/E12</f>
        <v>19.447061605137367</v>
      </c>
      <c r="M12" s="5">
        <f>(H12/91)*365/224</f>
        <v>1.0743720565149135</v>
      </c>
      <c r="N12" s="1"/>
      <c r="O12" s="1"/>
    </row>
    <row r="13" spans="1:15" ht="15" customHeight="1" x14ac:dyDescent="0.25">
      <c r="A13" s="76" t="s">
        <v>197</v>
      </c>
      <c r="B13" s="76" t="s">
        <v>198</v>
      </c>
      <c r="C13" s="76" t="s">
        <v>694</v>
      </c>
      <c r="D13" s="147">
        <v>4096</v>
      </c>
      <c r="E13" s="148">
        <v>4563.43</v>
      </c>
      <c r="F13" s="146">
        <f>E13/D13</f>
        <v>1.1141186523437501</v>
      </c>
      <c r="G13" s="39">
        <v>136</v>
      </c>
      <c r="H13" s="164">
        <f>G13/2</f>
        <v>68</v>
      </c>
      <c r="I13" s="153">
        <f>E13/G13</f>
        <v>33.554632352941177</v>
      </c>
      <c r="J13" s="151">
        <v>94843.68</v>
      </c>
      <c r="K13" s="152" t="s">
        <v>69</v>
      </c>
      <c r="L13" s="111">
        <f>J13/E13</f>
        <v>20.78341948928766</v>
      </c>
      <c r="M13" s="5">
        <f>(H13/91)*365/224</f>
        <v>1.2176216640502353</v>
      </c>
      <c r="N13" s="1"/>
      <c r="O13" s="1"/>
    </row>
    <row r="14" spans="1:15" ht="15" customHeight="1" x14ac:dyDescent="0.25">
      <c r="A14" s="76" t="s">
        <v>199</v>
      </c>
      <c r="B14" s="76" t="s">
        <v>200</v>
      </c>
      <c r="C14" s="76" t="s">
        <v>695</v>
      </c>
      <c r="D14" s="39">
        <v>959</v>
      </c>
      <c r="E14" s="148">
        <v>1604.27</v>
      </c>
      <c r="F14" s="146">
        <f>E14/D14</f>
        <v>1.6728571428571428</v>
      </c>
      <c r="G14" s="39">
        <v>114</v>
      </c>
      <c r="H14" s="164">
        <f>G14/2</f>
        <v>57</v>
      </c>
      <c r="I14" s="153">
        <f>E14/G14</f>
        <v>14.072543859649123</v>
      </c>
      <c r="J14" s="151">
        <v>43267.63</v>
      </c>
      <c r="K14" s="152" t="s">
        <v>69</v>
      </c>
      <c r="L14" s="111">
        <f>J14/E14</f>
        <v>26.970291783801976</v>
      </c>
      <c r="M14" s="5">
        <f>(H14/91)*365/224</f>
        <v>1.020653453689168</v>
      </c>
      <c r="N14" s="1"/>
      <c r="O14" s="1"/>
    </row>
    <row r="15" spans="1:15" ht="15" customHeight="1" x14ac:dyDescent="0.25">
      <c r="A15" s="76" t="s">
        <v>201</v>
      </c>
      <c r="B15" s="76" t="s">
        <v>202</v>
      </c>
      <c r="C15" s="76" t="s">
        <v>695</v>
      </c>
      <c r="D15" s="39">
        <v>879</v>
      </c>
      <c r="E15" s="148">
        <v>1572.04</v>
      </c>
      <c r="F15" s="146">
        <f>E15/D15</f>
        <v>1.7884414106939703</v>
      </c>
      <c r="G15" s="39">
        <v>82</v>
      </c>
      <c r="H15" s="164">
        <f>G15/2</f>
        <v>41</v>
      </c>
      <c r="I15" s="153">
        <f>E15/G15</f>
        <v>19.171219512195123</v>
      </c>
      <c r="J15" s="151">
        <v>34248.35</v>
      </c>
      <c r="K15" s="152" t="s">
        <v>69</v>
      </c>
      <c r="L15" s="111">
        <f>J15/E15</f>
        <v>21.785927838986286</v>
      </c>
      <c r="M15" s="5">
        <f>(H15/91)*365/224</f>
        <v>0.73415423861852436</v>
      </c>
      <c r="N15" s="1"/>
      <c r="O15" s="1"/>
    </row>
    <row r="16" spans="1:15" ht="15" customHeight="1" x14ac:dyDescent="0.25">
      <c r="A16" s="76" t="s">
        <v>203</v>
      </c>
      <c r="B16" s="76" t="s">
        <v>204</v>
      </c>
      <c r="C16" s="76" t="s">
        <v>695</v>
      </c>
      <c r="D16" s="147">
        <v>1277</v>
      </c>
      <c r="E16" s="148">
        <v>1110.82</v>
      </c>
      <c r="F16" s="146">
        <f>E16/D16</f>
        <v>0.86986687548942832</v>
      </c>
      <c r="G16" s="39">
        <v>114</v>
      </c>
      <c r="H16" s="164">
        <f>G16/2</f>
        <v>57</v>
      </c>
      <c r="I16" s="153">
        <f>E16/G16</f>
        <v>9.7440350877192969</v>
      </c>
      <c r="J16" s="151">
        <v>26747.65</v>
      </c>
      <c r="K16" s="152" t="s">
        <v>69</v>
      </c>
      <c r="L16" s="111">
        <f>J16/E16</f>
        <v>24.079193748762179</v>
      </c>
      <c r="M16" s="5">
        <f>(H16/91)*365/224</f>
        <v>1.020653453689168</v>
      </c>
      <c r="N16" s="1"/>
      <c r="O16" s="1"/>
    </row>
    <row r="17" spans="1:15" ht="15" customHeight="1" x14ac:dyDescent="0.25">
      <c r="A17" s="76" t="s">
        <v>205</v>
      </c>
      <c r="B17" s="76" t="s">
        <v>206</v>
      </c>
      <c r="C17" s="76" t="s">
        <v>698</v>
      </c>
      <c r="D17" s="147">
        <v>3724</v>
      </c>
      <c r="E17" s="148">
        <v>4494.9399999999996</v>
      </c>
      <c r="F17" s="146">
        <f>E17/D17</f>
        <v>1.2070193340494091</v>
      </c>
      <c r="G17" s="39">
        <v>170</v>
      </c>
      <c r="H17" s="164">
        <f>G17/2</f>
        <v>85</v>
      </c>
      <c r="I17" s="153">
        <f>E17/G17</f>
        <v>26.440823529411762</v>
      </c>
      <c r="J17" s="151">
        <v>95949.65</v>
      </c>
      <c r="K17" s="152" t="s">
        <v>69</v>
      </c>
      <c r="L17" s="111">
        <f>J17/E17</f>
        <v>21.346147000849847</v>
      </c>
      <c r="M17" s="5">
        <f>(H17/91)*365/224</f>
        <v>1.5220270800627944</v>
      </c>
      <c r="N17" s="1"/>
      <c r="O17" s="1"/>
    </row>
    <row r="18" spans="1:15" ht="15" customHeight="1" x14ac:dyDescent="0.25">
      <c r="A18" s="76" t="s">
        <v>207</v>
      </c>
      <c r="B18" s="76" t="s">
        <v>208</v>
      </c>
      <c r="C18" s="76" t="s">
        <v>698</v>
      </c>
      <c r="D18" s="147">
        <v>1996</v>
      </c>
      <c r="E18" s="148">
        <v>2537.4699999999998</v>
      </c>
      <c r="F18" s="146">
        <f>E18/D18</f>
        <v>1.2712775551102204</v>
      </c>
      <c r="G18" s="39">
        <v>60</v>
      </c>
      <c r="H18" s="164">
        <f>G18/2</f>
        <v>30</v>
      </c>
      <c r="I18" s="153">
        <f>E18/G18</f>
        <v>42.291166666666662</v>
      </c>
      <c r="J18" s="151">
        <v>106973.6</v>
      </c>
      <c r="K18" s="152" t="s">
        <v>69</v>
      </c>
      <c r="L18" s="111">
        <f>J18/E18</f>
        <v>42.157582158606807</v>
      </c>
      <c r="M18" s="5">
        <f>(H18/91)*365/224</f>
        <v>0.53718602825745676</v>
      </c>
      <c r="N18" s="1"/>
      <c r="O18" s="1"/>
    </row>
    <row r="19" spans="1:15" ht="15" customHeight="1" x14ac:dyDescent="0.25">
      <c r="A19" s="76" t="s">
        <v>209</v>
      </c>
      <c r="B19" s="76" t="s">
        <v>210</v>
      </c>
      <c r="C19" s="76" t="s">
        <v>697</v>
      </c>
      <c r="D19" s="147">
        <v>2470</v>
      </c>
      <c r="E19" s="148">
        <v>3364.09</v>
      </c>
      <c r="F19" s="146">
        <f>E19/D19</f>
        <v>1.3619797570850203</v>
      </c>
      <c r="G19" s="39">
        <v>88</v>
      </c>
      <c r="H19" s="164">
        <f>G19/2</f>
        <v>44</v>
      </c>
      <c r="I19" s="153">
        <f>E19/G19</f>
        <v>38.228295454545453</v>
      </c>
      <c r="J19" s="151">
        <v>74440.899999999994</v>
      </c>
      <c r="K19" s="152" t="s">
        <v>69</v>
      </c>
      <c r="L19" s="111">
        <f>J19/E19</f>
        <v>22.128094075961105</v>
      </c>
      <c r="M19" s="5">
        <f>(H19/91)*365/224</f>
        <v>0.78787284144427006</v>
      </c>
      <c r="N19" s="1"/>
      <c r="O19" s="1"/>
    </row>
    <row r="20" spans="1:15" ht="15" customHeight="1" x14ac:dyDescent="0.25">
      <c r="A20" s="76" t="s">
        <v>211</v>
      </c>
      <c r="B20" s="76" t="s">
        <v>212</v>
      </c>
      <c r="C20" s="76" t="s">
        <v>695</v>
      </c>
      <c r="D20" s="39">
        <v>894</v>
      </c>
      <c r="E20" s="148">
        <v>1561.07</v>
      </c>
      <c r="F20" s="146">
        <f>E20/D20</f>
        <v>1.7461633109619685</v>
      </c>
      <c r="G20" s="39">
        <v>105</v>
      </c>
      <c r="H20" s="164">
        <f>G20/2</f>
        <v>52.5</v>
      </c>
      <c r="I20" s="153">
        <f>E20/G20</f>
        <v>14.867333333333333</v>
      </c>
      <c r="J20" s="151">
        <v>50832.57</v>
      </c>
      <c r="K20" s="152" t="s">
        <v>69</v>
      </c>
      <c r="L20" s="111">
        <f>J20/E20</f>
        <v>32.562646133741602</v>
      </c>
      <c r="M20" s="5">
        <f>(H20/91)*365/224</f>
        <v>0.94007554945054939</v>
      </c>
      <c r="N20" s="1"/>
      <c r="O20" s="1"/>
    </row>
    <row r="21" spans="1:15" ht="15" customHeight="1" x14ac:dyDescent="0.25">
      <c r="A21" s="76" t="s">
        <v>213</v>
      </c>
      <c r="B21" s="76" t="s">
        <v>214</v>
      </c>
      <c r="C21" s="76" t="s">
        <v>701</v>
      </c>
      <c r="D21" s="147">
        <v>4282</v>
      </c>
      <c r="E21" s="148">
        <v>1504.15</v>
      </c>
      <c r="F21" s="146">
        <f>E21/D21</f>
        <v>0.35127276973376931</v>
      </c>
      <c r="G21" s="39">
        <v>111</v>
      </c>
      <c r="H21" s="164">
        <f>G21/2</f>
        <v>55.5</v>
      </c>
      <c r="I21" s="153">
        <f>E21/G21</f>
        <v>13.550900900900901</v>
      </c>
      <c r="J21" s="151">
        <v>35509.83</v>
      </c>
      <c r="K21" s="152" t="s">
        <v>69</v>
      </c>
      <c r="L21" s="111">
        <f>J21/E21</f>
        <v>23.607904796729049</v>
      </c>
      <c r="M21" s="5">
        <f>(H21/91)*365/224</f>
        <v>0.9937941522762952</v>
      </c>
      <c r="N21" s="1"/>
      <c r="O21" s="1"/>
    </row>
    <row r="22" spans="1:15" ht="15" customHeight="1" x14ac:dyDescent="0.25">
      <c r="A22" s="76" t="s">
        <v>215</v>
      </c>
      <c r="B22" s="76" t="s">
        <v>216</v>
      </c>
      <c r="C22" s="76" t="s">
        <v>701</v>
      </c>
      <c r="D22" s="147">
        <v>5040</v>
      </c>
      <c r="E22" s="148">
        <v>1829.92</v>
      </c>
      <c r="F22" s="146">
        <f>E22/D22</f>
        <v>0.36307936507936511</v>
      </c>
      <c r="G22" s="39">
        <v>119</v>
      </c>
      <c r="H22" s="164">
        <f>G22/2</f>
        <v>59.5</v>
      </c>
      <c r="I22" s="153">
        <f>E22/G22</f>
        <v>15.377478991596639</v>
      </c>
      <c r="J22" s="151">
        <v>38630.379999999997</v>
      </c>
      <c r="K22" s="152" t="s">
        <v>69</v>
      </c>
      <c r="L22" s="111">
        <f>J22/E22</f>
        <v>21.11042012765585</v>
      </c>
      <c r="M22" s="5">
        <f>(H22/91)*365/224</f>
        <v>1.065418956043956</v>
      </c>
      <c r="N22" s="1"/>
      <c r="O22" s="1"/>
    </row>
    <row r="23" spans="1:15" ht="15" customHeight="1" x14ac:dyDescent="0.25">
      <c r="A23" s="76" t="s">
        <v>217</v>
      </c>
      <c r="B23" s="76" t="s">
        <v>218</v>
      </c>
      <c r="C23" s="76" t="s">
        <v>701</v>
      </c>
      <c r="D23" s="147">
        <v>6159</v>
      </c>
      <c r="E23" s="148">
        <v>1878.49</v>
      </c>
      <c r="F23" s="146">
        <f>E23/D23</f>
        <v>0.30499918817989935</v>
      </c>
      <c r="G23" s="39">
        <v>107</v>
      </c>
      <c r="H23" s="164">
        <f>G23/2</f>
        <v>53.5</v>
      </c>
      <c r="I23" s="153">
        <f>E23/G23</f>
        <v>17.555981308411216</v>
      </c>
      <c r="J23" s="151">
        <v>38945.94</v>
      </c>
      <c r="K23" s="152" t="s">
        <v>69</v>
      </c>
      <c r="L23" s="111">
        <f>J23/E23</f>
        <v>20.732577761925803</v>
      </c>
      <c r="M23" s="5">
        <f>(H23/91)*365/224</f>
        <v>0.95798175039246469</v>
      </c>
      <c r="N23" s="1"/>
      <c r="O23" s="1"/>
    </row>
    <row r="24" spans="1:15" ht="15" customHeight="1" x14ac:dyDescent="0.25">
      <c r="A24" s="76" t="s">
        <v>219</v>
      </c>
      <c r="B24" s="76" t="s">
        <v>220</v>
      </c>
      <c r="C24" s="76" t="s">
        <v>698</v>
      </c>
      <c r="D24" s="147">
        <v>2355</v>
      </c>
      <c r="E24" s="148">
        <v>2964.15</v>
      </c>
      <c r="F24" s="146">
        <f>E24/D24</f>
        <v>1.2586624203821657</v>
      </c>
      <c r="G24" s="39">
        <v>61</v>
      </c>
      <c r="H24" s="164">
        <f>G24/2</f>
        <v>30.5</v>
      </c>
      <c r="I24" s="153">
        <f>E24/G24</f>
        <v>48.592622950819674</v>
      </c>
      <c r="J24" s="151">
        <v>109177.81</v>
      </c>
      <c r="K24" s="152" t="s">
        <v>69</v>
      </c>
      <c r="L24" s="111">
        <f>J24/E24</f>
        <v>36.832754752627224</v>
      </c>
      <c r="M24" s="5">
        <f>(H24/91)*365/224</f>
        <v>0.54613912872841441</v>
      </c>
      <c r="N24" s="1"/>
      <c r="O24" s="1"/>
    </row>
    <row r="25" spans="1:15" ht="15" customHeight="1" x14ac:dyDescent="0.25">
      <c r="A25" s="76" t="s">
        <v>221</v>
      </c>
      <c r="B25" s="76" t="s">
        <v>222</v>
      </c>
      <c r="C25" s="76" t="s">
        <v>697</v>
      </c>
      <c r="D25" s="147">
        <v>3148</v>
      </c>
      <c r="E25" s="148">
        <v>3649.83</v>
      </c>
      <c r="F25" s="146">
        <f>E25/D25</f>
        <v>1.1594123252858959</v>
      </c>
      <c r="G25" s="39">
        <v>90</v>
      </c>
      <c r="H25" s="164">
        <f>G25/2</f>
        <v>45</v>
      </c>
      <c r="I25" s="153">
        <f>E25/G25</f>
        <v>40.553666666666665</v>
      </c>
      <c r="J25" s="151">
        <v>82705.14</v>
      </c>
      <c r="K25" s="152" t="s">
        <v>69</v>
      </c>
      <c r="L25" s="111">
        <f>J25/E25</f>
        <v>22.659997862914164</v>
      </c>
      <c r="M25" s="5">
        <f>(H25/91)*365/224</f>
        <v>0.80577904238618525</v>
      </c>
      <c r="N25" s="1"/>
      <c r="O25" s="1"/>
    </row>
    <row r="26" spans="1:15" ht="15" customHeight="1" x14ac:dyDescent="0.25">
      <c r="A26" s="76" t="s">
        <v>223</v>
      </c>
      <c r="B26" s="76" t="s">
        <v>224</v>
      </c>
      <c r="C26" s="76" t="s">
        <v>695</v>
      </c>
      <c r="D26" s="147">
        <v>1162</v>
      </c>
      <c r="E26" s="148">
        <v>1723.76</v>
      </c>
      <c r="F26" s="146">
        <f>E26/D26</f>
        <v>1.4834423407917383</v>
      </c>
      <c r="G26" s="39">
        <v>97</v>
      </c>
      <c r="H26" s="164">
        <f>G26/2</f>
        <v>48.5</v>
      </c>
      <c r="I26" s="153">
        <f>E26/G26</f>
        <v>17.770721649484535</v>
      </c>
      <c r="J26" s="151">
        <v>35230.120000000003</v>
      </c>
      <c r="K26" s="152" t="s">
        <v>69</v>
      </c>
      <c r="L26" s="111">
        <f>J26/E26</f>
        <v>20.437949598552006</v>
      </c>
      <c r="M26" s="5">
        <f>(H26/91)*365/224</f>
        <v>0.8684507456828886</v>
      </c>
      <c r="N26" s="1"/>
      <c r="O26" s="1"/>
    </row>
    <row r="27" spans="1:15" ht="15" customHeight="1" x14ac:dyDescent="0.25">
      <c r="A27" s="76" t="s">
        <v>225</v>
      </c>
      <c r="B27" s="76" t="s">
        <v>226</v>
      </c>
      <c r="C27" s="76" t="s">
        <v>694</v>
      </c>
      <c r="D27" s="147">
        <v>2694</v>
      </c>
      <c r="E27" s="148">
        <v>2826.06</v>
      </c>
      <c r="F27" s="146">
        <f>E27/D27</f>
        <v>1.0490200445434299</v>
      </c>
      <c r="G27" s="39">
        <v>105</v>
      </c>
      <c r="H27" s="164">
        <f>G27/2</f>
        <v>52.5</v>
      </c>
      <c r="I27" s="153">
        <f>E27/G27</f>
        <v>26.914857142857141</v>
      </c>
      <c r="J27" s="151">
        <v>65354.85</v>
      </c>
      <c r="K27" s="152" t="s">
        <v>69</v>
      </c>
      <c r="L27" s="111">
        <f>J27/E27</f>
        <v>23.12578289208297</v>
      </c>
      <c r="M27" s="5">
        <f>(H27/91)*365/224</f>
        <v>0.94007554945054939</v>
      </c>
      <c r="N27" s="1"/>
      <c r="O27" s="1"/>
    </row>
    <row r="28" spans="1:15" ht="15" customHeight="1" x14ac:dyDescent="0.25">
      <c r="A28" s="76" t="s">
        <v>227</v>
      </c>
      <c r="B28" s="76" t="s">
        <v>228</v>
      </c>
      <c r="C28" s="76" t="s">
        <v>698</v>
      </c>
      <c r="D28" s="147">
        <v>6042</v>
      </c>
      <c r="E28" s="148">
        <v>7752.47</v>
      </c>
      <c r="F28" s="146">
        <f>E28/D28</f>
        <v>1.2830966567361801</v>
      </c>
      <c r="G28" s="39">
        <v>122</v>
      </c>
      <c r="H28" s="164">
        <f>G28/2</f>
        <v>61</v>
      </c>
      <c r="I28" s="153">
        <f>E28/G28</f>
        <v>63.544836065573776</v>
      </c>
      <c r="J28" s="151">
        <v>171692.6</v>
      </c>
      <c r="K28" s="152" t="s">
        <v>69</v>
      </c>
      <c r="L28" s="111">
        <f>J28/E28</f>
        <v>22.146825463368447</v>
      </c>
      <c r="M28" s="5">
        <f>(H28/91)*365/224</f>
        <v>1.0922782574568288</v>
      </c>
      <c r="N28" s="1"/>
      <c r="O28" s="1"/>
    </row>
    <row r="29" spans="1:15" ht="15" customHeight="1" x14ac:dyDescent="0.25">
      <c r="A29" s="76" t="s">
        <v>229</v>
      </c>
      <c r="B29" s="76" t="s">
        <v>230</v>
      </c>
      <c r="C29" s="76" t="s">
        <v>698</v>
      </c>
      <c r="D29" s="147">
        <v>3587</v>
      </c>
      <c r="E29" s="148">
        <v>4010.7</v>
      </c>
      <c r="F29" s="146">
        <f>E29/D29</f>
        <v>1.1181209924728184</v>
      </c>
      <c r="G29" s="39">
        <v>144</v>
      </c>
      <c r="H29" s="164">
        <f>G29/2</f>
        <v>72</v>
      </c>
      <c r="I29" s="153">
        <f>E29/G29</f>
        <v>27.852083333333333</v>
      </c>
      <c r="J29" s="151">
        <v>71035.98</v>
      </c>
      <c r="K29" s="152" t="s">
        <v>69</v>
      </c>
      <c r="L29" s="111">
        <f>J29/E29</f>
        <v>17.711616426060289</v>
      </c>
      <c r="M29" s="5">
        <f>(H29/91)*365/224</f>
        <v>1.2892464678178963</v>
      </c>
      <c r="N29" s="1"/>
      <c r="O29" s="1"/>
    </row>
    <row r="30" spans="1:15" ht="15" customHeight="1" x14ac:dyDescent="0.25">
      <c r="A30" s="76" t="s">
        <v>231</v>
      </c>
      <c r="B30" s="76" t="s">
        <v>232</v>
      </c>
      <c r="C30" s="76" t="s">
        <v>697</v>
      </c>
      <c r="D30" s="147">
        <v>5120</v>
      </c>
      <c r="E30" s="148">
        <v>5276.41</v>
      </c>
      <c r="F30" s="146">
        <f>E30/D30</f>
        <v>1.0305488281249999</v>
      </c>
      <c r="G30" s="39">
        <v>135</v>
      </c>
      <c r="H30" s="164">
        <f>G30/2</f>
        <v>67.5</v>
      </c>
      <c r="I30" s="153">
        <f>E30/G30</f>
        <v>39.084518518518514</v>
      </c>
      <c r="J30" s="151">
        <v>104455.31</v>
      </c>
      <c r="K30" s="152" t="s">
        <v>69</v>
      </c>
      <c r="L30" s="111">
        <f>J30/E30</f>
        <v>19.796662882528082</v>
      </c>
      <c r="M30" s="5">
        <f>(H30/91)*365/224</f>
        <v>1.208668563579278</v>
      </c>
      <c r="N30" s="1"/>
      <c r="O30" s="1"/>
    </row>
    <row r="31" spans="1:15" ht="15" customHeight="1" x14ac:dyDescent="0.25">
      <c r="A31" s="76" t="s">
        <v>233</v>
      </c>
      <c r="B31" s="76" t="s">
        <v>234</v>
      </c>
      <c r="C31" s="76" t="s">
        <v>694</v>
      </c>
      <c r="D31" s="147">
        <v>2834</v>
      </c>
      <c r="E31" s="148">
        <v>3195.9</v>
      </c>
      <c r="F31" s="146">
        <f>E31/D31</f>
        <v>1.1276993648553282</v>
      </c>
      <c r="G31" s="39">
        <v>117</v>
      </c>
      <c r="H31" s="164">
        <f>G31/2</f>
        <v>58.5</v>
      </c>
      <c r="I31" s="153">
        <f>E31/G31</f>
        <v>27.315384615384616</v>
      </c>
      <c r="J31" s="151">
        <v>67440.639999999999</v>
      </c>
      <c r="K31" s="152" t="s">
        <v>69</v>
      </c>
      <c r="L31" s="111">
        <f>J31/E31</f>
        <v>21.102237241465627</v>
      </c>
      <c r="M31" s="5">
        <f>(H31/91)*365/224</f>
        <v>1.0475127551020409</v>
      </c>
      <c r="N31" s="1"/>
      <c r="O31" s="1"/>
    </row>
    <row r="32" spans="1:15" ht="15" customHeight="1" x14ac:dyDescent="0.25">
      <c r="A32" s="76" t="s">
        <v>235</v>
      </c>
      <c r="B32" s="76" t="s">
        <v>236</v>
      </c>
      <c r="C32" s="76" t="s">
        <v>694</v>
      </c>
      <c r="D32" s="147">
        <v>3608</v>
      </c>
      <c r="E32" s="148">
        <v>3773.52</v>
      </c>
      <c r="F32" s="146">
        <f>E32/D32</f>
        <v>1.0458758314855876</v>
      </c>
      <c r="G32" s="39">
        <v>123</v>
      </c>
      <c r="H32" s="164">
        <f>G32/2</f>
        <v>61.5</v>
      </c>
      <c r="I32" s="153">
        <f>E32/G32</f>
        <v>30.679024390243903</v>
      </c>
      <c r="J32" s="151">
        <v>71694.100000000006</v>
      </c>
      <c r="K32" s="152" t="s">
        <v>69</v>
      </c>
      <c r="L32" s="111">
        <f>J32/E32</f>
        <v>18.999263287328542</v>
      </c>
      <c r="M32" s="5">
        <f>(H32/91)*365/224</f>
        <v>1.1012313579277866</v>
      </c>
      <c r="N32" s="1"/>
      <c r="O32" s="1"/>
    </row>
    <row r="33" spans="1:15" ht="15" customHeight="1" x14ac:dyDescent="0.25">
      <c r="A33" s="76" t="s">
        <v>237</v>
      </c>
      <c r="B33" s="76" t="s">
        <v>238</v>
      </c>
      <c r="C33" s="76" t="s">
        <v>701</v>
      </c>
      <c r="D33" s="147">
        <v>5453</v>
      </c>
      <c r="E33" s="148">
        <v>2116</v>
      </c>
      <c r="F33" s="146">
        <f>E33/D33</f>
        <v>0.3880432789290299</v>
      </c>
      <c r="G33" s="39">
        <v>112</v>
      </c>
      <c r="H33" s="164">
        <f>G33/2</f>
        <v>56</v>
      </c>
      <c r="I33" s="153">
        <f>E33/G33</f>
        <v>18.892857142857142</v>
      </c>
      <c r="J33" s="151">
        <v>48624.49</v>
      </c>
      <c r="K33" s="152" t="s">
        <v>69</v>
      </c>
      <c r="L33" s="111">
        <f>J33/E33</f>
        <v>22.979437618147447</v>
      </c>
      <c r="M33" s="5">
        <f>(H33/91)*365/224</f>
        <v>1.002747252747253</v>
      </c>
      <c r="N33" s="1"/>
      <c r="O33" s="1"/>
    </row>
    <row r="34" spans="1:15" ht="15" customHeight="1" x14ac:dyDescent="0.25">
      <c r="A34" s="76" t="s">
        <v>239</v>
      </c>
      <c r="B34" s="76" t="s">
        <v>240</v>
      </c>
      <c r="C34" s="76" t="s">
        <v>695</v>
      </c>
      <c r="D34" s="147">
        <v>1437</v>
      </c>
      <c r="E34" s="148">
        <v>2243.2800000000002</v>
      </c>
      <c r="F34" s="146">
        <f>E34/D34</f>
        <v>1.5610855949895617</v>
      </c>
      <c r="G34" s="39">
        <v>96</v>
      </c>
      <c r="H34" s="164">
        <f>G34/2</f>
        <v>48</v>
      </c>
      <c r="I34" s="153">
        <f>E34/G34</f>
        <v>23.367500000000003</v>
      </c>
      <c r="J34" s="151">
        <v>49019.97</v>
      </c>
      <c r="K34" s="152" t="s">
        <v>69</v>
      </c>
      <c r="L34" s="111">
        <f>J34/E34</f>
        <v>21.851917727613138</v>
      </c>
      <c r="M34" s="5">
        <f>(H34/91)*365/224</f>
        <v>0.85949764521193095</v>
      </c>
      <c r="N34" s="1"/>
      <c r="O34" s="1"/>
    </row>
    <row r="35" spans="1:15" ht="15" customHeight="1" x14ac:dyDescent="0.25">
      <c r="A35" s="76" t="s">
        <v>241</v>
      </c>
      <c r="B35" s="76" t="s">
        <v>242</v>
      </c>
      <c r="C35" s="76" t="s">
        <v>695</v>
      </c>
      <c r="D35" s="147">
        <v>3133</v>
      </c>
      <c r="E35" s="148">
        <v>2555.23</v>
      </c>
      <c r="F35" s="146">
        <f>E35/D35</f>
        <v>0.81558570060644753</v>
      </c>
      <c r="G35" s="39">
        <v>88</v>
      </c>
      <c r="H35" s="164">
        <f>G35/2</f>
        <v>44</v>
      </c>
      <c r="I35" s="153">
        <f>E35/G35</f>
        <v>29.036704545454544</v>
      </c>
      <c r="J35" s="151">
        <v>45683.040000000001</v>
      </c>
      <c r="K35" s="152" t="s">
        <v>69</v>
      </c>
      <c r="L35" s="111">
        <f>J35/E35</f>
        <v>17.878249707462732</v>
      </c>
      <c r="M35" s="5">
        <f>(H35/91)*365/224</f>
        <v>0.78787284144427006</v>
      </c>
      <c r="N35" s="1"/>
      <c r="O35" s="1"/>
    </row>
    <row r="36" spans="1:15" ht="15" customHeight="1" x14ac:dyDescent="0.25">
      <c r="A36" s="76" t="s">
        <v>243</v>
      </c>
      <c r="B36" s="76" t="s">
        <v>244</v>
      </c>
      <c r="C36" s="76" t="s">
        <v>694</v>
      </c>
      <c r="D36" s="147">
        <v>3531</v>
      </c>
      <c r="E36" s="148">
        <v>3424.37</v>
      </c>
      <c r="F36" s="146">
        <f>E36/D36</f>
        <v>0.96980175587652218</v>
      </c>
      <c r="G36" s="39">
        <v>119</v>
      </c>
      <c r="H36" s="164">
        <f>G36/2</f>
        <v>59.5</v>
      </c>
      <c r="I36" s="153">
        <f>E36/G36</f>
        <v>28.776218487394956</v>
      </c>
      <c r="J36" s="151">
        <v>71368.479999999996</v>
      </c>
      <c r="K36" s="152" t="s">
        <v>69</v>
      </c>
      <c r="L36" s="111">
        <f>J36/E36</f>
        <v>20.841345999410109</v>
      </c>
      <c r="M36" s="5">
        <f>(H36/91)*365/224</f>
        <v>1.065418956043956</v>
      </c>
      <c r="N36" s="1"/>
      <c r="O36" s="1"/>
    </row>
    <row r="37" spans="1:15" ht="15" customHeight="1" x14ac:dyDescent="0.25">
      <c r="A37" s="76" t="s">
        <v>245</v>
      </c>
      <c r="B37" s="76" t="s">
        <v>246</v>
      </c>
      <c r="C37" s="76" t="s">
        <v>694</v>
      </c>
      <c r="D37" s="147">
        <v>3049</v>
      </c>
      <c r="E37" s="148">
        <v>3530.79</v>
      </c>
      <c r="F37" s="146">
        <f>E37/D37</f>
        <v>1.1580157428665137</v>
      </c>
      <c r="G37" s="39">
        <v>121</v>
      </c>
      <c r="H37" s="164">
        <f>G37/2</f>
        <v>60.5</v>
      </c>
      <c r="I37" s="153">
        <f>E37/G37</f>
        <v>29.180082644628097</v>
      </c>
      <c r="J37" s="151">
        <v>78972.36</v>
      </c>
      <c r="K37" s="152" t="s">
        <v>69</v>
      </c>
      <c r="L37" s="111">
        <f>J37/E37</f>
        <v>22.366767777183011</v>
      </c>
      <c r="M37" s="5">
        <f>(H37/91)*365/224</f>
        <v>1.0833251569858713</v>
      </c>
      <c r="N37" s="1"/>
      <c r="O37" s="1"/>
    </row>
    <row r="38" spans="1:15" ht="15" customHeight="1" x14ac:dyDescent="0.25">
      <c r="A38" s="76" t="s">
        <v>247</v>
      </c>
      <c r="B38" s="76" t="s">
        <v>248</v>
      </c>
      <c r="C38" s="76" t="s">
        <v>695</v>
      </c>
      <c r="D38" s="39">
        <v>526</v>
      </c>
      <c r="E38" s="122">
        <v>802.73</v>
      </c>
      <c r="F38" s="146">
        <f>E38/D38</f>
        <v>1.5261026615969582</v>
      </c>
      <c r="G38" s="39">
        <v>71</v>
      </c>
      <c r="H38" s="164">
        <f>G38/2</f>
        <v>35.5</v>
      </c>
      <c r="I38" s="153">
        <f>E38/G38</f>
        <v>11.306056338028169</v>
      </c>
      <c r="J38" s="151">
        <v>20354.669999999998</v>
      </c>
      <c r="K38" s="152" t="s">
        <v>69</v>
      </c>
      <c r="L38" s="111">
        <f>J38/E38</f>
        <v>25.356807394765362</v>
      </c>
      <c r="M38" s="5">
        <f>(H38/91)*365/224</f>
        <v>0.63567013343799061</v>
      </c>
      <c r="N38" s="1"/>
      <c r="O38" s="1"/>
    </row>
    <row r="39" spans="1:15" ht="15" customHeight="1" x14ac:dyDescent="0.25">
      <c r="A39" s="76" t="s">
        <v>249</v>
      </c>
      <c r="B39" s="76" t="s">
        <v>250</v>
      </c>
      <c r="C39" s="76" t="s">
        <v>694</v>
      </c>
      <c r="D39" s="147">
        <v>3457</v>
      </c>
      <c r="E39" s="148">
        <v>3490.25</v>
      </c>
      <c r="F39" s="146">
        <f>E39/D39</f>
        <v>1.0096181660399191</v>
      </c>
      <c r="G39" s="39">
        <v>120</v>
      </c>
      <c r="H39" s="164">
        <f>G39/2</f>
        <v>60</v>
      </c>
      <c r="I39" s="153">
        <f>E39/G39</f>
        <v>29.085416666666667</v>
      </c>
      <c r="J39" s="151">
        <v>73155.63</v>
      </c>
      <c r="K39" s="152" t="s">
        <v>69</v>
      </c>
      <c r="L39" s="111">
        <f>J39/E39</f>
        <v>20.959997134875728</v>
      </c>
      <c r="M39" s="5">
        <f>(H39/91)*365/224</f>
        <v>1.0743720565149135</v>
      </c>
      <c r="N39" s="1"/>
      <c r="O39" s="1"/>
    </row>
    <row r="40" spans="1:15" ht="15" customHeight="1" x14ac:dyDescent="0.25">
      <c r="A40" s="76" t="s">
        <v>251</v>
      </c>
      <c r="B40" s="76" t="s">
        <v>252</v>
      </c>
      <c r="C40" s="76" t="s">
        <v>695</v>
      </c>
      <c r="D40" s="147">
        <v>1189</v>
      </c>
      <c r="E40" s="148">
        <v>1956.55</v>
      </c>
      <c r="F40" s="146">
        <f>E40/D40</f>
        <v>1.6455424726661059</v>
      </c>
      <c r="G40" s="39">
        <v>96</v>
      </c>
      <c r="H40" s="164">
        <f>G40/2</f>
        <v>48</v>
      </c>
      <c r="I40" s="153">
        <f>E40/G40</f>
        <v>20.380729166666665</v>
      </c>
      <c r="J40" s="151">
        <v>34264.019999999997</v>
      </c>
      <c r="K40" s="152" t="s">
        <v>69</v>
      </c>
      <c r="L40" s="111">
        <f>J40/E40</f>
        <v>17.512468375456798</v>
      </c>
      <c r="M40" s="5">
        <f>(H40/91)*365/224</f>
        <v>0.85949764521193095</v>
      </c>
      <c r="N40" s="1"/>
      <c r="O40" s="1"/>
    </row>
    <row r="41" spans="1:15" ht="15" customHeight="1" x14ac:dyDescent="0.25">
      <c r="A41" s="76" t="s">
        <v>253</v>
      </c>
      <c r="B41" s="76" t="s">
        <v>254</v>
      </c>
      <c r="C41" s="76" t="s">
        <v>691</v>
      </c>
      <c r="D41" s="147">
        <v>3876</v>
      </c>
      <c r="E41" s="148">
        <v>4005.95</v>
      </c>
      <c r="F41" s="146">
        <f>E41/D41</f>
        <v>1.0335268317853457</v>
      </c>
      <c r="G41" s="39">
        <v>128</v>
      </c>
      <c r="H41" s="164">
        <f>G41/2</f>
        <v>64</v>
      </c>
      <c r="I41" s="153">
        <f>E41/G41</f>
        <v>31.296484374999999</v>
      </c>
      <c r="J41" s="151">
        <v>72503.009999999995</v>
      </c>
      <c r="K41" s="152" t="s">
        <v>69</v>
      </c>
      <c r="L41" s="111">
        <f>J41/E41</f>
        <v>18.098830489646652</v>
      </c>
      <c r="M41" s="5">
        <f>(H41/91)*365/224</f>
        <v>1.1459968602825745</v>
      </c>
      <c r="N41" s="1"/>
      <c r="O41" s="1"/>
    </row>
    <row r="42" spans="1:15" ht="15" customHeight="1" x14ac:dyDescent="0.25">
      <c r="A42" s="76" t="s">
        <v>255</v>
      </c>
      <c r="B42" s="76" t="s">
        <v>256</v>
      </c>
      <c r="C42" s="76" t="s">
        <v>701</v>
      </c>
      <c r="D42" s="147">
        <v>2665</v>
      </c>
      <c r="E42" s="148">
        <v>1142.45</v>
      </c>
      <c r="F42" s="146">
        <f>E42/D42</f>
        <v>0.42868667917448405</v>
      </c>
      <c r="G42" s="39">
        <v>94</v>
      </c>
      <c r="H42" s="164">
        <f>G42/2</f>
        <v>47</v>
      </c>
      <c r="I42" s="153">
        <f>E42/G42</f>
        <v>12.15372340425532</v>
      </c>
      <c r="J42" s="151">
        <v>27026.47</v>
      </c>
      <c r="K42" s="152" t="s">
        <v>69</v>
      </c>
      <c r="L42" s="111">
        <f>J42/E42</f>
        <v>23.656588909799115</v>
      </c>
      <c r="M42" s="5">
        <f>(H42/91)*365/224</f>
        <v>0.84159144427001575</v>
      </c>
      <c r="N42" s="1"/>
      <c r="O42" s="1"/>
    </row>
    <row r="43" spans="1:15" ht="15" customHeight="1" x14ac:dyDescent="0.25">
      <c r="A43" s="76" t="s">
        <v>257</v>
      </c>
      <c r="B43" s="76" t="s">
        <v>258</v>
      </c>
      <c r="C43" s="76" t="s">
        <v>702</v>
      </c>
      <c r="D43" s="147">
        <v>1893</v>
      </c>
      <c r="E43" s="148">
        <v>1801.86</v>
      </c>
      <c r="F43" s="146">
        <f>E43/D43</f>
        <v>0.95185419968304275</v>
      </c>
      <c r="G43" s="39">
        <v>122</v>
      </c>
      <c r="H43" s="164">
        <f>G43/2</f>
        <v>61</v>
      </c>
      <c r="I43" s="153">
        <f>E43/G43</f>
        <v>14.769344262295082</v>
      </c>
      <c r="J43" s="151">
        <v>69212.81</v>
      </c>
      <c r="K43" s="152" t="s">
        <v>69</v>
      </c>
      <c r="L43" s="111">
        <f>J43/E43</f>
        <v>38.411868846636253</v>
      </c>
      <c r="M43" s="5">
        <f>(H43/91)*365/224</f>
        <v>1.0922782574568288</v>
      </c>
      <c r="N43" s="1"/>
      <c r="O43" s="1"/>
    </row>
    <row r="44" spans="1:15" ht="15" customHeight="1" x14ac:dyDescent="0.25">
      <c r="A44" s="76" t="s">
        <v>259</v>
      </c>
      <c r="B44" s="76" t="s">
        <v>260</v>
      </c>
      <c r="C44" s="76" t="s">
        <v>695</v>
      </c>
      <c r="D44" s="147">
        <v>1909</v>
      </c>
      <c r="E44" s="148">
        <v>2722.27</v>
      </c>
      <c r="F44" s="146">
        <f>E44/D44</f>
        <v>1.426018858040859</v>
      </c>
      <c r="G44" s="39">
        <v>108</v>
      </c>
      <c r="H44" s="164">
        <f>G44/2</f>
        <v>54</v>
      </c>
      <c r="I44" s="153">
        <f>E44/G44</f>
        <v>25.206203703703704</v>
      </c>
      <c r="J44" s="151">
        <v>54916.84</v>
      </c>
      <c r="K44" s="152" t="s">
        <v>69</v>
      </c>
      <c r="L44" s="111">
        <f>J44/E44</f>
        <v>20.173179001348139</v>
      </c>
      <c r="M44" s="5">
        <f>(H44/91)*365/224</f>
        <v>0.96693485086342235</v>
      </c>
      <c r="N44" s="1"/>
      <c r="O44" s="1"/>
    </row>
    <row r="45" spans="1:15" ht="15" customHeight="1" x14ac:dyDescent="0.25">
      <c r="A45" s="76" t="s">
        <v>261</v>
      </c>
      <c r="B45" s="76" t="s">
        <v>262</v>
      </c>
      <c r="C45" s="76" t="s">
        <v>702</v>
      </c>
      <c r="D45" s="147">
        <v>2225</v>
      </c>
      <c r="E45" s="148">
        <v>1905.01</v>
      </c>
      <c r="F45" s="146">
        <f>E45/D45</f>
        <v>0.85618426966292138</v>
      </c>
      <c r="G45" s="39">
        <v>114</v>
      </c>
      <c r="H45" s="164">
        <f>G45/2</f>
        <v>57</v>
      </c>
      <c r="I45" s="153">
        <f>E45/G45</f>
        <v>16.710614035087719</v>
      </c>
      <c r="J45" s="151">
        <v>61223.7</v>
      </c>
      <c r="K45" s="152" t="s">
        <v>69</v>
      </c>
      <c r="L45" s="111">
        <f>J45/E45</f>
        <v>32.138256492091905</v>
      </c>
      <c r="M45" s="5">
        <f>(H45/91)*365/224</f>
        <v>1.020653453689168</v>
      </c>
      <c r="N45" s="1"/>
      <c r="O45" s="1"/>
    </row>
    <row r="46" spans="1:15" ht="15" customHeight="1" x14ac:dyDescent="0.25">
      <c r="A46" s="160" t="s">
        <v>263</v>
      </c>
      <c r="B46" s="95" t="s">
        <v>264</v>
      </c>
      <c r="C46" s="76" t="s">
        <v>694</v>
      </c>
      <c r="D46" s="174">
        <v>3116</v>
      </c>
      <c r="E46" s="174">
        <v>3632.73</v>
      </c>
      <c r="F46" s="146">
        <f>E46/D46</f>
        <v>1.1658311938382542</v>
      </c>
      <c r="G46" s="39">
        <v>125</v>
      </c>
      <c r="H46" s="164">
        <f>G46/2</f>
        <v>62.5</v>
      </c>
      <c r="I46" s="153">
        <f>E46/G46</f>
        <v>29.06184</v>
      </c>
      <c r="J46" s="151">
        <v>71153.539999999994</v>
      </c>
      <c r="K46" s="152" t="s">
        <v>69</v>
      </c>
      <c r="L46" s="111">
        <f>J46/E46</f>
        <v>19.586795605508804</v>
      </c>
      <c r="M46" s="5">
        <f>(H46/91)*365/224</f>
        <v>1.1191375588697017</v>
      </c>
      <c r="N46" s="1"/>
      <c r="O46" s="1"/>
    </row>
    <row r="47" spans="1:15" ht="15" customHeight="1" x14ac:dyDescent="0.25">
      <c r="A47" s="76" t="s">
        <v>265</v>
      </c>
      <c r="B47" s="76" t="s">
        <v>266</v>
      </c>
      <c r="C47" s="76" t="s">
        <v>694</v>
      </c>
      <c r="D47" s="4">
        <v>2030</v>
      </c>
      <c r="E47" s="146">
        <v>2740.76</v>
      </c>
      <c r="F47" s="146">
        <f>E47/D47</f>
        <v>1.3501280788177341</v>
      </c>
      <c r="G47" s="39">
        <v>107</v>
      </c>
      <c r="H47" s="164">
        <f>G47/2</f>
        <v>53.5</v>
      </c>
      <c r="I47" s="153">
        <f>E47/G47</f>
        <v>25.614579439252338</v>
      </c>
      <c r="J47" s="151">
        <v>60460.47</v>
      </c>
      <c r="K47" s="152" t="s">
        <v>69</v>
      </c>
      <c r="L47" s="111">
        <f>J47/E47</f>
        <v>22.059746201783447</v>
      </c>
      <c r="M47" s="5">
        <f>(H47/91)*365/224</f>
        <v>0.95798175039246469</v>
      </c>
      <c r="N47" s="1"/>
      <c r="O47" s="1"/>
    </row>
    <row r="48" spans="1:15" ht="15" customHeight="1" x14ac:dyDescent="0.25">
      <c r="A48" s="76" t="s">
        <v>267</v>
      </c>
      <c r="B48" s="76" t="s">
        <v>268</v>
      </c>
      <c r="C48" s="76" t="s">
        <v>696</v>
      </c>
      <c r="D48" s="147">
        <v>1680</v>
      </c>
      <c r="E48" s="122">
        <v>331.61</v>
      </c>
      <c r="F48" s="146">
        <f>E48/D48</f>
        <v>0.19738690476190476</v>
      </c>
      <c r="G48" s="39">
        <v>30</v>
      </c>
      <c r="H48" s="164">
        <f>G48/2</f>
        <v>15</v>
      </c>
      <c r="I48" s="153">
        <f>E48/G48</f>
        <v>11.053666666666667</v>
      </c>
      <c r="J48" s="151">
        <v>7114.32</v>
      </c>
      <c r="K48" s="152" t="s">
        <v>69</v>
      </c>
      <c r="L48" s="111">
        <f>J48/E48</f>
        <v>21.453876541720692</v>
      </c>
      <c r="M48" s="5">
        <f>(H48/91)*365/224</f>
        <v>0.26859301412872838</v>
      </c>
      <c r="N48" s="1"/>
      <c r="O48" s="1"/>
    </row>
    <row r="49" spans="1:15" ht="15" customHeight="1" x14ac:dyDescent="0.25">
      <c r="A49" s="96" t="s">
        <v>269</v>
      </c>
      <c r="B49" s="96" t="s">
        <v>270</v>
      </c>
      <c r="C49" s="76" t="s">
        <v>696</v>
      </c>
      <c r="D49" s="147">
        <v>1395</v>
      </c>
      <c r="E49" s="148">
        <v>2968.21</v>
      </c>
      <c r="F49" s="146">
        <f>E49/D49</f>
        <v>2.1277491039426524</v>
      </c>
      <c r="G49" s="39">
        <v>106</v>
      </c>
      <c r="H49" s="164">
        <f>G49/2</f>
        <v>53</v>
      </c>
      <c r="I49" s="153">
        <f>E49/G49</f>
        <v>28.001981132075471</v>
      </c>
      <c r="J49" s="151">
        <v>62617.88</v>
      </c>
      <c r="K49" s="152" t="s">
        <v>69</v>
      </c>
      <c r="L49" s="111">
        <f>J49/E49</f>
        <v>21.096175809663062</v>
      </c>
      <c r="M49" s="5">
        <f>(H49/91)*365/224</f>
        <v>0.94902864992150715</v>
      </c>
      <c r="N49" s="1"/>
      <c r="O49" s="1"/>
    </row>
    <row r="50" spans="1:15" ht="15" customHeight="1" x14ac:dyDescent="0.25">
      <c r="A50" s="76" t="s">
        <v>271</v>
      </c>
      <c r="B50" s="76" t="s">
        <v>272</v>
      </c>
      <c r="C50" s="76" t="s">
        <v>695</v>
      </c>
      <c r="D50" s="147">
        <v>1429</v>
      </c>
      <c r="E50" s="148">
        <v>1467.51</v>
      </c>
      <c r="F50" s="146">
        <f>E50/D50</f>
        <v>1.0269489153254023</v>
      </c>
      <c r="G50" s="39">
        <v>117</v>
      </c>
      <c r="H50" s="164">
        <f>G50/2</f>
        <v>58.5</v>
      </c>
      <c r="I50" s="153">
        <f>E50/G50</f>
        <v>12.542820512820512</v>
      </c>
      <c r="J50" s="151">
        <v>29926.89</v>
      </c>
      <c r="K50" s="152" t="s">
        <v>69</v>
      </c>
      <c r="L50" s="111">
        <f>J50/E50</f>
        <v>20.392971768505838</v>
      </c>
      <c r="M50" s="5">
        <f>(H50/91)*365/224</f>
        <v>1.0475127551020409</v>
      </c>
      <c r="N50" s="1"/>
      <c r="O50" s="1"/>
    </row>
    <row r="51" spans="1:15" ht="15" customHeight="1" x14ac:dyDescent="0.25">
      <c r="A51" s="76" t="s">
        <v>273</v>
      </c>
      <c r="B51" s="76" t="s">
        <v>204</v>
      </c>
      <c r="C51" s="76" t="s">
        <v>699</v>
      </c>
      <c r="D51" s="147">
        <v>4280</v>
      </c>
      <c r="E51" s="148">
        <v>3977.18</v>
      </c>
      <c r="F51" s="146">
        <f>E51/D51</f>
        <v>0.92924766355140187</v>
      </c>
      <c r="G51" s="39">
        <v>86</v>
      </c>
      <c r="H51" s="164">
        <f>G51/2</f>
        <v>43</v>
      </c>
      <c r="I51" s="153">
        <f>E51/G51</f>
        <v>46.246279069767439</v>
      </c>
      <c r="J51" s="151">
        <v>75566.66</v>
      </c>
      <c r="K51" s="152" t="s">
        <v>69</v>
      </c>
      <c r="L51" s="111">
        <f>J51/E51</f>
        <v>19.000060344264028</v>
      </c>
      <c r="M51" s="5">
        <f>(H51/91)*365/224</f>
        <v>0.76996664050235475</v>
      </c>
      <c r="N51" s="1"/>
      <c r="O51" s="1"/>
    </row>
    <row r="52" spans="1:15" ht="15" customHeight="1" x14ac:dyDescent="0.25">
      <c r="A52" s="96" t="s">
        <v>274</v>
      </c>
      <c r="B52" s="96" t="s">
        <v>275</v>
      </c>
      <c r="C52" s="76" t="s">
        <v>698</v>
      </c>
      <c r="D52" s="147">
        <v>2452</v>
      </c>
      <c r="E52" s="148">
        <v>1254.2</v>
      </c>
      <c r="F52" s="146">
        <f>E52/D52</f>
        <v>0.51150081566068517</v>
      </c>
      <c r="G52" s="39">
        <v>70</v>
      </c>
      <c r="H52" s="164">
        <f>G52/2</f>
        <v>35</v>
      </c>
      <c r="I52" s="153">
        <f>E52/G52</f>
        <v>17.917142857142856</v>
      </c>
      <c r="J52" s="151">
        <v>27034.48</v>
      </c>
      <c r="K52" s="152" t="s">
        <v>69</v>
      </c>
      <c r="L52" s="111">
        <f>J52/E52</f>
        <v>21.555158666879283</v>
      </c>
      <c r="M52" s="5">
        <f>(H52/91)*365/224</f>
        <v>0.62671703296703296</v>
      </c>
      <c r="N52" s="1"/>
      <c r="O52" s="1"/>
    </row>
    <row r="53" spans="1:15" ht="15" customHeight="1" x14ac:dyDescent="0.25">
      <c r="A53" s="76" t="s">
        <v>276</v>
      </c>
      <c r="B53" s="76" t="s">
        <v>277</v>
      </c>
      <c r="C53" s="76" t="s">
        <v>697</v>
      </c>
      <c r="D53" s="147">
        <v>2101</v>
      </c>
      <c r="E53" s="148">
        <v>1564.3</v>
      </c>
      <c r="F53" s="146">
        <f>E53/D53</f>
        <v>0.74455021418372203</v>
      </c>
      <c r="G53" s="39">
        <v>68</v>
      </c>
      <c r="H53" s="164">
        <f>G53/2</f>
        <v>34</v>
      </c>
      <c r="I53" s="153">
        <f>E53/G53</f>
        <v>23.004411764705882</v>
      </c>
      <c r="J53" s="151">
        <v>30619.02</v>
      </c>
      <c r="K53" s="152" t="s">
        <v>69</v>
      </c>
      <c r="L53" s="111">
        <f>J53/E53</f>
        <v>19.573623985169085</v>
      </c>
      <c r="M53" s="5">
        <f>(H53/91)*365/224</f>
        <v>0.60881083202511765</v>
      </c>
      <c r="N53" s="1"/>
      <c r="O53" s="1"/>
    </row>
    <row r="54" spans="1:15" ht="15" customHeight="1" x14ac:dyDescent="0.25">
      <c r="A54" s="76" t="s">
        <v>278</v>
      </c>
      <c r="B54" s="76" t="s">
        <v>279</v>
      </c>
      <c r="C54" s="76" t="s">
        <v>691</v>
      </c>
      <c r="D54" s="147">
        <v>2854</v>
      </c>
      <c r="E54" s="148">
        <v>1524.93</v>
      </c>
      <c r="F54" s="146">
        <f>E54/D54</f>
        <v>0.53431324456902596</v>
      </c>
      <c r="G54" s="39">
        <v>66</v>
      </c>
      <c r="H54" s="164">
        <f>G54/2</f>
        <v>33</v>
      </c>
      <c r="I54" s="153">
        <f>E54/G54</f>
        <v>23.105</v>
      </c>
      <c r="J54" s="151">
        <v>27381.06</v>
      </c>
      <c r="K54" s="152" t="s">
        <v>69</v>
      </c>
      <c r="L54" s="111">
        <f>J54/E54</f>
        <v>17.955617634907831</v>
      </c>
      <c r="M54" s="5">
        <f>(H54/91)*365/224</f>
        <v>0.59090463108320257</v>
      </c>
      <c r="N54" s="1"/>
      <c r="O54" s="1"/>
    </row>
    <row r="55" spans="1:15" ht="15" customHeight="1" x14ac:dyDescent="0.25">
      <c r="A55" s="76" t="s">
        <v>280</v>
      </c>
      <c r="B55" s="76" t="s">
        <v>281</v>
      </c>
      <c r="C55" s="76" t="s">
        <v>700</v>
      </c>
      <c r="D55" s="147">
        <v>4647</v>
      </c>
      <c r="E55" s="148">
        <v>2432.0100000000002</v>
      </c>
      <c r="F55" s="146">
        <f>E55/D55</f>
        <v>0.5233505487411233</v>
      </c>
      <c r="G55" s="39">
        <v>114</v>
      </c>
      <c r="H55" s="164">
        <f>G55/2</f>
        <v>57</v>
      </c>
      <c r="I55" s="153">
        <f>E55/G55</f>
        <v>21.333421052631582</v>
      </c>
      <c r="J55" s="151">
        <v>47929.67</v>
      </c>
      <c r="K55" s="152" t="s">
        <v>69</v>
      </c>
      <c r="L55" s="111">
        <f>J55/E55</f>
        <v>19.707842484200309</v>
      </c>
      <c r="M55" s="5">
        <f>(H55/91)*365/224</f>
        <v>1.020653453689168</v>
      </c>
      <c r="N55" s="1"/>
      <c r="O55" s="1"/>
    </row>
    <row r="56" spans="1:15" ht="15" customHeight="1" x14ac:dyDescent="0.25">
      <c r="A56" s="76" t="s">
        <v>282</v>
      </c>
      <c r="B56" s="76" t="s">
        <v>283</v>
      </c>
      <c r="C56" s="76" t="s">
        <v>700</v>
      </c>
      <c r="D56" s="147">
        <v>4842</v>
      </c>
      <c r="E56" s="148">
        <v>3557.8</v>
      </c>
      <c r="F56" s="146">
        <f>E56/D56</f>
        <v>0.7347790169351508</v>
      </c>
      <c r="G56" s="39">
        <v>117</v>
      </c>
      <c r="H56" s="164">
        <f>G56/2</f>
        <v>58.5</v>
      </c>
      <c r="I56" s="153">
        <f>E56/G56</f>
        <v>30.408547008547011</v>
      </c>
      <c r="J56" s="151">
        <v>71804.84</v>
      </c>
      <c r="K56" s="152" t="s">
        <v>69</v>
      </c>
      <c r="L56" s="111">
        <f>J56/E56</f>
        <v>20.182371128225306</v>
      </c>
      <c r="M56" s="5">
        <f>(H56/91)*365/224</f>
        <v>1.0475127551020409</v>
      </c>
      <c r="N56" s="1"/>
      <c r="O56" s="1"/>
    </row>
    <row r="57" spans="1:15" ht="15" customHeight="1" x14ac:dyDescent="0.25">
      <c r="A57" s="76" t="s">
        <v>284</v>
      </c>
      <c r="B57" s="76" t="s">
        <v>285</v>
      </c>
      <c r="C57" s="76" t="s">
        <v>697</v>
      </c>
      <c r="D57" s="147">
        <v>3311</v>
      </c>
      <c r="E57" s="148">
        <v>1577.22</v>
      </c>
      <c r="F57" s="146">
        <f>E57/D57</f>
        <v>0.47635759589247961</v>
      </c>
      <c r="G57" s="39">
        <v>75</v>
      </c>
      <c r="H57" s="164">
        <f>G57/2</f>
        <v>37.5</v>
      </c>
      <c r="I57" s="153">
        <f>E57/G57</f>
        <v>21.029600000000002</v>
      </c>
      <c r="J57" s="151">
        <v>29729.45</v>
      </c>
      <c r="K57" s="152" t="s">
        <v>69</v>
      </c>
      <c r="L57" s="111">
        <f>J57/E57</f>
        <v>18.849272771078226</v>
      </c>
      <c r="M57" s="5">
        <f>(H57/91)*365/224</f>
        <v>0.67148253532182101</v>
      </c>
      <c r="N57" s="1"/>
      <c r="O57" s="1"/>
    </row>
    <row r="58" spans="1:15" ht="15" customHeight="1" x14ac:dyDescent="0.25">
      <c r="A58" s="76" t="s">
        <v>286</v>
      </c>
      <c r="B58" s="76" t="s">
        <v>287</v>
      </c>
      <c r="C58" s="76" t="s">
        <v>698</v>
      </c>
      <c r="D58" s="39">
        <v>842</v>
      </c>
      <c r="E58" s="122">
        <v>817.05</v>
      </c>
      <c r="F58" s="146">
        <f>E58/D58</f>
        <v>0.97036817102137762</v>
      </c>
      <c r="G58" s="39">
        <v>36</v>
      </c>
      <c r="H58" s="164">
        <f>G58/2</f>
        <v>18</v>
      </c>
      <c r="I58" s="153">
        <f>E58/G58</f>
        <v>22.695833333333333</v>
      </c>
      <c r="J58" s="151">
        <v>14644.91</v>
      </c>
      <c r="K58" s="152" t="s">
        <v>69</v>
      </c>
      <c r="L58" s="111">
        <f>J58/E58</f>
        <v>17.924129490239277</v>
      </c>
      <c r="M58" s="5">
        <f>(H58/91)*365/224</f>
        <v>0.32231161695447408</v>
      </c>
      <c r="N58" s="1"/>
      <c r="O58" s="1"/>
    </row>
    <row r="59" spans="1:15" ht="15" customHeight="1" x14ac:dyDescent="0.25">
      <c r="A59" s="76" t="s">
        <v>288</v>
      </c>
      <c r="B59" s="76" t="s">
        <v>289</v>
      </c>
      <c r="C59" s="76" t="s">
        <v>700</v>
      </c>
      <c r="D59" s="147">
        <v>4204</v>
      </c>
      <c r="E59" s="148">
        <v>1556.79</v>
      </c>
      <c r="F59" s="146">
        <f>E59/D59</f>
        <v>0.37031160799238821</v>
      </c>
      <c r="G59" s="39">
        <v>104</v>
      </c>
      <c r="H59" s="164">
        <f>G59/2</f>
        <v>52</v>
      </c>
      <c r="I59" s="153">
        <f>E59/G59</f>
        <v>14.969134615384615</v>
      </c>
      <c r="J59" s="151">
        <v>32449.7</v>
      </c>
      <c r="K59" s="152" t="s">
        <v>69</v>
      </c>
      <c r="L59" s="111">
        <f>J59/E59</f>
        <v>20.843980241394153</v>
      </c>
      <c r="M59" s="5">
        <f>(H59/91)*365/224</f>
        <v>0.93112244897959173</v>
      </c>
      <c r="N59" s="1"/>
      <c r="O59" s="1"/>
    </row>
    <row r="60" spans="1:15" ht="15" customHeight="1" x14ac:dyDescent="0.25">
      <c r="A60" s="76" t="s">
        <v>290</v>
      </c>
      <c r="B60" s="76" t="s">
        <v>291</v>
      </c>
      <c r="C60" s="76" t="s">
        <v>697</v>
      </c>
      <c r="D60" s="147">
        <v>3502</v>
      </c>
      <c r="E60" s="148">
        <v>4869.26</v>
      </c>
      <c r="F60" s="146">
        <f>E60/D60</f>
        <v>1.3904226156482011</v>
      </c>
      <c r="G60" s="39">
        <v>125</v>
      </c>
      <c r="H60" s="164">
        <f>G60/2</f>
        <v>62.5</v>
      </c>
      <c r="I60" s="153">
        <f>E60/G60</f>
        <v>38.954080000000005</v>
      </c>
      <c r="J60" s="151">
        <v>126559.82</v>
      </c>
      <c r="K60" s="152" t="s">
        <v>69</v>
      </c>
      <c r="L60" s="111">
        <f>J60/E60</f>
        <v>25.9915921515795</v>
      </c>
      <c r="M60" s="5">
        <f>(H60/91)*365/224</f>
        <v>1.1191375588697017</v>
      </c>
      <c r="N60" s="1"/>
      <c r="O60" s="1"/>
    </row>
    <row r="61" spans="1:15" ht="15" customHeight="1" x14ac:dyDescent="0.25">
      <c r="A61" s="96" t="s">
        <v>292</v>
      </c>
      <c r="B61" s="96" t="s">
        <v>293</v>
      </c>
      <c r="C61" s="76" t="s">
        <v>693</v>
      </c>
      <c r="D61" s="147">
        <v>1130</v>
      </c>
      <c r="E61" s="148">
        <v>1615.33</v>
      </c>
      <c r="F61" s="146">
        <f>E61/D61</f>
        <v>1.4294955752212388</v>
      </c>
      <c r="G61" s="39">
        <v>83</v>
      </c>
      <c r="H61" s="164">
        <f>G61/2</f>
        <v>41.5</v>
      </c>
      <c r="I61" s="153">
        <f>E61/G61</f>
        <v>19.46180722891566</v>
      </c>
      <c r="J61" s="151">
        <v>25018.51</v>
      </c>
      <c r="K61" s="152" t="s">
        <v>69</v>
      </c>
      <c r="L61" s="111">
        <f>J61/E61</f>
        <v>15.488172695362557</v>
      </c>
      <c r="M61" s="5">
        <f>(H61/91)*365/224</f>
        <v>0.7431073390894819</v>
      </c>
      <c r="N61" s="1"/>
      <c r="O61" s="1"/>
    </row>
    <row r="62" spans="1:15" ht="15" customHeight="1" x14ac:dyDescent="0.25">
      <c r="A62" s="76" t="s">
        <v>294</v>
      </c>
      <c r="B62" s="76" t="s">
        <v>295</v>
      </c>
      <c r="C62" s="76" t="s">
        <v>700</v>
      </c>
      <c r="D62" s="39">
        <v>8860</v>
      </c>
      <c r="E62" s="122">
        <v>4758.3999999999996</v>
      </c>
      <c r="F62" s="146">
        <f>E62/D62</f>
        <v>0.53706546275395028</v>
      </c>
      <c r="G62" s="39">
        <v>124</v>
      </c>
      <c r="H62" s="164">
        <f>G62/2</f>
        <v>62</v>
      </c>
      <c r="I62" s="153">
        <f>E62/G62</f>
        <v>38.37419354838709</v>
      </c>
      <c r="J62" s="151">
        <v>112386.11</v>
      </c>
      <c r="K62" s="152" t="s">
        <v>69</v>
      </c>
      <c r="L62" s="111">
        <f>J62/E62</f>
        <v>23.61846629119032</v>
      </c>
      <c r="M62" s="5">
        <f>(H62/91)*365/224</f>
        <v>1.1101844583987441</v>
      </c>
      <c r="N62" s="1"/>
      <c r="O62" s="1"/>
    </row>
    <row r="63" spans="1:15" ht="15" customHeight="1" x14ac:dyDescent="0.25">
      <c r="A63" s="76" t="s">
        <v>296</v>
      </c>
      <c r="B63" s="76" t="s">
        <v>297</v>
      </c>
      <c r="C63" s="76" t="s">
        <v>694</v>
      </c>
      <c r="D63" s="147">
        <v>1788</v>
      </c>
      <c r="E63" s="148">
        <v>2552.02</v>
      </c>
      <c r="F63" s="146">
        <f>E63/D63</f>
        <v>1.4273042505592841</v>
      </c>
      <c r="G63" s="39">
        <v>106</v>
      </c>
      <c r="H63" s="164">
        <f>G63/2</f>
        <v>53</v>
      </c>
      <c r="I63" s="153">
        <f>E63/G63</f>
        <v>24.075660377358492</v>
      </c>
      <c r="J63" s="151">
        <v>58562.59</v>
      </c>
      <c r="K63" s="152" t="s">
        <v>69</v>
      </c>
      <c r="L63" s="111">
        <f>J63/E63</f>
        <v>22.947543514549256</v>
      </c>
      <c r="M63" s="5">
        <f>(H63/91)*365/224</f>
        <v>0.94902864992150715</v>
      </c>
      <c r="N63" s="1"/>
      <c r="O63" s="1"/>
    </row>
    <row r="64" spans="1:15" ht="15" customHeight="1" x14ac:dyDescent="0.25">
      <c r="A64" s="76" t="s">
        <v>298</v>
      </c>
      <c r="B64" s="76" t="s">
        <v>299</v>
      </c>
      <c r="C64" s="76" t="s">
        <v>691</v>
      </c>
      <c r="D64" s="147">
        <v>2332</v>
      </c>
      <c r="E64" s="148">
        <v>1652.07</v>
      </c>
      <c r="F64" s="146">
        <f>E64/D64</f>
        <v>0.70843481989708401</v>
      </c>
      <c r="G64" s="39">
        <v>84</v>
      </c>
      <c r="H64" s="164">
        <f>G64/2</f>
        <v>42</v>
      </c>
      <c r="I64" s="153">
        <f>E64/G64</f>
        <v>19.6675</v>
      </c>
      <c r="J64" s="151">
        <v>44540.83</v>
      </c>
      <c r="K64" s="152" t="s">
        <v>69</v>
      </c>
      <c r="L64" s="111">
        <f>J64/E64</f>
        <v>26.96061910209616</v>
      </c>
      <c r="M64" s="5">
        <f>(H64/91)*365/224</f>
        <v>0.75206043956043966</v>
      </c>
      <c r="N64" s="1"/>
      <c r="O64" s="1"/>
    </row>
    <row r="65" spans="1:15" ht="15" customHeight="1" x14ac:dyDescent="0.25">
      <c r="A65" s="96" t="s">
        <v>300</v>
      </c>
      <c r="B65" s="96" t="s">
        <v>301</v>
      </c>
      <c r="C65" s="76" t="s">
        <v>696</v>
      </c>
      <c r="D65" s="147">
        <v>5743</v>
      </c>
      <c r="E65" s="148">
        <v>6240.19</v>
      </c>
      <c r="F65" s="146">
        <f>E65/D65</f>
        <v>1.0865732195716524</v>
      </c>
      <c r="G65" s="39">
        <v>92</v>
      </c>
      <c r="H65" s="164">
        <f>G65/2</f>
        <v>46</v>
      </c>
      <c r="I65" s="153">
        <f>E65/G65</f>
        <v>67.82815217391304</v>
      </c>
      <c r="J65" s="151">
        <v>111634.1</v>
      </c>
      <c r="K65" s="152" t="s">
        <v>69</v>
      </c>
      <c r="L65" s="111">
        <f>J65/E65</f>
        <v>17.889535414787051</v>
      </c>
      <c r="M65" s="5">
        <f>(H65/91)*365/224</f>
        <v>0.82368524332810045</v>
      </c>
      <c r="N65" s="1"/>
      <c r="O65" s="1"/>
    </row>
    <row r="66" spans="1:15" ht="15" customHeight="1" x14ac:dyDescent="0.25">
      <c r="A66" s="113" t="s">
        <v>302</v>
      </c>
      <c r="B66" s="113" t="s">
        <v>303</v>
      </c>
      <c r="C66" s="76" t="s">
        <v>693</v>
      </c>
      <c r="D66" s="39">
        <v>423</v>
      </c>
      <c r="E66" s="122">
        <v>147.28</v>
      </c>
      <c r="F66" s="146">
        <f>E66/D66</f>
        <v>0.34817966903073289</v>
      </c>
      <c r="G66" s="39">
        <v>25</v>
      </c>
      <c r="H66" s="164">
        <f>G66/2</f>
        <v>12.5</v>
      </c>
      <c r="I66" s="153">
        <f>E66/G66</f>
        <v>5.8912000000000004</v>
      </c>
      <c r="J66" s="151">
        <v>5378.53</v>
      </c>
      <c r="K66" s="152" t="s">
        <v>69</v>
      </c>
      <c r="L66" s="111">
        <f>J66/E66</f>
        <v>36.519079304725693</v>
      </c>
      <c r="M66" s="5">
        <f>(H66/91)*365/224</f>
        <v>0.22382751177394036</v>
      </c>
      <c r="N66" s="1"/>
      <c r="O66" s="1"/>
    </row>
    <row r="67" spans="1:15" ht="15" customHeight="1" x14ac:dyDescent="0.25">
      <c r="A67" s="76" t="s">
        <v>304</v>
      </c>
      <c r="B67" s="76" t="s">
        <v>305</v>
      </c>
      <c r="C67" s="76" t="s">
        <v>697</v>
      </c>
      <c r="D67" s="39">
        <v>2505</v>
      </c>
      <c r="E67" s="122">
        <v>3678.59</v>
      </c>
      <c r="F67" s="146">
        <f>E67/D67</f>
        <v>1.468499001996008</v>
      </c>
      <c r="G67" s="39">
        <v>121</v>
      </c>
      <c r="H67" s="164">
        <f>G67/2</f>
        <v>60.5</v>
      </c>
      <c r="I67" s="153">
        <f>E67/G67</f>
        <v>30.401570247933886</v>
      </c>
      <c r="J67" s="151">
        <v>80247.320000000007</v>
      </c>
      <c r="K67" s="152" t="s">
        <v>69</v>
      </c>
      <c r="L67" s="111">
        <f>J67/E67</f>
        <v>21.81469530445089</v>
      </c>
      <c r="M67" s="5">
        <f>(H67/91)*365/224</f>
        <v>1.0833251569858713</v>
      </c>
      <c r="N67" s="1"/>
      <c r="O67" s="1"/>
    </row>
    <row r="68" spans="1:15" ht="15" customHeight="1" x14ac:dyDescent="0.25">
      <c r="A68" s="76" t="s">
        <v>306</v>
      </c>
      <c r="B68" s="76" t="s">
        <v>307</v>
      </c>
      <c r="C68" s="76" t="s">
        <v>699</v>
      </c>
      <c r="D68" s="147">
        <v>2170</v>
      </c>
      <c r="E68" s="148">
        <v>2202.33</v>
      </c>
      <c r="F68" s="146">
        <f>E68/D68</f>
        <v>1.0148986175115207</v>
      </c>
      <c r="G68" s="39">
        <v>70</v>
      </c>
      <c r="H68" s="164">
        <f>G68/2</f>
        <v>35</v>
      </c>
      <c r="I68" s="153">
        <f>E68/G68</f>
        <v>31.461857142857141</v>
      </c>
      <c r="J68" s="151">
        <v>53705.24</v>
      </c>
      <c r="K68" s="152" t="s">
        <v>69</v>
      </c>
      <c r="L68" s="111">
        <f>J68/E68</f>
        <v>24.385646111164085</v>
      </c>
      <c r="M68" s="5">
        <f>(H68/91)*365/224</f>
        <v>0.62671703296703296</v>
      </c>
      <c r="N68" s="1"/>
      <c r="O68" s="1"/>
    </row>
    <row r="69" spans="1:15" ht="15" customHeight="1" x14ac:dyDescent="0.25">
      <c r="A69" s="76" t="s">
        <v>308</v>
      </c>
      <c r="B69" s="76" t="s">
        <v>309</v>
      </c>
      <c r="C69" s="76" t="s">
        <v>694</v>
      </c>
      <c r="D69" s="147">
        <v>2217</v>
      </c>
      <c r="E69" s="148">
        <v>2649.13</v>
      </c>
      <c r="F69" s="146">
        <f>E69/D69</f>
        <v>1.1949165539016691</v>
      </c>
      <c r="G69" s="39">
        <v>104</v>
      </c>
      <c r="H69" s="164">
        <f>G69/2</f>
        <v>52</v>
      </c>
      <c r="I69" s="153">
        <f>E69/G69</f>
        <v>25.472403846153846</v>
      </c>
      <c r="J69" s="151">
        <v>51235.79</v>
      </c>
      <c r="K69" s="152" t="s">
        <v>69</v>
      </c>
      <c r="L69" s="111">
        <f>J69/E69</f>
        <v>19.340609936092225</v>
      </c>
      <c r="M69" s="5">
        <f>(H69/91)*365/224</f>
        <v>0.93112244897959173</v>
      </c>
      <c r="N69" s="1"/>
      <c r="O69" s="1"/>
    </row>
    <row r="70" spans="1:15" ht="15" customHeight="1" x14ac:dyDescent="0.25">
      <c r="A70" s="76" t="s">
        <v>310</v>
      </c>
      <c r="B70" s="76" t="s">
        <v>311</v>
      </c>
      <c r="C70" s="76" t="s">
        <v>699</v>
      </c>
      <c r="D70" s="147">
        <v>1302</v>
      </c>
      <c r="E70" s="122">
        <v>905.85</v>
      </c>
      <c r="F70" s="146">
        <f>E70/D70</f>
        <v>0.6957373271889401</v>
      </c>
      <c r="G70" s="39">
        <v>55</v>
      </c>
      <c r="H70" s="164">
        <f>G70/2</f>
        <v>27.5</v>
      </c>
      <c r="I70" s="153">
        <f>E70/G70</f>
        <v>16.47</v>
      </c>
      <c r="J70" s="151">
        <v>17183.61</v>
      </c>
      <c r="K70" s="152" t="s">
        <v>69</v>
      </c>
      <c r="L70" s="111">
        <f>J70/E70</f>
        <v>18.969597615499254</v>
      </c>
      <c r="M70" s="5">
        <f>(H70/91)*365/224</f>
        <v>0.49242052590266872</v>
      </c>
      <c r="N70" s="1"/>
      <c r="O70" s="1"/>
    </row>
    <row r="71" spans="1:15" ht="15" customHeight="1" x14ac:dyDescent="0.25">
      <c r="A71" s="76" t="s">
        <v>312</v>
      </c>
      <c r="B71" s="76" t="s">
        <v>313</v>
      </c>
      <c r="C71" s="76" t="s">
        <v>695</v>
      </c>
      <c r="D71" s="39">
        <v>445</v>
      </c>
      <c r="E71" s="122">
        <v>737.89</v>
      </c>
      <c r="F71" s="146">
        <f>E71/D71</f>
        <v>1.6581797752808989</v>
      </c>
      <c r="G71" s="39">
        <v>50</v>
      </c>
      <c r="H71" s="164">
        <f>G71/2</f>
        <v>25</v>
      </c>
      <c r="I71" s="153">
        <f>E71/G71</f>
        <v>14.7578</v>
      </c>
      <c r="J71" s="151">
        <v>22570.36</v>
      </c>
      <c r="K71" s="152" t="s">
        <v>69</v>
      </c>
      <c r="L71" s="111">
        <f>J71/E71</f>
        <v>30.587702774126225</v>
      </c>
      <c r="M71" s="5">
        <f>(H71/91)*365/224</f>
        <v>0.44765502354788073</v>
      </c>
      <c r="N71" s="1"/>
      <c r="O71" s="1"/>
    </row>
    <row r="72" spans="1:15" ht="15" customHeight="1" x14ac:dyDescent="0.25">
      <c r="A72" s="76" t="s">
        <v>314</v>
      </c>
      <c r="B72" s="76" t="s">
        <v>315</v>
      </c>
      <c r="C72" s="76" t="s">
        <v>698</v>
      </c>
      <c r="D72" s="147">
        <v>1915</v>
      </c>
      <c r="E72" s="148">
        <v>2272.5300000000002</v>
      </c>
      <c r="F72" s="146">
        <f>E72/D72</f>
        <v>1.1866997389033944</v>
      </c>
      <c r="G72" s="39">
        <v>55</v>
      </c>
      <c r="H72" s="164">
        <f>G72/2</f>
        <v>27.5</v>
      </c>
      <c r="I72" s="153">
        <f>E72/G72</f>
        <v>41.31872727272728</v>
      </c>
      <c r="J72" s="151">
        <v>75732.820000000007</v>
      </c>
      <c r="K72" s="152" t="s">
        <v>69</v>
      </c>
      <c r="L72" s="111">
        <f>J72/E72</f>
        <v>33.325333438942501</v>
      </c>
      <c r="M72" s="5">
        <f>(H72/91)*365/224</f>
        <v>0.49242052590266872</v>
      </c>
      <c r="N72" s="1"/>
      <c r="O72" s="1"/>
    </row>
    <row r="73" spans="1:15" ht="15" customHeight="1" x14ac:dyDescent="0.25">
      <c r="A73" s="76" t="s">
        <v>316</v>
      </c>
      <c r="B73" s="76" t="s">
        <v>317</v>
      </c>
      <c r="C73" s="76" t="s">
        <v>698</v>
      </c>
      <c r="D73" s="39">
        <v>634</v>
      </c>
      <c r="E73" s="122">
        <v>713.59</v>
      </c>
      <c r="F73" s="146">
        <f>E73/D73</f>
        <v>1.1255362776025237</v>
      </c>
      <c r="G73" s="39">
        <v>4</v>
      </c>
      <c r="H73" s="164">
        <f>G73/2</f>
        <v>2</v>
      </c>
      <c r="I73" s="153">
        <f>E73/G73</f>
        <v>178.39750000000001</v>
      </c>
      <c r="J73" s="151">
        <v>15705.59</v>
      </c>
      <c r="K73" s="152" t="s">
        <v>69</v>
      </c>
      <c r="L73" s="111">
        <f>J73/E73</f>
        <v>22.009263022183607</v>
      </c>
      <c r="M73" s="5">
        <f>(H73/91)*365/224</f>
        <v>3.5812401883830454E-2</v>
      </c>
      <c r="N73" s="1"/>
      <c r="O73" s="1"/>
    </row>
    <row r="74" spans="1:15" ht="15" customHeight="1" x14ac:dyDescent="0.25">
      <c r="A74" s="76" t="s">
        <v>318</v>
      </c>
      <c r="B74" s="76" t="s">
        <v>319</v>
      </c>
      <c r="C74" s="76" t="s">
        <v>696</v>
      </c>
      <c r="D74" s="147">
        <v>10647</v>
      </c>
      <c r="E74" s="148">
        <v>2060.69</v>
      </c>
      <c r="F74" s="146">
        <f>E74/D74</f>
        <v>0.19354653893115431</v>
      </c>
      <c r="G74" s="39">
        <v>115</v>
      </c>
      <c r="H74" s="164">
        <f>G74/2</f>
        <v>57.5</v>
      </c>
      <c r="I74" s="153">
        <f>E74/G74</f>
        <v>17.919043478260871</v>
      </c>
      <c r="J74" s="151">
        <v>34431.58</v>
      </c>
      <c r="K74" s="152" t="s">
        <v>69</v>
      </c>
      <c r="L74" s="111">
        <f>J74/E74</f>
        <v>16.708762598935309</v>
      </c>
      <c r="M74" s="5">
        <f>(H74/91)*365/224</f>
        <v>1.0296065541601256</v>
      </c>
      <c r="N74" s="1"/>
      <c r="O74" s="1"/>
    </row>
    <row r="75" spans="1:15" ht="15" customHeight="1" x14ac:dyDescent="0.25">
      <c r="A75" s="76" t="s">
        <v>320</v>
      </c>
      <c r="B75" s="76" t="s">
        <v>321</v>
      </c>
      <c r="C75" s="76" t="s">
        <v>694</v>
      </c>
      <c r="D75" s="147">
        <v>3786</v>
      </c>
      <c r="E75" s="148">
        <v>5058.9799999999996</v>
      </c>
      <c r="F75" s="146">
        <f>E75/D75</f>
        <v>1.3362334918119385</v>
      </c>
      <c r="G75" s="39">
        <v>110</v>
      </c>
      <c r="H75" s="164">
        <f>G75/2</f>
        <v>55</v>
      </c>
      <c r="I75" s="153">
        <f>E75/G75</f>
        <v>45.99072727272727</v>
      </c>
      <c r="J75" s="151">
        <v>114429.33</v>
      </c>
      <c r="K75" s="152" t="s">
        <v>69</v>
      </c>
      <c r="L75" s="111">
        <f>J75/E75</f>
        <v>22.61905166654148</v>
      </c>
      <c r="M75" s="5">
        <f>(H75/91)*365/224</f>
        <v>0.98484105180533743</v>
      </c>
      <c r="N75" s="1"/>
      <c r="O75" s="1"/>
    </row>
    <row r="76" spans="1:15" ht="15" customHeight="1" x14ac:dyDescent="0.25">
      <c r="A76" s="76" t="s">
        <v>322</v>
      </c>
      <c r="B76" s="76" t="s">
        <v>256</v>
      </c>
      <c r="C76" s="76" t="s">
        <v>696</v>
      </c>
      <c r="D76" s="147">
        <v>3903</v>
      </c>
      <c r="E76" s="148">
        <v>2586.2399999999998</v>
      </c>
      <c r="F76" s="146">
        <f>E76/D76</f>
        <v>0.66262874711760178</v>
      </c>
      <c r="G76" s="39">
        <v>100</v>
      </c>
      <c r="H76" s="164">
        <f>G76/2</f>
        <v>50</v>
      </c>
      <c r="I76" s="153">
        <f>E76/G76</f>
        <v>25.862399999999997</v>
      </c>
      <c r="J76" s="151">
        <v>57185.52</v>
      </c>
      <c r="K76" s="152" t="s">
        <v>69</v>
      </c>
      <c r="L76" s="111">
        <f>J76/E76</f>
        <v>22.111451373422423</v>
      </c>
      <c r="M76" s="5">
        <f>(H76/91)*365/224</f>
        <v>0.89531004709576145</v>
      </c>
      <c r="N76" s="1"/>
      <c r="O76" s="1"/>
    </row>
    <row r="77" spans="1:15" ht="15" customHeight="1" x14ac:dyDescent="0.25">
      <c r="A77" s="76" t="s">
        <v>323</v>
      </c>
      <c r="B77" s="76" t="s">
        <v>324</v>
      </c>
      <c r="C77" s="76" t="s">
        <v>697</v>
      </c>
      <c r="D77" s="147">
        <v>4716</v>
      </c>
      <c r="E77" s="148">
        <v>2030.8</v>
      </c>
      <c r="F77" s="146">
        <f>E77/D77</f>
        <v>0.43061916878710771</v>
      </c>
      <c r="G77" s="39">
        <v>82</v>
      </c>
      <c r="H77" s="164">
        <f>G77/2</f>
        <v>41</v>
      </c>
      <c r="I77" s="153">
        <f>E77/G77</f>
        <v>24.765853658536585</v>
      </c>
      <c r="J77" s="151">
        <v>39193.11</v>
      </c>
      <c r="K77" s="152" t="s">
        <v>69</v>
      </c>
      <c r="L77" s="111">
        <f>J77/E77</f>
        <v>19.299345085680521</v>
      </c>
      <c r="M77" s="5">
        <f>(H77/91)*365/224</f>
        <v>0.73415423861852436</v>
      </c>
      <c r="N77" s="1"/>
      <c r="O77" s="1"/>
    </row>
    <row r="78" spans="1:15" ht="15" customHeight="1" x14ac:dyDescent="0.25">
      <c r="A78" s="76" t="s">
        <v>325</v>
      </c>
      <c r="B78" s="76" t="s">
        <v>326</v>
      </c>
      <c r="C78" s="76" t="s">
        <v>695</v>
      </c>
      <c r="D78" s="39">
        <v>859</v>
      </c>
      <c r="E78" s="175">
        <v>1469.06</v>
      </c>
      <c r="F78" s="146">
        <f>E78/D78</f>
        <v>1.710197904540163</v>
      </c>
      <c r="G78" s="39">
        <v>99</v>
      </c>
      <c r="H78" s="164">
        <f>G78/2</f>
        <v>49.5</v>
      </c>
      <c r="I78" s="153">
        <f>E78/G78</f>
        <v>14.838989898989899</v>
      </c>
      <c r="J78" s="151">
        <v>35873.449999999997</v>
      </c>
      <c r="K78" s="152" t="s">
        <v>69</v>
      </c>
      <c r="L78" s="111">
        <f>J78/E78</f>
        <v>24.419322560004357</v>
      </c>
      <c r="M78" s="5">
        <f>(H78/91)*365/224</f>
        <v>0.88635694662480369</v>
      </c>
      <c r="N78" s="1"/>
      <c r="O78" s="1"/>
    </row>
    <row r="79" spans="1:15" ht="15" customHeight="1" x14ac:dyDescent="0.25">
      <c r="A79" s="76" t="s">
        <v>327</v>
      </c>
      <c r="B79" s="76" t="s">
        <v>328</v>
      </c>
      <c r="C79" s="76" t="s">
        <v>698</v>
      </c>
      <c r="D79" s="147">
        <v>2756</v>
      </c>
      <c r="E79" s="146">
        <v>3510.58</v>
      </c>
      <c r="F79" s="146">
        <f>E79/D79</f>
        <v>1.2737953555878083</v>
      </c>
      <c r="G79" s="39">
        <v>34</v>
      </c>
      <c r="H79" s="164">
        <f>G79/2</f>
        <v>17</v>
      </c>
      <c r="I79" s="153">
        <f>E79/G79</f>
        <v>103.25235294117647</v>
      </c>
      <c r="J79" s="151">
        <v>100600.42</v>
      </c>
      <c r="K79" s="152" t="s">
        <v>69</v>
      </c>
      <c r="L79" s="111">
        <f>J79/E79</f>
        <v>28.65635308125723</v>
      </c>
      <c r="M79" s="5">
        <f>(H79/91)*365/224</f>
        <v>0.30440541601255883</v>
      </c>
      <c r="N79" s="1"/>
      <c r="O79" s="1"/>
    </row>
    <row r="80" spans="1:15" ht="15" customHeight="1" x14ac:dyDescent="0.25">
      <c r="A80" s="76" t="s">
        <v>329</v>
      </c>
      <c r="B80" s="76" t="s">
        <v>330</v>
      </c>
      <c r="C80" s="76" t="s">
        <v>699</v>
      </c>
      <c r="D80" s="147">
        <v>2753</v>
      </c>
      <c r="E80" s="148">
        <v>2791.96</v>
      </c>
      <c r="F80" s="146">
        <f>E80/D80</f>
        <v>1.0141518343625135</v>
      </c>
      <c r="G80" s="39">
        <v>78</v>
      </c>
      <c r="H80" s="164">
        <f>G80/2</f>
        <v>39</v>
      </c>
      <c r="I80" s="153">
        <f>E80/G80</f>
        <v>35.794358974358978</v>
      </c>
      <c r="J80" s="151">
        <v>49076.65</v>
      </c>
      <c r="K80" s="152" t="s">
        <v>69</v>
      </c>
      <c r="L80" s="111">
        <f>J80/E80</f>
        <v>17.577848536511986</v>
      </c>
      <c r="M80" s="5">
        <f>(H80/91)*365/224</f>
        <v>0.69834183673469385</v>
      </c>
      <c r="N80" s="1"/>
      <c r="O80" s="1"/>
    </row>
    <row r="81" spans="1:15" ht="15" customHeight="1" x14ac:dyDescent="0.25">
      <c r="A81" s="76" t="s">
        <v>331</v>
      </c>
      <c r="B81" s="76" t="s">
        <v>332</v>
      </c>
      <c r="C81" s="76" t="s">
        <v>694</v>
      </c>
      <c r="D81" s="147">
        <v>3016</v>
      </c>
      <c r="E81" s="148">
        <v>3269.59</v>
      </c>
      <c r="F81" s="146">
        <f>E81/D81</f>
        <v>1.0840815649867375</v>
      </c>
      <c r="G81" s="39">
        <v>96</v>
      </c>
      <c r="H81" s="164">
        <f>G81/2</f>
        <v>48</v>
      </c>
      <c r="I81" s="153">
        <f>E81/G81</f>
        <v>34.058229166666671</v>
      </c>
      <c r="J81" s="151">
        <v>60931.31</v>
      </c>
      <c r="K81" s="152" t="s">
        <v>69</v>
      </c>
      <c r="L81" s="111">
        <f>J81/E81</f>
        <v>18.635764728910964</v>
      </c>
      <c r="M81" s="5">
        <f>(H81/91)*365/224</f>
        <v>0.85949764521193095</v>
      </c>
      <c r="N81" s="1"/>
      <c r="O81" s="1"/>
    </row>
    <row r="82" spans="1:15" ht="15" customHeight="1" x14ac:dyDescent="0.25">
      <c r="A82" s="27" t="s">
        <v>333</v>
      </c>
      <c r="B82" s="27"/>
      <c r="C82" s="27"/>
      <c r="D82" s="3">
        <f>SUM(D2:D81)</f>
        <v>240532</v>
      </c>
      <c r="E82" s="3">
        <f>SUM(E2:E81)</f>
        <v>217286.1399999999</v>
      </c>
      <c r="F82" s="31">
        <f>E82/D82</f>
        <v>0.9033564764771419</v>
      </c>
      <c r="G82" s="28">
        <f>SUM(G2:G81)</f>
        <v>7726</v>
      </c>
      <c r="H82" s="165">
        <f>SUM(H2:H81)</f>
        <v>3863</v>
      </c>
      <c r="I82" s="31">
        <f>E82/G82</f>
        <v>28.124015014237624</v>
      </c>
      <c r="J82" s="110">
        <f>SUM(J2:J81)</f>
        <v>4777740.620000001</v>
      </c>
      <c r="K82" s="27" t="s">
        <v>69</v>
      </c>
      <c r="L82" s="112">
        <f>J82/E82</f>
        <v>21.988243796866211</v>
      </c>
      <c r="M82" s="31">
        <f>SUM(M2:M81)</f>
        <v>69.171654238618544</v>
      </c>
      <c r="N82" s="31">
        <f>E82/M82</f>
        <v>3141.2598468505184</v>
      </c>
      <c r="O82" s="29">
        <f>J82/E82</f>
        <v>21.988243796866211</v>
      </c>
    </row>
    <row r="83" spans="1:15" ht="15" customHeight="1" x14ac:dyDescent="0.25">
      <c r="A83" s="76" t="s">
        <v>335</v>
      </c>
      <c r="B83" s="76" t="s">
        <v>336</v>
      </c>
      <c r="C83" s="76" t="s">
        <v>693</v>
      </c>
      <c r="D83" s="4">
        <v>8731</v>
      </c>
      <c r="E83" s="146">
        <v>1788.27</v>
      </c>
      <c r="F83" s="5">
        <f>E83/D83</f>
        <v>0.2048184629481159</v>
      </c>
      <c r="G83" s="1">
        <v>0</v>
      </c>
      <c r="H83" s="164">
        <f>G83/2</f>
        <v>0</v>
      </c>
      <c r="I83" s="5">
        <v>0</v>
      </c>
      <c r="J83" s="154">
        <v>36563.08</v>
      </c>
      <c r="K83" s="2" t="s">
        <v>113</v>
      </c>
      <c r="L83" s="111">
        <f>J83/E83</f>
        <v>20.446062395499563</v>
      </c>
      <c r="M83" s="5">
        <f>(H83/91)*365/224</f>
        <v>0</v>
      </c>
      <c r="N83" s="1"/>
      <c r="O83" s="1"/>
    </row>
    <row r="84" spans="1:15" ht="15" customHeight="1" x14ac:dyDescent="0.25">
      <c r="A84" s="76" t="s">
        <v>337</v>
      </c>
      <c r="B84" s="76" t="s">
        <v>338</v>
      </c>
      <c r="C84" s="76" t="s">
        <v>693</v>
      </c>
      <c r="D84" s="39">
        <v>616</v>
      </c>
      <c r="E84" s="122">
        <v>759.39</v>
      </c>
      <c r="F84" s="5">
        <f>E84/D84</f>
        <v>1.2327759740259741</v>
      </c>
      <c r="G84" s="39">
        <v>16</v>
      </c>
      <c r="H84" s="164">
        <f>G84/2</f>
        <v>8</v>
      </c>
      <c r="I84" s="5">
        <f>E84/G84</f>
        <v>47.461874999999999</v>
      </c>
      <c r="J84" s="155">
        <v>10822.93</v>
      </c>
      <c r="K84" s="156" t="s">
        <v>113</v>
      </c>
      <c r="L84" s="111">
        <f>J84/E84</f>
        <v>14.252136583310289</v>
      </c>
      <c r="M84" s="5">
        <f>(H84/91)*365/224</f>
        <v>0.14324960753532182</v>
      </c>
      <c r="N84" s="1"/>
      <c r="O84" s="1"/>
    </row>
    <row r="85" spans="1:15" ht="15" customHeight="1" x14ac:dyDescent="0.25">
      <c r="A85" s="135" t="s">
        <v>339</v>
      </c>
      <c r="B85" s="135" t="s">
        <v>340</v>
      </c>
      <c r="C85" s="76" t="s">
        <v>697</v>
      </c>
      <c r="D85" s="39">
        <v>381</v>
      </c>
      <c r="E85" s="122">
        <v>816.65</v>
      </c>
      <c r="F85" s="5">
        <f>E85/D85</f>
        <v>2.1434383202099738</v>
      </c>
      <c r="G85" s="39">
        <v>0</v>
      </c>
      <c r="H85" s="164">
        <f>G85/2</f>
        <v>0</v>
      </c>
      <c r="I85" s="5">
        <v>0</v>
      </c>
      <c r="J85" s="155">
        <v>30418.78</v>
      </c>
      <c r="K85" s="156" t="s">
        <v>113</v>
      </c>
      <c r="L85" s="111">
        <f>J85/E85</f>
        <v>37.24824588256903</v>
      </c>
      <c r="M85" s="5">
        <f>(H85/91)*365/224</f>
        <v>0</v>
      </c>
      <c r="N85" s="1"/>
      <c r="O85" s="1"/>
    </row>
    <row r="86" spans="1:15" ht="15" customHeight="1" x14ac:dyDescent="0.25">
      <c r="A86" s="76" t="s">
        <v>341</v>
      </c>
      <c r="B86" s="76" t="s">
        <v>342</v>
      </c>
      <c r="C86" s="76" t="s">
        <v>696</v>
      </c>
      <c r="D86" s="147">
        <v>3959</v>
      </c>
      <c r="E86" s="122">
        <v>767.28</v>
      </c>
      <c r="F86" s="5">
        <f>E86/D86</f>
        <v>0.19380651679717101</v>
      </c>
      <c r="G86" s="39">
        <v>45</v>
      </c>
      <c r="H86" s="164">
        <f>G86/2</f>
        <v>22.5</v>
      </c>
      <c r="I86" s="5">
        <f>E86/G86</f>
        <v>17.050666666666665</v>
      </c>
      <c r="J86" s="155">
        <v>14765.91</v>
      </c>
      <c r="K86" s="156" t="s">
        <v>113</v>
      </c>
      <c r="L86" s="111">
        <f>J86/E86</f>
        <v>19.244487019080388</v>
      </c>
      <c r="M86" s="5">
        <f>(H86/91)*365/224</f>
        <v>0.40288952119309263</v>
      </c>
      <c r="N86" s="1"/>
      <c r="O86" s="1"/>
    </row>
    <row r="87" spans="1:15" ht="15" customHeight="1" x14ac:dyDescent="0.25">
      <c r="A87" s="76" t="s">
        <v>343</v>
      </c>
      <c r="B87" s="76" t="s">
        <v>344</v>
      </c>
      <c r="C87" s="76" t="s">
        <v>699</v>
      </c>
      <c r="D87" s="39">
        <v>56</v>
      </c>
      <c r="E87" s="122">
        <v>72.290000000000006</v>
      </c>
      <c r="F87" s="5">
        <f>E87/D87</f>
        <v>1.2908928571428573</v>
      </c>
      <c r="G87" s="39">
        <v>2</v>
      </c>
      <c r="H87" s="164">
        <f>G87/2</f>
        <v>1</v>
      </c>
      <c r="I87" s="5">
        <f>E87/G87</f>
        <v>36.145000000000003</v>
      </c>
      <c r="J87" s="155">
        <v>1997.13</v>
      </c>
      <c r="K87" s="156" t="s">
        <v>113</v>
      </c>
      <c r="L87" s="111">
        <f>J87/E87</f>
        <v>27.626642689168627</v>
      </c>
      <c r="M87" s="5">
        <f>(H87/91)*365/224</f>
        <v>1.7906200941915227E-2</v>
      </c>
      <c r="N87" s="1"/>
      <c r="O87" s="1"/>
    </row>
    <row r="88" spans="1:15" ht="15" customHeight="1" x14ac:dyDescent="0.25">
      <c r="A88" s="76" t="s">
        <v>345</v>
      </c>
      <c r="B88" s="76" t="s">
        <v>346</v>
      </c>
      <c r="C88" s="76" t="s">
        <v>697</v>
      </c>
      <c r="D88" s="147">
        <v>2854</v>
      </c>
      <c r="E88" s="148">
        <v>4894.07</v>
      </c>
      <c r="F88" s="5">
        <f>E88/D88</f>
        <v>1.714810791871058</v>
      </c>
      <c r="G88" s="39">
        <v>73</v>
      </c>
      <c r="H88" s="164">
        <f>G88/2</f>
        <v>36.5</v>
      </c>
      <c r="I88" s="5">
        <f>E88/G88</f>
        <v>67.042054794520539</v>
      </c>
      <c r="J88" s="155">
        <v>104224.33</v>
      </c>
      <c r="K88" s="156" t="s">
        <v>113</v>
      </c>
      <c r="L88" s="111">
        <f>J88/E88</f>
        <v>21.29604398792825</v>
      </c>
      <c r="M88" s="5">
        <f>(H88/91)*365/224</f>
        <v>0.65357633437990592</v>
      </c>
      <c r="N88" s="1"/>
      <c r="O88" s="1"/>
    </row>
    <row r="89" spans="1:15" ht="15" customHeight="1" x14ac:dyDescent="0.25">
      <c r="A89" s="76" t="s">
        <v>347</v>
      </c>
      <c r="B89" s="76" t="s">
        <v>348</v>
      </c>
      <c r="C89" s="76" t="s">
        <v>700</v>
      </c>
      <c r="D89" s="39">
        <v>780</v>
      </c>
      <c r="E89" s="148">
        <v>1217.1199999999999</v>
      </c>
      <c r="F89" s="5">
        <f>E89/D89</f>
        <v>1.5604102564102562</v>
      </c>
      <c r="G89" s="39">
        <v>34</v>
      </c>
      <c r="H89" s="164">
        <f>G89/2</f>
        <v>17</v>
      </c>
      <c r="I89" s="5">
        <f>E89/G89</f>
        <v>35.797647058823529</v>
      </c>
      <c r="J89" s="155">
        <v>27263.56</v>
      </c>
      <c r="K89" s="156" t="s">
        <v>113</v>
      </c>
      <c r="L89" s="111">
        <f>J89/E89</f>
        <v>22.400059156040491</v>
      </c>
      <c r="M89" s="5">
        <f>(H89/91)*365/224</f>
        <v>0.30440541601255883</v>
      </c>
      <c r="N89" s="1"/>
      <c r="O89" s="1"/>
    </row>
    <row r="90" spans="1:15" ht="15" customHeight="1" x14ac:dyDescent="0.25">
      <c r="A90" s="76" t="s">
        <v>349</v>
      </c>
      <c r="B90" s="76" t="s">
        <v>350</v>
      </c>
      <c r="C90" s="76" t="s">
        <v>696</v>
      </c>
      <c r="D90" s="147">
        <v>6435</v>
      </c>
      <c r="E90" s="148">
        <v>1233.03</v>
      </c>
      <c r="F90" s="5">
        <f>E90/D90</f>
        <v>0.19161305361305361</v>
      </c>
      <c r="G90" s="39">
        <v>68</v>
      </c>
      <c r="H90" s="164">
        <f>G90/2</f>
        <v>34</v>
      </c>
      <c r="I90" s="5">
        <f>E90/G90</f>
        <v>18.132794117647059</v>
      </c>
      <c r="J90" s="155">
        <v>23900.15</v>
      </c>
      <c r="K90" s="156" t="s">
        <v>113</v>
      </c>
      <c r="L90" s="111">
        <f>J90/E90</f>
        <v>19.383267235995881</v>
      </c>
      <c r="M90" s="5">
        <f>(H90/91)*365/224</f>
        <v>0.60881083202511765</v>
      </c>
      <c r="N90" s="1"/>
      <c r="O90" s="1"/>
    </row>
    <row r="91" spans="1:15" s="134" customFormat="1" ht="15" customHeight="1" x14ac:dyDescent="0.25">
      <c r="A91" s="113" t="s">
        <v>351</v>
      </c>
      <c r="B91" s="113" t="s">
        <v>352</v>
      </c>
      <c r="C91" s="76" t="s">
        <v>697</v>
      </c>
      <c r="D91" s="39">
        <v>82</v>
      </c>
      <c r="E91" s="122">
        <v>121.79</v>
      </c>
      <c r="F91" s="5">
        <f>E91/D91</f>
        <v>1.4852439024390245</v>
      </c>
      <c r="G91" s="39">
        <v>2</v>
      </c>
      <c r="H91" s="164">
        <f>G91/2</f>
        <v>1</v>
      </c>
      <c r="I91" s="5">
        <f>E91/G91</f>
        <v>60.895000000000003</v>
      </c>
      <c r="J91" s="155">
        <v>3043.93</v>
      </c>
      <c r="K91" s="156" t="s">
        <v>113</v>
      </c>
      <c r="L91" s="111">
        <f>J91/E91</f>
        <v>24.993267099105015</v>
      </c>
      <c r="M91" s="5">
        <f>(H91/91)*365/224</f>
        <v>1.7906200941915227E-2</v>
      </c>
      <c r="N91" s="133"/>
      <c r="O91" s="133"/>
    </row>
    <row r="92" spans="1:15" s="134" customFormat="1" ht="15" customHeight="1" x14ac:dyDescent="0.25">
      <c r="A92" s="113" t="s">
        <v>353</v>
      </c>
      <c r="B92" s="113" t="s">
        <v>354</v>
      </c>
      <c r="C92" s="76" t="s">
        <v>693</v>
      </c>
      <c r="D92" s="147">
        <v>3994</v>
      </c>
      <c r="E92" s="148">
        <v>5322.02</v>
      </c>
      <c r="F92" s="5">
        <f>E92/D92</f>
        <v>1.3325037556334502</v>
      </c>
      <c r="G92" s="39">
        <v>102</v>
      </c>
      <c r="H92" s="164">
        <f>G92/2</f>
        <v>51</v>
      </c>
      <c r="I92" s="5">
        <f>E92/G92</f>
        <v>52.176666666666669</v>
      </c>
      <c r="J92" s="155">
        <v>100420.2</v>
      </c>
      <c r="K92" s="156" t="s">
        <v>113</v>
      </c>
      <c r="L92" s="111">
        <f>J92/E92</f>
        <v>18.868812969511573</v>
      </c>
      <c r="M92" s="5">
        <f>(H92/91)*365/224</f>
        <v>0.91321624803767665</v>
      </c>
      <c r="N92" s="133"/>
      <c r="O92" s="133"/>
    </row>
    <row r="93" spans="1:15" s="134" customFormat="1" ht="15" customHeight="1" x14ac:dyDescent="0.25">
      <c r="A93" s="135" t="s">
        <v>355</v>
      </c>
      <c r="B93" s="135" t="s">
        <v>356</v>
      </c>
      <c r="C93" s="76" t="s">
        <v>693</v>
      </c>
      <c r="D93" s="39">
        <v>89</v>
      </c>
      <c r="E93" s="122">
        <v>73.28</v>
      </c>
      <c r="F93" s="5">
        <f>E93/D93</f>
        <v>0.82337078651685391</v>
      </c>
      <c r="G93" s="39">
        <v>0</v>
      </c>
      <c r="H93" s="164">
        <f>G93/2</f>
        <v>0</v>
      </c>
      <c r="I93" s="5">
        <v>0</v>
      </c>
      <c r="J93" s="155">
        <v>424.76</v>
      </c>
      <c r="K93" s="156" t="s">
        <v>113</v>
      </c>
      <c r="L93" s="111">
        <f>J93/E93</f>
        <v>5.7963973799126638</v>
      </c>
      <c r="M93" s="5">
        <f>(H93/91)*365/224</f>
        <v>0</v>
      </c>
      <c r="N93" s="133"/>
      <c r="O93" s="133"/>
    </row>
    <row r="94" spans="1:15" s="134" customFormat="1" ht="15" customHeight="1" x14ac:dyDescent="0.25">
      <c r="A94" s="113" t="s">
        <v>357</v>
      </c>
      <c r="B94" s="113" t="s">
        <v>358</v>
      </c>
      <c r="C94" s="76" t="s">
        <v>693</v>
      </c>
      <c r="D94" s="147">
        <v>1667</v>
      </c>
      <c r="E94" s="122">
        <v>348.12</v>
      </c>
      <c r="F94" s="5">
        <f>E94/D94</f>
        <v>0.20883023395320935</v>
      </c>
      <c r="G94" s="39">
        <v>2</v>
      </c>
      <c r="H94" s="164">
        <f>G94/2</f>
        <v>1</v>
      </c>
      <c r="I94" s="5">
        <f>E94/G94</f>
        <v>174.06</v>
      </c>
      <c r="J94" s="155">
        <v>7234.4</v>
      </c>
      <c r="K94" s="156" t="s">
        <v>113</v>
      </c>
      <c r="L94" s="111">
        <f>J94/E94</f>
        <v>20.781339767896128</v>
      </c>
      <c r="M94" s="5">
        <f>(H94/91)*365/224</f>
        <v>1.7906200941915227E-2</v>
      </c>
      <c r="N94" s="133"/>
      <c r="O94" s="133"/>
    </row>
    <row r="95" spans="1:15" s="134" customFormat="1" ht="15" customHeight="1" x14ac:dyDescent="0.25">
      <c r="A95" s="113" t="s">
        <v>359</v>
      </c>
      <c r="B95" s="113" t="s">
        <v>360</v>
      </c>
      <c r="C95" s="76" t="s">
        <v>700</v>
      </c>
      <c r="D95" s="147">
        <v>2163</v>
      </c>
      <c r="E95" s="148">
        <v>2330.5</v>
      </c>
      <c r="F95" s="5">
        <f>E95/D95</f>
        <v>1.0774387424872862</v>
      </c>
      <c r="G95" s="39">
        <v>58</v>
      </c>
      <c r="H95" s="164">
        <f>G95/2</f>
        <v>29</v>
      </c>
      <c r="I95" s="5">
        <f>E95/G95</f>
        <v>40.181034482758619</v>
      </c>
      <c r="J95" s="155">
        <v>70577.429999999993</v>
      </c>
      <c r="K95" s="156" t="s">
        <v>113</v>
      </c>
      <c r="L95" s="111">
        <f>J95/E95</f>
        <v>30.284243724522632</v>
      </c>
      <c r="M95" s="5">
        <f>(H95/91)*365/224</f>
        <v>0.51927982731554156</v>
      </c>
      <c r="N95" s="133"/>
      <c r="O95" s="133"/>
    </row>
    <row r="96" spans="1:15" s="134" customFormat="1" ht="15" customHeight="1" x14ac:dyDescent="0.25">
      <c r="A96" s="113" t="s">
        <v>361</v>
      </c>
      <c r="B96" s="113" t="s">
        <v>362</v>
      </c>
      <c r="C96" s="76" t="s">
        <v>693</v>
      </c>
      <c r="D96" s="39">
        <v>661</v>
      </c>
      <c r="E96" s="122">
        <v>907.47</v>
      </c>
      <c r="F96" s="5">
        <f>E96/D96</f>
        <v>1.3728744326777611</v>
      </c>
      <c r="G96" s="39">
        <v>21</v>
      </c>
      <c r="H96" s="164">
        <f>G96/2</f>
        <v>10.5</v>
      </c>
      <c r="I96" s="5">
        <f>E96/G96</f>
        <v>43.212857142857146</v>
      </c>
      <c r="J96" s="155">
        <v>20958.39</v>
      </c>
      <c r="K96" s="156" t="s">
        <v>113</v>
      </c>
      <c r="L96" s="111">
        <f>J96/E96</f>
        <v>23.095408112664881</v>
      </c>
      <c r="M96" s="5">
        <f>(H96/91)*365/224</f>
        <v>0.18801510989010992</v>
      </c>
      <c r="N96" s="133"/>
      <c r="O96" s="133"/>
    </row>
    <row r="97" spans="1:15" s="134" customFormat="1" ht="15" customHeight="1" x14ac:dyDescent="0.25">
      <c r="A97" s="113" t="s">
        <v>363</v>
      </c>
      <c r="B97" s="113" t="s">
        <v>364</v>
      </c>
      <c r="C97" s="76" t="s">
        <v>697</v>
      </c>
      <c r="D97" s="39">
        <v>873</v>
      </c>
      <c r="E97" s="148">
        <v>1295.18</v>
      </c>
      <c r="F97" s="5">
        <f>E97/D97</f>
        <v>1.4835967926689577</v>
      </c>
      <c r="G97" s="39">
        <v>24</v>
      </c>
      <c r="H97" s="164">
        <f>G97/2</f>
        <v>12</v>
      </c>
      <c r="I97" s="5">
        <f>E97/G97</f>
        <v>53.965833333333336</v>
      </c>
      <c r="J97" s="155">
        <v>26864.54</v>
      </c>
      <c r="K97" s="156" t="s">
        <v>113</v>
      </c>
      <c r="L97" s="111">
        <f>J97/E97</f>
        <v>20.741935483870968</v>
      </c>
      <c r="M97" s="5">
        <f>(H97/91)*365/224</f>
        <v>0.21487441130298274</v>
      </c>
      <c r="N97" s="133"/>
      <c r="O97" s="133"/>
    </row>
    <row r="98" spans="1:15" s="134" customFormat="1" ht="15" customHeight="1" x14ac:dyDescent="0.25">
      <c r="A98" s="113" t="s">
        <v>365</v>
      </c>
      <c r="B98" s="113" t="s">
        <v>364</v>
      </c>
      <c r="C98" s="76" t="s">
        <v>696</v>
      </c>
      <c r="D98" s="39">
        <v>43</v>
      </c>
      <c r="E98" s="122">
        <v>76.930000000000007</v>
      </c>
      <c r="F98" s="5">
        <f>E98/D98</f>
        <v>1.7890697674418605</v>
      </c>
      <c r="G98" s="39">
        <v>0</v>
      </c>
      <c r="H98" s="164">
        <f>G98/2</f>
        <v>0</v>
      </c>
      <c r="I98" s="5">
        <v>0</v>
      </c>
      <c r="J98" s="155">
        <v>2739.99</v>
      </c>
      <c r="K98" s="156" t="s">
        <v>113</v>
      </c>
      <c r="L98" s="111">
        <f>J98/E98</f>
        <v>35.616664500194979</v>
      </c>
      <c r="M98" s="5">
        <f>(H98/91)*365/224</f>
        <v>0</v>
      </c>
      <c r="N98" s="133"/>
      <c r="O98" s="133"/>
    </row>
    <row r="99" spans="1:15" s="134" customFormat="1" ht="15" customHeight="1" x14ac:dyDescent="0.25">
      <c r="A99" s="113" t="s">
        <v>366</v>
      </c>
      <c r="B99" s="113" t="s">
        <v>367</v>
      </c>
      <c r="C99" s="76" t="s">
        <v>693</v>
      </c>
      <c r="D99" s="39">
        <v>662</v>
      </c>
      <c r="E99" s="122">
        <v>927.77</v>
      </c>
      <c r="F99" s="5">
        <f>E99/D99</f>
        <v>1.4014652567975832</v>
      </c>
      <c r="G99" s="39">
        <v>17</v>
      </c>
      <c r="H99" s="164">
        <f>G99/2</f>
        <v>8.5</v>
      </c>
      <c r="I99" s="5">
        <f>E99/G99</f>
        <v>54.574705882352937</v>
      </c>
      <c r="J99" s="155">
        <v>9723</v>
      </c>
      <c r="K99" s="156" t="s">
        <v>113</v>
      </c>
      <c r="L99" s="111">
        <f>J99/E99</f>
        <v>10.47996809554092</v>
      </c>
      <c r="M99" s="5">
        <f>(H99/91)*365/224</f>
        <v>0.15220270800627941</v>
      </c>
      <c r="N99" s="133"/>
      <c r="O99" s="133"/>
    </row>
    <row r="100" spans="1:15" s="134" customFormat="1" ht="15" customHeight="1" x14ac:dyDescent="0.25">
      <c r="A100" s="113" t="s">
        <v>368</v>
      </c>
      <c r="B100" s="113" t="s">
        <v>369</v>
      </c>
      <c r="C100" s="76" t="s">
        <v>698</v>
      </c>
      <c r="D100" s="147">
        <v>1496</v>
      </c>
      <c r="E100" s="148">
        <v>1813.46</v>
      </c>
      <c r="F100" s="5">
        <f>E100/D100</f>
        <v>1.2122058823529411</v>
      </c>
      <c r="G100" s="39">
        <v>40</v>
      </c>
      <c r="H100" s="164">
        <f>G100/2</f>
        <v>20</v>
      </c>
      <c r="I100" s="5">
        <f>E100/G100</f>
        <v>45.336500000000001</v>
      </c>
      <c r="J100" s="155">
        <v>65882.63</v>
      </c>
      <c r="K100" s="156" t="s">
        <v>113</v>
      </c>
      <c r="L100" s="111">
        <f>J100/E100</f>
        <v>36.329794977556716</v>
      </c>
      <c r="M100" s="5">
        <f>(H100/91)*365/224</f>
        <v>0.35812401883830453</v>
      </c>
      <c r="N100" s="133"/>
      <c r="O100" s="133"/>
    </row>
    <row r="101" spans="1:15" s="134" customFormat="1" ht="15" customHeight="1" x14ac:dyDescent="0.25">
      <c r="A101" s="113" t="s">
        <v>370</v>
      </c>
      <c r="B101" s="113" t="s">
        <v>371</v>
      </c>
      <c r="C101" s="76" t="s">
        <v>698</v>
      </c>
      <c r="D101" s="147">
        <v>5709</v>
      </c>
      <c r="E101" s="148">
        <v>1135.44</v>
      </c>
      <c r="F101" s="5">
        <f>E101/D101</f>
        <v>0.19888596952180768</v>
      </c>
      <c r="G101" s="39">
        <v>61</v>
      </c>
      <c r="H101" s="164">
        <f>G101/2</f>
        <v>30.5</v>
      </c>
      <c r="I101" s="5">
        <f>E101/G101</f>
        <v>18.61377049180328</v>
      </c>
      <c r="J101" s="155">
        <v>25093.91</v>
      </c>
      <c r="K101" s="156" t="s">
        <v>113</v>
      </c>
      <c r="L101" s="111">
        <f>J101/E101</f>
        <v>22.100604171070245</v>
      </c>
      <c r="M101" s="5">
        <f>(H101/91)*365/224</f>
        <v>0.54613912872841441</v>
      </c>
      <c r="N101" s="133"/>
      <c r="O101" s="133"/>
    </row>
    <row r="102" spans="1:15" s="134" customFormat="1" ht="15" customHeight="1" x14ac:dyDescent="0.25">
      <c r="A102" s="113" t="s">
        <v>372</v>
      </c>
      <c r="B102" s="113" t="s">
        <v>373</v>
      </c>
      <c r="C102" s="76" t="s">
        <v>696</v>
      </c>
      <c r="D102" s="147">
        <v>1218</v>
      </c>
      <c r="E102" s="148">
        <v>1574.47</v>
      </c>
      <c r="F102" s="5">
        <f>E102/D102</f>
        <v>1.2926683087027915</v>
      </c>
      <c r="G102" s="39">
        <v>36</v>
      </c>
      <c r="H102" s="164">
        <f>G102/2</f>
        <v>18</v>
      </c>
      <c r="I102" s="5">
        <f>E102/G102</f>
        <v>43.735277777777782</v>
      </c>
      <c r="J102" s="155">
        <v>35607.65</v>
      </c>
      <c r="K102" s="156" t="s">
        <v>113</v>
      </c>
      <c r="L102" s="111">
        <f>J102/E102</f>
        <v>22.615642089083945</v>
      </c>
      <c r="M102" s="5">
        <f>(H102/91)*365/224</f>
        <v>0.32231161695447408</v>
      </c>
      <c r="N102" s="133"/>
      <c r="O102" s="133"/>
    </row>
    <row r="103" spans="1:15" s="134" customFormat="1" ht="15" customHeight="1" x14ac:dyDescent="0.25">
      <c r="A103" s="113" t="s">
        <v>374</v>
      </c>
      <c r="B103" s="113" t="s">
        <v>375</v>
      </c>
      <c r="C103" s="76" t="s">
        <v>698</v>
      </c>
      <c r="D103" s="147">
        <v>3887</v>
      </c>
      <c r="E103" s="148">
        <v>4892.8999999999996</v>
      </c>
      <c r="F103" s="5">
        <f>E103/D103</f>
        <v>1.2587856959094417</v>
      </c>
      <c r="G103" s="39">
        <v>99</v>
      </c>
      <c r="H103" s="164">
        <f>G103/2</f>
        <v>49.5</v>
      </c>
      <c r="I103" s="5">
        <f>E103/G103</f>
        <v>49.42323232323232</v>
      </c>
      <c r="J103" s="155">
        <v>136005.71</v>
      </c>
      <c r="K103" s="156" t="s">
        <v>113</v>
      </c>
      <c r="L103" s="111">
        <f>J103/E103</f>
        <v>27.796543971877618</v>
      </c>
      <c r="M103" s="5">
        <f>(H103/91)*365/224</f>
        <v>0.88635694662480369</v>
      </c>
      <c r="N103" s="133"/>
      <c r="O103" s="133"/>
    </row>
    <row r="104" spans="1:15" s="134" customFormat="1" ht="15" customHeight="1" x14ac:dyDescent="0.25">
      <c r="A104" s="113" t="s">
        <v>376</v>
      </c>
      <c r="B104" s="113" t="s">
        <v>377</v>
      </c>
      <c r="C104" s="76" t="s">
        <v>696</v>
      </c>
      <c r="D104" s="39">
        <v>398</v>
      </c>
      <c r="E104" s="122">
        <v>694.26</v>
      </c>
      <c r="F104" s="5">
        <f>E104/D104</f>
        <v>1.7443718592964823</v>
      </c>
      <c r="G104" s="39">
        <v>0</v>
      </c>
      <c r="H104" s="164">
        <f>G104/2</f>
        <v>0</v>
      </c>
      <c r="I104" s="5">
        <v>0</v>
      </c>
      <c r="J104" s="155">
        <v>17638.54</v>
      </c>
      <c r="K104" s="156" t="s">
        <v>113</v>
      </c>
      <c r="L104" s="111">
        <f>J104/E104</f>
        <v>25.406245498804484</v>
      </c>
      <c r="M104" s="5">
        <f>(H104/91)*365/224</f>
        <v>0</v>
      </c>
      <c r="N104" s="133"/>
      <c r="O104" s="133"/>
    </row>
    <row r="105" spans="1:15" s="134" customFormat="1" ht="15" customHeight="1" x14ac:dyDescent="0.25">
      <c r="A105" s="113" t="s">
        <v>378</v>
      </c>
      <c r="B105" s="113" t="s">
        <v>379</v>
      </c>
      <c r="C105" s="76" t="s">
        <v>700</v>
      </c>
      <c r="D105" s="147">
        <v>2819</v>
      </c>
      <c r="E105" s="148">
        <v>2025.37</v>
      </c>
      <c r="F105" s="5">
        <f>E105/D105</f>
        <v>0.71847108903866619</v>
      </c>
      <c r="G105" s="39">
        <v>30</v>
      </c>
      <c r="H105" s="164">
        <f>G105/2</f>
        <v>15</v>
      </c>
      <c r="I105" s="5">
        <f>E105/G105</f>
        <v>67.512333333333331</v>
      </c>
      <c r="J105" s="155">
        <v>63791.47</v>
      </c>
      <c r="K105" s="156" t="s">
        <v>113</v>
      </c>
      <c r="L105" s="111">
        <f>J105/E105</f>
        <v>31.496205631563619</v>
      </c>
      <c r="M105" s="5">
        <f>(H105/91)*365/224</f>
        <v>0.26859301412872838</v>
      </c>
      <c r="N105" s="133"/>
      <c r="O105" s="133"/>
    </row>
    <row r="106" spans="1:15" s="134" customFormat="1" ht="15" customHeight="1" x14ac:dyDescent="0.25">
      <c r="A106" s="113" t="s">
        <v>380</v>
      </c>
      <c r="B106" s="113" t="s">
        <v>381</v>
      </c>
      <c r="C106" s="76" t="s">
        <v>698</v>
      </c>
      <c r="D106" s="147">
        <v>1883</v>
      </c>
      <c r="E106" s="148">
        <v>2230.15</v>
      </c>
      <c r="F106" s="5">
        <f>E106/D106</f>
        <v>1.1843600637280935</v>
      </c>
      <c r="G106" s="39">
        <v>0</v>
      </c>
      <c r="H106" s="164">
        <f>G106/2</f>
        <v>0</v>
      </c>
      <c r="I106" s="5">
        <v>0</v>
      </c>
      <c r="J106" s="155">
        <v>49707.72</v>
      </c>
      <c r="K106" s="156" t="s">
        <v>113</v>
      </c>
      <c r="L106" s="111">
        <f>J106/E106</f>
        <v>22.288958141829024</v>
      </c>
      <c r="M106" s="5">
        <f>(H106/91)*365/224</f>
        <v>0</v>
      </c>
      <c r="N106" s="133"/>
      <c r="O106" s="133"/>
    </row>
    <row r="107" spans="1:15" ht="15" customHeight="1" x14ac:dyDescent="0.25">
      <c r="A107" s="159" t="s">
        <v>263</v>
      </c>
      <c r="B107" s="79" t="s">
        <v>382</v>
      </c>
      <c r="C107" s="76" t="s">
        <v>694</v>
      </c>
      <c r="D107" s="161">
        <v>1973</v>
      </c>
      <c r="E107" s="162">
        <v>404.56</v>
      </c>
      <c r="F107" s="5">
        <f>E107/D107</f>
        <v>0.20504815002534213</v>
      </c>
      <c r="G107" s="39">
        <v>25</v>
      </c>
      <c r="H107" s="164">
        <f>G107/2</f>
        <v>12.5</v>
      </c>
      <c r="I107" s="5">
        <f>E107/G107</f>
        <v>16.182400000000001</v>
      </c>
      <c r="J107" s="155">
        <v>9183.7999999999993</v>
      </c>
      <c r="K107" s="156" t="s">
        <v>113</v>
      </c>
      <c r="L107" s="111">
        <f>J107/E107</f>
        <v>22.700711884516508</v>
      </c>
      <c r="M107" s="5">
        <f>(H107/91)*365/224</f>
        <v>0.22382751177394036</v>
      </c>
      <c r="N107" s="1"/>
      <c r="O107" s="1"/>
    </row>
    <row r="108" spans="1:15" ht="15" customHeight="1" x14ac:dyDescent="0.25">
      <c r="A108" s="27" t="s">
        <v>130</v>
      </c>
      <c r="B108" s="27"/>
      <c r="C108" s="27"/>
      <c r="D108" s="3">
        <f>SUM(D83:D107)</f>
        <v>53429</v>
      </c>
      <c r="E108" s="3">
        <f>SUM(E83:E107)</f>
        <v>37721.770000000004</v>
      </c>
      <c r="F108" s="31">
        <f>E108/D108</f>
        <v>0.7060167699189579</v>
      </c>
      <c r="G108" s="28">
        <f>SUM(G83:G107)</f>
        <v>755</v>
      </c>
      <c r="H108" s="165">
        <f>SUM(H83:H107)</f>
        <v>377.5</v>
      </c>
      <c r="I108" s="31">
        <f>E108/G108</f>
        <v>49.962609271523185</v>
      </c>
      <c r="J108" s="157">
        <f>SUM(J83:J107)</f>
        <v>894853.94000000006</v>
      </c>
      <c r="K108" s="27" t="s">
        <v>113</v>
      </c>
      <c r="L108" s="29">
        <f>J108/E108</f>
        <v>23.722480148731091</v>
      </c>
      <c r="M108" s="31">
        <f>SUM(M83:M107)</f>
        <v>6.7595908555729984</v>
      </c>
      <c r="N108" s="3">
        <f>E108/M108</f>
        <v>5580.4812459765953</v>
      </c>
      <c r="O108" s="29">
        <f>J108/E108</f>
        <v>23.722480148731091</v>
      </c>
    </row>
    <row r="109" spans="1:15" ht="15" customHeight="1" x14ac:dyDescent="0.25">
      <c r="A109" s="27" t="s">
        <v>131</v>
      </c>
      <c r="B109" s="27"/>
      <c r="C109" s="27"/>
      <c r="D109" s="3">
        <f>SUM(D108,D82)</f>
        <v>293961</v>
      </c>
      <c r="E109" s="3">
        <f>SUM(E108,E82)</f>
        <v>255007.90999999992</v>
      </c>
      <c r="F109" s="31">
        <f>E109/D109</f>
        <v>0.867488918598045</v>
      </c>
      <c r="G109" s="28">
        <f>SUM(G108,G82)</f>
        <v>8481</v>
      </c>
      <c r="H109" s="165">
        <f>SUM(H108,H82)</f>
        <v>4240.5</v>
      </c>
      <c r="I109" s="31">
        <f>E109/G109</f>
        <v>30.068141728569735</v>
      </c>
      <c r="J109" s="158">
        <f>SUM(J108,J82)</f>
        <v>5672594.5600000015</v>
      </c>
      <c r="K109" s="27" t="s">
        <v>689</v>
      </c>
      <c r="L109" s="29">
        <f>J109/E109</f>
        <v>22.244778838428985</v>
      </c>
      <c r="M109" s="31">
        <f>SUM(M108,M82)</f>
        <v>75.931245094191539</v>
      </c>
      <c r="N109" s="3">
        <f>E109/M109</f>
        <v>3358.4054849050153</v>
      </c>
      <c r="O109" s="29">
        <f>J109/M109</f>
        <v>74706.98726147892</v>
      </c>
    </row>
  </sheetData>
  <autoFilter ref="A1:O109" xr:uid="{5138ED81-02FF-4150-945C-0C5369FF5C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33C3-DFB8-40D9-95B4-C51FE96A737B}">
  <sheetPr>
    <tabColor theme="0"/>
  </sheetPr>
  <dimension ref="A1:L244"/>
  <sheetViews>
    <sheetView zoomScaleNormal="100" workbookViewId="0">
      <pane ySplit="1" topLeftCell="A209" activePane="bottomLeft" state="frozen"/>
      <selection pane="bottomLeft" activeCell="I1" sqref="I1:I244"/>
    </sheetView>
  </sheetViews>
  <sheetFormatPr defaultRowHeight="15" x14ac:dyDescent="0.25"/>
  <cols>
    <col min="1" max="1" width="26" bestFit="1" customWidth="1"/>
    <col min="2" max="2" width="18.140625" bestFit="1" customWidth="1"/>
    <col min="3" max="3" width="30.140625" bestFit="1" customWidth="1"/>
    <col min="4" max="4" width="20.28515625" bestFit="1" customWidth="1"/>
    <col min="5" max="5" width="27.42578125" bestFit="1" customWidth="1"/>
    <col min="6" max="6" width="23" style="36" bestFit="1" customWidth="1"/>
    <col min="7" max="7" width="11.42578125" customWidth="1"/>
    <col min="8" max="8" width="17.7109375" bestFit="1" customWidth="1"/>
    <col min="9" max="9" width="7" bestFit="1" customWidth="1"/>
    <col min="10" max="10" width="13.42578125" bestFit="1" customWidth="1"/>
    <col min="11" max="11" width="18.85546875" bestFit="1" customWidth="1"/>
    <col min="12" max="12" width="15.85546875" bestFit="1" customWidth="1"/>
  </cols>
  <sheetData>
    <row r="1" spans="1:12" ht="30" x14ac:dyDescent="0.25">
      <c r="A1" s="27" t="s">
        <v>0</v>
      </c>
      <c r="B1" s="71" t="s">
        <v>1</v>
      </c>
      <c r="C1" s="72" t="s">
        <v>2</v>
      </c>
      <c r="D1" s="73" t="s">
        <v>3</v>
      </c>
      <c r="E1" s="72" t="s">
        <v>4</v>
      </c>
      <c r="F1" s="74" t="s">
        <v>5</v>
      </c>
      <c r="G1" s="75" t="s">
        <v>134</v>
      </c>
      <c r="H1" s="72" t="s">
        <v>6</v>
      </c>
      <c r="I1" s="72" t="s">
        <v>7</v>
      </c>
      <c r="J1" s="71" t="s">
        <v>135</v>
      </c>
      <c r="K1" s="72" t="s">
        <v>136</v>
      </c>
      <c r="L1" s="72" t="s">
        <v>137</v>
      </c>
    </row>
    <row r="2" spans="1:12" x14ac:dyDescent="0.25">
      <c r="A2" s="2" t="s">
        <v>11</v>
      </c>
      <c r="B2" s="8">
        <f t="shared" ref="B2:B33" si="0">VLOOKUP(A2,Q1REF,2,FALSE)</f>
        <v>3309.4600000000232</v>
      </c>
      <c r="C2" s="8">
        <f t="shared" ref="C2:C33" si="1">VLOOKUP(A2,Q1REF,3,FALSE)</f>
        <v>1.0683762665617866</v>
      </c>
      <c r="D2" s="8">
        <v>121</v>
      </c>
      <c r="E2" s="8">
        <f t="shared" ref="E2:E33" si="2">VLOOKUP(A2,Q1REF,5,FALSE)</f>
        <v>27.519005994082764</v>
      </c>
      <c r="F2" s="38">
        <v>156806.63999999998</v>
      </c>
      <c r="G2" s="32" t="s">
        <v>138</v>
      </c>
      <c r="H2" s="1" t="s">
        <v>12</v>
      </c>
      <c r="I2" s="1">
        <v>1</v>
      </c>
      <c r="J2" s="8">
        <v>3309.4600000000232</v>
      </c>
      <c r="K2" s="30">
        <f t="shared" ref="K2:K33" si="3">VLOOKUP(A2,Q1REF,9,FALSE)</f>
        <v>47.299003275092673</v>
      </c>
      <c r="L2" s="30">
        <v>156806.63999999998</v>
      </c>
    </row>
    <row r="3" spans="1:12" x14ac:dyDescent="0.25">
      <c r="A3" s="1" t="s">
        <v>13</v>
      </c>
      <c r="B3" s="8">
        <f t="shared" si="0"/>
        <v>4225.5299999999879</v>
      </c>
      <c r="C3" s="8">
        <f t="shared" si="1"/>
        <v>1.1008914361957034</v>
      </c>
      <c r="D3" s="8">
        <v>114</v>
      </c>
      <c r="E3" s="8">
        <f t="shared" si="2"/>
        <v>36.818547297297201</v>
      </c>
      <c r="F3" s="38">
        <v>209440.03999999998</v>
      </c>
      <c r="G3" s="32" t="s">
        <v>138</v>
      </c>
      <c r="H3" s="1" t="s">
        <v>12</v>
      </c>
      <c r="I3" s="1">
        <v>1</v>
      </c>
      <c r="J3" s="8">
        <v>4225.5299999999879</v>
      </c>
      <c r="K3" s="30">
        <f t="shared" si="3"/>
        <v>52.80754223500437</v>
      </c>
      <c r="L3" s="30">
        <v>209440.03999999998</v>
      </c>
    </row>
    <row r="4" spans="1:12" x14ac:dyDescent="0.25">
      <c r="A4" s="1" t="s">
        <v>14</v>
      </c>
      <c r="B4" s="8">
        <f t="shared" si="0"/>
        <v>0</v>
      </c>
      <c r="C4" s="8">
        <f t="shared" si="1"/>
        <v>0</v>
      </c>
      <c r="D4" s="8">
        <v>0</v>
      </c>
      <c r="E4" s="8">
        <f t="shared" si="2"/>
        <v>0</v>
      </c>
      <c r="F4" s="38">
        <v>309.92999999999995</v>
      </c>
      <c r="G4" s="32" t="s">
        <v>138</v>
      </c>
      <c r="H4" s="1" t="s">
        <v>12</v>
      </c>
      <c r="I4" s="1">
        <v>1</v>
      </c>
      <c r="J4" s="8">
        <v>0</v>
      </c>
      <c r="K4" s="30">
        <f t="shared" si="3"/>
        <v>0</v>
      </c>
      <c r="L4" s="30">
        <v>309.92999999999995</v>
      </c>
    </row>
    <row r="5" spans="1:12" x14ac:dyDescent="0.25">
      <c r="A5" s="1" t="s">
        <v>15</v>
      </c>
      <c r="B5" s="8">
        <f t="shared" si="0"/>
        <v>5917.049999999992</v>
      </c>
      <c r="C5" s="8">
        <f t="shared" si="1"/>
        <v>1.3976661365824772</v>
      </c>
      <c r="D5" s="8">
        <v>124</v>
      </c>
      <c r="E5" s="8">
        <f t="shared" si="2"/>
        <v>47.677119313435043</v>
      </c>
      <c r="F5" s="38">
        <v>278630.68000000005</v>
      </c>
      <c r="G5" s="32" t="s">
        <v>138</v>
      </c>
      <c r="H5" s="1" t="s">
        <v>12</v>
      </c>
      <c r="I5" s="1">
        <v>1</v>
      </c>
      <c r="J5" s="8">
        <v>5917.049999999992</v>
      </c>
      <c r="K5" s="30">
        <f t="shared" si="3"/>
        <v>47.256430288648922</v>
      </c>
      <c r="L5" s="30">
        <v>278630.68000000005</v>
      </c>
    </row>
    <row r="6" spans="1:12" x14ac:dyDescent="0.25">
      <c r="A6" s="1" t="s">
        <v>16</v>
      </c>
      <c r="B6" s="8">
        <f t="shared" si="0"/>
        <v>3477.5000000000291</v>
      </c>
      <c r="C6" s="8">
        <f t="shared" si="1"/>
        <v>1.1326883443983298</v>
      </c>
      <c r="D6" s="8">
        <v>88</v>
      </c>
      <c r="E6" s="8">
        <f t="shared" si="2"/>
        <v>39.506741071428898</v>
      </c>
      <c r="F6" s="38">
        <v>181725.32</v>
      </c>
      <c r="G6" s="32" t="s">
        <v>138</v>
      </c>
      <c r="H6" s="1" t="s">
        <v>12</v>
      </c>
      <c r="I6" s="1">
        <v>1</v>
      </c>
      <c r="J6" s="8">
        <v>3477.5000000000291</v>
      </c>
      <c r="K6" s="30">
        <f t="shared" si="3"/>
        <v>53.152249397658927</v>
      </c>
      <c r="L6" s="30">
        <v>181725.32</v>
      </c>
    </row>
    <row r="7" spans="1:12" x14ac:dyDescent="0.25">
      <c r="A7" s="1" t="s">
        <v>17</v>
      </c>
      <c r="B7" s="8">
        <f t="shared" si="0"/>
        <v>3386.1200000000517</v>
      </c>
      <c r="C7" s="8">
        <f t="shared" si="1"/>
        <v>0.69236292480234951</v>
      </c>
      <c r="D7" s="8">
        <v>119</v>
      </c>
      <c r="E7" s="8">
        <f t="shared" si="2"/>
        <v>28.292285844570795</v>
      </c>
      <c r="F7" s="38">
        <v>174448.41999999998</v>
      </c>
      <c r="G7" s="32" t="s">
        <v>138</v>
      </c>
      <c r="H7" s="1" t="s">
        <v>12</v>
      </c>
      <c r="I7" s="1">
        <v>1</v>
      </c>
      <c r="J7" s="8">
        <v>3386.1200000000517</v>
      </c>
      <c r="K7" s="30">
        <f t="shared" si="3"/>
        <v>51.395352207488259</v>
      </c>
      <c r="L7" s="30">
        <v>174448.41999999998</v>
      </c>
    </row>
    <row r="8" spans="1:12" x14ac:dyDescent="0.25">
      <c r="A8" s="1" t="s">
        <v>18</v>
      </c>
      <c r="B8" s="8">
        <f t="shared" si="0"/>
        <v>4659.5600000000304</v>
      </c>
      <c r="C8" s="8">
        <f t="shared" si="1"/>
        <v>1.1198461749275328</v>
      </c>
      <c r="D8" s="8">
        <v>102</v>
      </c>
      <c r="E8" s="8">
        <f t="shared" si="2"/>
        <v>45.683970588235603</v>
      </c>
      <c r="F8" s="38">
        <v>227602.53000000003</v>
      </c>
      <c r="G8" s="32" t="s">
        <v>138</v>
      </c>
      <c r="H8" s="1" t="s">
        <v>12</v>
      </c>
      <c r="I8" s="1">
        <v>0.75</v>
      </c>
      <c r="J8" s="8">
        <v>6212.7466666667069</v>
      </c>
      <c r="K8" s="30">
        <f t="shared" si="3"/>
        <v>49.239463826248254</v>
      </c>
      <c r="L8" s="30">
        <v>303470.04000000004</v>
      </c>
    </row>
    <row r="9" spans="1:12" x14ac:dyDescent="0.25">
      <c r="A9" s="1" t="s">
        <v>19</v>
      </c>
      <c r="B9" s="8">
        <f t="shared" si="0"/>
        <v>4322.3100000000104</v>
      </c>
      <c r="C9" s="8">
        <f t="shared" si="1"/>
        <v>1.0859241626773493</v>
      </c>
      <c r="D9" s="8">
        <v>121</v>
      </c>
      <c r="E9" s="8">
        <f t="shared" si="2"/>
        <v>35.761160230352388</v>
      </c>
      <c r="F9" s="38">
        <v>217591.90999999997</v>
      </c>
      <c r="G9" s="32" t="s">
        <v>138</v>
      </c>
      <c r="H9" s="1" t="s">
        <v>12</v>
      </c>
      <c r="I9" s="1">
        <v>1</v>
      </c>
      <c r="J9" s="8">
        <v>4322.3100000000104</v>
      </c>
      <c r="K9" s="30">
        <f t="shared" si="3"/>
        <v>51.374778959019807</v>
      </c>
      <c r="L9" s="30">
        <v>217591.90999999997</v>
      </c>
    </row>
    <row r="10" spans="1:12" x14ac:dyDescent="0.25">
      <c r="A10" s="1" t="s">
        <v>20</v>
      </c>
      <c r="B10" s="8">
        <f t="shared" si="0"/>
        <v>2747.3800000000101</v>
      </c>
      <c r="C10" s="8">
        <f t="shared" si="1"/>
        <v>0.90420544860945962</v>
      </c>
      <c r="D10" s="8">
        <v>94</v>
      </c>
      <c r="E10" s="8">
        <f t="shared" si="2"/>
        <v>29.137243055555658</v>
      </c>
      <c r="F10" s="38">
        <v>125760.6</v>
      </c>
      <c r="G10" s="32" t="s">
        <v>138</v>
      </c>
      <c r="H10" s="1" t="s">
        <v>12</v>
      </c>
      <c r="I10" s="1">
        <v>1</v>
      </c>
      <c r="J10" s="8">
        <v>2747.3800000000101</v>
      </c>
      <c r="K10" s="30">
        <f t="shared" si="3"/>
        <v>46.365928225471549</v>
      </c>
      <c r="L10" s="30">
        <v>125760.6</v>
      </c>
    </row>
    <row r="11" spans="1:12" x14ac:dyDescent="0.25">
      <c r="A11" s="1" t="s">
        <v>21</v>
      </c>
      <c r="B11" s="8">
        <f t="shared" si="0"/>
        <v>3346.4300000000521</v>
      </c>
      <c r="C11" s="8">
        <f t="shared" si="1"/>
        <v>0.59989638958696556</v>
      </c>
      <c r="D11" s="8">
        <v>122</v>
      </c>
      <c r="E11" s="8">
        <f t="shared" si="2"/>
        <v>27.739982496782861</v>
      </c>
      <c r="F11" s="38">
        <v>155649.99</v>
      </c>
      <c r="G11" s="32" t="s">
        <v>138</v>
      </c>
      <c r="H11" s="1" t="s">
        <v>12</v>
      </c>
      <c r="I11" s="1">
        <v>1</v>
      </c>
      <c r="J11" s="8">
        <v>3346.4300000000521</v>
      </c>
      <c r="K11" s="30">
        <f t="shared" si="3"/>
        <v>47.027053214126198</v>
      </c>
      <c r="L11" s="30">
        <v>155649.99</v>
      </c>
    </row>
    <row r="12" spans="1:12" x14ac:dyDescent="0.25">
      <c r="A12" s="1" t="s">
        <v>22</v>
      </c>
      <c r="B12" s="8">
        <f t="shared" si="0"/>
        <v>2490.8199999999988</v>
      </c>
      <c r="C12" s="8">
        <f t="shared" si="1"/>
        <v>0.75066106064612514</v>
      </c>
      <c r="D12" s="8">
        <v>84</v>
      </c>
      <c r="E12" s="8">
        <f t="shared" si="2"/>
        <v>29.65261904761903</v>
      </c>
      <c r="F12" s="38">
        <v>113284.69999999998</v>
      </c>
      <c r="G12" s="32" t="s">
        <v>138</v>
      </c>
      <c r="H12" s="1" t="s">
        <v>12</v>
      </c>
      <c r="I12" s="1">
        <v>1</v>
      </c>
      <c r="J12" s="8">
        <v>2490.8199999999988</v>
      </c>
      <c r="K12" s="30">
        <f t="shared" si="3"/>
        <v>46.258508279236445</v>
      </c>
      <c r="L12" s="30">
        <v>113284.69999999998</v>
      </c>
    </row>
    <row r="13" spans="1:12" x14ac:dyDescent="0.25">
      <c r="A13" s="1" t="s">
        <v>23</v>
      </c>
      <c r="B13" s="8">
        <f t="shared" si="0"/>
        <v>2071.8700000000199</v>
      </c>
      <c r="C13" s="8">
        <f t="shared" si="1"/>
        <v>0.84260779528314778</v>
      </c>
      <c r="D13" s="8">
        <v>66</v>
      </c>
      <c r="E13" s="8">
        <f t="shared" si="2"/>
        <v>31.560810061398588</v>
      </c>
      <c r="F13" s="38">
        <v>84903.69</v>
      </c>
      <c r="G13" s="32" t="s">
        <v>138</v>
      </c>
      <c r="H13" s="1" t="s">
        <v>12</v>
      </c>
      <c r="I13" s="1">
        <v>1</v>
      </c>
      <c r="J13" s="8">
        <v>2071.8700000000199</v>
      </c>
      <c r="K13" s="30">
        <f t="shared" si="3"/>
        <v>42.544496651708052</v>
      </c>
      <c r="L13" s="30">
        <v>84903.69</v>
      </c>
    </row>
    <row r="14" spans="1:12" x14ac:dyDescent="0.25">
      <c r="A14" s="1" t="s">
        <v>24</v>
      </c>
      <c r="B14" s="8">
        <f t="shared" si="0"/>
        <v>4012.2700000000086</v>
      </c>
      <c r="C14" s="8">
        <f t="shared" si="1"/>
        <v>1.0362342379510621</v>
      </c>
      <c r="D14" s="8">
        <v>143</v>
      </c>
      <c r="E14" s="8">
        <f t="shared" si="2"/>
        <v>28.022074213743526</v>
      </c>
      <c r="F14" s="38">
        <v>177535.19</v>
      </c>
      <c r="G14" s="32" t="s">
        <v>138</v>
      </c>
      <c r="H14" s="1" t="s">
        <v>12</v>
      </c>
      <c r="I14" s="1">
        <v>1</v>
      </c>
      <c r="J14" s="8">
        <v>4012.2700000000086</v>
      </c>
      <c r="K14" s="30">
        <f t="shared" si="3"/>
        <v>44.414147246532728</v>
      </c>
      <c r="L14" s="30">
        <v>177535.19</v>
      </c>
    </row>
    <row r="15" spans="1:12" x14ac:dyDescent="0.25">
      <c r="A15" s="1" t="s">
        <v>25</v>
      </c>
      <c r="B15" s="8">
        <f t="shared" si="0"/>
        <v>4197.5899999999965</v>
      </c>
      <c r="C15" s="8">
        <f t="shared" si="1"/>
        <v>1.392759683178175</v>
      </c>
      <c r="D15" s="8">
        <v>130</v>
      </c>
      <c r="E15" s="8">
        <f t="shared" si="2"/>
        <v>32.103170634920609</v>
      </c>
      <c r="F15" s="38">
        <v>197749.46</v>
      </c>
      <c r="G15" s="32" t="s">
        <v>138</v>
      </c>
      <c r="H15" s="1" t="s">
        <v>12</v>
      </c>
      <c r="I15" s="1">
        <v>1</v>
      </c>
      <c r="J15" s="8">
        <v>4197.5899999999965</v>
      </c>
      <c r="K15" s="30">
        <f t="shared" si="3"/>
        <v>47.663308497158162</v>
      </c>
      <c r="L15" s="30">
        <v>197749.46</v>
      </c>
    </row>
    <row r="16" spans="1:12" x14ac:dyDescent="0.25">
      <c r="A16" s="1" t="s">
        <v>26</v>
      </c>
      <c r="B16" s="8">
        <f t="shared" si="0"/>
        <v>3729.0300000000134</v>
      </c>
      <c r="C16" s="8">
        <f t="shared" si="1"/>
        <v>1.1660258832986692</v>
      </c>
      <c r="D16" s="8">
        <v>132</v>
      </c>
      <c r="E16" s="8">
        <f t="shared" si="2"/>
        <v>28.28353950356286</v>
      </c>
      <c r="F16" s="38">
        <v>162049.84</v>
      </c>
      <c r="G16" s="32" t="s">
        <v>138</v>
      </c>
      <c r="H16" s="1" t="s">
        <v>12</v>
      </c>
      <c r="I16" s="1">
        <v>1</v>
      </c>
      <c r="J16" s="8">
        <v>3729.0300000000134</v>
      </c>
      <c r="K16" s="30">
        <f t="shared" si="3"/>
        <v>43.380305092930747</v>
      </c>
      <c r="L16" s="30">
        <v>162049.84</v>
      </c>
    </row>
    <row r="17" spans="1:12" x14ac:dyDescent="0.25">
      <c r="A17" s="1" t="s">
        <v>27</v>
      </c>
      <c r="B17" s="8">
        <f t="shared" si="0"/>
        <v>2804.0799999999963</v>
      </c>
      <c r="C17" s="8">
        <f t="shared" si="1"/>
        <v>1.671429812941865</v>
      </c>
      <c r="D17" s="8">
        <v>111</v>
      </c>
      <c r="E17" s="8">
        <f t="shared" si="2"/>
        <v>25.639891330891302</v>
      </c>
      <c r="F17" s="38">
        <v>116005.14</v>
      </c>
      <c r="G17" s="32" t="s">
        <v>138</v>
      </c>
      <c r="H17" s="1" t="s">
        <v>12</v>
      </c>
      <c r="I17" s="1">
        <v>1</v>
      </c>
      <c r="J17" s="8">
        <v>2804.0799999999963</v>
      </c>
      <c r="K17" s="30">
        <f t="shared" si="3"/>
        <v>41.350125105236934</v>
      </c>
      <c r="L17" s="30">
        <v>116005.14</v>
      </c>
    </row>
    <row r="18" spans="1:12" x14ac:dyDescent="0.25">
      <c r="A18" s="1" t="s">
        <v>28</v>
      </c>
      <c r="B18" s="8">
        <f t="shared" si="0"/>
        <v>3248.6299999999956</v>
      </c>
      <c r="C18" s="8">
        <f t="shared" si="1"/>
        <v>1.7321123055486807</v>
      </c>
      <c r="D18" s="8">
        <v>102</v>
      </c>
      <c r="E18" s="8">
        <f t="shared" si="2"/>
        <v>31.835681003584188</v>
      </c>
      <c r="F18" s="38">
        <v>144557.06</v>
      </c>
      <c r="G18" s="32" t="s">
        <v>138</v>
      </c>
      <c r="H18" s="1" t="s">
        <v>12</v>
      </c>
      <c r="I18" s="1">
        <v>1</v>
      </c>
      <c r="J18" s="8">
        <v>3248.6299999999956</v>
      </c>
      <c r="K18" s="30">
        <f t="shared" si="3"/>
        <v>47.004152454175632</v>
      </c>
      <c r="L18" s="30">
        <v>144557.06</v>
      </c>
    </row>
    <row r="19" spans="1:12" x14ac:dyDescent="0.25">
      <c r="A19" s="1" t="s">
        <v>29</v>
      </c>
      <c r="B19" s="8">
        <f t="shared" si="0"/>
        <v>1136.8000000000029</v>
      </c>
      <c r="C19" s="8">
        <f t="shared" si="1"/>
        <v>0.87855236598258235</v>
      </c>
      <c r="D19" s="8">
        <v>114</v>
      </c>
      <c r="E19" s="8">
        <f t="shared" si="2"/>
        <v>10.121345811051718</v>
      </c>
      <c r="F19" s="38">
        <v>57691.969999999994</v>
      </c>
      <c r="G19" s="32" t="s">
        <v>138</v>
      </c>
      <c r="H19" s="1" t="s">
        <v>12</v>
      </c>
      <c r="I19" s="1">
        <v>1</v>
      </c>
      <c r="J19" s="8">
        <v>1136.8000000000029</v>
      </c>
      <c r="K19" s="30">
        <f t="shared" si="3"/>
        <v>50.863504359249795</v>
      </c>
      <c r="L19" s="30">
        <v>57691.969999999994</v>
      </c>
    </row>
    <row r="20" spans="1:12" x14ac:dyDescent="0.25">
      <c r="A20" s="1" t="s">
        <v>30</v>
      </c>
      <c r="B20" s="8">
        <f t="shared" si="0"/>
        <v>4039.8500000000199</v>
      </c>
      <c r="C20" s="8">
        <f t="shared" si="1"/>
        <v>0.9259639011968247</v>
      </c>
      <c r="D20" s="8">
        <v>119</v>
      </c>
      <c r="E20" s="8">
        <f t="shared" si="2"/>
        <v>33.913874505456469</v>
      </c>
      <c r="F20" s="38">
        <v>167737.16999999998</v>
      </c>
      <c r="G20" s="32" t="s">
        <v>138</v>
      </c>
      <c r="H20" s="1" t="s">
        <v>12</v>
      </c>
      <c r="I20" s="1">
        <v>1</v>
      </c>
      <c r="J20" s="8">
        <v>4039.8500000000199</v>
      </c>
      <c r="K20" s="30">
        <f t="shared" si="3"/>
        <v>42.140983921960384</v>
      </c>
      <c r="L20" s="30">
        <v>167737.16999999998</v>
      </c>
    </row>
    <row r="21" spans="1:12" x14ac:dyDescent="0.25">
      <c r="A21" s="1" t="s">
        <v>31</v>
      </c>
      <c r="B21" s="8">
        <f t="shared" si="0"/>
        <v>863.14000000000033</v>
      </c>
      <c r="C21" s="8">
        <f t="shared" si="1"/>
        <v>1.608619225984377</v>
      </c>
      <c r="D21" s="8">
        <v>20</v>
      </c>
      <c r="E21" s="8">
        <f t="shared" si="2"/>
        <v>42.827301587301605</v>
      </c>
      <c r="F21" s="38">
        <v>33431.68</v>
      </c>
      <c r="G21" s="32" t="s">
        <v>138</v>
      </c>
      <c r="H21" s="1" t="s">
        <v>12</v>
      </c>
      <c r="I21" s="1">
        <v>1</v>
      </c>
      <c r="J21" s="8">
        <v>863.14000000000033</v>
      </c>
      <c r="K21" s="30">
        <f t="shared" si="3"/>
        <v>42.523237203902077</v>
      </c>
      <c r="L21" s="30">
        <v>33431.68</v>
      </c>
    </row>
    <row r="22" spans="1:12" x14ac:dyDescent="0.25">
      <c r="A22" s="1" t="s">
        <v>32</v>
      </c>
      <c r="B22" s="8">
        <f t="shared" si="0"/>
        <v>1852.9799999999996</v>
      </c>
      <c r="C22" s="8">
        <f t="shared" si="1"/>
        <v>1.4674241291226353</v>
      </c>
      <c r="D22" s="8">
        <v>104</v>
      </c>
      <c r="E22" s="8">
        <f t="shared" si="2"/>
        <v>17.839525462962957</v>
      </c>
      <c r="F22" s="38">
        <v>102126.93000000001</v>
      </c>
      <c r="G22" s="32" t="s">
        <v>138</v>
      </c>
      <c r="H22" s="1" t="s">
        <v>12</v>
      </c>
      <c r="I22" s="1">
        <v>1</v>
      </c>
      <c r="J22" s="8">
        <v>1852.9799999999996</v>
      </c>
      <c r="K22" s="30">
        <f t="shared" si="3"/>
        <v>54.626523516971012</v>
      </c>
      <c r="L22" s="30">
        <v>102126.93000000001</v>
      </c>
    </row>
    <row r="23" spans="1:12" x14ac:dyDescent="0.25">
      <c r="A23" s="1" t="s">
        <v>33</v>
      </c>
      <c r="B23" s="8">
        <f t="shared" si="0"/>
        <v>2017.5199999999747</v>
      </c>
      <c r="C23" s="8">
        <f t="shared" si="1"/>
        <v>0.35425735557459803</v>
      </c>
      <c r="D23" s="8">
        <v>132</v>
      </c>
      <c r="E23" s="8">
        <f t="shared" si="2"/>
        <v>15.159710037765675</v>
      </c>
      <c r="F23" s="38">
        <v>87938.240000000005</v>
      </c>
      <c r="G23" s="32" t="s">
        <v>138</v>
      </c>
      <c r="H23" s="1" t="s">
        <v>12</v>
      </c>
      <c r="I23" s="1">
        <v>1</v>
      </c>
      <c r="J23" s="8">
        <v>2017.5199999999747</v>
      </c>
      <c r="K23" s="30">
        <f t="shared" si="3"/>
        <v>44.840764075503579</v>
      </c>
      <c r="L23" s="30">
        <v>87938.240000000005</v>
      </c>
    </row>
    <row r="24" spans="1:12" x14ac:dyDescent="0.25">
      <c r="A24" s="1" t="s">
        <v>34</v>
      </c>
      <c r="B24" s="8">
        <f t="shared" si="0"/>
        <v>1953.1499999999905</v>
      </c>
      <c r="C24" s="8">
        <f t="shared" si="1"/>
        <v>0.40758881945741399</v>
      </c>
      <c r="D24" s="8">
        <v>121</v>
      </c>
      <c r="E24" s="8">
        <f t="shared" si="2"/>
        <v>16.110365777007789</v>
      </c>
      <c r="F24" s="38">
        <v>97774.95</v>
      </c>
      <c r="G24" s="32" t="s">
        <v>138</v>
      </c>
      <c r="H24" s="1" t="s">
        <v>12</v>
      </c>
      <c r="I24" s="1">
        <v>1</v>
      </c>
      <c r="J24" s="8">
        <v>1953.1499999999905</v>
      </c>
      <c r="K24" s="30">
        <f t="shared" si="3"/>
        <v>50.043118052743786</v>
      </c>
      <c r="L24" s="30">
        <v>97774.95</v>
      </c>
    </row>
    <row r="25" spans="1:12" x14ac:dyDescent="0.25">
      <c r="A25" s="1" t="s">
        <v>35</v>
      </c>
      <c r="B25" s="8">
        <f t="shared" si="0"/>
        <v>2009.9099999999917</v>
      </c>
      <c r="C25" s="8">
        <f t="shared" si="1"/>
        <v>0.35370206890134531</v>
      </c>
      <c r="D25" s="8">
        <v>106</v>
      </c>
      <c r="E25" s="8">
        <f t="shared" si="2"/>
        <v>18.958182539682458</v>
      </c>
      <c r="F25" s="38">
        <v>106892.11000000002</v>
      </c>
      <c r="G25" s="32" t="s">
        <v>138</v>
      </c>
      <c r="H25" s="1" t="s">
        <v>12</v>
      </c>
      <c r="I25" s="1">
        <v>1</v>
      </c>
      <c r="J25" s="8">
        <v>2009.9099999999917</v>
      </c>
      <c r="K25" s="30">
        <f t="shared" si="3"/>
        <v>52.868088448418924</v>
      </c>
      <c r="L25" s="30">
        <v>106892.11000000002</v>
      </c>
    </row>
    <row r="26" spans="1:12" x14ac:dyDescent="0.25">
      <c r="A26" s="1" t="s">
        <v>36</v>
      </c>
      <c r="B26" s="8">
        <f t="shared" si="0"/>
        <v>4282.3399999999965</v>
      </c>
      <c r="C26" s="8">
        <f t="shared" si="1"/>
        <v>0.76814395137836178</v>
      </c>
      <c r="D26" s="8">
        <v>111</v>
      </c>
      <c r="E26" s="8">
        <f t="shared" si="2"/>
        <v>38.822221688034148</v>
      </c>
      <c r="F26" s="38">
        <v>203038.1</v>
      </c>
      <c r="G26" s="32" t="s">
        <v>138</v>
      </c>
      <c r="H26" s="1" t="s">
        <v>12</v>
      </c>
      <c r="I26" s="1">
        <v>0.8</v>
      </c>
      <c r="J26" s="8">
        <v>5352.9249999999956</v>
      </c>
      <c r="K26" s="30">
        <f t="shared" si="3"/>
        <v>47.758658934377081</v>
      </c>
      <c r="L26" s="30">
        <v>253797.625</v>
      </c>
    </row>
    <row r="27" spans="1:12" x14ac:dyDescent="0.25">
      <c r="A27" s="1" t="s">
        <v>37</v>
      </c>
      <c r="B27" s="8">
        <f t="shared" si="0"/>
        <v>3282.0200000000359</v>
      </c>
      <c r="C27" s="8">
        <f t="shared" si="1"/>
        <v>1.0092791681209052</v>
      </c>
      <c r="D27" s="8">
        <v>89</v>
      </c>
      <c r="E27" s="8">
        <f t="shared" si="2"/>
        <v>37.007354476840781</v>
      </c>
      <c r="F27" s="38">
        <v>170965.59</v>
      </c>
      <c r="G27" s="32" t="s">
        <v>138</v>
      </c>
      <c r="H27" s="1" t="s">
        <v>12</v>
      </c>
      <c r="I27" s="1">
        <v>1</v>
      </c>
      <c r="J27" s="8">
        <v>3282.0200000000359</v>
      </c>
      <c r="K27" s="30">
        <f t="shared" si="3"/>
        <v>52.339037502605372</v>
      </c>
      <c r="L27" s="30">
        <v>170965.59</v>
      </c>
    </row>
    <row r="28" spans="1:12" x14ac:dyDescent="0.25">
      <c r="A28" s="1" t="s">
        <v>38</v>
      </c>
      <c r="B28" s="8">
        <f t="shared" si="0"/>
        <v>2033.8099999999995</v>
      </c>
      <c r="C28" s="8">
        <f t="shared" si="1"/>
        <v>1.3640185970719589</v>
      </c>
      <c r="D28" s="8">
        <v>107</v>
      </c>
      <c r="E28" s="8">
        <f t="shared" si="2"/>
        <v>19.036355767532232</v>
      </c>
      <c r="F28" s="38">
        <v>92160.62999999999</v>
      </c>
      <c r="G28" s="32" t="s">
        <v>138</v>
      </c>
      <c r="H28" s="1" t="s">
        <v>12</v>
      </c>
      <c r="I28" s="1">
        <v>1</v>
      </c>
      <c r="J28" s="8">
        <v>2033.8099999999995</v>
      </c>
      <c r="K28" s="30">
        <f t="shared" si="3"/>
        <v>45.395423891224112</v>
      </c>
      <c r="L28" s="30">
        <v>92160.62999999999</v>
      </c>
    </row>
    <row r="29" spans="1:12" x14ac:dyDescent="0.25">
      <c r="A29" s="1" t="s">
        <v>39</v>
      </c>
      <c r="B29" s="8">
        <f t="shared" si="0"/>
        <v>2979.7200000000157</v>
      </c>
      <c r="C29" s="8">
        <f t="shared" si="1"/>
        <v>1.0635142497280572</v>
      </c>
      <c r="D29" s="8">
        <v>120</v>
      </c>
      <c r="E29" s="8">
        <f t="shared" si="2"/>
        <v>24.924348837209436</v>
      </c>
      <c r="F29" s="38">
        <v>147400.48000000001</v>
      </c>
      <c r="G29" s="32" t="s">
        <v>138</v>
      </c>
      <c r="H29" s="1" t="s">
        <v>12</v>
      </c>
      <c r="I29" s="1">
        <v>1</v>
      </c>
      <c r="J29" s="8">
        <v>2979.7200000000157</v>
      </c>
      <c r="K29" s="30">
        <f t="shared" si="3"/>
        <v>49.715471286028809</v>
      </c>
      <c r="L29" s="30">
        <v>147400.48000000001</v>
      </c>
    </row>
    <row r="30" spans="1:12" x14ac:dyDescent="0.25">
      <c r="A30" s="1" t="s">
        <v>40</v>
      </c>
      <c r="B30" s="8">
        <f t="shared" si="0"/>
        <v>3250.2100000000114</v>
      </c>
      <c r="C30" s="8">
        <f t="shared" si="1"/>
        <v>1.2515211550398848</v>
      </c>
      <c r="D30" s="8">
        <v>120</v>
      </c>
      <c r="E30" s="8">
        <f t="shared" si="2"/>
        <v>27.404183430948237</v>
      </c>
      <c r="F30" s="38">
        <v>175569.2</v>
      </c>
      <c r="G30" s="32" t="s">
        <v>138</v>
      </c>
      <c r="H30" s="1" t="s">
        <v>12</v>
      </c>
      <c r="I30" s="1">
        <v>1</v>
      </c>
      <c r="J30" s="8">
        <v>3250.2100000000114</v>
      </c>
      <c r="K30" s="30">
        <f t="shared" si="3"/>
        <v>53.800975705487559</v>
      </c>
      <c r="L30" s="30">
        <v>175569.2</v>
      </c>
    </row>
    <row r="31" spans="1:12" x14ac:dyDescent="0.25">
      <c r="A31" s="1" t="s">
        <v>41</v>
      </c>
      <c r="B31" s="8">
        <f t="shared" si="0"/>
        <v>7028.9400000000051</v>
      </c>
      <c r="C31" s="8">
        <f t="shared" si="1"/>
        <v>0.77305268969528573</v>
      </c>
      <c r="D31" s="8">
        <v>98</v>
      </c>
      <c r="E31" s="8">
        <f t="shared" si="2"/>
        <v>71.599775462963009</v>
      </c>
      <c r="F31" s="38">
        <v>379253.31</v>
      </c>
      <c r="G31" s="32" t="s">
        <v>138</v>
      </c>
      <c r="H31" s="1" t="s">
        <v>12</v>
      </c>
      <c r="I31" s="1">
        <v>0.8</v>
      </c>
      <c r="J31" s="8">
        <v>8786.1750000000065</v>
      </c>
      <c r="K31" s="30">
        <f t="shared" si="3"/>
        <v>54.626596091381856</v>
      </c>
      <c r="L31" s="30">
        <v>474066.63749999995</v>
      </c>
    </row>
    <row r="32" spans="1:12" x14ac:dyDescent="0.25">
      <c r="A32" s="1" t="s">
        <v>42</v>
      </c>
      <c r="B32" s="8">
        <f t="shared" si="0"/>
        <v>3519.8800000000319</v>
      </c>
      <c r="C32" s="8">
        <f t="shared" si="1"/>
        <v>0.68785330465356143</v>
      </c>
      <c r="D32" s="8">
        <v>117</v>
      </c>
      <c r="E32" s="8">
        <f t="shared" si="2"/>
        <v>30.26369772256751</v>
      </c>
      <c r="F32" s="38">
        <v>160350.84</v>
      </c>
      <c r="G32" s="32" t="s">
        <v>138</v>
      </c>
      <c r="H32" s="1" t="s">
        <v>12</v>
      </c>
      <c r="I32" s="1">
        <v>1</v>
      </c>
      <c r="J32" s="8">
        <v>3519.8800000000319</v>
      </c>
      <c r="K32" s="30">
        <f t="shared" si="3"/>
        <v>45.600205303874112</v>
      </c>
      <c r="L32" s="30">
        <v>160350.84</v>
      </c>
    </row>
    <row r="33" spans="1:12" x14ac:dyDescent="0.25">
      <c r="A33" s="1" t="s">
        <v>43</v>
      </c>
      <c r="B33" s="8">
        <f t="shared" si="0"/>
        <v>3046.289999999995</v>
      </c>
      <c r="C33" s="8">
        <f t="shared" si="1"/>
        <v>0.7965968259086692</v>
      </c>
      <c r="D33" s="8">
        <v>129</v>
      </c>
      <c r="E33" s="8">
        <f t="shared" si="2"/>
        <v>23.652408163265267</v>
      </c>
      <c r="F33" s="38">
        <v>142822.14000000001</v>
      </c>
      <c r="G33" s="32" t="s">
        <v>138</v>
      </c>
      <c r="H33" s="1" t="s">
        <v>12</v>
      </c>
      <c r="I33" s="1">
        <v>1</v>
      </c>
      <c r="J33" s="8">
        <v>3046.289999999995</v>
      </c>
      <c r="K33" s="30">
        <f t="shared" si="3"/>
        <v>47.133941368360418</v>
      </c>
      <c r="L33" s="30">
        <v>142822.14000000001</v>
      </c>
    </row>
    <row r="34" spans="1:12" x14ac:dyDescent="0.25">
      <c r="A34" s="1" t="s">
        <v>44</v>
      </c>
      <c r="B34" s="8">
        <f t="shared" ref="B34:B56" si="4">VLOOKUP(A34,Q1REF,2,FALSE)</f>
        <v>0</v>
      </c>
      <c r="C34" s="8">
        <f t="shared" ref="C34:C56" si="5">VLOOKUP(A34,Q1REF,3,FALSE)</f>
        <v>0</v>
      </c>
      <c r="D34" s="8">
        <v>0</v>
      </c>
      <c r="E34" s="8">
        <f t="shared" ref="E34:E56" si="6">VLOOKUP(A34,Q1REF,5,FALSE)</f>
        <v>0</v>
      </c>
      <c r="F34" s="38">
        <v>-518.84</v>
      </c>
      <c r="G34" s="32" t="s">
        <v>138</v>
      </c>
      <c r="H34" s="1" t="s">
        <v>12</v>
      </c>
      <c r="I34" s="1">
        <v>0.75</v>
      </c>
      <c r="J34" s="8">
        <v>0</v>
      </c>
      <c r="K34" s="30">
        <f t="shared" ref="K34:K56" si="7">VLOOKUP(A34,Q1REF,9,FALSE)</f>
        <v>0</v>
      </c>
      <c r="L34" s="30">
        <v>-691.78666666666675</v>
      </c>
    </row>
    <row r="35" spans="1:12" x14ac:dyDescent="0.25">
      <c r="A35" s="1" t="s">
        <v>45</v>
      </c>
      <c r="B35" s="8">
        <f t="shared" si="4"/>
        <v>4381.7700000000368</v>
      </c>
      <c r="C35" s="8">
        <f t="shared" si="5"/>
        <v>0.79485367415476471</v>
      </c>
      <c r="D35" s="8">
        <v>140</v>
      </c>
      <c r="E35" s="8">
        <f t="shared" si="6"/>
        <v>31.513990301831033</v>
      </c>
      <c r="F35" s="38">
        <v>215684.40999999997</v>
      </c>
      <c r="G35" s="32" t="s">
        <v>138</v>
      </c>
      <c r="H35" s="1" t="s">
        <v>12</v>
      </c>
      <c r="I35" s="1">
        <v>1</v>
      </c>
      <c r="J35" s="8">
        <v>4381.7700000000368</v>
      </c>
      <c r="K35" s="30">
        <f t="shared" si="7"/>
        <v>49.094973455972145</v>
      </c>
      <c r="L35" s="30">
        <v>215684.40999999997</v>
      </c>
    </row>
    <row r="36" spans="1:12" x14ac:dyDescent="0.25">
      <c r="A36" s="1" t="s">
        <v>46</v>
      </c>
      <c r="B36" s="8">
        <f t="shared" si="4"/>
        <v>3456.3199999999952</v>
      </c>
      <c r="C36" s="8">
        <f t="shared" si="5"/>
        <v>1.1917088088310834</v>
      </c>
      <c r="D36" s="8">
        <v>126</v>
      </c>
      <c r="E36" s="8">
        <f t="shared" si="6"/>
        <v>27.321963293650768</v>
      </c>
      <c r="F36" s="38">
        <v>156667.76</v>
      </c>
      <c r="G36" s="32" t="s">
        <v>138</v>
      </c>
      <c r="H36" s="1" t="s">
        <v>12</v>
      </c>
      <c r="I36" s="1">
        <v>1</v>
      </c>
      <c r="J36" s="8">
        <v>3456.3199999999952</v>
      </c>
      <c r="K36" s="30">
        <f t="shared" si="7"/>
        <v>47.625226574065245</v>
      </c>
      <c r="L36" s="30">
        <v>156667.76</v>
      </c>
    </row>
    <row r="37" spans="1:12" x14ac:dyDescent="0.25">
      <c r="A37" s="1" t="s">
        <v>47</v>
      </c>
      <c r="B37" s="8">
        <f t="shared" si="4"/>
        <v>3260.610000000022</v>
      </c>
      <c r="C37" s="8">
        <f t="shared" si="5"/>
        <v>1.217847372167804</v>
      </c>
      <c r="D37" s="8">
        <v>124</v>
      </c>
      <c r="E37" s="8">
        <f t="shared" si="6"/>
        <v>26.756501440754608</v>
      </c>
      <c r="F37" s="38">
        <v>152118.15</v>
      </c>
      <c r="G37" s="32" t="s">
        <v>138</v>
      </c>
      <c r="H37" s="1" t="s">
        <v>12</v>
      </c>
      <c r="I37" s="1">
        <v>1</v>
      </c>
      <c r="J37" s="8">
        <v>3260.610000000022</v>
      </c>
      <c r="K37" s="30">
        <f t="shared" si="7"/>
        <v>46.678674438692774</v>
      </c>
      <c r="L37" s="30">
        <v>152118.15</v>
      </c>
    </row>
    <row r="38" spans="1:12" x14ac:dyDescent="0.25">
      <c r="A38" s="1" t="s">
        <v>48</v>
      </c>
      <c r="B38" s="8">
        <f t="shared" si="4"/>
        <v>3902.950000000038</v>
      </c>
      <c r="C38" s="8">
        <f t="shared" si="5"/>
        <v>0.88141300167586545</v>
      </c>
      <c r="D38" s="8">
        <v>119</v>
      </c>
      <c r="E38" s="8">
        <f t="shared" si="6"/>
        <v>33.489697712418668</v>
      </c>
      <c r="F38" s="38">
        <v>160759.08000000002</v>
      </c>
      <c r="G38" s="32" t="s">
        <v>138</v>
      </c>
      <c r="H38" s="1" t="s">
        <v>12</v>
      </c>
      <c r="I38" s="1">
        <v>1</v>
      </c>
      <c r="J38" s="8">
        <v>3902.950000000038</v>
      </c>
      <c r="K38" s="30">
        <f t="shared" si="7"/>
        <v>41.333452289515435</v>
      </c>
      <c r="L38" s="30">
        <v>160759.08000000002</v>
      </c>
    </row>
    <row r="39" spans="1:12" x14ac:dyDescent="0.25">
      <c r="A39" s="1" t="s">
        <v>49</v>
      </c>
      <c r="B39" s="8">
        <f t="shared" si="4"/>
        <v>2338.1500000000069</v>
      </c>
      <c r="C39" s="8">
        <f t="shared" si="5"/>
        <v>0.35481716468305918</v>
      </c>
      <c r="D39" s="8">
        <v>120</v>
      </c>
      <c r="E39" s="8">
        <f t="shared" si="6"/>
        <v>19.276069311445564</v>
      </c>
      <c r="F39" s="38">
        <v>113697.76</v>
      </c>
      <c r="G39" s="32" t="s">
        <v>138</v>
      </c>
      <c r="H39" s="1" t="s">
        <v>12</v>
      </c>
      <c r="I39" s="1">
        <v>1</v>
      </c>
      <c r="J39" s="8">
        <v>2338.1500000000069</v>
      </c>
      <c r="K39" s="30">
        <f t="shared" si="7"/>
        <v>51.383705488255629</v>
      </c>
      <c r="L39" s="30">
        <v>113697.76</v>
      </c>
    </row>
    <row r="40" spans="1:12" x14ac:dyDescent="0.25">
      <c r="A40" s="1" t="s">
        <v>50</v>
      </c>
      <c r="B40" s="8">
        <f t="shared" si="4"/>
        <v>2652.1000000000067</v>
      </c>
      <c r="C40" s="8">
        <f t="shared" si="5"/>
        <v>1.8304202997273211</v>
      </c>
      <c r="D40" s="8">
        <v>106</v>
      </c>
      <c r="E40" s="8">
        <f t="shared" si="6"/>
        <v>24.977172364672427</v>
      </c>
      <c r="F40" s="38">
        <v>123544.41</v>
      </c>
      <c r="G40" s="32" t="s">
        <v>138</v>
      </c>
      <c r="H40" s="1" t="s">
        <v>12</v>
      </c>
      <c r="I40" s="1">
        <v>1</v>
      </c>
      <c r="J40" s="8">
        <v>2652.1000000000067</v>
      </c>
      <c r="K40" s="30">
        <f t="shared" si="7"/>
        <v>48.950292763250125</v>
      </c>
      <c r="L40" s="30">
        <v>123544.41</v>
      </c>
    </row>
    <row r="41" spans="1:12" x14ac:dyDescent="0.25">
      <c r="A41" s="1" t="s">
        <v>51</v>
      </c>
      <c r="B41" s="8">
        <f t="shared" si="4"/>
        <v>3359.67</v>
      </c>
      <c r="C41" s="8">
        <f t="shared" si="5"/>
        <v>1.0796740668309772</v>
      </c>
      <c r="D41" s="8">
        <v>99</v>
      </c>
      <c r="E41" s="8">
        <f t="shared" si="6"/>
        <v>34.207401918047083</v>
      </c>
      <c r="F41" s="38">
        <v>176152.27</v>
      </c>
      <c r="G41" s="32" t="s">
        <v>138</v>
      </c>
      <c r="H41" s="1" t="s">
        <v>12</v>
      </c>
      <c r="I41" s="1">
        <v>1</v>
      </c>
      <c r="J41" s="8">
        <v>3359.67</v>
      </c>
      <c r="K41" s="30">
        <f t="shared" si="7"/>
        <v>52.539362398027947</v>
      </c>
      <c r="L41" s="30">
        <v>176152.27</v>
      </c>
    </row>
    <row r="42" spans="1:12" x14ac:dyDescent="0.25">
      <c r="A42" s="1" t="s">
        <v>52</v>
      </c>
      <c r="B42" s="8">
        <f t="shared" si="4"/>
        <v>3449.5800000000099</v>
      </c>
      <c r="C42" s="8">
        <f t="shared" si="5"/>
        <v>1.1236407917633879</v>
      </c>
      <c r="D42" s="8">
        <v>109</v>
      </c>
      <c r="E42" s="8">
        <f t="shared" si="6"/>
        <v>31.539038990875497</v>
      </c>
      <c r="F42" s="38">
        <v>174287.40999999997</v>
      </c>
      <c r="G42" s="32" t="s">
        <v>138</v>
      </c>
      <c r="H42" s="1" t="s">
        <v>12</v>
      </c>
      <c r="I42" s="1">
        <v>1</v>
      </c>
      <c r="J42" s="8">
        <v>3449.5800000000099</v>
      </c>
      <c r="K42" s="30">
        <f t="shared" si="7"/>
        <v>51.034219200068669</v>
      </c>
      <c r="L42" s="30">
        <v>174287.40999999997</v>
      </c>
    </row>
    <row r="43" spans="1:12" x14ac:dyDescent="0.25">
      <c r="A43" s="1" t="s">
        <v>53</v>
      </c>
      <c r="B43" s="8">
        <f t="shared" si="4"/>
        <v>3111.0900000000165</v>
      </c>
      <c r="C43" s="8">
        <f t="shared" si="5"/>
        <v>1.2296068747525914</v>
      </c>
      <c r="D43" s="8">
        <v>117</v>
      </c>
      <c r="E43" s="8">
        <f t="shared" si="6"/>
        <v>26.370041811846836</v>
      </c>
      <c r="F43" s="38">
        <v>148319.53999999998</v>
      </c>
      <c r="G43" s="32" t="s">
        <v>138</v>
      </c>
      <c r="H43" s="1" t="s">
        <v>12</v>
      </c>
      <c r="I43" s="1">
        <v>1</v>
      </c>
      <c r="J43" s="8">
        <v>3111.0900000000165</v>
      </c>
      <c r="K43" s="30">
        <f t="shared" si="7"/>
        <v>50.678968142845555</v>
      </c>
      <c r="L43" s="30">
        <v>148319.53999999998</v>
      </c>
    </row>
    <row r="44" spans="1:12" x14ac:dyDescent="0.25">
      <c r="A44" s="1" t="s">
        <v>54</v>
      </c>
      <c r="B44" s="8">
        <f t="shared" si="4"/>
        <v>5084.8299999999963</v>
      </c>
      <c r="C44" s="8">
        <f t="shared" si="5"/>
        <v>0.73524858209621369</v>
      </c>
      <c r="D44" s="8">
        <v>80</v>
      </c>
      <c r="E44" s="8">
        <f t="shared" si="6"/>
        <v>63.937259018758972</v>
      </c>
      <c r="F44" s="38">
        <v>259607.78</v>
      </c>
      <c r="G44" s="32" t="s">
        <v>138</v>
      </c>
      <c r="H44" s="1" t="s">
        <v>12</v>
      </c>
      <c r="I44" s="1">
        <v>0.8</v>
      </c>
      <c r="J44" s="8">
        <v>6356.0374999999949</v>
      </c>
      <c r="K44" s="30">
        <f t="shared" si="7"/>
        <v>51.352328485639781</v>
      </c>
      <c r="L44" s="30">
        <v>324509.72499999998</v>
      </c>
    </row>
    <row r="45" spans="1:12" x14ac:dyDescent="0.25">
      <c r="A45" s="1" t="s">
        <v>55</v>
      </c>
      <c r="B45" s="8">
        <f t="shared" si="4"/>
        <v>1267.8899999999992</v>
      </c>
      <c r="C45" s="8">
        <f t="shared" si="5"/>
        <v>1.8072974427387833</v>
      </c>
      <c r="D45" s="8">
        <v>72</v>
      </c>
      <c r="E45" s="8">
        <f t="shared" si="6"/>
        <v>17.004679487179477</v>
      </c>
      <c r="F45" s="38">
        <v>66839.59</v>
      </c>
      <c r="G45" s="32" t="s">
        <v>138</v>
      </c>
      <c r="H45" s="1" t="s">
        <v>12</v>
      </c>
      <c r="I45" s="1">
        <v>1</v>
      </c>
      <c r="J45" s="8">
        <v>1267.8899999999992</v>
      </c>
      <c r="K45" s="30">
        <f t="shared" si="7"/>
        <v>67.791149615181112</v>
      </c>
      <c r="L45" s="30">
        <v>66839.59</v>
      </c>
    </row>
    <row r="46" spans="1:12" x14ac:dyDescent="0.25">
      <c r="A46" s="1" t="s">
        <v>56</v>
      </c>
      <c r="B46" s="8">
        <f t="shared" si="4"/>
        <v>3707.9199999999983</v>
      </c>
      <c r="C46" s="8">
        <f t="shared" si="5"/>
        <v>1.1372533865677739</v>
      </c>
      <c r="D46" s="8">
        <v>123</v>
      </c>
      <c r="E46" s="8">
        <f t="shared" si="6"/>
        <v>30.42928140096619</v>
      </c>
      <c r="F46" s="38">
        <v>175832.22999999998</v>
      </c>
      <c r="G46" s="32" t="s">
        <v>138</v>
      </c>
      <c r="H46" s="1" t="s">
        <v>12</v>
      </c>
      <c r="I46" s="1">
        <v>1</v>
      </c>
      <c r="J46" s="8">
        <v>3707.9199999999983</v>
      </c>
      <c r="K46" s="30">
        <f t="shared" si="7"/>
        <v>48.254213470513399</v>
      </c>
      <c r="L46" s="30">
        <v>175832.22999999998</v>
      </c>
    </row>
    <row r="47" spans="1:12" x14ac:dyDescent="0.25">
      <c r="A47" s="1" t="s">
        <v>57</v>
      </c>
      <c r="B47" s="8">
        <f t="shared" si="4"/>
        <v>1785.799999999999</v>
      </c>
      <c r="C47" s="8">
        <f t="shared" si="5"/>
        <v>1.5858396896494236</v>
      </c>
      <c r="D47" s="8">
        <v>86</v>
      </c>
      <c r="E47" s="8">
        <f t="shared" si="6"/>
        <v>21.788713804713794</v>
      </c>
      <c r="F47" s="38">
        <v>104515.69</v>
      </c>
      <c r="G47" s="32" t="s">
        <v>138</v>
      </c>
      <c r="H47" s="1" t="s">
        <v>12</v>
      </c>
      <c r="I47" s="1">
        <v>1</v>
      </c>
      <c r="J47" s="8">
        <v>1785.799999999999</v>
      </c>
      <c r="K47" s="30">
        <f t="shared" si="7"/>
        <v>62.72384893381345</v>
      </c>
      <c r="L47" s="30">
        <v>104515.69</v>
      </c>
    </row>
    <row r="48" spans="1:12" x14ac:dyDescent="0.25">
      <c r="A48" s="1" t="s">
        <v>58</v>
      </c>
      <c r="B48" s="8">
        <f t="shared" si="4"/>
        <v>3689.260000000007</v>
      </c>
      <c r="C48" s="8">
        <f t="shared" si="5"/>
        <v>0.92691043585008093</v>
      </c>
      <c r="D48" s="8">
        <v>115</v>
      </c>
      <c r="E48" s="8">
        <f t="shared" si="6"/>
        <v>32.177921283409709</v>
      </c>
      <c r="F48" s="38">
        <v>165884.04999999999</v>
      </c>
      <c r="G48" s="32" t="s">
        <v>138</v>
      </c>
      <c r="H48" s="1" t="s">
        <v>12</v>
      </c>
      <c r="I48" s="1">
        <v>1</v>
      </c>
      <c r="J48" s="8">
        <v>3689.260000000007</v>
      </c>
      <c r="K48" s="30">
        <f t="shared" si="7"/>
        <v>46.059638243880926</v>
      </c>
      <c r="L48" s="30">
        <v>165884.04999999999</v>
      </c>
    </row>
    <row r="49" spans="1:12" x14ac:dyDescent="0.25">
      <c r="A49" s="1" t="s">
        <v>59</v>
      </c>
      <c r="B49" s="8">
        <f t="shared" si="4"/>
        <v>3948.1199999999899</v>
      </c>
      <c r="C49" s="8">
        <f t="shared" si="5"/>
        <v>0.78546573884931581</v>
      </c>
      <c r="D49" s="8">
        <v>96</v>
      </c>
      <c r="E49" s="8">
        <f t="shared" si="6"/>
        <v>41.20859457671947</v>
      </c>
      <c r="F49" s="38">
        <v>203046.31999999998</v>
      </c>
      <c r="G49" s="32" t="s">
        <v>138</v>
      </c>
      <c r="H49" s="1" t="s">
        <v>12</v>
      </c>
      <c r="I49" s="1">
        <v>0.8</v>
      </c>
      <c r="J49" s="8">
        <v>4935.1499999999869</v>
      </c>
      <c r="K49" s="30">
        <f t="shared" si="7"/>
        <v>51.208400719568203</v>
      </c>
      <c r="L49" s="30">
        <v>253807.89999999997</v>
      </c>
    </row>
    <row r="50" spans="1:12" x14ac:dyDescent="0.25">
      <c r="A50" s="1" t="s">
        <v>60</v>
      </c>
      <c r="B50" s="8">
        <f t="shared" si="4"/>
        <v>1000.7100000000047</v>
      </c>
      <c r="C50" s="8">
        <f t="shared" si="5"/>
        <v>0.49019181768085324</v>
      </c>
      <c r="D50" s="8">
        <v>79</v>
      </c>
      <c r="E50" s="8">
        <f t="shared" si="6"/>
        <v>12.187647727272781</v>
      </c>
      <c r="F50" s="38">
        <v>59680.040000000008</v>
      </c>
      <c r="G50" s="32" t="s">
        <v>138</v>
      </c>
      <c r="H50" s="1" t="s">
        <v>12</v>
      </c>
      <c r="I50" s="1">
        <v>0.75</v>
      </c>
      <c r="J50" s="8">
        <v>1334.2800000000063</v>
      </c>
      <c r="K50" s="30">
        <f t="shared" si="7"/>
        <v>71.842274393128207</v>
      </c>
      <c r="L50" s="30">
        <v>79573.386666666673</v>
      </c>
    </row>
    <row r="51" spans="1:12" x14ac:dyDescent="0.25">
      <c r="A51" s="1" t="s">
        <v>61</v>
      </c>
      <c r="B51" s="8">
        <f t="shared" si="4"/>
        <v>3090.2300000000114</v>
      </c>
      <c r="C51" s="8">
        <f t="shared" si="5"/>
        <v>1.4022393661783337</v>
      </c>
      <c r="D51" s="8">
        <v>125</v>
      </c>
      <c r="E51" s="8">
        <f t="shared" si="6"/>
        <v>24.720944305207556</v>
      </c>
      <c r="F51" s="38">
        <v>141172.28</v>
      </c>
      <c r="G51" s="32" t="s">
        <v>138</v>
      </c>
      <c r="H51" s="1" t="s">
        <v>12</v>
      </c>
      <c r="I51" s="1">
        <v>1</v>
      </c>
      <c r="J51" s="8">
        <v>3090.2300000000114</v>
      </c>
      <c r="K51" s="30">
        <f t="shared" si="7"/>
        <v>45.932620535805974</v>
      </c>
      <c r="L51" s="30">
        <v>141172.28</v>
      </c>
    </row>
    <row r="52" spans="1:12" x14ac:dyDescent="0.25">
      <c r="A52" s="1" t="s">
        <v>62</v>
      </c>
      <c r="B52" s="8">
        <f t="shared" si="4"/>
        <v>2255.4400000000151</v>
      </c>
      <c r="C52" s="8">
        <f t="shared" si="5"/>
        <v>0.95901255046951539</v>
      </c>
      <c r="D52" s="8">
        <v>94</v>
      </c>
      <c r="E52" s="8">
        <f t="shared" si="6"/>
        <v>23.486508838383969</v>
      </c>
      <c r="F52" s="38">
        <v>109574.29999999999</v>
      </c>
      <c r="G52" s="32" t="s">
        <v>138</v>
      </c>
      <c r="H52" s="1" t="s">
        <v>12</v>
      </c>
      <c r="I52" s="1">
        <v>1</v>
      </c>
      <c r="J52" s="8">
        <v>2255.4400000000151</v>
      </c>
      <c r="K52" s="30">
        <f t="shared" si="7"/>
        <v>62.000635370534745</v>
      </c>
      <c r="L52" s="30">
        <v>109574.29999999999</v>
      </c>
    </row>
    <row r="53" spans="1:12" x14ac:dyDescent="0.25">
      <c r="A53" s="1" t="s">
        <v>63</v>
      </c>
      <c r="B53" s="8">
        <f t="shared" si="4"/>
        <v>3251.0200000000123</v>
      </c>
      <c r="C53" s="8">
        <f t="shared" si="5"/>
        <v>1.6651173350814084</v>
      </c>
      <c r="D53" s="8">
        <v>123</v>
      </c>
      <c r="E53" s="8">
        <f t="shared" si="6"/>
        <v>26.471261711188642</v>
      </c>
      <c r="F53" s="38">
        <v>138351.21</v>
      </c>
      <c r="G53" s="32" t="s">
        <v>138</v>
      </c>
      <c r="H53" s="1" t="s">
        <v>12</v>
      </c>
      <c r="I53" s="1">
        <v>1</v>
      </c>
      <c r="J53" s="8">
        <v>3251.0200000000123</v>
      </c>
      <c r="K53" s="30">
        <f t="shared" si="7"/>
        <v>42.729384979117576</v>
      </c>
      <c r="L53" s="30">
        <v>138351.21</v>
      </c>
    </row>
    <row r="54" spans="1:12" x14ac:dyDescent="0.25">
      <c r="A54" s="1" t="s">
        <v>64</v>
      </c>
      <c r="B54" s="8">
        <f t="shared" si="4"/>
        <v>2899.7400000000157</v>
      </c>
      <c r="C54" s="8">
        <f t="shared" si="5"/>
        <v>1.1336541489188712</v>
      </c>
      <c r="D54" s="8">
        <v>112</v>
      </c>
      <c r="E54" s="8">
        <f t="shared" si="6"/>
        <v>25.797596542346685</v>
      </c>
      <c r="F54" s="38">
        <v>145217.57</v>
      </c>
      <c r="G54" s="32" t="s">
        <v>138</v>
      </c>
      <c r="H54" s="1" t="s">
        <v>12</v>
      </c>
      <c r="I54" s="1">
        <v>1</v>
      </c>
      <c r="J54" s="8">
        <v>2899.7400000000157</v>
      </c>
      <c r="K54" s="30">
        <f t="shared" si="7"/>
        <v>50.015421964189386</v>
      </c>
      <c r="L54" s="30">
        <v>145217.57</v>
      </c>
    </row>
    <row r="55" spans="1:12" x14ac:dyDescent="0.25">
      <c r="A55" s="1" t="s">
        <v>65</v>
      </c>
      <c r="B55" s="8">
        <f t="shared" si="4"/>
        <v>2394.2600000000002</v>
      </c>
      <c r="C55" s="8">
        <f t="shared" si="5"/>
        <v>0.9737409825949791</v>
      </c>
      <c r="D55" s="8">
        <v>114</v>
      </c>
      <c r="E55" s="8">
        <f t="shared" si="6"/>
        <v>20.927375757575778</v>
      </c>
      <c r="F55" s="38">
        <v>120001.38</v>
      </c>
      <c r="G55" s="32" t="s">
        <v>138</v>
      </c>
      <c r="H55" s="1" t="s">
        <v>12</v>
      </c>
      <c r="I55" s="1">
        <v>1</v>
      </c>
      <c r="J55" s="8">
        <v>2394.2600000000002</v>
      </c>
      <c r="K55" s="30">
        <f t="shared" si="7"/>
        <v>53.247249740399219</v>
      </c>
      <c r="L55" s="30">
        <v>120001.38</v>
      </c>
    </row>
    <row r="56" spans="1:12" x14ac:dyDescent="0.25">
      <c r="A56" s="1" t="s">
        <v>66</v>
      </c>
      <c r="B56" s="8">
        <f t="shared" si="4"/>
        <v>3048.6300000000165</v>
      </c>
      <c r="C56" s="8">
        <f t="shared" si="5"/>
        <v>1.2103007137114059</v>
      </c>
      <c r="D56" s="8">
        <v>128</v>
      </c>
      <c r="E56" s="8">
        <f t="shared" si="6"/>
        <v>23.802242518778385</v>
      </c>
      <c r="F56" s="38">
        <v>144984.5</v>
      </c>
      <c r="G56" s="32" t="s">
        <v>138</v>
      </c>
      <c r="H56" s="1" t="s">
        <v>12</v>
      </c>
      <c r="I56" s="1">
        <v>1</v>
      </c>
      <c r="J56" s="8">
        <v>3048.6300000000165</v>
      </c>
      <c r="K56" s="30">
        <f t="shared" si="7"/>
        <v>47.643552155864178</v>
      </c>
      <c r="L56" s="30">
        <v>144984.5</v>
      </c>
    </row>
    <row r="57" spans="1:12" x14ac:dyDescent="0.25">
      <c r="A57" s="1" t="s">
        <v>11</v>
      </c>
      <c r="B57" s="8">
        <f t="shared" ref="B57:B88" si="8">VLOOKUP(A57,CUMDATA,2,FALSE)</f>
        <v>2011.4099999999908</v>
      </c>
      <c r="C57" s="8">
        <f t="shared" ref="C57:C88" si="9">VLOOKUP(A57,CUMDATA,3,FALSE)</f>
        <v>0.96474567133435918</v>
      </c>
      <c r="D57" s="8">
        <f t="shared" ref="D57:D88" si="10">VLOOKUP(A57,CUMDATA,4,FALSE)</f>
        <v>71</v>
      </c>
      <c r="E57" s="8">
        <f t="shared" ref="E57:E88" si="11">VLOOKUP(A57,CUMDATA,5,FALSE)</f>
        <v>28.251548780487731</v>
      </c>
      <c r="F57" s="38">
        <f t="shared" ref="F57:F88" si="12">VLOOKUP(A57,CUMDATA,6,FALSE)</f>
        <v>97968.93</v>
      </c>
      <c r="G57" s="32" t="s">
        <v>139</v>
      </c>
      <c r="H57" s="1" t="s">
        <v>12</v>
      </c>
      <c r="I57" s="1">
        <v>1</v>
      </c>
      <c r="J57" s="8">
        <f t="shared" ref="J57:J88" si="13">VLOOKUP(A57,CUMDATA,9,FALSE)</f>
        <v>2011.4099999999908</v>
      </c>
      <c r="K57" s="30">
        <f t="shared" ref="K57:K88" si="14">VLOOKUP(A57,CUMDATA,10,FALSE)</f>
        <v>48.706593881903963</v>
      </c>
      <c r="L57" s="30">
        <f t="shared" ref="L57:L88" si="15">VLOOKUP(A57,CUMDATA,11,FALSE)</f>
        <v>97968.93</v>
      </c>
    </row>
    <row r="58" spans="1:12" x14ac:dyDescent="0.25">
      <c r="A58" s="1" t="s">
        <v>13</v>
      </c>
      <c r="B58" s="8">
        <f t="shared" si="8"/>
        <v>3241.8500000000167</v>
      </c>
      <c r="C58" s="8">
        <f t="shared" si="9"/>
        <v>1.1201955719685284</v>
      </c>
      <c r="D58" s="8">
        <f t="shared" si="10"/>
        <v>77</v>
      </c>
      <c r="E58" s="8">
        <f t="shared" si="11"/>
        <v>41.996619433198596</v>
      </c>
      <c r="F58" s="38">
        <f t="shared" si="12"/>
        <v>132696.91</v>
      </c>
      <c r="G58" s="32" t="s">
        <v>139</v>
      </c>
      <c r="H58" s="1" t="s">
        <v>12</v>
      </c>
      <c r="I58" s="1">
        <v>1</v>
      </c>
      <c r="J58" s="8">
        <f t="shared" si="13"/>
        <v>3241.8500000000167</v>
      </c>
      <c r="K58" s="30">
        <f t="shared" si="14"/>
        <v>40.932464487869368</v>
      </c>
      <c r="L58" s="30">
        <f t="shared" si="15"/>
        <v>132696.91</v>
      </c>
    </row>
    <row r="59" spans="1:12" x14ac:dyDescent="0.25">
      <c r="A59" s="1" t="s">
        <v>15</v>
      </c>
      <c r="B59" s="8">
        <f t="shared" si="8"/>
        <v>4200.3899999999639</v>
      </c>
      <c r="C59" s="8">
        <f t="shared" si="9"/>
        <v>1.1913655548612108</v>
      </c>
      <c r="D59" s="8">
        <f t="shared" si="10"/>
        <v>82</v>
      </c>
      <c r="E59" s="8">
        <f t="shared" si="11"/>
        <v>51.25085748792231</v>
      </c>
      <c r="F59" s="38">
        <f t="shared" si="12"/>
        <v>181662.21</v>
      </c>
      <c r="G59" s="32" t="s">
        <v>139</v>
      </c>
      <c r="H59" s="1" t="s">
        <v>12</v>
      </c>
      <c r="I59" s="1">
        <v>1</v>
      </c>
      <c r="J59" s="8">
        <f t="shared" si="13"/>
        <v>4200.3899999999639</v>
      </c>
      <c r="K59" s="30">
        <f t="shared" si="14"/>
        <v>43.248891174391318</v>
      </c>
      <c r="L59" s="30">
        <f t="shared" si="15"/>
        <v>181662.21</v>
      </c>
    </row>
    <row r="60" spans="1:12" x14ac:dyDescent="0.25">
      <c r="A60" s="1" t="s">
        <v>16</v>
      </c>
      <c r="B60" s="8">
        <f t="shared" si="8"/>
        <v>2723.4600000000205</v>
      </c>
      <c r="C60" s="8">
        <f t="shared" si="9"/>
        <v>0.99374323934521658</v>
      </c>
      <c r="D60" s="8">
        <f t="shared" si="10"/>
        <v>56</v>
      </c>
      <c r="E60" s="8">
        <f t="shared" si="11"/>
        <v>48.633214285714651</v>
      </c>
      <c r="F60" s="38">
        <f t="shared" si="12"/>
        <v>100641.76000000001</v>
      </c>
      <c r="G60" s="32" t="s">
        <v>139</v>
      </c>
      <c r="H60" s="1" t="s">
        <v>12</v>
      </c>
      <c r="I60" s="1">
        <v>1</v>
      </c>
      <c r="J60" s="8">
        <f t="shared" si="13"/>
        <v>2723.4600000000205</v>
      </c>
      <c r="K60" s="30">
        <f t="shared" si="14"/>
        <v>36.953639855183937</v>
      </c>
      <c r="L60" s="30">
        <f t="shared" si="15"/>
        <v>100641.76000000001</v>
      </c>
    </row>
    <row r="61" spans="1:12" x14ac:dyDescent="0.25">
      <c r="A61" s="1" t="s">
        <v>17</v>
      </c>
      <c r="B61" s="8">
        <f t="shared" si="8"/>
        <v>2477.4600000000419</v>
      </c>
      <c r="C61" s="8">
        <f t="shared" si="9"/>
        <v>0.68703164694182162</v>
      </c>
      <c r="D61" s="8">
        <f t="shared" si="10"/>
        <v>82</v>
      </c>
      <c r="E61" s="8">
        <f t="shared" si="11"/>
        <v>30.317135167464635</v>
      </c>
      <c r="F61" s="38">
        <f t="shared" si="12"/>
        <v>97809.489999999991</v>
      </c>
      <c r="G61" s="32" t="s">
        <v>139</v>
      </c>
      <c r="H61" s="1" t="s">
        <v>12</v>
      </c>
      <c r="I61" s="1">
        <v>0.75</v>
      </c>
      <c r="J61" s="8">
        <f t="shared" si="13"/>
        <v>2477.4600000000419</v>
      </c>
      <c r="K61" s="30">
        <f t="shared" si="14"/>
        <v>39.479745384384948</v>
      </c>
      <c r="L61" s="30">
        <f t="shared" si="15"/>
        <v>97809.489999999991</v>
      </c>
    </row>
    <row r="62" spans="1:12" x14ac:dyDescent="0.25">
      <c r="A62" s="1" t="s">
        <v>18</v>
      </c>
      <c r="B62" s="8">
        <f t="shared" si="8"/>
        <v>3245.5400000000304</v>
      </c>
      <c r="C62" s="8">
        <f t="shared" si="9"/>
        <v>1.1802443628435171</v>
      </c>
      <c r="D62" s="8">
        <f t="shared" si="10"/>
        <v>70</v>
      </c>
      <c r="E62" s="8">
        <f t="shared" si="11"/>
        <v>46.364857142857574</v>
      </c>
      <c r="F62" s="38">
        <f t="shared" si="12"/>
        <v>150681.18</v>
      </c>
      <c r="G62" s="32" t="s">
        <v>139</v>
      </c>
      <c r="H62" s="1" t="s">
        <v>12</v>
      </c>
      <c r="I62" s="1">
        <v>1</v>
      </c>
      <c r="J62" s="8">
        <f t="shared" si="13"/>
        <v>4327.3866666667072</v>
      </c>
      <c r="K62" s="30">
        <f t="shared" si="14"/>
        <v>46.427152338285332</v>
      </c>
      <c r="L62" s="30">
        <f t="shared" si="15"/>
        <v>200908.24</v>
      </c>
    </row>
    <row r="63" spans="1:12" x14ac:dyDescent="0.25">
      <c r="A63" s="1" t="s">
        <v>19</v>
      </c>
      <c r="B63" s="8">
        <f t="shared" si="8"/>
        <v>2700.650000000006</v>
      </c>
      <c r="C63" s="8">
        <f t="shared" si="9"/>
        <v>1.1217476524524992</v>
      </c>
      <c r="D63" s="8">
        <f t="shared" si="10"/>
        <v>93</v>
      </c>
      <c r="E63" s="8">
        <f t="shared" si="11"/>
        <v>29.153074418604721</v>
      </c>
      <c r="F63" s="38">
        <f t="shared" si="12"/>
        <v>133232.85999999999</v>
      </c>
      <c r="G63" s="32" t="s">
        <v>139</v>
      </c>
      <c r="H63" s="1" t="s">
        <v>12</v>
      </c>
      <c r="I63" s="1">
        <v>1</v>
      </c>
      <c r="J63" s="8">
        <f t="shared" si="13"/>
        <v>2700.650000000006</v>
      </c>
      <c r="K63" s="30">
        <f t="shared" si="14"/>
        <v>49.333627089774566</v>
      </c>
      <c r="L63" s="30">
        <f t="shared" si="15"/>
        <v>133232.85999999999</v>
      </c>
    </row>
    <row r="64" spans="1:12" x14ac:dyDescent="0.25">
      <c r="A64" s="1" t="s">
        <v>20</v>
      </c>
      <c r="B64" s="8">
        <f t="shared" si="8"/>
        <v>1950.6900000000187</v>
      </c>
      <c r="C64" s="8">
        <f t="shared" si="9"/>
        <v>0.9376927775811893</v>
      </c>
      <c r="D64" s="8">
        <f t="shared" si="10"/>
        <v>64</v>
      </c>
      <c r="E64" s="8">
        <f t="shared" si="11"/>
        <v>30.479531250000292</v>
      </c>
      <c r="F64" s="38">
        <f t="shared" si="12"/>
        <v>79534.44</v>
      </c>
      <c r="G64" s="32" t="s">
        <v>139</v>
      </c>
      <c r="H64" s="1" t="s">
        <v>12</v>
      </c>
      <c r="I64" s="1">
        <v>1</v>
      </c>
      <c r="J64" s="8">
        <f t="shared" si="13"/>
        <v>1950.6900000000187</v>
      </c>
      <c r="K64" s="30">
        <f t="shared" si="14"/>
        <v>40.772465127723649</v>
      </c>
      <c r="L64" s="30">
        <f t="shared" si="15"/>
        <v>79534.44</v>
      </c>
    </row>
    <row r="65" spans="1:12" x14ac:dyDescent="0.25">
      <c r="A65" s="1" t="s">
        <v>21</v>
      </c>
      <c r="B65" s="8">
        <f t="shared" si="8"/>
        <v>2134.1800000000603</v>
      </c>
      <c r="C65" s="8">
        <f t="shared" si="9"/>
        <v>0.57636268496034715</v>
      </c>
      <c r="D65" s="8">
        <f t="shared" si="10"/>
        <v>84</v>
      </c>
      <c r="E65" s="8">
        <f t="shared" si="11"/>
        <v>25.451556818182524</v>
      </c>
      <c r="F65" s="38">
        <f t="shared" si="12"/>
        <v>88940.94</v>
      </c>
      <c r="G65" s="32" t="s">
        <v>139</v>
      </c>
      <c r="H65" s="1" t="s">
        <v>12</v>
      </c>
      <c r="I65" s="1">
        <v>1</v>
      </c>
      <c r="J65" s="8">
        <f t="shared" si="13"/>
        <v>2134.1800000000603</v>
      </c>
      <c r="K65" s="30">
        <f t="shared" si="14"/>
        <v>41.674526047473734</v>
      </c>
      <c r="L65" s="30">
        <f t="shared" si="15"/>
        <v>88940.94</v>
      </c>
    </row>
    <row r="66" spans="1:12" x14ac:dyDescent="0.25">
      <c r="A66" s="1" t="s">
        <v>22</v>
      </c>
      <c r="B66" s="8">
        <f t="shared" si="8"/>
        <v>1601.9800000000064</v>
      </c>
      <c r="C66" s="8">
        <f t="shared" si="9"/>
        <v>0.818576537399615</v>
      </c>
      <c r="D66" s="8">
        <f t="shared" si="10"/>
        <v>54</v>
      </c>
      <c r="E66" s="8">
        <f t="shared" si="11"/>
        <v>29.504876373626487</v>
      </c>
      <c r="F66" s="38">
        <f t="shared" si="12"/>
        <v>79853.58</v>
      </c>
      <c r="G66" s="32" t="s">
        <v>139</v>
      </c>
      <c r="H66" s="1" t="s">
        <v>12</v>
      </c>
      <c r="I66" s="1">
        <v>1</v>
      </c>
      <c r="J66" s="8">
        <f t="shared" si="13"/>
        <v>1601.9800000000064</v>
      </c>
      <c r="K66" s="30">
        <f t="shared" si="14"/>
        <v>49.846802082422805</v>
      </c>
      <c r="L66" s="30">
        <f t="shared" si="15"/>
        <v>79853.58</v>
      </c>
    </row>
    <row r="67" spans="1:12" x14ac:dyDescent="0.25">
      <c r="A67" s="1" t="s">
        <v>23</v>
      </c>
      <c r="B67" s="8">
        <f t="shared" si="8"/>
        <v>1229.4300000000012</v>
      </c>
      <c r="C67" s="8">
        <f t="shared" si="9"/>
        <v>0.39746504977001124</v>
      </c>
      <c r="D67" s="8">
        <f t="shared" si="10"/>
        <v>41</v>
      </c>
      <c r="E67" s="8">
        <f t="shared" si="11"/>
        <v>30.054869047619079</v>
      </c>
      <c r="F67" s="38">
        <f t="shared" si="12"/>
        <v>65677.149999999994</v>
      </c>
      <c r="G67" s="32" t="s">
        <v>139</v>
      </c>
      <c r="H67" s="1" t="s">
        <v>12</v>
      </c>
      <c r="I67" s="1">
        <v>1</v>
      </c>
      <c r="J67" s="8">
        <f t="shared" si="13"/>
        <v>1229.4300000000012</v>
      </c>
      <c r="K67" s="30">
        <f t="shared" si="14"/>
        <v>53.420812897033528</v>
      </c>
      <c r="L67" s="30">
        <f t="shared" si="15"/>
        <v>65677.149999999994</v>
      </c>
    </row>
    <row r="68" spans="1:12" x14ac:dyDescent="0.25">
      <c r="A68" s="1" t="s">
        <v>24</v>
      </c>
      <c r="B68" s="8">
        <f t="shared" si="8"/>
        <v>2171.6400000000126</v>
      </c>
      <c r="C68" s="8">
        <f t="shared" si="9"/>
        <v>0.97979547439460657</v>
      </c>
      <c r="D68" s="8">
        <f t="shared" si="10"/>
        <v>74</v>
      </c>
      <c r="E68" s="8">
        <f t="shared" si="11"/>
        <v>29.270244286840196</v>
      </c>
      <c r="F68" s="38">
        <f t="shared" si="12"/>
        <v>113918.08</v>
      </c>
      <c r="G68" s="32" t="s">
        <v>139</v>
      </c>
      <c r="H68" s="1" t="s">
        <v>12</v>
      </c>
      <c r="I68" s="1">
        <v>1</v>
      </c>
      <c r="J68" s="8">
        <f t="shared" si="13"/>
        <v>2171.6400000000126</v>
      </c>
      <c r="K68" s="30">
        <f t="shared" si="14"/>
        <v>52.457166012782665</v>
      </c>
      <c r="L68" s="30">
        <f t="shared" si="15"/>
        <v>113918.08</v>
      </c>
    </row>
    <row r="69" spans="1:12" x14ac:dyDescent="0.25">
      <c r="A69" s="1" t="s">
        <v>25</v>
      </c>
      <c r="B69" s="8">
        <f t="shared" si="8"/>
        <v>3023.7999999999988</v>
      </c>
      <c r="C69" s="8">
        <f t="shared" si="9"/>
        <v>1.4387022461090089</v>
      </c>
      <c r="D69" s="8">
        <f t="shared" si="10"/>
        <v>80</v>
      </c>
      <c r="E69" s="8">
        <f t="shared" si="11"/>
        <v>39.12206714944044</v>
      </c>
      <c r="F69" s="38">
        <f t="shared" si="12"/>
        <v>140171.91</v>
      </c>
      <c r="G69" s="32" t="s">
        <v>139</v>
      </c>
      <c r="H69" s="1" t="s">
        <v>12</v>
      </c>
      <c r="I69" s="1">
        <v>1</v>
      </c>
      <c r="J69" s="8">
        <f t="shared" si="13"/>
        <v>3023.7999999999988</v>
      </c>
      <c r="K69" s="30">
        <f t="shared" si="14"/>
        <v>46.356210728222784</v>
      </c>
      <c r="L69" s="30">
        <f t="shared" si="15"/>
        <v>140171.91</v>
      </c>
    </row>
    <row r="70" spans="1:12" x14ac:dyDescent="0.25">
      <c r="A70" s="1" t="s">
        <v>26</v>
      </c>
      <c r="B70" s="8">
        <f t="shared" si="8"/>
        <v>1954.5600000000072</v>
      </c>
      <c r="C70" s="8">
        <f t="shared" si="9"/>
        <v>1.1268675934674093</v>
      </c>
      <c r="D70" s="8">
        <f t="shared" si="10"/>
        <v>69</v>
      </c>
      <c r="E70" s="8">
        <f t="shared" si="11"/>
        <v>28.262376910017096</v>
      </c>
      <c r="F70" s="38">
        <f t="shared" si="12"/>
        <v>102696.44</v>
      </c>
      <c r="G70" s="32" t="s">
        <v>139</v>
      </c>
      <c r="H70" s="1" t="s">
        <v>12</v>
      </c>
      <c r="I70" s="1">
        <v>1</v>
      </c>
      <c r="J70" s="8">
        <f t="shared" si="13"/>
        <v>1954.5600000000072</v>
      </c>
      <c r="K70" s="30">
        <f t="shared" si="14"/>
        <v>52.541973641126198</v>
      </c>
      <c r="L70" s="30">
        <f t="shared" si="15"/>
        <v>102696.44</v>
      </c>
    </row>
    <row r="71" spans="1:12" x14ac:dyDescent="0.25">
      <c r="A71" s="1" t="s">
        <v>27</v>
      </c>
      <c r="B71" s="8">
        <f t="shared" si="8"/>
        <v>1257.9299999999985</v>
      </c>
      <c r="C71" s="8">
        <f t="shared" si="9"/>
        <v>1.4849563379653361</v>
      </c>
      <c r="D71" s="8">
        <f t="shared" si="10"/>
        <v>63</v>
      </c>
      <c r="E71" s="8">
        <f t="shared" si="11"/>
        <v>20.510535343035315</v>
      </c>
      <c r="F71" s="38">
        <f t="shared" si="12"/>
        <v>70284.679999999993</v>
      </c>
      <c r="G71" s="32" t="s">
        <v>139</v>
      </c>
      <c r="H71" s="1" t="s">
        <v>12</v>
      </c>
      <c r="I71" s="1">
        <v>1</v>
      </c>
      <c r="J71" s="8">
        <f t="shared" si="13"/>
        <v>1257.9299999999985</v>
      </c>
      <c r="K71" s="30">
        <f t="shared" si="14"/>
        <v>55.873283887020804</v>
      </c>
      <c r="L71" s="30">
        <f t="shared" si="15"/>
        <v>70284.679999999993</v>
      </c>
    </row>
    <row r="72" spans="1:12" x14ac:dyDescent="0.25">
      <c r="A72" s="1" t="s">
        <v>28</v>
      </c>
      <c r="B72" s="8">
        <f t="shared" si="8"/>
        <v>2006.6399999999987</v>
      </c>
      <c r="C72" s="8">
        <f t="shared" si="9"/>
        <v>1.762505616199967</v>
      </c>
      <c r="D72" s="8">
        <f t="shared" si="10"/>
        <v>72</v>
      </c>
      <c r="E72" s="8">
        <f t="shared" si="11"/>
        <v>27.720624999999977</v>
      </c>
      <c r="F72" s="38">
        <f t="shared" si="12"/>
        <v>96005.18</v>
      </c>
      <c r="G72" s="32" t="s">
        <v>139</v>
      </c>
      <c r="H72" s="1" t="s">
        <v>12</v>
      </c>
      <c r="I72" s="1">
        <v>1</v>
      </c>
      <c r="J72" s="8">
        <f t="shared" si="13"/>
        <v>2006.6399999999987</v>
      </c>
      <c r="K72" s="30">
        <f t="shared" si="14"/>
        <v>47.843748754136293</v>
      </c>
      <c r="L72" s="30">
        <f t="shared" si="15"/>
        <v>96005.18</v>
      </c>
    </row>
    <row r="73" spans="1:12" x14ac:dyDescent="0.25">
      <c r="A73" s="1" t="s">
        <v>29</v>
      </c>
      <c r="B73" s="8">
        <f t="shared" si="8"/>
        <v>839.41000000000247</v>
      </c>
      <c r="C73" s="8">
        <f t="shared" si="9"/>
        <v>0.90539913140936101</v>
      </c>
      <c r="D73" s="8">
        <f t="shared" si="10"/>
        <v>80</v>
      </c>
      <c r="E73" s="8">
        <f t="shared" si="11"/>
        <v>10.481936090225595</v>
      </c>
      <c r="F73" s="38">
        <f t="shared" si="12"/>
        <v>37435.509999999995</v>
      </c>
      <c r="G73" s="32" t="s">
        <v>139</v>
      </c>
      <c r="H73" s="1" t="s">
        <v>12</v>
      </c>
      <c r="I73" s="1">
        <v>1</v>
      </c>
      <c r="J73" s="8">
        <f t="shared" si="13"/>
        <v>839.41000000000247</v>
      </c>
      <c r="K73" s="30">
        <f t="shared" si="14"/>
        <v>44.597407703029369</v>
      </c>
      <c r="L73" s="30">
        <f t="shared" si="15"/>
        <v>37435.509999999995</v>
      </c>
    </row>
    <row r="74" spans="1:12" x14ac:dyDescent="0.25">
      <c r="A74" s="1" t="s">
        <v>30</v>
      </c>
      <c r="B74" s="8">
        <f t="shared" si="8"/>
        <v>2740.5699999999838</v>
      </c>
      <c r="C74" s="8">
        <f t="shared" si="9"/>
        <v>1.0156556442095028</v>
      </c>
      <c r="D74" s="8">
        <f t="shared" si="10"/>
        <v>91</v>
      </c>
      <c r="E74" s="8">
        <f t="shared" si="11"/>
        <v>29.905085034013446</v>
      </c>
      <c r="F74" s="38">
        <f t="shared" si="12"/>
        <v>128676.74</v>
      </c>
      <c r="G74" s="32" t="s">
        <v>139</v>
      </c>
      <c r="H74" s="1" t="s">
        <v>12</v>
      </c>
      <c r="I74" s="1">
        <v>1</v>
      </c>
      <c r="J74" s="8">
        <f t="shared" si="13"/>
        <v>2740.5699999999838</v>
      </c>
      <c r="K74" s="30">
        <f t="shared" si="14"/>
        <v>46.952546368091589</v>
      </c>
      <c r="L74" s="30">
        <f t="shared" si="15"/>
        <v>128676.74</v>
      </c>
    </row>
    <row r="75" spans="1:12" x14ac:dyDescent="0.25">
      <c r="A75" s="1" t="s">
        <v>31</v>
      </c>
      <c r="B75" s="8">
        <f t="shared" si="8"/>
        <v>1539.8100000000022</v>
      </c>
      <c r="C75" s="8">
        <f t="shared" si="9"/>
        <v>1.2065590602924272</v>
      </c>
      <c r="D75" s="8">
        <f t="shared" si="10"/>
        <v>0</v>
      </c>
      <c r="E75" s="8">
        <f t="shared" si="11"/>
        <v>0</v>
      </c>
      <c r="F75" s="38">
        <f t="shared" si="12"/>
        <v>33391.47</v>
      </c>
      <c r="G75" s="32" t="s">
        <v>139</v>
      </c>
      <c r="H75" s="1" t="s">
        <v>12</v>
      </c>
      <c r="I75" s="1">
        <v>1</v>
      </c>
      <c r="J75" s="8">
        <f t="shared" si="13"/>
        <v>1539.8100000000022</v>
      </c>
      <c r="K75" s="30">
        <f t="shared" si="14"/>
        <v>21.685448204648594</v>
      </c>
      <c r="L75" s="30">
        <f t="shared" si="15"/>
        <v>33391.47</v>
      </c>
    </row>
    <row r="76" spans="1:12" x14ac:dyDescent="0.25">
      <c r="A76" s="1" t="s">
        <v>32</v>
      </c>
      <c r="B76" s="8">
        <f t="shared" si="8"/>
        <v>1325.5300000000007</v>
      </c>
      <c r="C76" s="8">
        <f t="shared" si="9"/>
        <v>1.4226114249843071</v>
      </c>
      <c r="D76" s="8">
        <f t="shared" si="10"/>
        <v>70</v>
      </c>
      <c r="E76" s="8">
        <f t="shared" si="11"/>
        <v>19.02834987593053</v>
      </c>
      <c r="F76" s="38">
        <f t="shared" si="12"/>
        <v>64437.86</v>
      </c>
      <c r="G76" s="32" t="s">
        <v>139</v>
      </c>
      <c r="H76" s="1" t="s">
        <v>12</v>
      </c>
      <c r="I76" s="1">
        <v>1</v>
      </c>
      <c r="J76" s="8">
        <f t="shared" si="13"/>
        <v>1325.5300000000007</v>
      </c>
      <c r="K76" s="30">
        <f t="shared" si="14"/>
        <v>48.612902009007691</v>
      </c>
      <c r="L76" s="30">
        <f t="shared" si="15"/>
        <v>64437.86</v>
      </c>
    </row>
    <row r="77" spans="1:12" x14ac:dyDescent="0.25">
      <c r="A77" s="1" t="s">
        <v>33</v>
      </c>
      <c r="B77" s="8">
        <f t="shared" si="8"/>
        <v>1133.3199999999947</v>
      </c>
      <c r="C77" s="8">
        <f t="shared" si="9"/>
        <v>0.33453947146944962</v>
      </c>
      <c r="D77" s="8">
        <f t="shared" si="10"/>
        <v>70</v>
      </c>
      <c r="E77" s="8">
        <f t="shared" si="11"/>
        <v>16.490204081632665</v>
      </c>
      <c r="F77" s="38">
        <f t="shared" si="12"/>
        <v>61080.45</v>
      </c>
      <c r="G77" s="32" t="s">
        <v>139</v>
      </c>
      <c r="H77" s="1" t="s">
        <v>12</v>
      </c>
      <c r="I77" s="1">
        <v>1</v>
      </c>
      <c r="J77" s="8">
        <f t="shared" si="13"/>
        <v>1133.3199999999947</v>
      </c>
      <c r="K77" s="30">
        <f t="shared" si="14"/>
        <v>53.895148766456323</v>
      </c>
      <c r="L77" s="30">
        <f t="shared" si="15"/>
        <v>61080.45</v>
      </c>
    </row>
    <row r="78" spans="1:12" x14ac:dyDescent="0.25">
      <c r="A78" s="1" t="s">
        <v>34</v>
      </c>
      <c r="B78" s="8">
        <f t="shared" si="8"/>
        <v>1354.6999999999791</v>
      </c>
      <c r="C78" s="8">
        <f t="shared" si="9"/>
        <v>0.39522764454358927</v>
      </c>
      <c r="D78" s="8">
        <f t="shared" si="10"/>
        <v>78</v>
      </c>
      <c r="E78" s="8">
        <f t="shared" si="11"/>
        <v>17.367948717948451</v>
      </c>
      <c r="F78" s="38">
        <f t="shared" si="12"/>
        <v>60301.09</v>
      </c>
      <c r="G78" s="32" t="s">
        <v>139</v>
      </c>
      <c r="H78" s="1" t="s">
        <v>12</v>
      </c>
      <c r="I78" s="1">
        <v>1</v>
      </c>
      <c r="J78" s="8">
        <f t="shared" si="13"/>
        <v>1354.6999999999791</v>
      </c>
      <c r="K78" s="30">
        <f t="shared" si="14"/>
        <v>44.512504613568261</v>
      </c>
      <c r="L78" s="30">
        <f t="shared" si="15"/>
        <v>60301.09</v>
      </c>
    </row>
    <row r="79" spans="1:12" x14ac:dyDescent="0.25">
      <c r="A79" s="1" t="s">
        <v>35</v>
      </c>
      <c r="B79" s="8">
        <f t="shared" si="8"/>
        <v>1608.0499999999959</v>
      </c>
      <c r="C79" s="8">
        <f t="shared" si="9"/>
        <v>0.39845501045293308</v>
      </c>
      <c r="D79" s="8">
        <f t="shared" si="10"/>
        <v>78</v>
      </c>
      <c r="E79" s="8">
        <f t="shared" si="11"/>
        <v>20.594039473684155</v>
      </c>
      <c r="F79" s="38">
        <f t="shared" si="12"/>
        <v>69080.48000000001</v>
      </c>
      <c r="G79" s="32" t="s">
        <v>139</v>
      </c>
      <c r="H79" s="1" t="s">
        <v>12</v>
      </c>
      <c r="I79" s="1">
        <v>0.8</v>
      </c>
      <c r="J79" s="8">
        <f t="shared" si="13"/>
        <v>1608.0499999999959</v>
      </c>
      <c r="K79" s="30">
        <f t="shared" si="14"/>
        <v>42.959161717608403</v>
      </c>
      <c r="L79" s="30">
        <f t="shared" si="15"/>
        <v>69080.48000000001</v>
      </c>
    </row>
    <row r="80" spans="1:12" x14ac:dyDescent="0.25">
      <c r="A80" s="1" t="s">
        <v>36</v>
      </c>
      <c r="B80" s="8">
        <f t="shared" si="8"/>
        <v>2895.3699999999985</v>
      </c>
      <c r="C80" s="8">
        <f t="shared" si="9"/>
        <v>0.75913185343984901</v>
      </c>
      <c r="D80" s="8">
        <f t="shared" si="10"/>
        <v>67</v>
      </c>
      <c r="E80" s="8">
        <f t="shared" si="11"/>
        <v>44.417350272232291</v>
      </c>
      <c r="F80" s="38">
        <f t="shared" si="12"/>
        <v>153558.18</v>
      </c>
      <c r="G80" s="32" t="s">
        <v>139</v>
      </c>
      <c r="H80" s="1" t="s">
        <v>12</v>
      </c>
      <c r="I80" s="1">
        <v>1</v>
      </c>
      <c r="J80" s="8">
        <f t="shared" si="13"/>
        <v>3619.2124999999978</v>
      </c>
      <c r="K80" s="30">
        <f t="shared" si="14"/>
        <v>53.03577090320065</v>
      </c>
      <c r="L80" s="30">
        <f t="shared" si="15"/>
        <v>191947.72499999998</v>
      </c>
    </row>
    <row r="81" spans="1:12" x14ac:dyDescent="0.25">
      <c r="A81" s="1" t="s">
        <v>37</v>
      </c>
      <c r="B81" s="8">
        <f t="shared" si="8"/>
        <v>2502.1899999999982</v>
      </c>
      <c r="C81" s="8">
        <f t="shared" si="9"/>
        <v>1.1858591926353872</v>
      </c>
      <c r="D81" s="8">
        <f t="shared" si="10"/>
        <v>70</v>
      </c>
      <c r="E81" s="8">
        <f t="shared" si="11"/>
        <v>35.701691480562431</v>
      </c>
      <c r="F81" s="38">
        <f t="shared" si="12"/>
        <v>129114.41</v>
      </c>
      <c r="G81" s="32" t="s">
        <v>139</v>
      </c>
      <c r="H81" s="1" t="s">
        <v>12</v>
      </c>
      <c r="I81" s="1">
        <v>1</v>
      </c>
      <c r="J81" s="8">
        <f t="shared" si="13"/>
        <v>2502.1899999999982</v>
      </c>
      <c r="K81" s="30">
        <f t="shared" si="14"/>
        <v>51.600561907768835</v>
      </c>
      <c r="L81" s="30">
        <f t="shared" si="15"/>
        <v>129114.41</v>
      </c>
    </row>
    <row r="82" spans="1:12" x14ac:dyDescent="0.25">
      <c r="A82" s="1" t="s">
        <v>38</v>
      </c>
      <c r="B82" s="8">
        <f t="shared" si="8"/>
        <v>1195.8599999999974</v>
      </c>
      <c r="C82" s="8">
        <f t="shared" si="9"/>
        <v>1.3225982751507741</v>
      </c>
      <c r="D82" s="8">
        <f t="shared" si="10"/>
        <v>63</v>
      </c>
      <c r="E82" s="8">
        <f t="shared" si="11"/>
        <v>18.992870182555741</v>
      </c>
      <c r="F82" s="38">
        <f t="shared" si="12"/>
        <v>62868.7</v>
      </c>
      <c r="G82" s="32" t="s">
        <v>139</v>
      </c>
      <c r="H82" s="1" t="s">
        <v>12</v>
      </c>
      <c r="I82" s="1">
        <v>1</v>
      </c>
      <c r="J82" s="8">
        <f t="shared" si="13"/>
        <v>1195.8599999999974</v>
      </c>
      <c r="K82" s="30">
        <f t="shared" si="14"/>
        <v>52.57195658354668</v>
      </c>
      <c r="L82" s="30">
        <f t="shared" si="15"/>
        <v>62868.7</v>
      </c>
    </row>
    <row r="83" spans="1:12" x14ac:dyDescent="0.25">
      <c r="A83" s="1" t="s">
        <v>39</v>
      </c>
      <c r="B83" s="8">
        <f t="shared" si="8"/>
        <v>1959.6900000000119</v>
      </c>
      <c r="C83" s="8">
        <f t="shared" si="9"/>
        <v>0.99303860531805144</v>
      </c>
      <c r="D83" s="8">
        <f t="shared" si="10"/>
        <v>74</v>
      </c>
      <c r="E83" s="8">
        <f t="shared" si="11"/>
        <v>26.392693486590204</v>
      </c>
      <c r="F83" s="38">
        <f t="shared" si="12"/>
        <v>96905.8</v>
      </c>
      <c r="G83" s="32" t="s">
        <v>139</v>
      </c>
      <c r="H83" s="1" t="s">
        <v>12</v>
      </c>
      <c r="I83" s="1">
        <v>1</v>
      </c>
      <c r="J83" s="8">
        <f t="shared" si="13"/>
        <v>1959.6900000000119</v>
      </c>
      <c r="K83" s="30">
        <f t="shared" si="14"/>
        <v>49.449555797090056</v>
      </c>
      <c r="L83" s="30">
        <f t="shared" si="15"/>
        <v>96905.8</v>
      </c>
    </row>
    <row r="84" spans="1:12" x14ac:dyDescent="0.25">
      <c r="A84" s="1" t="s">
        <v>40</v>
      </c>
      <c r="B84" s="8">
        <f t="shared" si="8"/>
        <v>2282.4699999999989</v>
      </c>
      <c r="C84" s="8">
        <f t="shared" si="9"/>
        <v>1.3263344633292644</v>
      </c>
      <c r="D84" s="8">
        <f t="shared" si="10"/>
        <v>78</v>
      </c>
      <c r="E84" s="8">
        <f t="shared" si="11"/>
        <v>29.005291666666679</v>
      </c>
      <c r="F84" s="38">
        <f t="shared" si="12"/>
        <v>109675.14</v>
      </c>
      <c r="G84" s="32" t="s">
        <v>139</v>
      </c>
      <c r="H84" s="1" t="s">
        <v>12</v>
      </c>
      <c r="I84" s="1">
        <v>0.8</v>
      </c>
      <c r="J84" s="8">
        <f t="shared" si="13"/>
        <v>2282.4699999999989</v>
      </c>
      <c r="K84" s="30">
        <f t="shared" si="14"/>
        <v>48.051076246347179</v>
      </c>
      <c r="L84" s="30">
        <f t="shared" si="15"/>
        <v>109675.14</v>
      </c>
    </row>
    <row r="85" spans="1:12" x14ac:dyDescent="0.25">
      <c r="A85" s="1" t="s">
        <v>41</v>
      </c>
      <c r="B85" s="8">
        <f t="shared" si="8"/>
        <v>5230.6100000000079</v>
      </c>
      <c r="C85" s="8">
        <f t="shared" si="9"/>
        <v>0.76963942278473563</v>
      </c>
      <c r="D85" s="8">
        <f t="shared" si="10"/>
        <v>77</v>
      </c>
      <c r="E85" s="8">
        <f t="shared" si="11"/>
        <v>68.833901515151609</v>
      </c>
      <c r="F85" s="38">
        <f t="shared" si="12"/>
        <v>221171.08000000002</v>
      </c>
      <c r="G85" s="32" t="s">
        <v>139</v>
      </c>
      <c r="H85" s="1" t="s">
        <v>12</v>
      </c>
      <c r="I85" s="1">
        <v>1</v>
      </c>
      <c r="J85" s="8">
        <f t="shared" si="13"/>
        <v>6538.2625000000098</v>
      </c>
      <c r="K85" s="30">
        <f t="shared" si="14"/>
        <v>42.283993645100608</v>
      </c>
      <c r="L85" s="30">
        <f t="shared" si="15"/>
        <v>276463.84999999998</v>
      </c>
    </row>
    <row r="86" spans="1:12" x14ac:dyDescent="0.25">
      <c r="A86" s="1" t="s">
        <v>42</v>
      </c>
      <c r="B86" s="8">
        <f t="shared" si="8"/>
        <v>2231.7300000000123</v>
      </c>
      <c r="C86" s="8">
        <f t="shared" si="9"/>
        <v>0.69888576688520265</v>
      </c>
      <c r="D86" s="8">
        <f t="shared" si="10"/>
        <v>82</v>
      </c>
      <c r="E86" s="8">
        <f t="shared" si="11"/>
        <v>27.568856250000088</v>
      </c>
      <c r="F86" s="38">
        <f t="shared" si="12"/>
        <v>107148.01000000001</v>
      </c>
      <c r="G86" s="32" t="s">
        <v>139</v>
      </c>
      <c r="H86" s="1" t="s">
        <v>12</v>
      </c>
      <c r="I86" s="1">
        <v>1</v>
      </c>
      <c r="J86" s="8">
        <f t="shared" si="13"/>
        <v>2231.7300000000123</v>
      </c>
      <c r="K86" s="30">
        <f t="shared" si="14"/>
        <v>48.01118862944864</v>
      </c>
      <c r="L86" s="30">
        <f t="shared" si="15"/>
        <v>107148.01000000001</v>
      </c>
    </row>
    <row r="87" spans="1:12" x14ac:dyDescent="0.25">
      <c r="A87" s="1" t="s">
        <v>43</v>
      </c>
      <c r="B87" s="8">
        <f t="shared" si="8"/>
        <v>1990.8099999999902</v>
      </c>
      <c r="C87" s="8">
        <f t="shared" si="9"/>
        <v>0.75392155433518337</v>
      </c>
      <c r="D87" s="8">
        <f t="shared" si="10"/>
        <v>74</v>
      </c>
      <c r="E87" s="8">
        <f t="shared" si="11"/>
        <v>27.238183823529269</v>
      </c>
      <c r="F87" s="38">
        <f t="shared" si="12"/>
        <v>101682.5</v>
      </c>
      <c r="G87" s="32" t="s">
        <v>139</v>
      </c>
      <c r="H87" s="1" t="s">
        <v>12</v>
      </c>
      <c r="I87" s="1">
        <v>0.75</v>
      </c>
      <c r="J87" s="8">
        <f t="shared" si="13"/>
        <v>1990.8099999999902</v>
      </c>
      <c r="K87" s="30">
        <f t="shared" si="14"/>
        <v>51.075943962507978</v>
      </c>
      <c r="L87" s="30">
        <f t="shared" si="15"/>
        <v>101682.5</v>
      </c>
    </row>
    <row r="88" spans="1:12" x14ac:dyDescent="0.25">
      <c r="A88" s="1" t="s">
        <v>44</v>
      </c>
      <c r="B88" s="8">
        <f t="shared" si="8"/>
        <v>0</v>
      </c>
      <c r="C88" s="8">
        <f t="shared" si="9"/>
        <v>0</v>
      </c>
      <c r="D88" s="8">
        <f t="shared" si="10"/>
        <v>0</v>
      </c>
      <c r="E88" s="8">
        <f t="shared" si="11"/>
        <v>0</v>
      </c>
      <c r="F88" s="38">
        <f t="shared" si="12"/>
        <v>141.75</v>
      </c>
      <c r="G88" s="32" t="s">
        <v>139</v>
      </c>
      <c r="H88" s="1" t="s">
        <v>12</v>
      </c>
      <c r="I88" s="1">
        <v>1</v>
      </c>
      <c r="J88" s="8">
        <f t="shared" si="13"/>
        <v>0</v>
      </c>
      <c r="K88" s="30">
        <f t="shared" si="14"/>
        <v>0</v>
      </c>
      <c r="L88" s="30">
        <f t="shared" si="15"/>
        <v>189</v>
      </c>
    </row>
    <row r="89" spans="1:12" x14ac:dyDescent="0.25">
      <c r="A89" s="1" t="s">
        <v>45</v>
      </c>
      <c r="B89" s="8">
        <f t="shared" ref="B89:B110" si="16">VLOOKUP(A89,CUMDATA,2,FALSE)</f>
        <v>3134.4199999999842</v>
      </c>
      <c r="C89" s="8">
        <f t="shared" ref="C89:C110" si="17">VLOOKUP(A89,CUMDATA,3,FALSE)</f>
        <v>0.88769915188461801</v>
      </c>
      <c r="D89" s="8">
        <f t="shared" ref="D89:D110" si="18">VLOOKUP(A89,CUMDATA,4,FALSE)</f>
        <v>87</v>
      </c>
      <c r="E89" s="8">
        <f t="shared" ref="E89:E110" si="19">VLOOKUP(A89,CUMDATA,5,FALSE)</f>
        <v>36.141137327677441</v>
      </c>
      <c r="F89" s="38">
        <f t="shared" ref="F89:F110" si="20">VLOOKUP(A89,CUMDATA,6,FALSE)</f>
        <v>134985.20000000001</v>
      </c>
      <c r="G89" s="32" t="s">
        <v>139</v>
      </c>
      <c r="H89" s="1" t="s">
        <v>12</v>
      </c>
      <c r="I89" s="1">
        <v>1</v>
      </c>
      <c r="J89" s="8">
        <f t="shared" ref="J89:J110" si="21">VLOOKUP(A89,CUMDATA,9,FALSE)</f>
        <v>3134.4199999999842</v>
      </c>
      <c r="K89" s="30">
        <f t="shared" ref="K89:K110" si="22">VLOOKUP(A89,CUMDATA,10,FALSE)</f>
        <v>43.065447515010973</v>
      </c>
      <c r="L89" s="30">
        <f t="shared" ref="L89:L110" si="23">VLOOKUP(A89,CUMDATA,11,FALSE)</f>
        <v>134985.20000000001</v>
      </c>
    </row>
    <row r="90" spans="1:12" x14ac:dyDescent="0.25">
      <c r="A90" s="1" t="s">
        <v>46</v>
      </c>
      <c r="B90" s="8">
        <f t="shared" si="16"/>
        <v>2092.9700000000003</v>
      </c>
      <c r="C90" s="8">
        <f t="shared" si="17"/>
        <v>1.0391438041643446</v>
      </c>
      <c r="D90" s="8">
        <f t="shared" si="18"/>
        <v>76</v>
      </c>
      <c r="E90" s="8">
        <f t="shared" si="19"/>
        <v>27.496555555555567</v>
      </c>
      <c r="F90" s="38">
        <f t="shared" si="20"/>
        <v>109775.26</v>
      </c>
      <c r="G90" s="32" t="s">
        <v>139</v>
      </c>
      <c r="H90" s="1" t="s">
        <v>12</v>
      </c>
      <c r="I90" s="1">
        <v>1</v>
      </c>
      <c r="J90" s="8">
        <f t="shared" si="21"/>
        <v>2092.9700000000003</v>
      </c>
      <c r="K90" s="30">
        <f t="shared" si="22"/>
        <v>52.449514326531187</v>
      </c>
      <c r="L90" s="30">
        <f t="shared" si="23"/>
        <v>109775.26</v>
      </c>
    </row>
    <row r="91" spans="1:12" x14ac:dyDescent="0.25">
      <c r="A91" s="1" t="s">
        <v>47</v>
      </c>
      <c r="B91" s="8">
        <f t="shared" si="16"/>
        <v>2147.2100000000023</v>
      </c>
      <c r="C91" s="8">
        <f t="shared" si="17"/>
        <v>1.0303694063844708</v>
      </c>
      <c r="D91" s="8">
        <f t="shared" si="18"/>
        <v>79</v>
      </c>
      <c r="E91" s="8">
        <f t="shared" si="19"/>
        <v>26.96563307493544</v>
      </c>
      <c r="F91" s="38">
        <f t="shared" si="20"/>
        <v>111969.68</v>
      </c>
      <c r="G91" s="32" t="s">
        <v>139</v>
      </c>
      <c r="H91" s="1" t="s">
        <v>12</v>
      </c>
      <c r="I91" s="1">
        <v>1</v>
      </c>
      <c r="J91" s="8">
        <f t="shared" si="21"/>
        <v>2147.2100000000023</v>
      </c>
      <c r="K91" s="30">
        <f t="shared" si="22"/>
        <v>52.146590226386742</v>
      </c>
      <c r="L91" s="30">
        <f t="shared" si="23"/>
        <v>111969.68</v>
      </c>
    </row>
    <row r="92" spans="1:12" x14ac:dyDescent="0.25">
      <c r="A92" s="1" t="s">
        <v>48</v>
      </c>
      <c r="B92" s="8">
        <f t="shared" si="16"/>
        <v>1842.0800000000258</v>
      </c>
      <c r="C92" s="8">
        <f t="shared" si="17"/>
        <v>0.88334612573100402</v>
      </c>
      <c r="D92" s="8">
        <f t="shared" si="18"/>
        <v>55</v>
      </c>
      <c r="E92" s="8">
        <f t="shared" si="19"/>
        <v>34.231582633053627</v>
      </c>
      <c r="F92" s="38">
        <f t="shared" si="20"/>
        <v>93480.86</v>
      </c>
      <c r="G92" s="32" t="s">
        <v>139</v>
      </c>
      <c r="H92" s="1" t="s">
        <v>12</v>
      </c>
      <c r="I92" s="1">
        <v>1</v>
      </c>
      <c r="J92" s="8">
        <f t="shared" si="21"/>
        <v>1842.0800000000258</v>
      </c>
      <c r="K92" s="30">
        <f t="shared" si="22"/>
        <v>50.747448536436359</v>
      </c>
      <c r="L92" s="30">
        <f t="shared" si="23"/>
        <v>93480.86</v>
      </c>
    </row>
    <row r="93" spans="1:12" x14ac:dyDescent="0.25">
      <c r="A93" s="1" t="s">
        <v>49</v>
      </c>
      <c r="B93" s="8">
        <f t="shared" si="16"/>
        <v>1720.369999999951</v>
      </c>
      <c r="C93" s="8">
        <f t="shared" si="17"/>
        <v>0.39038301807273801</v>
      </c>
      <c r="D93" s="8">
        <f t="shared" si="18"/>
        <v>77</v>
      </c>
      <c r="E93" s="8">
        <f t="shared" si="19"/>
        <v>22.572575757575112</v>
      </c>
      <c r="F93" s="38">
        <f t="shared" si="20"/>
        <v>75751.929999999993</v>
      </c>
      <c r="G93" s="32" t="s">
        <v>139</v>
      </c>
      <c r="H93" s="1" t="s">
        <v>12</v>
      </c>
      <c r="I93" s="1">
        <v>1</v>
      </c>
      <c r="J93" s="8">
        <f t="shared" si="21"/>
        <v>1720.369999999951</v>
      </c>
      <c r="K93" s="30">
        <f t="shared" si="22"/>
        <v>44.032347692648763</v>
      </c>
      <c r="L93" s="30">
        <f t="shared" si="23"/>
        <v>75751.929999999993</v>
      </c>
    </row>
    <row r="94" spans="1:12" x14ac:dyDescent="0.25">
      <c r="A94" s="1" t="s">
        <v>50</v>
      </c>
      <c r="B94" s="8">
        <f t="shared" si="16"/>
        <v>1807.4700000000034</v>
      </c>
      <c r="C94" s="8">
        <f t="shared" si="17"/>
        <v>1.9035598282451445</v>
      </c>
      <c r="D94" s="8">
        <f t="shared" si="18"/>
        <v>67</v>
      </c>
      <c r="E94" s="8">
        <f t="shared" si="19"/>
        <v>27.382176190476244</v>
      </c>
      <c r="F94" s="38">
        <f t="shared" si="20"/>
        <v>73130.77</v>
      </c>
      <c r="G94" s="32" t="s">
        <v>139</v>
      </c>
      <c r="H94" s="1" t="s">
        <v>12</v>
      </c>
      <c r="I94" s="1">
        <v>1</v>
      </c>
      <c r="J94" s="8">
        <f t="shared" si="21"/>
        <v>1807.4700000000034</v>
      </c>
      <c r="K94" s="30">
        <f t="shared" si="22"/>
        <v>40.460295329936244</v>
      </c>
      <c r="L94" s="30">
        <f t="shared" si="23"/>
        <v>73130.77</v>
      </c>
    </row>
    <row r="95" spans="1:12" x14ac:dyDescent="0.25">
      <c r="A95" s="1" t="s">
        <v>51</v>
      </c>
      <c r="B95" s="8">
        <f t="shared" si="16"/>
        <v>2638.1300000000274</v>
      </c>
      <c r="C95" s="8">
        <f t="shared" si="17"/>
        <v>0.96787969283277375</v>
      </c>
      <c r="D95" s="8">
        <f t="shared" si="18"/>
        <v>86</v>
      </c>
      <c r="E95" s="8">
        <f t="shared" si="19"/>
        <v>30.52363414634177</v>
      </c>
      <c r="F95" s="38">
        <f t="shared" si="20"/>
        <v>102979.22</v>
      </c>
      <c r="G95" s="32" t="s">
        <v>139</v>
      </c>
      <c r="H95" s="1" t="s">
        <v>12</v>
      </c>
      <c r="I95" s="1">
        <v>1</v>
      </c>
      <c r="J95" s="8">
        <f t="shared" si="21"/>
        <v>2638.1300000000274</v>
      </c>
      <c r="K95" s="30">
        <f t="shared" si="22"/>
        <v>39.034930045145209</v>
      </c>
      <c r="L95" s="30">
        <f t="shared" si="23"/>
        <v>102979.22</v>
      </c>
    </row>
    <row r="96" spans="1:12" x14ac:dyDescent="0.25">
      <c r="A96" s="1" t="s">
        <v>52</v>
      </c>
      <c r="B96" s="8">
        <f t="shared" si="16"/>
        <v>2416.1999999999821</v>
      </c>
      <c r="C96" s="8">
        <f t="shared" si="17"/>
        <v>1.0245171914532603</v>
      </c>
      <c r="D96" s="8">
        <f t="shared" si="18"/>
        <v>89</v>
      </c>
      <c r="E96" s="8">
        <f t="shared" si="19"/>
        <v>27.06056875631932</v>
      </c>
      <c r="F96" s="38">
        <f t="shared" si="20"/>
        <v>91259.63</v>
      </c>
      <c r="G96" s="32" t="s">
        <v>139</v>
      </c>
      <c r="H96" s="1" t="s">
        <v>12</v>
      </c>
      <c r="I96" s="1">
        <v>1</v>
      </c>
      <c r="J96" s="8">
        <f t="shared" si="21"/>
        <v>2416.1999999999821</v>
      </c>
      <c r="K96" s="30">
        <f t="shared" si="22"/>
        <v>37.769899014982485</v>
      </c>
      <c r="L96" s="30">
        <f t="shared" si="23"/>
        <v>91259.63</v>
      </c>
    </row>
    <row r="97" spans="1:12" x14ac:dyDescent="0.25">
      <c r="A97" s="1" t="s">
        <v>53</v>
      </c>
      <c r="B97" s="8">
        <f t="shared" si="16"/>
        <v>1775.3500000000099</v>
      </c>
      <c r="C97" s="8">
        <f t="shared" si="17"/>
        <v>1.1033831075125455</v>
      </c>
      <c r="D97" s="8">
        <f t="shared" si="18"/>
        <v>69</v>
      </c>
      <c r="E97" s="8">
        <f t="shared" si="19"/>
        <v>26.116189024390401</v>
      </c>
      <c r="F97" s="38">
        <f t="shared" si="20"/>
        <v>103597.63</v>
      </c>
      <c r="G97" s="32" t="s">
        <v>139</v>
      </c>
      <c r="H97" s="1" t="s">
        <v>12</v>
      </c>
      <c r="I97" s="1">
        <v>0.8</v>
      </c>
      <c r="J97" s="8">
        <f t="shared" si="21"/>
        <v>1775.3500000000099</v>
      </c>
      <c r="K97" s="30">
        <f t="shared" si="22"/>
        <v>58.353355676345188</v>
      </c>
      <c r="L97" s="30">
        <f t="shared" si="23"/>
        <v>103597.63</v>
      </c>
    </row>
    <row r="98" spans="1:12" x14ac:dyDescent="0.25">
      <c r="A98" s="1" t="s">
        <v>54</v>
      </c>
      <c r="B98" s="8">
        <f t="shared" si="16"/>
        <v>3577.1000000000031</v>
      </c>
      <c r="C98" s="8">
        <f t="shared" si="17"/>
        <v>0.72605378249359043</v>
      </c>
      <c r="D98" s="8">
        <f t="shared" si="18"/>
        <v>51</v>
      </c>
      <c r="E98" s="8">
        <f t="shared" si="19"/>
        <v>71.819516129032309</v>
      </c>
      <c r="F98" s="38">
        <f t="shared" si="20"/>
        <v>173008.07</v>
      </c>
      <c r="G98" s="32" t="s">
        <v>139</v>
      </c>
      <c r="H98" s="1" t="s">
        <v>12</v>
      </c>
      <c r="I98" s="1">
        <v>1</v>
      </c>
      <c r="J98" s="8">
        <f t="shared" si="21"/>
        <v>4471.3750000000036</v>
      </c>
      <c r="K98" s="30">
        <f t="shared" si="22"/>
        <v>48.365455257051764</v>
      </c>
      <c r="L98" s="30">
        <f t="shared" si="23"/>
        <v>216260.08749999999</v>
      </c>
    </row>
    <row r="99" spans="1:12" x14ac:dyDescent="0.25">
      <c r="A99" s="1" t="s">
        <v>55</v>
      </c>
      <c r="B99" s="8">
        <f t="shared" si="16"/>
        <v>893.48000000000025</v>
      </c>
      <c r="C99" s="8">
        <f t="shared" si="17"/>
        <v>1.8915224886685009</v>
      </c>
      <c r="D99" s="8">
        <f t="shared" si="18"/>
        <v>55</v>
      </c>
      <c r="E99" s="8">
        <f t="shared" si="19"/>
        <v>16.049469496021224</v>
      </c>
      <c r="F99" s="38">
        <f t="shared" si="20"/>
        <v>36070.080000000002</v>
      </c>
      <c r="G99" s="32" t="s">
        <v>139</v>
      </c>
      <c r="H99" s="1" t="s">
        <v>12</v>
      </c>
      <c r="I99" s="1">
        <v>1</v>
      </c>
      <c r="J99" s="8">
        <f t="shared" si="21"/>
        <v>893.48000000000025</v>
      </c>
      <c r="K99" s="30">
        <f t="shared" si="22"/>
        <v>40.370327259703622</v>
      </c>
      <c r="L99" s="30">
        <f t="shared" si="23"/>
        <v>36070.080000000002</v>
      </c>
    </row>
    <row r="100" spans="1:12" x14ac:dyDescent="0.25">
      <c r="A100" s="1" t="s">
        <v>56</v>
      </c>
      <c r="B100" s="8">
        <f t="shared" si="16"/>
        <v>1988.1900000000069</v>
      </c>
      <c r="C100" s="8">
        <f t="shared" si="17"/>
        <v>0.94506195662153991</v>
      </c>
      <c r="D100" s="8">
        <f t="shared" si="18"/>
        <v>70</v>
      </c>
      <c r="E100" s="8">
        <f t="shared" si="19"/>
        <v>28.500370065789575</v>
      </c>
      <c r="F100" s="38">
        <f t="shared" si="20"/>
        <v>112542.26000000001</v>
      </c>
      <c r="G100" s="32" t="s">
        <v>139</v>
      </c>
      <c r="H100" s="1" t="s">
        <v>12</v>
      </c>
      <c r="I100" s="1">
        <v>1</v>
      </c>
      <c r="J100" s="8">
        <f t="shared" si="21"/>
        <v>1988.1900000000069</v>
      </c>
      <c r="K100" s="30">
        <f t="shared" si="22"/>
        <v>56.605384797227437</v>
      </c>
      <c r="L100" s="30">
        <f t="shared" si="23"/>
        <v>112542.26000000001</v>
      </c>
    </row>
    <row r="101" spans="1:12" x14ac:dyDescent="0.25">
      <c r="A101" s="1" t="s">
        <v>57</v>
      </c>
      <c r="B101" s="8">
        <f t="shared" si="16"/>
        <v>1410.6699999999992</v>
      </c>
      <c r="C101" s="8">
        <f t="shared" si="17"/>
        <v>1.4777501713050805</v>
      </c>
      <c r="D101" s="8">
        <f t="shared" si="18"/>
        <v>72</v>
      </c>
      <c r="E101" s="8">
        <f t="shared" si="19"/>
        <v>19.592638888888878</v>
      </c>
      <c r="F101" s="38">
        <f t="shared" si="20"/>
        <v>57200.959999999999</v>
      </c>
      <c r="G101" s="32" t="s">
        <v>139</v>
      </c>
      <c r="H101" s="1" t="s">
        <v>12</v>
      </c>
      <c r="I101" s="1">
        <v>1</v>
      </c>
      <c r="J101" s="8">
        <f t="shared" si="21"/>
        <v>1410.6699999999992</v>
      </c>
      <c r="K101" s="30">
        <f t="shared" si="22"/>
        <v>40.548788873372253</v>
      </c>
      <c r="L101" s="30">
        <f t="shared" si="23"/>
        <v>57200.959999999999</v>
      </c>
    </row>
    <row r="102" spans="1:12" x14ac:dyDescent="0.25">
      <c r="A102" s="1" t="s">
        <v>58</v>
      </c>
      <c r="B102" s="8">
        <f t="shared" si="16"/>
        <v>2489.6999999999871</v>
      </c>
      <c r="C102" s="8">
        <f t="shared" si="17"/>
        <v>0.96241022251667463</v>
      </c>
      <c r="D102" s="8">
        <f t="shared" si="18"/>
        <v>74</v>
      </c>
      <c r="E102" s="8">
        <f t="shared" si="19"/>
        <v>33.068117559523657</v>
      </c>
      <c r="F102" s="38">
        <f t="shared" si="20"/>
        <v>131729.79999999999</v>
      </c>
      <c r="G102" s="32" t="s">
        <v>139</v>
      </c>
      <c r="H102" s="1" t="s">
        <v>12</v>
      </c>
      <c r="I102" s="1">
        <v>0.8</v>
      </c>
      <c r="J102" s="8">
        <f t="shared" si="21"/>
        <v>2489.6999999999871</v>
      </c>
      <c r="K102" s="30">
        <f t="shared" si="22"/>
        <v>52.90990882435662</v>
      </c>
      <c r="L102" s="30">
        <f t="shared" si="23"/>
        <v>131729.79999999999</v>
      </c>
    </row>
    <row r="103" spans="1:12" x14ac:dyDescent="0.25">
      <c r="A103" s="1" t="s">
        <v>59</v>
      </c>
      <c r="B103" s="8">
        <f t="shared" si="16"/>
        <v>2883.3599999999924</v>
      </c>
      <c r="C103" s="8">
        <f t="shared" si="17"/>
        <v>0.78791651216943559</v>
      </c>
      <c r="D103" s="8">
        <f t="shared" si="18"/>
        <v>68</v>
      </c>
      <c r="E103" s="8">
        <f t="shared" si="19"/>
        <v>42.40235294117636</v>
      </c>
      <c r="F103" s="38">
        <f t="shared" si="20"/>
        <v>135238.71</v>
      </c>
      <c r="G103" s="32" t="s">
        <v>139</v>
      </c>
      <c r="H103" s="1" t="s">
        <v>12</v>
      </c>
      <c r="I103" s="1">
        <v>0.75</v>
      </c>
      <c r="J103" s="8">
        <f t="shared" si="21"/>
        <v>3604.1999999999903</v>
      </c>
      <c r="K103" s="30">
        <f t="shared" si="22"/>
        <v>46.903165057433114</v>
      </c>
      <c r="L103" s="30">
        <f t="shared" si="23"/>
        <v>169048.38749999998</v>
      </c>
    </row>
    <row r="104" spans="1:12" x14ac:dyDescent="0.25">
      <c r="A104" s="1" t="s">
        <v>60</v>
      </c>
      <c r="B104" s="8">
        <f t="shared" si="16"/>
        <v>882.66000000000349</v>
      </c>
      <c r="C104" s="8">
        <f t="shared" si="17"/>
        <v>0.49232213930348462</v>
      </c>
      <c r="D104" s="8">
        <f t="shared" si="18"/>
        <v>65</v>
      </c>
      <c r="E104" s="8">
        <f t="shared" si="19"/>
        <v>13.571174242424297</v>
      </c>
      <c r="F104" s="38">
        <f t="shared" si="20"/>
        <v>30857.759999999998</v>
      </c>
      <c r="G104" s="32" t="s">
        <v>139</v>
      </c>
      <c r="H104" s="1" t="s">
        <v>12</v>
      </c>
      <c r="I104" s="1">
        <v>1</v>
      </c>
      <c r="J104" s="8">
        <f t="shared" si="21"/>
        <v>1176.8800000000047</v>
      </c>
      <c r="K104" s="30">
        <f t="shared" si="22"/>
        <v>34.959961933247087</v>
      </c>
      <c r="L104" s="30">
        <f t="shared" si="23"/>
        <v>41143.68</v>
      </c>
    </row>
    <row r="105" spans="1:12" x14ac:dyDescent="0.25">
      <c r="A105" s="1" t="s">
        <v>61</v>
      </c>
      <c r="B105" s="8">
        <f t="shared" si="16"/>
        <v>1877.0000000000073</v>
      </c>
      <c r="C105" s="8">
        <f t="shared" si="17"/>
        <v>1.330653778484755</v>
      </c>
      <c r="D105" s="8">
        <f t="shared" si="18"/>
        <v>74</v>
      </c>
      <c r="E105" s="8">
        <f t="shared" si="19"/>
        <v>25.365801470588334</v>
      </c>
      <c r="F105" s="38">
        <f t="shared" si="20"/>
        <v>92366.720000000001</v>
      </c>
      <c r="G105" s="32" t="s">
        <v>139</v>
      </c>
      <c r="H105" s="1" t="s">
        <v>12</v>
      </c>
      <c r="I105" s="1">
        <v>1</v>
      </c>
      <c r="J105" s="8">
        <f t="shared" si="21"/>
        <v>1877.0000000000073</v>
      </c>
      <c r="K105" s="30">
        <f t="shared" si="22"/>
        <v>49.209760255727033</v>
      </c>
      <c r="L105" s="30">
        <f t="shared" si="23"/>
        <v>92366.720000000001</v>
      </c>
    </row>
    <row r="106" spans="1:12" x14ac:dyDescent="0.25">
      <c r="A106" s="1" t="s">
        <v>62</v>
      </c>
      <c r="B106" s="8">
        <f t="shared" si="16"/>
        <v>2258.2500000000464</v>
      </c>
      <c r="C106" s="8">
        <f t="shared" si="17"/>
        <v>0.79647750615399326</v>
      </c>
      <c r="D106" s="8">
        <f t="shared" si="18"/>
        <v>91</v>
      </c>
      <c r="E106" s="8">
        <f t="shared" si="19"/>
        <v>24.80224879227104</v>
      </c>
      <c r="F106" s="38">
        <f t="shared" si="20"/>
        <v>84363.049999999988</v>
      </c>
      <c r="G106" s="32" t="s">
        <v>139</v>
      </c>
      <c r="H106" s="1" t="s">
        <v>12</v>
      </c>
      <c r="I106" s="1">
        <v>1</v>
      </c>
      <c r="J106" s="8">
        <f t="shared" si="21"/>
        <v>2258.2500000000464</v>
      </c>
      <c r="K106" s="30">
        <f t="shared" si="22"/>
        <v>37.357710616627145</v>
      </c>
      <c r="L106" s="30">
        <f t="shared" si="23"/>
        <v>84363.049999999988</v>
      </c>
    </row>
    <row r="107" spans="1:12" x14ac:dyDescent="0.25">
      <c r="A107" s="1" t="s">
        <v>63</v>
      </c>
      <c r="B107" s="8">
        <f t="shared" si="16"/>
        <v>1780.9199999999869</v>
      </c>
      <c r="C107" s="8">
        <f t="shared" si="17"/>
        <v>1.6246290804571417</v>
      </c>
      <c r="D107" s="8">
        <f t="shared" si="18"/>
        <v>61</v>
      </c>
      <c r="E107" s="8">
        <f t="shared" si="19"/>
        <v>28.779178571428446</v>
      </c>
      <c r="F107" s="38">
        <f t="shared" si="20"/>
        <v>79701.47</v>
      </c>
      <c r="G107" s="32" t="s">
        <v>139</v>
      </c>
      <c r="H107" s="1" t="s">
        <v>12</v>
      </c>
      <c r="I107" s="1">
        <v>1</v>
      </c>
      <c r="J107" s="8">
        <f t="shared" si="21"/>
        <v>1780.9199999999869</v>
      </c>
      <c r="K107" s="30">
        <f t="shared" si="22"/>
        <v>44.752975989938115</v>
      </c>
      <c r="L107" s="30">
        <f t="shared" si="23"/>
        <v>79701.47</v>
      </c>
    </row>
    <row r="108" spans="1:12" x14ac:dyDescent="0.25">
      <c r="A108" s="1" t="s">
        <v>64</v>
      </c>
      <c r="B108" s="8">
        <f t="shared" si="16"/>
        <v>2100.7800000000102</v>
      </c>
      <c r="C108" s="8">
        <f t="shared" si="17"/>
        <v>1.0604276578655585</v>
      </c>
      <c r="D108" s="8">
        <f t="shared" si="18"/>
        <v>89</v>
      </c>
      <c r="E108" s="8">
        <f t="shared" si="19"/>
        <v>23.646545086119669</v>
      </c>
      <c r="F108" s="38">
        <f t="shared" si="20"/>
        <v>91321.41</v>
      </c>
      <c r="G108" s="32" t="s">
        <v>139</v>
      </c>
      <c r="H108" s="1" t="s">
        <v>12</v>
      </c>
      <c r="I108" s="1">
        <v>1</v>
      </c>
      <c r="J108" s="8">
        <f t="shared" si="21"/>
        <v>2100.7800000000102</v>
      </c>
      <c r="K108" s="30">
        <f t="shared" si="22"/>
        <v>43.470239625281828</v>
      </c>
      <c r="L108" s="30">
        <f t="shared" si="23"/>
        <v>91321.41</v>
      </c>
    </row>
    <row r="109" spans="1:12" x14ac:dyDescent="0.25">
      <c r="A109" s="1" t="s">
        <v>65</v>
      </c>
      <c r="B109" s="8">
        <f t="shared" si="16"/>
        <v>1754.1199999999949</v>
      </c>
      <c r="C109" s="8">
        <f t="shared" si="17"/>
        <v>1.0946177748845543</v>
      </c>
      <c r="D109" s="8">
        <f t="shared" si="18"/>
        <v>95</v>
      </c>
      <c r="E109" s="8">
        <f t="shared" si="19"/>
        <v>18.454483599290725</v>
      </c>
      <c r="F109" s="38">
        <f t="shared" si="20"/>
        <v>62480.41</v>
      </c>
      <c r="G109" s="32" t="s">
        <v>139</v>
      </c>
      <c r="H109" s="1" t="s">
        <v>12</v>
      </c>
      <c r="I109" s="1">
        <v>1</v>
      </c>
      <c r="J109" s="8">
        <f t="shared" si="21"/>
        <v>1754.1199999999949</v>
      </c>
      <c r="K109" s="30">
        <f t="shared" si="22"/>
        <v>35.619233575810199</v>
      </c>
      <c r="L109" s="30">
        <f t="shared" si="23"/>
        <v>62480.41</v>
      </c>
    </row>
    <row r="110" spans="1:12" x14ac:dyDescent="0.25">
      <c r="A110" s="1" t="s">
        <v>66</v>
      </c>
      <c r="B110" s="8">
        <f t="shared" si="16"/>
        <v>1849.0600000000086</v>
      </c>
      <c r="C110" s="8">
        <f t="shared" si="17"/>
        <v>1.0335921156373238</v>
      </c>
      <c r="D110" s="8">
        <f t="shared" si="18"/>
        <v>79</v>
      </c>
      <c r="E110" s="8">
        <f t="shared" si="19"/>
        <v>23.703719758064615</v>
      </c>
      <c r="F110" s="38">
        <f t="shared" si="20"/>
        <v>82127.72</v>
      </c>
      <c r="G110" s="32" t="s">
        <v>139</v>
      </c>
      <c r="H110" s="1" t="s">
        <v>12</v>
      </c>
      <c r="I110" s="1">
        <v>1</v>
      </c>
      <c r="J110" s="8">
        <f t="shared" si="21"/>
        <v>1849.0600000000086</v>
      </c>
      <c r="K110" s="30">
        <f t="shared" si="22"/>
        <v>44.415930256454423</v>
      </c>
      <c r="L110" s="30">
        <f t="shared" si="23"/>
        <v>82127.72</v>
      </c>
    </row>
    <row r="111" spans="1:12" x14ac:dyDescent="0.25">
      <c r="A111" s="27" t="s">
        <v>67</v>
      </c>
      <c r="B111" s="3">
        <f>SUM(B2:B110)</f>
        <v>282659.50000000052</v>
      </c>
      <c r="C111" s="3">
        <f>SUBTOTAL(101,C2:C110)</f>
        <v>1.005904597868414</v>
      </c>
      <c r="D111" s="3">
        <f>SUBTOTAL(9,D2:D110)</f>
        <v>9600</v>
      </c>
      <c r="E111" s="3">
        <f>SUBTOTAL(101,E2:E110)</f>
        <v>28.705270247603423</v>
      </c>
      <c r="F111" s="37">
        <f>SUBTOTAL(9,F2:F110)</f>
        <v>13339006.880000005</v>
      </c>
      <c r="G111" s="27" t="s">
        <v>140</v>
      </c>
      <c r="H111" s="27" t="s">
        <v>12</v>
      </c>
      <c r="I111" s="27">
        <f>SUBTOTAL(9,I2:I110)</f>
        <v>105.89999999999998</v>
      </c>
      <c r="J111" s="3">
        <f>B111/I111</f>
        <v>2669.1170915958505</v>
      </c>
      <c r="K111" s="29">
        <f>AVERAGE(K2:K110)</f>
        <v>46.528824854210704</v>
      </c>
      <c r="L111" s="29">
        <f>F111/I111</f>
        <v>125958.51633616627</v>
      </c>
    </row>
    <row r="112" spans="1:12" x14ac:dyDescent="0.25">
      <c r="A112" s="1" t="s">
        <v>68</v>
      </c>
      <c r="B112" s="8">
        <f t="shared" ref="B112:B155" si="24">VLOOKUP(A112,Q1REF,2,FALSE)</f>
        <v>11.91</v>
      </c>
      <c r="C112" s="8">
        <f t="shared" ref="C112:C155" si="25">VLOOKUP(A112,Q1REF,3,FALSE)</f>
        <v>0.83299999999999996</v>
      </c>
      <c r="D112" s="8">
        <v>0</v>
      </c>
      <c r="E112" s="8">
        <f t="shared" ref="E112:E155" si="26">VLOOKUP(A112,Q1REF,5,FALSE)</f>
        <v>0</v>
      </c>
      <c r="F112" s="38">
        <v>24260.35</v>
      </c>
      <c r="G112" s="32" t="s">
        <v>138</v>
      </c>
      <c r="H112" s="1" t="s">
        <v>69</v>
      </c>
      <c r="I112" s="1">
        <v>1</v>
      </c>
      <c r="J112" s="8">
        <v>11.91</v>
      </c>
      <c r="K112" s="30">
        <f t="shared" ref="K112:K155" si="27">VLOOKUP(A112,Q1REF,9,FALSE)</f>
        <v>1177.6768901303537</v>
      </c>
      <c r="L112" s="30">
        <v>24260.35</v>
      </c>
    </row>
    <row r="113" spans="1:12" x14ac:dyDescent="0.25">
      <c r="A113" s="1" t="s">
        <v>70</v>
      </c>
      <c r="B113" s="8">
        <f t="shared" si="24"/>
        <v>397.90999999999997</v>
      </c>
      <c r="C113" s="8">
        <f t="shared" si="25"/>
        <v>1.6662931709748627</v>
      </c>
      <c r="D113" s="8">
        <v>8</v>
      </c>
      <c r="E113" s="8">
        <f t="shared" si="26"/>
        <v>28.631249999999991</v>
      </c>
      <c r="F113" s="38">
        <v>18235.64</v>
      </c>
      <c r="G113" s="32" t="s">
        <v>138</v>
      </c>
      <c r="H113" s="1" t="s">
        <v>69</v>
      </c>
      <c r="I113" s="1">
        <v>0.2</v>
      </c>
      <c r="J113" s="8">
        <v>1989.5499999999997</v>
      </c>
      <c r="K113" s="30">
        <f t="shared" si="27"/>
        <v>33.481056137295191</v>
      </c>
      <c r="L113" s="30">
        <v>91178.2</v>
      </c>
    </row>
    <row r="114" spans="1:12" x14ac:dyDescent="0.25">
      <c r="A114" s="1" t="s">
        <v>71</v>
      </c>
      <c r="B114" s="8">
        <f t="shared" si="24"/>
        <v>365.29000000000275</v>
      </c>
      <c r="C114" s="8">
        <f t="shared" si="25"/>
        <v>0.19761288305137573</v>
      </c>
      <c r="D114" s="8">
        <v>36</v>
      </c>
      <c r="E114" s="8">
        <f t="shared" si="26"/>
        <v>10.359944444444524</v>
      </c>
      <c r="F114" s="38">
        <v>21041.41</v>
      </c>
      <c r="G114" s="32" t="s">
        <v>138</v>
      </c>
      <c r="H114" s="1" t="s">
        <v>69</v>
      </c>
      <c r="I114" s="1">
        <v>0.3</v>
      </c>
      <c r="J114" s="8">
        <v>1217.6333333333425</v>
      </c>
      <c r="K114" s="30">
        <f t="shared" si="27"/>
        <v>57.11291828567434</v>
      </c>
      <c r="L114" s="30">
        <v>70138.03333333334</v>
      </c>
    </row>
    <row r="115" spans="1:12" x14ac:dyDescent="0.25">
      <c r="A115" s="1" t="s">
        <v>72</v>
      </c>
      <c r="B115" s="8">
        <f t="shared" si="24"/>
        <v>2806.7200000000116</v>
      </c>
      <c r="C115" s="8">
        <f t="shared" si="25"/>
        <v>1.3707023685099691</v>
      </c>
      <c r="D115" s="8">
        <v>100</v>
      </c>
      <c r="E115" s="8">
        <f t="shared" si="26"/>
        <v>27.487901635401727</v>
      </c>
      <c r="F115" s="38">
        <v>163816.32999999999</v>
      </c>
      <c r="G115" s="32" t="s">
        <v>138</v>
      </c>
      <c r="H115" s="1" t="s">
        <v>69</v>
      </c>
      <c r="I115" s="1">
        <v>1</v>
      </c>
      <c r="J115" s="8">
        <v>2806.7200000000116</v>
      </c>
      <c r="K115" s="30">
        <f t="shared" si="27"/>
        <v>64.847804262802356</v>
      </c>
      <c r="L115" s="30">
        <v>163816.32999999999</v>
      </c>
    </row>
    <row r="116" spans="1:12" x14ac:dyDescent="0.25">
      <c r="A116" s="1" t="s">
        <v>73</v>
      </c>
      <c r="B116" s="8">
        <f t="shared" si="24"/>
        <v>1225.7700000000032</v>
      </c>
      <c r="C116" s="8">
        <f t="shared" si="25"/>
        <v>0.97180597569695515</v>
      </c>
      <c r="D116" s="8">
        <v>122</v>
      </c>
      <c r="E116" s="8">
        <f t="shared" si="26"/>
        <v>10.130669630170933</v>
      </c>
      <c r="F116" s="38">
        <v>58433.700000000004</v>
      </c>
      <c r="G116" s="32" t="s">
        <v>138</v>
      </c>
      <c r="H116" s="1" t="s">
        <v>69</v>
      </c>
      <c r="I116" s="1">
        <v>1</v>
      </c>
      <c r="J116" s="8">
        <v>1225.7700000000032</v>
      </c>
      <c r="K116" s="30">
        <f t="shared" si="27"/>
        <v>47.395583380494735</v>
      </c>
      <c r="L116" s="30">
        <v>58433.700000000004</v>
      </c>
    </row>
    <row r="117" spans="1:12" x14ac:dyDescent="0.25">
      <c r="A117" s="1" t="s">
        <v>74</v>
      </c>
      <c r="B117" s="8">
        <f t="shared" si="24"/>
        <v>0</v>
      </c>
      <c r="C117" s="8">
        <f t="shared" si="25"/>
        <v>0</v>
      </c>
      <c r="D117" s="8">
        <v>0</v>
      </c>
      <c r="E117" s="8">
        <f t="shared" si="26"/>
        <v>0</v>
      </c>
      <c r="F117" s="38">
        <v>53.53</v>
      </c>
      <c r="G117" s="32" t="s">
        <v>138</v>
      </c>
      <c r="H117" s="1" t="s">
        <v>69</v>
      </c>
      <c r="I117" s="1">
        <v>0.28000000000000003</v>
      </c>
      <c r="J117" s="8">
        <v>0</v>
      </c>
      <c r="K117" s="30">
        <f t="shared" si="27"/>
        <v>0</v>
      </c>
      <c r="L117" s="30">
        <v>191.17857142857142</v>
      </c>
    </row>
    <row r="118" spans="1:12" x14ac:dyDescent="0.25">
      <c r="A118" s="1" t="s">
        <v>75</v>
      </c>
      <c r="B118" s="8">
        <f t="shared" si="24"/>
        <v>0</v>
      </c>
      <c r="C118" s="8">
        <f t="shared" si="25"/>
        <v>0</v>
      </c>
      <c r="D118" s="8">
        <v>0</v>
      </c>
      <c r="E118" s="8">
        <f t="shared" si="26"/>
        <v>0</v>
      </c>
      <c r="F118" s="38">
        <v>186.88</v>
      </c>
      <c r="G118" s="32" t="s">
        <v>138</v>
      </c>
      <c r="H118" s="1" t="s">
        <v>69</v>
      </c>
      <c r="I118" s="1">
        <v>1</v>
      </c>
      <c r="J118" s="8">
        <v>0</v>
      </c>
      <c r="K118" s="30">
        <f t="shared" si="27"/>
        <v>0</v>
      </c>
      <c r="L118" s="30">
        <v>186.88</v>
      </c>
    </row>
    <row r="119" spans="1:12" x14ac:dyDescent="0.25">
      <c r="A119" s="1" t="s">
        <v>76</v>
      </c>
      <c r="B119" s="8">
        <f t="shared" si="24"/>
        <v>1067.7700000000016</v>
      </c>
      <c r="C119" s="8">
        <f t="shared" si="25"/>
        <v>0.59047661352154501</v>
      </c>
      <c r="D119" s="8">
        <v>84</v>
      </c>
      <c r="E119" s="8">
        <f t="shared" si="26"/>
        <v>12.744908424908445</v>
      </c>
      <c r="F119" s="38">
        <v>51519.14</v>
      </c>
      <c r="G119" s="32" t="s">
        <v>138</v>
      </c>
      <c r="H119" s="1" t="s">
        <v>69</v>
      </c>
      <c r="I119" s="1">
        <v>0.42</v>
      </c>
      <c r="J119" s="8">
        <v>2542.3095238095275</v>
      </c>
      <c r="K119" s="30">
        <f t="shared" si="27"/>
        <v>48.607610295664522</v>
      </c>
      <c r="L119" s="30">
        <v>122664.61904761905</v>
      </c>
    </row>
    <row r="120" spans="1:12" x14ac:dyDescent="0.25">
      <c r="A120" s="1" t="s">
        <v>77</v>
      </c>
      <c r="B120" s="8">
        <f t="shared" si="24"/>
        <v>568.34000000000015</v>
      </c>
      <c r="C120" s="8">
        <f t="shared" si="25"/>
        <v>0.92523463335949574</v>
      </c>
      <c r="D120" s="8">
        <v>16</v>
      </c>
      <c r="E120" s="8">
        <f t="shared" si="26"/>
        <v>48.086388888888912</v>
      </c>
      <c r="F120" s="38">
        <v>28264.05</v>
      </c>
      <c r="G120" s="32" t="s">
        <v>138</v>
      </c>
      <c r="H120" s="1" t="s">
        <v>69</v>
      </c>
      <c r="I120" s="1">
        <v>0.1</v>
      </c>
      <c r="J120" s="8">
        <v>5683.4000000000015</v>
      </c>
      <c r="K120" s="30">
        <f t="shared" si="27"/>
        <v>49.432380437906374</v>
      </c>
      <c r="L120" s="30">
        <v>282640.5</v>
      </c>
    </row>
    <row r="121" spans="1:12" x14ac:dyDescent="0.25">
      <c r="A121" s="1" t="s">
        <v>78</v>
      </c>
      <c r="B121" s="8">
        <f t="shared" si="24"/>
        <v>1334.7700000000016</v>
      </c>
      <c r="C121" s="8">
        <f t="shared" si="25"/>
        <v>0.81476535541753037</v>
      </c>
      <c r="D121" s="8">
        <v>60</v>
      </c>
      <c r="E121" s="8">
        <f t="shared" si="26"/>
        <v>22.154074074074103</v>
      </c>
      <c r="F121" s="38">
        <v>70210.66</v>
      </c>
      <c r="G121" s="32" t="s">
        <v>138</v>
      </c>
      <c r="H121" s="1" t="s">
        <v>69</v>
      </c>
      <c r="I121" s="1">
        <v>0.54</v>
      </c>
      <c r="J121" s="8">
        <v>2471.7962962962993</v>
      </c>
      <c r="K121" s="30">
        <f t="shared" si="27"/>
        <v>54.316807879525534</v>
      </c>
      <c r="L121" s="30">
        <v>130019.74074074074</v>
      </c>
    </row>
    <row r="122" spans="1:12" x14ac:dyDescent="0.25">
      <c r="A122" s="1" t="s">
        <v>79</v>
      </c>
      <c r="B122" s="8">
        <f t="shared" si="24"/>
        <v>1706.4100000000078</v>
      </c>
      <c r="C122" s="8">
        <f t="shared" si="25"/>
        <v>0.54850589398310634</v>
      </c>
      <c r="D122" s="8">
        <v>73</v>
      </c>
      <c r="E122" s="8">
        <f t="shared" si="26"/>
        <v>23.421489898990004</v>
      </c>
      <c r="F122" s="38">
        <v>74192.680000000008</v>
      </c>
      <c r="G122" s="32" t="s">
        <v>138</v>
      </c>
      <c r="H122" s="1" t="s">
        <v>69</v>
      </c>
      <c r="I122" s="1">
        <v>0.4</v>
      </c>
      <c r="J122" s="8">
        <v>4266.0250000000196</v>
      </c>
      <c r="K122" s="30">
        <f t="shared" si="27"/>
        <v>43.693339261992087</v>
      </c>
      <c r="L122" s="30">
        <v>185481.7</v>
      </c>
    </row>
    <row r="123" spans="1:12" x14ac:dyDescent="0.25">
      <c r="A123" s="1" t="s">
        <v>80</v>
      </c>
      <c r="B123" s="8">
        <f t="shared" si="24"/>
        <v>2853.4299999999921</v>
      </c>
      <c r="C123" s="8">
        <f t="shared" si="25"/>
        <v>0.52157313743907585</v>
      </c>
      <c r="D123" s="8">
        <v>118</v>
      </c>
      <c r="E123" s="8">
        <f t="shared" si="26"/>
        <v>24.169553049289828</v>
      </c>
      <c r="F123" s="38">
        <v>143638.19</v>
      </c>
      <c r="G123" s="32" t="s">
        <v>138</v>
      </c>
      <c r="H123" s="1" t="s">
        <v>69</v>
      </c>
      <c r="I123" s="1">
        <v>1</v>
      </c>
      <c r="J123" s="8">
        <v>2853.4299999999921</v>
      </c>
      <c r="K123" s="30">
        <f t="shared" si="27"/>
        <v>50.213345609465641</v>
      </c>
      <c r="L123" s="30">
        <v>143638.19</v>
      </c>
    </row>
    <row r="124" spans="1:12" x14ac:dyDescent="0.25">
      <c r="A124" s="1" t="s">
        <v>81</v>
      </c>
      <c r="B124" s="8">
        <f t="shared" si="24"/>
        <v>1390.4600000000028</v>
      </c>
      <c r="C124" s="8">
        <f t="shared" si="25"/>
        <v>1.1539556822386012</v>
      </c>
      <c r="D124" s="8">
        <v>24</v>
      </c>
      <c r="E124" s="8">
        <f t="shared" si="26"/>
        <v>82.689888888888945</v>
      </c>
      <c r="F124" s="38">
        <v>70307.23</v>
      </c>
      <c r="G124" s="32" t="s">
        <v>138</v>
      </c>
      <c r="H124" s="1" t="s">
        <v>69</v>
      </c>
      <c r="I124" s="1">
        <v>0.15</v>
      </c>
      <c r="J124" s="8">
        <v>9269.7333333333518</v>
      </c>
      <c r="K124" s="30">
        <f t="shared" si="27"/>
        <v>50.751146544104643</v>
      </c>
      <c r="L124" s="30">
        <v>468714.86666666664</v>
      </c>
    </row>
    <row r="125" spans="1:12" x14ac:dyDescent="0.25">
      <c r="A125" s="1" t="s">
        <v>82</v>
      </c>
      <c r="B125" s="8">
        <f t="shared" si="24"/>
        <v>3452.9400000000269</v>
      </c>
      <c r="C125" s="8">
        <f t="shared" si="25"/>
        <v>0.68742184391348637</v>
      </c>
      <c r="D125" s="8">
        <v>118</v>
      </c>
      <c r="E125" s="8">
        <f t="shared" si="26"/>
        <v>29.212782189449992</v>
      </c>
      <c r="F125" s="38">
        <v>161924.1</v>
      </c>
      <c r="G125" s="32" t="s">
        <v>138</v>
      </c>
      <c r="H125" s="1" t="s">
        <v>69</v>
      </c>
      <c r="I125" s="1">
        <v>1</v>
      </c>
      <c r="J125" s="8">
        <v>3452.9400000000269</v>
      </c>
      <c r="K125" s="30">
        <f t="shared" si="27"/>
        <v>48.131394493799377</v>
      </c>
      <c r="L125" s="30">
        <v>161924.1</v>
      </c>
    </row>
    <row r="126" spans="1:12" x14ac:dyDescent="0.25">
      <c r="A126" s="1" t="s">
        <v>83</v>
      </c>
      <c r="B126" s="8">
        <f t="shared" si="24"/>
        <v>1590.2900000000068</v>
      </c>
      <c r="C126" s="8">
        <f t="shared" si="25"/>
        <v>0.50041677678945018</v>
      </c>
      <c r="D126" s="8">
        <v>69</v>
      </c>
      <c r="E126" s="8">
        <f t="shared" si="26"/>
        <v>23.461600022784342</v>
      </c>
      <c r="F126" s="38">
        <v>87445.24</v>
      </c>
      <c r="G126" s="32" t="s">
        <v>138</v>
      </c>
      <c r="H126" s="1" t="s">
        <v>69</v>
      </c>
      <c r="I126" s="1">
        <v>0.52</v>
      </c>
      <c r="J126" s="8">
        <v>3058.2500000000127</v>
      </c>
      <c r="K126" s="30">
        <f t="shared" si="27"/>
        <v>55.110022398953809</v>
      </c>
      <c r="L126" s="30">
        <v>168163.92307692309</v>
      </c>
    </row>
    <row r="127" spans="1:12" x14ac:dyDescent="0.25">
      <c r="A127" s="1" t="s">
        <v>84</v>
      </c>
      <c r="B127" s="8">
        <f t="shared" si="24"/>
        <v>1875.5100000000025</v>
      </c>
      <c r="C127" s="8">
        <f t="shared" si="25"/>
        <v>0.76228426543566286</v>
      </c>
      <c r="D127" s="8">
        <v>108</v>
      </c>
      <c r="E127" s="8">
        <f t="shared" si="26"/>
        <v>17.431707086343334</v>
      </c>
      <c r="F127" s="38">
        <v>95584.260000000009</v>
      </c>
      <c r="G127" s="32" t="s">
        <v>138</v>
      </c>
      <c r="H127" s="1" t="s">
        <v>69</v>
      </c>
      <c r="I127" s="1">
        <v>0.9</v>
      </c>
      <c r="J127" s="8">
        <v>2083.9000000000028</v>
      </c>
      <c r="K127" s="30">
        <f t="shared" si="27"/>
        <v>51.026409723031115</v>
      </c>
      <c r="L127" s="30">
        <v>106204.73333333334</v>
      </c>
    </row>
    <row r="128" spans="1:12" x14ac:dyDescent="0.25">
      <c r="A128" s="1" t="s">
        <v>85</v>
      </c>
      <c r="B128" s="8">
        <f t="shared" si="24"/>
        <v>4301.1800000000312</v>
      </c>
      <c r="C128" s="8">
        <f t="shared" si="25"/>
        <v>1.1871379394440797</v>
      </c>
      <c r="D128" s="8">
        <v>119</v>
      </c>
      <c r="E128" s="8">
        <f t="shared" si="26"/>
        <v>36.834434095860821</v>
      </c>
      <c r="F128" s="38">
        <v>203337.82</v>
      </c>
      <c r="G128" s="32" t="s">
        <v>138</v>
      </c>
      <c r="H128" s="1" t="s">
        <v>69</v>
      </c>
      <c r="I128" s="1">
        <v>1</v>
      </c>
      <c r="J128" s="8">
        <v>4301.1800000000312</v>
      </c>
      <c r="K128" s="30">
        <f t="shared" si="27"/>
        <v>46.998054691446157</v>
      </c>
      <c r="L128" s="30">
        <v>203337.82</v>
      </c>
    </row>
    <row r="129" spans="1:12" x14ac:dyDescent="0.25">
      <c r="A129" s="1" t="s">
        <v>86</v>
      </c>
      <c r="B129" s="8">
        <f t="shared" si="24"/>
        <v>584.97000000000276</v>
      </c>
      <c r="C129" s="8">
        <f t="shared" si="25"/>
        <v>0.19233247737799372</v>
      </c>
      <c r="D129" s="8">
        <v>44</v>
      </c>
      <c r="E129" s="8">
        <f t="shared" si="26"/>
        <v>13.438644688644752</v>
      </c>
      <c r="F129" s="38">
        <v>26223.68</v>
      </c>
      <c r="G129" s="32" t="s">
        <v>138</v>
      </c>
      <c r="H129" s="1" t="s">
        <v>69</v>
      </c>
      <c r="I129" s="1">
        <v>0.09</v>
      </c>
      <c r="J129" s="8">
        <v>6499.6666666666979</v>
      </c>
      <c r="K129" s="30">
        <f t="shared" si="27"/>
        <v>44.898011703775715</v>
      </c>
      <c r="L129" s="30">
        <v>291374.22222222225</v>
      </c>
    </row>
    <row r="130" spans="1:12" x14ac:dyDescent="0.25">
      <c r="A130" s="1" t="s">
        <v>87</v>
      </c>
      <c r="B130" s="8">
        <f t="shared" si="24"/>
        <v>5242.0100000000339</v>
      </c>
      <c r="C130" s="8">
        <f t="shared" si="25"/>
        <v>0.48973208904688376</v>
      </c>
      <c r="D130" s="8">
        <v>134</v>
      </c>
      <c r="E130" s="8">
        <f t="shared" si="26"/>
        <v>39.031081871345336</v>
      </c>
      <c r="F130" s="38">
        <v>228618.49</v>
      </c>
      <c r="G130" s="32" t="s">
        <v>138</v>
      </c>
      <c r="H130" s="1" t="s">
        <v>69</v>
      </c>
      <c r="I130" s="1">
        <v>1</v>
      </c>
      <c r="J130" s="8">
        <v>5242.0100000000339</v>
      </c>
      <c r="K130" s="30">
        <f t="shared" si="27"/>
        <v>44.160506021452754</v>
      </c>
      <c r="L130" s="30">
        <v>228618.49</v>
      </c>
    </row>
    <row r="131" spans="1:12" x14ac:dyDescent="0.25">
      <c r="A131" s="1" t="s">
        <v>88</v>
      </c>
      <c r="B131" s="8">
        <f t="shared" si="24"/>
        <v>2664.9199999999873</v>
      </c>
      <c r="C131" s="8">
        <f t="shared" si="25"/>
        <v>0.72769334234918748</v>
      </c>
      <c r="D131" s="8">
        <v>110</v>
      </c>
      <c r="E131" s="8">
        <f t="shared" si="26"/>
        <v>24.133979700854585</v>
      </c>
      <c r="F131" s="38">
        <v>126762</v>
      </c>
      <c r="G131" s="32" t="s">
        <v>138</v>
      </c>
      <c r="H131" s="1" t="s">
        <v>69</v>
      </c>
      <c r="I131" s="1">
        <v>0.9</v>
      </c>
      <c r="J131" s="8">
        <v>2961.0222222222083</v>
      </c>
      <c r="K131" s="30">
        <f t="shared" si="27"/>
        <v>48.145863274816946</v>
      </c>
      <c r="L131" s="30">
        <v>140846.66666666666</v>
      </c>
    </row>
    <row r="132" spans="1:12" x14ac:dyDescent="0.25">
      <c r="A132" s="1" t="s">
        <v>89</v>
      </c>
      <c r="B132" s="8">
        <f t="shared" si="24"/>
        <v>1686.8000000000045</v>
      </c>
      <c r="C132" s="8">
        <f t="shared" si="25"/>
        <v>0.56748317746953558</v>
      </c>
      <c r="D132" s="8">
        <v>90</v>
      </c>
      <c r="E132" s="8">
        <f t="shared" si="26"/>
        <v>18.742222222222274</v>
      </c>
      <c r="F132" s="38">
        <v>84168.21</v>
      </c>
      <c r="G132" s="32" t="s">
        <v>138</v>
      </c>
      <c r="H132" s="1" t="s">
        <v>69</v>
      </c>
      <c r="I132" s="1">
        <v>0.6</v>
      </c>
      <c r="J132" s="8">
        <v>2811.3333333333408</v>
      </c>
      <c r="K132" s="30">
        <f t="shared" si="27"/>
        <v>49.912472928804817</v>
      </c>
      <c r="L132" s="30">
        <v>140280.35</v>
      </c>
    </row>
    <row r="133" spans="1:12" x14ac:dyDescent="0.25">
      <c r="A133" s="1" t="s">
        <v>90</v>
      </c>
      <c r="B133" s="8">
        <f t="shared" si="24"/>
        <v>2474.3199999999943</v>
      </c>
      <c r="C133" s="8">
        <f t="shared" si="25"/>
        <v>0.61000430554673091</v>
      </c>
      <c r="D133" s="8">
        <v>86</v>
      </c>
      <c r="E133" s="8">
        <f t="shared" si="26"/>
        <v>28.86326808608052</v>
      </c>
      <c r="F133" s="38">
        <v>124301.94</v>
      </c>
      <c r="G133" s="32" t="s">
        <v>138</v>
      </c>
      <c r="H133" s="1" t="s">
        <v>69</v>
      </c>
      <c r="I133" s="1">
        <v>0.53</v>
      </c>
      <c r="J133" s="8">
        <v>4668.5283018867813</v>
      </c>
      <c r="K133" s="30">
        <f t="shared" si="27"/>
        <v>50.434348257152045</v>
      </c>
      <c r="L133" s="30">
        <v>234531.96226415093</v>
      </c>
    </row>
    <row r="134" spans="1:12" x14ac:dyDescent="0.25">
      <c r="A134" s="1" t="s">
        <v>91</v>
      </c>
      <c r="B134" s="8">
        <f t="shared" si="24"/>
        <v>2348.0499999999975</v>
      </c>
      <c r="C134" s="8">
        <f t="shared" si="25"/>
        <v>0.92086204268972838</v>
      </c>
      <c r="D134" s="8">
        <v>66</v>
      </c>
      <c r="E134" s="8">
        <f t="shared" si="26"/>
        <v>35.576515151515117</v>
      </c>
      <c r="F134" s="38">
        <v>101958.01</v>
      </c>
      <c r="G134" s="32" t="s">
        <v>138</v>
      </c>
      <c r="H134" s="1" t="s">
        <v>69</v>
      </c>
      <c r="I134" s="1">
        <v>1</v>
      </c>
      <c r="J134" s="8">
        <v>2348.0499999999975</v>
      </c>
      <c r="K134" s="30">
        <f t="shared" si="27"/>
        <v>44.011415409356836</v>
      </c>
      <c r="L134" s="30">
        <v>101958.01</v>
      </c>
    </row>
    <row r="135" spans="1:12" x14ac:dyDescent="0.25">
      <c r="A135" s="1" t="s">
        <v>92</v>
      </c>
      <c r="B135" s="8">
        <f t="shared" si="24"/>
        <v>0</v>
      </c>
      <c r="C135" s="8">
        <f t="shared" si="25"/>
        <v>0</v>
      </c>
      <c r="D135" s="8">
        <v>0</v>
      </c>
      <c r="E135" s="8">
        <f t="shared" si="26"/>
        <v>0</v>
      </c>
      <c r="F135" s="38">
        <v>-458.75000000000006</v>
      </c>
      <c r="G135" s="32" t="s">
        <v>138</v>
      </c>
      <c r="H135" s="1" t="s">
        <v>69</v>
      </c>
      <c r="I135" s="1">
        <v>1</v>
      </c>
      <c r="J135" s="8">
        <v>0</v>
      </c>
      <c r="K135" s="30">
        <f t="shared" si="27"/>
        <v>0</v>
      </c>
      <c r="L135" s="30">
        <v>-458.75000000000006</v>
      </c>
    </row>
    <row r="136" spans="1:12" x14ac:dyDescent="0.25">
      <c r="A136" s="1" t="s">
        <v>93</v>
      </c>
      <c r="B136" s="8">
        <f t="shared" si="24"/>
        <v>3050.3099999999922</v>
      </c>
      <c r="C136" s="8">
        <f t="shared" si="25"/>
        <v>0.68624242756137166</v>
      </c>
      <c r="D136" s="8">
        <v>86</v>
      </c>
      <c r="E136" s="8">
        <f t="shared" si="26"/>
        <v>35.330912698412597</v>
      </c>
      <c r="F136" s="38">
        <v>134992.43</v>
      </c>
      <c r="G136" s="32" t="s">
        <v>138</v>
      </c>
      <c r="H136" s="1" t="s">
        <v>69</v>
      </c>
      <c r="I136" s="1">
        <v>1</v>
      </c>
      <c r="J136" s="8">
        <v>3050.3099999999922</v>
      </c>
      <c r="K136" s="30">
        <f t="shared" si="27"/>
        <v>45.556142644167799</v>
      </c>
      <c r="L136" s="30">
        <v>134992.43</v>
      </c>
    </row>
    <row r="137" spans="1:12" x14ac:dyDescent="0.25">
      <c r="A137" s="1" t="s">
        <v>94</v>
      </c>
      <c r="B137" s="8">
        <f t="shared" si="24"/>
        <v>1544.2500000000059</v>
      </c>
      <c r="C137" s="8">
        <f t="shared" si="25"/>
        <v>0.58157677967171539</v>
      </c>
      <c r="D137" s="8">
        <v>84</v>
      </c>
      <c r="E137" s="8">
        <f t="shared" si="26"/>
        <v>18.383928571428644</v>
      </c>
      <c r="F137" s="38">
        <v>65558.73</v>
      </c>
      <c r="G137" s="32" t="s">
        <v>138</v>
      </c>
      <c r="H137" s="1" t="s">
        <v>69</v>
      </c>
      <c r="I137" s="1">
        <v>1</v>
      </c>
      <c r="J137" s="8">
        <v>1544.2500000000059</v>
      </c>
      <c r="K137" s="30">
        <f t="shared" si="27"/>
        <v>42.984592685503721</v>
      </c>
      <c r="L137" s="30">
        <v>65558.73</v>
      </c>
    </row>
    <row r="138" spans="1:12" x14ac:dyDescent="0.25">
      <c r="A138" s="1" t="s">
        <v>95</v>
      </c>
      <c r="B138" s="8">
        <f t="shared" si="24"/>
        <v>2178.83</v>
      </c>
      <c r="C138" s="8">
        <f t="shared" si="25"/>
        <v>0.73547478336166672</v>
      </c>
      <c r="D138" s="8">
        <v>54</v>
      </c>
      <c r="E138" s="8">
        <f t="shared" si="26"/>
        <v>41.211047619047626</v>
      </c>
      <c r="F138" s="38">
        <v>135603.18</v>
      </c>
      <c r="G138" s="32" t="s">
        <v>138</v>
      </c>
      <c r="H138" s="1" t="s">
        <v>69</v>
      </c>
      <c r="I138" s="1">
        <v>0.3</v>
      </c>
      <c r="J138" s="8">
        <v>7262.7666666666664</v>
      </c>
      <c r="K138" s="30">
        <f t="shared" si="27"/>
        <v>64.053442893065053</v>
      </c>
      <c r="L138" s="30">
        <v>452010.6</v>
      </c>
    </row>
    <row r="139" spans="1:12" x14ac:dyDescent="0.25">
      <c r="A139" s="1" t="s">
        <v>96</v>
      </c>
      <c r="B139" s="8">
        <f t="shared" si="24"/>
        <v>1057.2800000000125</v>
      </c>
      <c r="C139" s="8">
        <f t="shared" si="25"/>
        <v>0.19853523466386724</v>
      </c>
      <c r="D139" s="8">
        <v>66</v>
      </c>
      <c r="E139" s="8">
        <f t="shared" si="26"/>
        <v>16.25014718196477</v>
      </c>
      <c r="F139" s="38">
        <v>55358.92</v>
      </c>
      <c r="G139" s="32" t="s">
        <v>138</v>
      </c>
      <c r="H139" s="1" t="s">
        <v>69</v>
      </c>
      <c r="I139" s="1">
        <v>0.24</v>
      </c>
      <c r="J139" s="8">
        <v>4405.3333333333858</v>
      </c>
      <c r="K139" s="30">
        <f t="shared" si="27"/>
        <v>52.14715705244987</v>
      </c>
      <c r="L139" s="30">
        <v>230662.16666666666</v>
      </c>
    </row>
    <row r="140" spans="1:12" x14ac:dyDescent="0.25">
      <c r="A140" s="1" t="s">
        <v>97</v>
      </c>
      <c r="B140" s="8">
        <f t="shared" si="24"/>
        <v>1673.2300000000041</v>
      </c>
      <c r="C140" s="8">
        <f t="shared" si="25"/>
        <v>1.2680531954320466</v>
      </c>
      <c r="D140" s="8">
        <v>44</v>
      </c>
      <c r="E140" s="8">
        <f t="shared" si="26"/>
        <v>38.958188854489237</v>
      </c>
      <c r="F140" s="38">
        <v>80097.16</v>
      </c>
      <c r="G140" s="32" t="s">
        <v>138</v>
      </c>
      <c r="H140" s="1" t="s">
        <v>69</v>
      </c>
      <c r="I140" s="1">
        <v>0.33</v>
      </c>
      <c r="J140" s="8">
        <v>5070.3939393939518</v>
      </c>
      <c r="K140" s="30">
        <f t="shared" si="27"/>
        <v>54.087838228427508</v>
      </c>
      <c r="L140" s="30">
        <v>242718.66666666666</v>
      </c>
    </row>
    <row r="141" spans="1:12" x14ac:dyDescent="0.25">
      <c r="A141" s="1" t="s">
        <v>98</v>
      </c>
      <c r="B141" s="8">
        <f t="shared" si="24"/>
        <v>1642.9000000000005</v>
      </c>
      <c r="C141" s="8">
        <f t="shared" si="25"/>
        <v>0.77834148672821468</v>
      </c>
      <c r="D141" s="8">
        <v>61</v>
      </c>
      <c r="E141" s="8">
        <f t="shared" si="26"/>
        <v>26.809867623604475</v>
      </c>
      <c r="F141" s="38">
        <v>84182.239999999991</v>
      </c>
      <c r="G141" s="32" t="s">
        <v>138</v>
      </c>
      <c r="H141" s="1" t="s">
        <v>69</v>
      </c>
      <c r="I141" s="1">
        <v>0.45</v>
      </c>
      <c r="J141" s="8">
        <v>3650.8888888888901</v>
      </c>
      <c r="K141" s="30">
        <f t="shared" si="27"/>
        <v>52.098704391235678</v>
      </c>
      <c r="L141" s="30">
        <v>187071.64444444442</v>
      </c>
    </row>
    <row r="142" spans="1:12" x14ac:dyDescent="0.25">
      <c r="A142" s="1" t="s">
        <v>99</v>
      </c>
      <c r="B142" s="8">
        <f t="shared" si="24"/>
        <v>669.83000000000152</v>
      </c>
      <c r="C142" s="8">
        <f t="shared" si="25"/>
        <v>0.53436203998285259</v>
      </c>
      <c r="D142" s="8">
        <v>52</v>
      </c>
      <c r="E142" s="8">
        <f t="shared" si="26"/>
        <v>12.733412698412726</v>
      </c>
      <c r="F142" s="38">
        <v>32135.17</v>
      </c>
      <c r="G142" s="32" t="s">
        <v>138</v>
      </c>
      <c r="H142" s="1" t="s">
        <v>69</v>
      </c>
      <c r="I142" s="1">
        <v>0.15</v>
      </c>
      <c r="J142" s="8">
        <v>4465.5333333333438</v>
      </c>
      <c r="K142" s="30">
        <f t="shared" si="27"/>
        <v>48.88104919155537</v>
      </c>
      <c r="L142" s="30">
        <v>214234.46666666667</v>
      </c>
    </row>
    <row r="143" spans="1:12" x14ac:dyDescent="0.25">
      <c r="A143" s="1" t="s">
        <v>100</v>
      </c>
      <c r="B143" s="8">
        <f t="shared" si="24"/>
        <v>803.25999999999954</v>
      </c>
      <c r="C143" s="8">
        <f t="shared" si="25"/>
        <v>0.84975994478514316</v>
      </c>
      <c r="D143" s="8">
        <v>44</v>
      </c>
      <c r="E143" s="8">
        <f t="shared" si="26"/>
        <v>18.229851190476179</v>
      </c>
      <c r="F143" s="38">
        <v>37539.380000000005</v>
      </c>
      <c r="G143" s="32" t="s">
        <v>138</v>
      </c>
      <c r="H143" s="2" t="s">
        <v>69</v>
      </c>
      <c r="I143" s="1">
        <v>0.25</v>
      </c>
      <c r="J143" s="8">
        <v>3213.0399999999981</v>
      </c>
      <c r="K143" s="30">
        <f t="shared" si="27"/>
        <v>49.005497071929284</v>
      </c>
      <c r="L143" s="30">
        <v>150157.52000000002</v>
      </c>
    </row>
    <row r="144" spans="1:12" x14ac:dyDescent="0.25">
      <c r="A144" s="1" t="s">
        <v>101</v>
      </c>
      <c r="B144" s="8">
        <f t="shared" si="24"/>
        <v>6352.5899999999447</v>
      </c>
      <c r="C144" s="8">
        <f t="shared" si="25"/>
        <v>0.8229104385542706</v>
      </c>
      <c r="D144" s="8">
        <v>65</v>
      </c>
      <c r="E144" s="8">
        <f t="shared" si="26"/>
        <v>96.38395277777704</v>
      </c>
      <c r="F144" s="38">
        <v>362560.93</v>
      </c>
      <c r="G144" s="32" t="s">
        <v>138</v>
      </c>
      <c r="H144" s="1" t="s">
        <v>69</v>
      </c>
      <c r="I144" s="1">
        <v>1</v>
      </c>
      <c r="J144" s="8">
        <v>6352.5899999999447</v>
      </c>
      <c r="K144" s="30">
        <f t="shared" si="27"/>
        <v>60.119091184533602</v>
      </c>
      <c r="L144" s="30">
        <v>362560.93</v>
      </c>
    </row>
    <row r="145" spans="1:12" x14ac:dyDescent="0.25">
      <c r="A145" s="1" t="s">
        <v>102</v>
      </c>
      <c r="B145" s="8">
        <f t="shared" si="24"/>
        <v>2137.0199999999968</v>
      </c>
      <c r="C145" s="8">
        <f t="shared" si="25"/>
        <v>0.19314833685377905</v>
      </c>
      <c r="D145" s="8">
        <v>126</v>
      </c>
      <c r="E145" s="8">
        <f t="shared" si="26"/>
        <v>16.916531100478441</v>
      </c>
      <c r="F145" s="38">
        <v>93337.319999999992</v>
      </c>
      <c r="G145" s="32" t="s">
        <v>138</v>
      </c>
      <c r="H145" s="1" t="s">
        <v>69</v>
      </c>
      <c r="I145" s="1">
        <v>1</v>
      </c>
      <c r="J145" s="8">
        <v>2137.0199999999968</v>
      </c>
      <c r="K145" s="30">
        <f t="shared" si="27"/>
        <v>44.034068332693771</v>
      </c>
      <c r="L145" s="30">
        <v>93337.319999999992</v>
      </c>
    </row>
    <row r="146" spans="1:12" x14ac:dyDescent="0.25">
      <c r="A146" s="1" t="s">
        <v>103</v>
      </c>
      <c r="B146" s="8">
        <f t="shared" si="24"/>
        <v>2494.5199999999973</v>
      </c>
      <c r="C146" s="8">
        <f t="shared" si="25"/>
        <v>0.5561153208824785</v>
      </c>
      <c r="D146" s="8">
        <v>91</v>
      </c>
      <c r="E146" s="8">
        <f t="shared" si="26"/>
        <v>28.096677579365075</v>
      </c>
      <c r="F146" s="38">
        <v>123819.41</v>
      </c>
      <c r="G146" s="32" t="s">
        <v>138</v>
      </c>
      <c r="H146" s="1" t="s">
        <v>69</v>
      </c>
      <c r="I146" s="1">
        <v>0.9</v>
      </c>
      <c r="J146" s="8">
        <v>2771.6888888888857</v>
      </c>
      <c r="K146" s="30">
        <f t="shared" si="27"/>
        <v>49.652387024550933</v>
      </c>
      <c r="L146" s="30">
        <v>137577.12222222221</v>
      </c>
    </row>
    <row r="147" spans="1:12" x14ac:dyDescent="0.25">
      <c r="A147" s="1" t="s">
        <v>104</v>
      </c>
      <c r="B147" s="8">
        <f t="shared" si="24"/>
        <v>1943.9999999999995</v>
      </c>
      <c r="C147" s="8">
        <f t="shared" si="25"/>
        <v>0.36332180400940661</v>
      </c>
      <c r="D147" s="8">
        <v>78</v>
      </c>
      <c r="E147" s="8">
        <f t="shared" si="26"/>
        <v>25.177408459595995</v>
      </c>
      <c r="F147" s="38">
        <v>96458.71</v>
      </c>
      <c r="G147" s="32" t="s">
        <v>138</v>
      </c>
      <c r="H147" s="1" t="s">
        <v>69</v>
      </c>
      <c r="I147" s="1">
        <v>0.6</v>
      </c>
      <c r="J147" s="8">
        <v>3239.9999999999995</v>
      </c>
      <c r="K147" s="30">
        <f t="shared" si="27"/>
        <v>49.146891205962248</v>
      </c>
      <c r="L147" s="30">
        <v>160764.51666666669</v>
      </c>
    </row>
    <row r="148" spans="1:12" x14ac:dyDescent="0.25">
      <c r="A148" s="1" t="s">
        <v>105</v>
      </c>
      <c r="B148" s="8">
        <f t="shared" si="24"/>
        <v>3632.8099999999995</v>
      </c>
      <c r="C148" s="8">
        <f t="shared" si="25"/>
        <v>0.72080145747359747</v>
      </c>
      <c r="D148" s="8">
        <v>78</v>
      </c>
      <c r="E148" s="8">
        <f t="shared" si="26"/>
        <v>46.577724358974358</v>
      </c>
      <c r="F148" s="38">
        <v>171409.26</v>
      </c>
      <c r="G148" s="32" t="s">
        <v>138</v>
      </c>
      <c r="H148" s="1" t="s">
        <v>69</v>
      </c>
      <c r="I148" s="1">
        <v>0.45</v>
      </c>
      <c r="J148" s="8">
        <v>8072.9111111111097</v>
      </c>
      <c r="K148" s="30">
        <f t="shared" si="27"/>
        <v>47.122785077148798</v>
      </c>
      <c r="L148" s="30">
        <v>380909.46666666667</v>
      </c>
    </row>
    <row r="149" spans="1:12" x14ac:dyDescent="0.25">
      <c r="A149" s="1" t="s">
        <v>107</v>
      </c>
      <c r="B149" s="8">
        <f t="shared" si="24"/>
        <v>1967.3499999999949</v>
      </c>
      <c r="C149" s="8">
        <f t="shared" si="25"/>
        <v>0.65144345905967027</v>
      </c>
      <c r="D149" s="8">
        <v>77</v>
      </c>
      <c r="E149" s="8">
        <f t="shared" si="26"/>
        <v>24.81373148148143</v>
      </c>
      <c r="F149" s="38">
        <v>107429.11</v>
      </c>
      <c r="G149" s="32" t="s">
        <v>138</v>
      </c>
      <c r="H149" s="1" t="s">
        <v>69</v>
      </c>
      <c r="I149" s="1">
        <v>0.2</v>
      </c>
      <c r="J149" s="8">
        <v>9836.7499999999745</v>
      </c>
      <c r="K149" s="30">
        <f t="shared" si="27"/>
        <v>57.658571719321941</v>
      </c>
      <c r="L149" s="30">
        <v>537145.54999999993</v>
      </c>
    </row>
    <row r="150" spans="1:12" x14ac:dyDescent="0.25">
      <c r="A150" s="1" t="s">
        <v>108</v>
      </c>
      <c r="B150" s="8">
        <f t="shared" si="24"/>
        <v>490.08999999999912</v>
      </c>
      <c r="C150" s="8">
        <f t="shared" si="25"/>
        <v>0.73344977718110727</v>
      </c>
      <c r="D150" s="8">
        <v>0</v>
      </c>
      <c r="E150" s="8">
        <f t="shared" si="26"/>
        <v>0</v>
      </c>
      <c r="F150" s="38">
        <v>26258.090000000004</v>
      </c>
      <c r="G150" s="32" t="s">
        <v>138</v>
      </c>
      <c r="H150" s="1" t="s">
        <v>69</v>
      </c>
      <c r="I150" s="1">
        <v>0.13</v>
      </c>
      <c r="J150" s="8">
        <v>3769.9230769230699</v>
      </c>
      <c r="K150" s="30">
        <f t="shared" si="27"/>
        <v>1858.5100342061744</v>
      </c>
      <c r="L150" s="30">
        <v>201985.30769230772</v>
      </c>
    </row>
    <row r="151" spans="1:12" x14ac:dyDescent="0.25">
      <c r="A151" s="1" t="s">
        <v>109</v>
      </c>
      <c r="B151" s="8">
        <f t="shared" si="24"/>
        <v>270.8400000000006</v>
      </c>
      <c r="C151" s="8">
        <f t="shared" si="25"/>
        <v>0.19997989858455015</v>
      </c>
      <c r="D151" s="8">
        <v>18</v>
      </c>
      <c r="E151" s="8">
        <f t="shared" si="26"/>
        <v>15.046666666666701</v>
      </c>
      <c r="F151" s="38">
        <v>15215.27</v>
      </c>
      <c r="G151" s="32" t="s">
        <v>138</v>
      </c>
      <c r="H151" s="1" t="s">
        <v>69</v>
      </c>
      <c r="I151" s="1">
        <v>0.15</v>
      </c>
      <c r="J151" s="8">
        <v>1805.600000000004</v>
      </c>
      <c r="K151" s="30">
        <f t="shared" si="27"/>
        <v>57.974351058974825</v>
      </c>
      <c r="L151" s="30">
        <v>101435.13333333335</v>
      </c>
    </row>
    <row r="152" spans="1:12" x14ac:dyDescent="0.25">
      <c r="A152" s="40" t="s">
        <v>141</v>
      </c>
      <c r="B152" s="8">
        <f t="shared" si="24"/>
        <v>679.87</v>
      </c>
      <c r="C152" s="8">
        <f t="shared" si="25"/>
        <v>1.317560315939428</v>
      </c>
      <c r="D152" s="8">
        <v>48</v>
      </c>
      <c r="E152" s="8">
        <f t="shared" si="26"/>
        <v>14.343880952380951</v>
      </c>
      <c r="F152" s="38">
        <v>22036.300000000003</v>
      </c>
      <c r="G152" s="32" t="s">
        <v>138</v>
      </c>
      <c r="H152" s="1" t="s">
        <v>69</v>
      </c>
      <c r="I152" s="41">
        <v>0.6</v>
      </c>
      <c r="J152" s="42">
        <v>1133.1166666666668</v>
      </c>
      <c r="K152" s="30">
        <f t="shared" si="27"/>
        <v>29.096569034061215</v>
      </c>
      <c r="L152" s="32">
        <v>36727.166666666672</v>
      </c>
    </row>
    <row r="153" spans="1:12" x14ac:dyDescent="0.25">
      <c r="A153" s="40" t="s">
        <v>142</v>
      </c>
      <c r="B153" s="8">
        <f t="shared" si="24"/>
        <v>587.70000000000073</v>
      </c>
      <c r="C153" s="8">
        <f t="shared" si="25"/>
        <v>0.60505989859435738</v>
      </c>
      <c r="D153" s="8">
        <v>63</v>
      </c>
      <c r="E153" s="8">
        <f t="shared" si="26"/>
        <v>8.9797886363636454</v>
      </c>
      <c r="F153" s="38">
        <v>10749.74</v>
      </c>
      <c r="G153" s="32" t="s">
        <v>138</v>
      </c>
      <c r="H153" s="1" t="s">
        <v>69</v>
      </c>
      <c r="I153" s="41">
        <v>0.6</v>
      </c>
      <c r="J153" s="42">
        <v>979.50000000000125</v>
      </c>
      <c r="K153" s="30">
        <f t="shared" si="27"/>
        <v>14.824562609848671</v>
      </c>
      <c r="L153" s="32">
        <v>17916.233333333334</v>
      </c>
    </row>
    <row r="154" spans="1:12" x14ac:dyDescent="0.25">
      <c r="A154" s="40" t="s">
        <v>143</v>
      </c>
      <c r="B154" s="8">
        <f t="shared" si="24"/>
        <v>20.619999999999997</v>
      </c>
      <c r="C154" s="8">
        <f t="shared" si="25"/>
        <v>0.73642857142857132</v>
      </c>
      <c r="D154" s="8">
        <v>9</v>
      </c>
      <c r="E154" s="8">
        <f t="shared" si="26"/>
        <v>2.2911111111111109</v>
      </c>
      <c r="F154" s="38">
        <v>0</v>
      </c>
      <c r="G154" s="32" t="s">
        <v>138</v>
      </c>
      <c r="H154" s="1" t="s">
        <v>69</v>
      </c>
      <c r="I154" s="41">
        <v>0.7</v>
      </c>
      <c r="J154" s="42">
        <v>29.457142857142856</v>
      </c>
      <c r="K154" s="30">
        <f t="shared" si="27"/>
        <v>0</v>
      </c>
      <c r="L154" s="32">
        <v>0</v>
      </c>
    </row>
    <row r="155" spans="1:12" x14ac:dyDescent="0.25">
      <c r="A155" s="1" t="s">
        <v>110</v>
      </c>
      <c r="B155" s="8">
        <f t="shared" si="24"/>
        <v>2853.170000000021</v>
      </c>
      <c r="C155" s="8">
        <f t="shared" si="25"/>
        <v>1.166575406291422</v>
      </c>
      <c r="D155" s="8">
        <v>94</v>
      </c>
      <c r="E155" s="8">
        <f t="shared" si="26"/>
        <v>30.899254617117347</v>
      </c>
      <c r="F155" s="38">
        <v>126499.66</v>
      </c>
      <c r="G155" s="32" t="s">
        <v>138</v>
      </c>
      <c r="H155" s="1" t="s">
        <v>69</v>
      </c>
      <c r="I155" s="1">
        <v>1</v>
      </c>
      <c r="J155" s="8">
        <v>2853.170000000021</v>
      </c>
      <c r="K155" s="30">
        <f t="shared" si="27"/>
        <v>44.939922333755952</v>
      </c>
      <c r="L155" s="30">
        <v>126499.66</v>
      </c>
    </row>
    <row r="156" spans="1:12" x14ac:dyDescent="0.25">
      <c r="A156" s="27" t="s">
        <v>144</v>
      </c>
      <c r="B156" s="3">
        <f>SUMIF(G57:G110,"Q2",B57:B110)</f>
        <v>114081.22000000016</v>
      </c>
      <c r="C156" s="3">
        <f>AVERAGEIF(G57:G110,"Q2",C57:C110)</f>
        <v>0.99488094540142957</v>
      </c>
      <c r="D156" s="3">
        <f>SUMIF(G57:G110,"Q2",D57:D110)</f>
        <v>3813</v>
      </c>
      <c r="E156" s="3">
        <f>AVERAGEIF(G57:G110,"Q2",E57:E110)</f>
        <v>28.826075183568133</v>
      </c>
      <c r="F156" s="37">
        <f>SUMIF(G57:G110,"Q2",F57:F110)</f>
        <v>5234383.5099999988</v>
      </c>
      <c r="G156" s="29" t="s">
        <v>139</v>
      </c>
      <c r="H156" s="27" t="s">
        <v>12</v>
      </c>
      <c r="I156" s="27">
        <f>SUMIF(G57:G110,"Q2",I57:I110)</f>
        <v>52.449999999999996</v>
      </c>
      <c r="J156" s="3">
        <f>AVERAGEIF(G57:G110,"Q2",J57:J110)</f>
        <v>2205.6277160493864</v>
      </c>
      <c r="K156" s="29">
        <f>AVERAGEIF(G57:G110,"Q2",K57:K110)</f>
        <v>45.161350761718715</v>
      </c>
      <c r="L156" s="29">
        <f>AVERAGEIF(G57:G110,"Q2",L57:L110)</f>
        <v>101216.43981481482</v>
      </c>
    </row>
    <row r="157" spans="1:12" x14ac:dyDescent="0.25">
      <c r="A157" s="1" t="s">
        <v>68</v>
      </c>
      <c r="B157" s="8">
        <f t="shared" ref="B157:B188" si="28">VLOOKUP(A157,CUMDATA,2,FALSE)</f>
        <v>0</v>
      </c>
      <c r="C157" s="8">
        <f t="shared" ref="C157:C188" si="29">VLOOKUP(A157,CUMDATA,3,FALSE)</f>
        <v>0</v>
      </c>
      <c r="D157" s="8">
        <f t="shared" ref="D157:D188" si="30">VLOOKUP(A157,CUMDATA,4,FALSE)</f>
        <v>0</v>
      </c>
      <c r="E157" s="8">
        <f t="shared" ref="E157:E188" si="31">VLOOKUP(A157,CUMDATA,5,FALSE)</f>
        <v>0</v>
      </c>
      <c r="F157" s="38">
        <f t="shared" ref="F157:F188" si="32">VLOOKUP(A157,CUMDATA,6,FALSE)</f>
        <v>1343.8400000000001</v>
      </c>
      <c r="G157" s="32" t="s">
        <v>139</v>
      </c>
      <c r="H157" s="1" t="s">
        <v>69</v>
      </c>
      <c r="I157" s="1">
        <v>1</v>
      </c>
      <c r="J157" s="8">
        <f t="shared" ref="J157:J188" si="33">VLOOKUP(A157,CUMDATA,9,FALSE)</f>
        <v>0</v>
      </c>
      <c r="K157" s="30">
        <f t="shared" ref="K157:K188" si="34">VLOOKUP(A157,CUMDATA,10,FALSE)</f>
        <v>0</v>
      </c>
      <c r="L157" s="30">
        <f t="shared" ref="L157:L188" si="35">VLOOKUP(A157,CUMDATA,11,FALSE)</f>
        <v>1343.8400000000001</v>
      </c>
    </row>
    <row r="158" spans="1:12" x14ac:dyDescent="0.25">
      <c r="A158" s="1" t="s">
        <v>70</v>
      </c>
      <c r="B158" s="8">
        <f t="shared" si="28"/>
        <v>49.93</v>
      </c>
      <c r="C158" s="8">
        <f t="shared" si="29"/>
        <v>3.2344871794871795</v>
      </c>
      <c r="D158" s="8">
        <f t="shared" si="30"/>
        <v>0</v>
      </c>
      <c r="E158" s="8">
        <f t="shared" si="31"/>
        <v>0</v>
      </c>
      <c r="F158" s="38">
        <f t="shared" si="32"/>
        <v>7152.9299999999994</v>
      </c>
      <c r="G158" s="32" t="s">
        <v>139</v>
      </c>
      <c r="H158" s="1" t="s">
        <v>69</v>
      </c>
      <c r="I158" s="1">
        <v>0.2</v>
      </c>
      <c r="J158" s="8">
        <f t="shared" si="33"/>
        <v>249.64999999999998</v>
      </c>
      <c r="K158" s="30">
        <f t="shared" si="34"/>
        <v>143.25916282795913</v>
      </c>
      <c r="L158" s="30">
        <f t="shared" si="35"/>
        <v>35764.649999999994</v>
      </c>
    </row>
    <row r="159" spans="1:12" x14ac:dyDescent="0.25">
      <c r="A159" s="1" t="s">
        <v>71</v>
      </c>
      <c r="B159" s="8">
        <f t="shared" si="28"/>
        <v>419.11000000000263</v>
      </c>
      <c r="C159" s="8">
        <f t="shared" si="29"/>
        <v>0.19786883964146665</v>
      </c>
      <c r="D159" s="8">
        <f t="shared" si="30"/>
        <v>33</v>
      </c>
      <c r="E159" s="8">
        <f t="shared" si="31"/>
        <v>12.693014705882431</v>
      </c>
      <c r="F159" s="38">
        <f t="shared" si="32"/>
        <v>16158.71</v>
      </c>
      <c r="G159" s="32" t="s">
        <v>139</v>
      </c>
      <c r="H159" s="1" t="s">
        <v>69</v>
      </c>
      <c r="I159" s="1">
        <v>0.3</v>
      </c>
      <c r="J159" s="8">
        <f t="shared" si="33"/>
        <v>1397.0333333333422</v>
      </c>
      <c r="K159" s="30">
        <f t="shared" si="34"/>
        <v>38.554818544057404</v>
      </c>
      <c r="L159" s="30">
        <f t="shared" si="35"/>
        <v>53862.366666666669</v>
      </c>
    </row>
    <row r="160" spans="1:12" x14ac:dyDescent="0.25">
      <c r="A160" s="1" t="s">
        <v>72</v>
      </c>
      <c r="B160" s="8">
        <f t="shared" si="28"/>
        <v>2725.53999999999</v>
      </c>
      <c r="C160" s="8">
        <f t="shared" si="29"/>
        <v>1.3731680823111063</v>
      </c>
      <c r="D160" s="8">
        <f t="shared" si="30"/>
        <v>95</v>
      </c>
      <c r="E160" s="8">
        <f t="shared" si="31"/>
        <v>28.775177777777664</v>
      </c>
      <c r="F160" s="38">
        <f t="shared" si="32"/>
        <v>90882.42</v>
      </c>
      <c r="G160" s="32" t="s">
        <v>139</v>
      </c>
      <c r="H160" s="1" t="s">
        <v>69</v>
      </c>
      <c r="I160" s="1">
        <v>1</v>
      </c>
      <c r="J160" s="8">
        <f t="shared" si="33"/>
        <v>2725.53999999999</v>
      </c>
      <c r="K160" s="30">
        <f t="shared" si="34"/>
        <v>33.344739024193494</v>
      </c>
      <c r="L160" s="30">
        <f t="shared" si="35"/>
        <v>90882.42</v>
      </c>
    </row>
    <row r="161" spans="1:12" x14ac:dyDescent="0.25">
      <c r="A161" s="1" t="s">
        <v>73</v>
      </c>
      <c r="B161" s="8">
        <f t="shared" si="28"/>
        <v>788.42000000000144</v>
      </c>
      <c r="C161" s="8">
        <f t="shared" si="29"/>
        <v>0.97467146104213698</v>
      </c>
      <c r="D161" s="8">
        <f t="shared" si="30"/>
        <v>74</v>
      </c>
      <c r="E161" s="8">
        <f t="shared" si="31"/>
        <v>10.656864035087739</v>
      </c>
      <c r="F161" s="38">
        <f t="shared" si="32"/>
        <v>41586.81</v>
      </c>
      <c r="G161" s="32" t="s">
        <v>139</v>
      </c>
      <c r="H161" s="1" t="s">
        <v>69</v>
      </c>
      <c r="I161" s="1">
        <v>1</v>
      </c>
      <c r="J161" s="8">
        <f t="shared" si="33"/>
        <v>788.42000000000144</v>
      </c>
      <c r="K161" s="30">
        <f t="shared" si="34"/>
        <v>52.747025696963448</v>
      </c>
      <c r="L161" s="30">
        <f t="shared" si="35"/>
        <v>41586.81</v>
      </c>
    </row>
    <row r="162" spans="1:12" x14ac:dyDescent="0.25">
      <c r="A162" s="1" t="s">
        <v>74</v>
      </c>
      <c r="B162" s="8">
        <f t="shared" si="28"/>
        <v>0</v>
      </c>
      <c r="C162" s="8">
        <f t="shared" si="29"/>
        <v>0</v>
      </c>
      <c r="D162" s="8">
        <f t="shared" si="30"/>
        <v>0</v>
      </c>
      <c r="E162" s="8">
        <f t="shared" si="31"/>
        <v>0</v>
      </c>
      <c r="F162" s="38">
        <f t="shared" si="32"/>
        <v>0</v>
      </c>
      <c r="G162" s="32" t="s">
        <v>139</v>
      </c>
      <c r="H162" s="1" t="s">
        <v>69</v>
      </c>
      <c r="I162" s="1">
        <v>0.28000000000000003</v>
      </c>
      <c r="J162" s="8">
        <f t="shared" si="33"/>
        <v>0</v>
      </c>
      <c r="K162" s="30">
        <f t="shared" si="34"/>
        <v>0</v>
      </c>
      <c r="L162" s="30">
        <f t="shared" si="35"/>
        <v>0</v>
      </c>
    </row>
    <row r="163" spans="1:12" x14ac:dyDescent="0.25">
      <c r="A163" s="1" t="s">
        <v>75</v>
      </c>
      <c r="B163" s="8">
        <f t="shared" si="28"/>
        <v>0</v>
      </c>
      <c r="C163" s="8">
        <f t="shared" si="29"/>
        <v>0</v>
      </c>
      <c r="D163" s="8">
        <f t="shared" si="30"/>
        <v>0</v>
      </c>
      <c r="E163" s="8">
        <f t="shared" si="31"/>
        <v>0</v>
      </c>
      <c r="F163" s="38">
        <f t="shared" si="32"/>
        <v>221.21</v>
      </c>
      <c r="G163" s="32" t="s">
        <v>139</v>
      </c>
      <c r="H163" s="1" t="s">
        <v>69</v>
      </c>
      <c r="I163" s="1">
        <v>1</v>
      </c>
      <c r="J163" s="8">
        <f t="shared" si="33"/>
        <v>0</v>
      </c>
      <c r="K163" s="30">
        <f t="shared" si="34"/>
        <v>0</v>
      </c>
      <c r="L163" s="30">
        <f t="shared" si="35"/>
        <v>221.21</v>
      </c>
    </row>
    <row r="164" spans="1:12" x14ac:dyDescent="0.25">
      <c r="A164" s="1" t="s">
        <v>76</v>
      </c>
      <c r="B164" s="8">
        <f t="shared" si="28"/>
        <v>695.37000000000239</v>
      </c>
      <c r="C164" s="8">
        <f t="shared" si="29"/>
        <v>0.56662396116360503</v>
      </c>
      <c r="D164" s="8">
        <f t="shared" si="30"/>
        <v>62</v>
      </c>
      <c r="E164" s="8">
        <f t="shared" si="31"/>
        <v>11.455352564102604</v>
      </c>
      <c r="F164" s="38">
        <f t="shared" si="32"/>
        <v>32409.200000000001</v>
      </c>
      <c r="G164" s="32" t="s">
        <v>139</v>
      </c>
      <c r="H164" s="1" t="s">
        <v>69</v>
      </c>
      <c r="I164" s="1">
        <v>0.42</v>
      </c>
      <c r="J164" s="8">
        <f t="shared" si="33"/>
        <v>1655.6428571428628</v>
      </c>
      <c r="K164" s="30">
        <f t="shared" si="34"/>
        <v>46.607130017113029</v>
      </c>
      <c r="L164" s="30">
        <f t="shared" si="35"/>
        <v>77164.761904761908</v>
      </c>
    </row>
    <row r="165" spans="1:12" x14ac:dyDescent="0.25">
      <c r="A165" s="1" t="s">
        <v>77</v>
      </c>
      <c r="B165" s="8">
        <f t="shared" si="28"/>
        <v>319.70000000000056</v>
      </c>
      <c r="C165" s="8">
        <f t="shared" si="29"/>
        <v>0.88572530864197607</v>
      </c>
      <c r="D165" s="8">
        <f t="shared" si="30"/>
        <v>12</v>
      </c>
      <c r="E165" s="8">
        <f t="shared" si="31"/>
        <v>24.946666666666715</v>
      </c>
      <c r="F165" s="38">
        <f t="shared" si="32"/>
        <v>10687.95</v>
      </c>
      <c r="G165" s="32" t="s">
        <v>139</v>
      </c>
      <c r="H165" s="1" t="s">
        <v>69</v>
      </c>
      <c r="I165" s="1">
        <v>0.1</v>
      </c>
      <c r="J165" s="8">
        <f t="shared" si="33"/>
        <v>3197.0000000000055</v>
      </c>
      <c r="K165" s="30">
        <f t="shared" si="34"/>
        <v>33.431185486393439</v>
      </c>
      <c r="L165" s="30">
        <f t="shared" si="35"/>
        <v>106879.5</v>
      </c>
    </row>
    <row r="166" spans="1:12" x14ac:dyDescent="0.25">
      <c r="A166" s="1" t="s">
        <v>78</v>
      </c>
      <c r="B166" s="8">
        <f t="shared" si="28"/>
        <v>1014.9399999999971</v>
      </c>
      <c r="C166" s="8">
        <f t="shared" si="29"/>
        <v>0.73259941114616023</v>
      </c>
      <c r="D166" s="8">
        <f t="shared" si="30"/>
        <v>50</v>
      </c>
      <c r="E166" s="8">
        <f t="shared" si="31"/>
        <v>20.253461538461487</v>
      </c>
      <c r="F166" s="38">
        <f t="shared" si="32"/>
        <v>43416.119999999995</v>
      </c>
      <c r="G166" s="32" t="s">
        <v>139</v>
      </c>
      <c r="H166" s="1" t="s">
        <v>69</v>
      </c>
      <c r="I166" s="1">
        <v>0.54</v>
      </c>
      <c r="J166" s="8">
        <f t="shared" si="33"/>
        <v>1879.518518518513</v>
      </c>
      <c r="K166" s="30">
        <f t="shared" si="34"/>
        <v>42.777031154551125</v>
      </c>
      <c r="L166" s="30">
        <f t="shared" si="35"/>
        <v>80400.222222222204</v>
      </c>
    </row>
    <row r="167" spans="1:12" x14ac:dyDescent="0.25">
      <c r="A167" s="1" t="s">
        <v>79</v>
      </c>
      <c r="B167" s="8">
        <f t="shared" si="28"/>
        <v>1177.5499999999956</v>
      </c>
      <c r="C167" s="8">
        <f t="shared" si="29"/>
        <v>0.53117446369636823</v>
      </c>
      <c r="D167" s="8">
        <f t="shared" si="30"/>
        <v>51</v>
      </c>
      <c r="E167" s="8">
        <f t="shared" si="31"/>
        <v>23.003379629629563</v>
      </c>
      <c r="F167" s="38">
        <f t="shared" si="32"/>
        <v>52605.97</v>
      </c>
      <c r="G167" s="32" t="s">
        <v>139</v>
      </c>
      <c r="H167" s="1" t="s">
        <v>69</v>
      </c>
      <c r="I167" s="1">
        <v>0.4</v>
      </c>
      <c r="J167" s="8">
        <f t="shared" si="33"/>
        <v>2943.8749999999891</v>
      </c>
      <c r="K167" s="30">
        <f t="shared" si="34"/>
        <v>44.674086026071244</v>
      </c>
      <c r="L167" s="30">
        <f t="shared" si="35"/>
        <v>131514.92499999999</v>
      </c>
    </row>
    <row r="168" spans="1:12" x14ac:dyDescent="0.25">
      <c r="A168" s="1" t="s">
        <v>80</v>
      </c>
      <c r="B168" s="8">
        <f t="shared" si="28"/>
        <v>2012.4599999999928</v>
      </c>
      <c r="C168" s="8">
        <f t="shared" si="29"/>
        <v>0.5663973509744995</v>
      </c>
      <c r="D168" s="8">
        <f t="shared" si="30"/>
        <v>78</v>
      </c>
      <c r="E168" s="8">
        <f t="shared" si="31"/>
        <v>25.959345238095143</v>
      </c>
      <c r="F168" s="38">
        <f t="shared" si="32"/>
        <v>86957.24</v>
      </c>
      <c r="G168" s="32" t="s">
        <v>139</v>
      </c>
      <c r="H168" s="1" t="s">
        <v>69</v>
      </c>
      <c r="I168" s="1">
        <v>1</v>
      </c>
      <c r="J168" s="8">
        <f t="shared" si="33"/>
        <v>2012.4599999999928</v>
      </c>
      <c r="K168" s="30">
        <f t="shared" si="34"/>
        <v>43.209425280502629</v>
      </c>
      <c r="L168" s="30">
        <f t="shared" si="35"/>
        <v>86957.24</v>
      </c>
    </row>
    <row r="169" spans="1:12" x14ac:dyDescent="0.25">
      <c r="A169" s="1" t="s">
        <v>81</v>
      </c>
      <c r="B169" s="8">
        <f t="shared" si="28"/>
        <v>881.08000000000061</v>
      </c>
      <c r="C169" s="8">
        <f t="shared" si="29"/>
        <v>1.0959135880629631</v>
      </c>
      <c r="D169" s="8">
        <f t="shared" si="30"/>
        <v>23</v>
      </c>
      <c r="E169" s="8">
        <f t="shared" si="31"/>
        <v>39.349769230769255</v>
      </c>
      <c r="F169" s="38">
        <f t="shared" si="32"/>
        <v>40704.369999999995</v>
      </c>
      <c r="G169" s="32" t="s">
        <v>139</v>
      </c>
      <c r="H169" s="1" t="s">
        <v>69</v>
      </c>
      <c r="I169" s="1">
        <v>0.15</v>
      </c>
      <c r="J169" s="8">
        <f t="shared" si="33"/>
        <v>5873.8666666666713</v>
      </c>
      <c r="K169" s="30">
        <f t="shared" si="34"/>
        <v>46.198268034684666</v>
      </c>
      <c r="L169" s="30">
        <f t="shared" si="35"/>
        <v>271362.46666666667</v>
      </c>
    </row>
    <row r="170" spans="1:12" x14ac:dyDescent="0.25">
      <c r="A170" s="1" t="s">
        <v>82</v>
      </c>
      <c r="B170" s="8">
        <f t="shared" si="28"/>
        <v>2394.0200000000441</v>
      </c>
      <c r="C170" s="8">
        <f t="shared" si="29"/>
        <v>0.73739522162641347</v>
      </c>
      <c r="D170" s="8">
        <f t="shared" si="30"/>
        <v>76</v>
      </c>
      <c r="E170" s="8">
        <f t="shared" si="31"/>
        <v>31.508513888889475</v>
      </c>
      <c r="F170" s="38">
        <f t="shared" si="32"/>
        <v>113417.68000000001</v>
      </c>
      <c r="G170" s="32" t="s">
        <v>139</v>
      </c>
      <c r="H170" s="1" t="s">
        <v>69</v>
      </c>
      <c r="I170" s="1">
        <v>1</v>
      </c>
      <c r="J170" s="8">
        <f t="shared" si="33"/>
        <v>2394.0200000000441</v>
      </c>
      <c r="K170" s="30">
        <f t="shared" si="34"/>
        <v>47.375410397573084</v>
      </c>
      <c r="L170" s="30">
        <f t="shared" si="35"/>
        <v>113417.68000000001</v>
      </c>
    </row>
    <row r="171" spans="1:12" x14ac:dyDescent="0.25">
      <c r="A171" s="1" t="s">
        <v>83</v>
      </c>
      <c r="B171" s="8">
        <f t="shared" si="28"/>
        <v>1313.609999999996</v>
      </c>
      <c r="C171" s="8">
        <f t="shared" si="29"/>
        <v>0.61709910594640793</v>
      </c>
      <c r="D171" s="8">
        <f t="shared" si="30"/>
        <v>56</v>
      </c>
      <c r="E171" s="8">
        <f t="shared" si="31"/>
        <v>23.915624999999935</v>
      </c>
      <c r="F171" s="38">
        <f t="shared" si="32"/>
        <v>54290.85</v>
      </c>
      <c r="G171" s="32" t="s">
        <v>139</v>
      </c>
      <c r="H171" s="1" t="s">
        <v>69</v>
      </c>
      <c r="I171" s="1">
        <v>0.52</v>
      </c>
      <c r="J171" s="8">
        <f t="shared" si="33"/>
        <v>2526.1730769230694</v>
      </c>
      <c r="K171" s="30">
        <f t="shared" si="34"/>
        <v>41.329504190741666</v>
      </c>
      <c r="L171" s="30">
        <f t="shared" si="35"/>
        <v>104405.48076923077</v>
      </c>
    </row>
    <row r="172" spans="1:12" x14ac:dyDescent="0.25">
      <c r="A172" s="1" t="s">
        <v>84</v>
      </c>
      <c r="B172" s="8">
        <f t="shared" si="28"/>
        <v>1082.1699999999969</v>
      </c>
      <c r="C172" s="8">
        <f t="shared" si="29"/>
        <v>0.62093714822759671</v>
      </c>
      <c r="D172" s="8">
        <f t="shared" si="30"/>
        <v>63</v>
      </c>
      <c r="E172" s="8">
        <f t="shared" si="31"/>
        <v>17.16373225152126</v>
      </c>
      <c r="F172" s="38">
        <f t="shared" si="32"/>
        <v>51405.53</v>
      </c>
      <c r="G172" s="32" t="s">
        <v>139</v>
      </c>
      <c r="H172" s="1" t="s">
        <v>69</v>
      </c>
      <c r="I172" s="1">
        <v>0.9</v>
      </c>
      <c r="J172" s="8">
        <f t="shared" si="33"/>
        <v>1202.4111111111076</v>
      </c>
      <c r="K172" s="30">
        <f t="shared" si="34"/>
        <v>47.502268589962895</v>
      </c>
      <c r="L172" s="30">
        <f t="shared" si="35"/>
        <v>57117.255555555552</v>
      </c>
    </row>
    <row r="173" spans="1:12" x14ac:dyDescent="0.25">
      <c r="A173" s="1" t="s">
        <v>85</v>
      </c>
      <c r="B173" s="8">
        <f t="shared" si="28"/>
        <v>3297.9299999999603</v>
      </c>
      <c r="C173" s="8">
        <f t="shared" si="29"/>
        <v>1.1518795991842063</v>
      </c>
      <c r="D173" s="8">
        <f t="shared" si="30"/>
        <v>88</v>
      </c>
      <c r="E173" s="8">
        <f t="shared" si="31"/>
        <v>36.947458221023936</v>
      </c>
      <c r="F173" s="38">
        <f t="shared" si="32"/>
        <v>140401.39000000001</v>
      </c>
      <c r="G173" s="32" t="s">
        <v>139</v>
      </c>
      <c r="H173" s="1" t="s">
        <v>69</v>
      </c>
      <c r="I173" s="1">
        <v>1</v>
      </c>
      <c r="J173" s="8">
        <f t="shared" si="33"/>
        <v>3297.9299999999603</v>
      </c>
      <c r="K173" s="30">
        <f t="shared" si="34"/>
        <v>42.572580376175878</v>
      </c>
      <c r="L173" s="30">
        <f t="shared" si="35"/>
        <v>140401.39000000001</v>
      </c>
    </row>
    <row r="174" spans="1:12" x14ac:dyDescent="0.25">
      <c r="A174" s="1" t="s">
        <v>86</v>
      </c>
      <c r="B174" s="8">
        <f t="shared" si="28"/>
        <v>660.87000000000103</v>
      </c>
      <c r="C174" s="8">
        <f t="shared" si="29"/>
        <v>0.19310901840617414</v>
      </c>
      <c r="D174" s="8">
        <f t="shared" si="30"/>
        <v>42</v>
      </c>
      <c r="E174" s="8">
        <f t="shared" si="31"/>
        <v>15.708204545454567</v>
      </c>
      <c r="F174" s="38">
        <f t="shared" si="32"/>
        <v>23725.87</v>
      </c>
      <c r="G174" s="32" t="s">
        <v>139</v>
      </c>
      <c r="H174" s="1" t="s">
        <v>69</v>
      </c>
      <c r="I174" s="1">
        <v>0.09</v>
      </c>
      <c r="J174" s="8">
        <f t="shared" si="33"/>
        <v>7343.0000000000118</v>
      </c>
      <c r="K174" s="30">
        <f t="shared" si="34"/>
        <v>35.900963880944758</v>
      </c>
      <c r="L174" s="30">
        <f t="shared" si="35"/>
        <v>263620.77777777775</v>
      </c>
    </row>
    <row r="175" spans="1:12" x14ac:dyDescent="0.25">
      <c r="A175" s="1" t="s">
        <v>87</v>
      </c>
      <c r="B175" s="8">
        <f t="shared" si="28"/>
        <v>3207.15</v>
      </c>
      <c r="C175" s="8">
        <f t="shared" si="29"/>
        <v>0.50676900900780752</v>
      </c>
      <c r="D175" s="8">
        <f t="shared" si="30"/>
        <v>74</v>
      </c>
      <c r="E175" s="8">
        <f t="shared" si="31"/>
        <v>46.009334935897456</v>
      </c>
      <c r="F175" s="38">
        <f t="shared" si="32"/>
        <v>146624.52000000002</v>
      </c>
      <c r="G175" s="32" t="s">
        <v>139</v>
      </c>
      <c r="H175" s="1" t="s">
        <v>69</v>
      </c>
      <c r="I175" s="1">
        <v>1</v>
      </c>
      <c r="J175" s="8">
        <f t="shared" si="33"/>
        <v>3207.15</v>
      </c>
      <c r="K175" s="30">
        <f t="shared" si="34"/>
        <v>45.71801131846032</v>
      </c>
      <c r="L175" s="30">
        <f t="shared" si="35"/>
        <v>146624.52000000002</v>
      </c>
    </row>
    <row r="176" spans="1:12" x14ac:dyDescent="0.25">
      <c r="A176" s="1" t="s">
        <v>88</v>
      </c>
      <c r="B176" s="8">
        <f t="shared" si="28"/>
        <v>2167.3300000000281</v>
      </c>
      <c r="C176" s="8">
        <f t="shared" si="29"/>
        <v>0.76173948110946199</v>
      </c>
      <c r="D176" s="8">
        <f t="shared" si="30"/>
        <v>82</v>
      </c>
      <c r="E176" s="8">
        <f t="shared" si="31"/>
        <v>26.620111111111434</v>
      </c>
      <c r="F176" s="38">
        <f t="shared" si="32"/>
        <v>91655.459999999992</v>
      </c>
      <c r="G176" s="32" t="s">
        <v>139</v>
      </c>
      <c r="H176" s="1" t="s">
        <v>69</v>
      </c>
      <c r="I176" s="1">
        <v>0.9</v>
      </c>
      <c r="J176" s="8">
        <f t="shared" si="33"/>
        <v>2408.1444444444755</v>
      </c>
      <c r="K176" s="30">
        <f t="shared" si="34"/>
        <v>42.289572884608624</v>
      </c>
      <c r="L176" s="30">
        <f t="shared" si="35"/>
        <v>101839.4</v>
      </c>
    </row>
    <row r="177" spans="1:12" x14ac:dyDescent="0.25">
      <c r="A177" s="1" t="s">
        <v>89</v>
      </c>
      <c r="B177" s="8">
        <f t="shared" si="28"/>
        <v>1318.4900000000021</v>
      </c>
      <c r="C177" s="8">
        <f t="shared" si="29"/>
        <v>0.551908158518018</v>
      </c>
      <c r="D177" s="8">
        <f t="shared" si="30"/>
        <v>58</v>
      </c>
      <c r="E177" s="8">
        <f t="shared" si="31"/>
        <v>22.818964285714323</v>
      </c>
      <c r="F177" s="38">
        <f t="shared" si="32"/>
        <v>61258.78</v>
      </c>
      <c r="G177" s="32" t="s">
        <v>139</v>
      </c>
      <c r="H177" s="1" t="s">
        <v>69</v>
      </c>
      <c r="I177" s="1">
        <v>0.6</v>
      </c>
      <c r="J177" s="8">
        <f t="shared" si="33"/>
        <v>2197.4833333333368</v>
      </c>
      <c r="K177" s="30">
        <f t="shared" si="34"/>
        <v>46.461315595870964</v>
      </c>
      <c r="L177" s="30">
        <f t="shared" si="35"/>
        <v>102097.96666666667</v>
      </c>
    </row>
    <row r="178" spans="1:12" x14ac:dyDescent="0.25">
      <c r="A178" s="1" t="s">
        <v>90</v>
      </c>
      <c r="B178" s="8">
        <f t="shared" si="28"/>
        <v>1681.3999999999978</v>
      </c>
      <c r="C178" s="8">
        <f t="shared" si="29"/>
        <v>0.61040913388715068</v>
      </c>
      <c r="D178" s="8">
        <f t="shared" si="30"/>
        <v>64</v>
      </c>
      <c r="E178" s="8">
        <f t="shared" si="31"/>
        <v>26.650873015872982</v>
      </c>
      <c r="F178" s="38">
        <f t="shared" si="32"/>
        <v>80841.14</v>
      </c>
      <c r="G178" s="32" t="s">
        <v>139</v>
      </c>
      <c r="H178" s="1" t="s">
        <v>69</v>
      </c>
      <c r="I178" s="1">
        <v>0.53</v>
      </c>
      <c r="J178" s="8">
        <f t="shared" si="33"/>
        <v>3172.4528301886749</v>
      </c>
      <c r="K178" s="30">
        <f t="shared" si="34"/>
        <v>48.0796598073035</v>
      </c>
      <c r="L178" s="30">
        <f t="shared" si="35"/>
        <v>152530.45283018867</v>
      </c>
    </row>
    <row r="179" spans="1:12" x14ac:dyDescent="0.25">
      <c r="A179" s="1" t="s">
        <v>91</v>
      </c>
      <c r="B179" s="8">
        <f t="shared" si="28"/>
        <v>1653.4300000000089</v>
      </c>
      <c r="C179" s="8">
        <f t="shared" si="29"/>
        <v>0.99482922060946932</v>
      </c>
      <c r="D179" s="8">
        <f t="shared" si="30"/>
        <v>44</v>
      </c>
      <c r="E179" s="8">
        <f t="shared" si="31"/>
        <v>37.577954545454745</v>
      </c>
      <c r="F179" s="38">
        <f t="shared" si="32"/>
        <v>65980.81</v>
      </c>
      <c r="G179" s="32" t="s">
        <v>139</v>
      </c>
      <c r="H179" s="1" t="s">
        <v>69</v>
      </c>
      <c r="I179" s="1">
        <v>1</v>
      </c>
      <c r="J179" s="8">
        <f t="shared" si="33"/>
        <v>1653.4300000000089</v>
      </c>
      <c r="K179" s="30">
        <f t="shared" si="34"/>
        <v>39.905414804376143</v>
      </c>
      <c r="L179" s="30">
        <f t="shared" si="35"/>
        <v>65980.81</v>
      </c>
    </row>
    <row r="180" spans="1:12" x14ac:dyDescent="0.25">
      <c r="A180" s="1" t="s">
        <v>92</v>
      </c>
      <c r="B180" s="8">
        <f t="shared" si="28"/>
        <v>0</v>
      </c>
      <c r="C180" s="8">
        <f t="shared" si="29"/>
        <v>0</v>
      </c>
      <c r="D180" s="8">
        <f t="shared" si="30"/>
        <v>0</v>
      </c>
      <c r="E180" s="8">
        <f t="shared" si="31"/>
        <v>0</v>
      </c>
      <c r="F180" s="38">
        <f t="shared" si="32"/>
        <v>264.62</v>
      </c>
      <c r="G180" s="32" t="s">
        <v>139</v>
      </c>
      <c r="H180" s="1" t="s">
        <v>69</v>
      </c>
      <c r="I180" s="1">
        <v>1</v>
      </c>
      <c r="J180" s="8">
        <f t="shared" si="33"/>
        <v>0</v>
      </c>
      <c r="K180" s="30">
        <f t="shared" si="34"/>
        <v>0</v>
      </c>
      <c r="L180" s="30">
        <f t="shared" si="35"/>
        <v>264.62</v>
      </c>
    </row>
    <row r="181" spans="1:12" x14ac:dyDescent="0.25">
      <c r="A181" s="1" t="s">
        <v>93</v>
      </c>
      <c r="B181" s="8">
        <f t="shared" si="28"/>
        <v>42.26</v>
      </c>
      <c r="C181" s="8">
        <f t="shared" si="29"/>
        <v>1.1178048780487804</v>
      </c>
      <c r="D181" s="8">
        <f t="shared" si="30"/>
        <v>0</v>
      </c>
      <c r="E181" s="8">
        <f t="shared" si="31"/>
        <v>0</v>
      </c>
      <c r="F181" s="38">
        <f t="shared" si="32"/>
        <v>33344.29</v>
      </c>
      <c r="G181" s="32" t="s">
        <v>139</v>
      </c>
      <c r="H181" s="1" t="s">
        <v>69</v>
      </c>
      <c r="I181" s="1">
        <v>1</v>
      </c>
      <c r="J181" s="8">
        <f t="shared" si="33"/>
        <v>42.26</v>
      </c>
      <c r="K181" s="30">
        <f t="shared" si="34"/>
        <v>789.02721249408432</v>
      </c>
      <c r="L181" s="30">
        <f t="shared" si="35"/>
        <v>33344.29</v>
      </c>
    </row>
    <row r="182" spans="1:12" x14ac:dyDescent="0.25">
      <c r="A182" s="1" t="s">
        <v>94</v>
      </c>
      <c r="B182" s="8">
        <f t="shared" si="28"/>
        <v>1138.3999999999985</v>
      </c>
      <c r="C182" s="8">
        <f t="shared" si="29"/>
        <v>0.56918058178728281</v>
      </c>
      <c r="D182" s="8">
        <f t="shared" si="30"/>
        <v>58</v>
      </c>
      <c r="E182" s="8">
        <f t="shared" si="31"/>
        <v>19.581559523809503</v>
      </c>
      <c r="F182" s="38">
        <f t="shared" si="32"/>
        <v>46497.45</v>
      </c>
      <c r="G182" s="32" t="s">
        <v>139</v>
      </c>
      <c r="H182" s="1" t="s">
        <v>69</v>
      </c>
      <c r="I182" s="1">
        <v>1</v>
      </c>
      <c r="J182" s="8">
        <f t="shared" si="33"/>
        <v>1138.3999999999985</v>
      </c>
      <c r="K182" s="30">
        <f t="shared" si="34"/>
        <v>40.844562543921342</v>
      </c>
      <c r="L182" s="30">
        <f t="shared" si="35"/>
        <v>46497.45</v>
      </c>
    </row>
    <row r="183" spans="1:12" x14ac:dyDescent="0.25">
      <c r="A183" s="1" t="s">
        <v>95</v>
      </c>
      <c r="B183" s="8">
        <f t="shared" si="28"/>
        <v>1574.0700000000038</v>
      </c>
      <c r="C183" s="8">
        <f t="shared" si="29"/>
        <v>0.75305649799847907</v>
      </c>
      <c r="D183" s="8">
        <f t="shared" si="30"/>
        <v>0</v>
      </c>
      <c r="E183" s="8">
        <f t="shared" si="31"/>
        <v>0</v>
      </c>
      <c r="F183" s="38">
        <f t="shared" si="32"/>
        <v>54204.34</v>
      </c>
      <c r="G183" s="32" t="s">
        <v>139</v>
      </c>
      <c r="H183" s="1" t="s">
        <v>69</v>
      </c>
      <c r="I183" s="1">
        <v>0.3</v>
      </c>
      <c r="J183" s="8">
        <f t="shared" si="33"/>
        <v>5246.9000000000133</v>
      </c>
      <c r="K183" s="30">
        <f t="shared" si="34"/>
        <v>34.435787480861627</v>
      </c>
      <c r="L183" s="30">
        <f t="shared" si="35"/>
        <v>180681.13333333333</v>
      </c>
    </row>
    <row r="184" spans="1:12" x14ac:dyDescent="0.25">
      <c r="A184" s="1" t="s">
        <v>96</v>
      </c>
      <c r="B184" s="8">
        <f t="shared" si="28"/>
        <v>602.43000000000075</v>
      </c>
      <c r="C184" s="8">
        <f t="shared" si="29"/>
        <v>0.19678398970029803</v>
      </c>
      <c r="D184" s="8">
        <f t="shared" si="30"/>
        <v>38</v>
      </c>
      <c r="E184" s="8">
        <f t="shared" si="31"/>
        <v>16.299204545454565</v>
      </c>
      <c r="F184" s="38">
        <f t="shared" si="32"/>
        <v>29435.88</v>
      </c>
      <c r="G184" s="32" t="s">
        <v>139</v>
      </c>
      <c r="H184" s="1" t="s">
        <v>69</v>
      </c>
      <c r="I184" s="1">
        <v>0.24</v>
      </c>
      <c r="J184" s="8">
        <f t="shared" si="33"/>
        <v>2510.1250000000032</v>
      </c>
      <c r="K184" s="30">
        <f t="shared" si="34"/>
        <v>48.8619092674667</v>
      </c>
      <c r="L184" s="30">
        <f t="shared" si="35"/>
        <v>122649.50000000001</v>
      </c>
    </row>
    <row r="185" spans="1:12" x14ac:dyDescent="0.25">
      <c r="A185" s="1" t="s">
        <v>97</v>
      </c>
      <c r="B185" s="8">
        <f t="shared" si="28"/>
        <v>653.39000000000192</v>
      </c>
      <c r="C185" s="8">
        <f t="shared" si="29"/>
        <v>1.3013256997455507</v>
      </c>
      <c r="D185" s="8">
        <f t="shared" si="30"/>
        <v>18</v>
      </c>
      <c r="E185" s="8">
        <f t="shared" si="31"/>
        <v>40.181250000000098</v>
      </c>
      <c r="F185" s="38">
        <f t="shared" si="32"/>
        <v>51488.880000000005</v>
      </c>
      <c r="G185" s="32" t="s">
        <v>139</v>
      </c>
      <c r="H185" s="1" t="s">
        <v>69</v>
      </c>
      <c r="I185" s="1">
        <v>0.33</v>
      </c>
      <c r="J185" s="8">
        <f t="shared" si="33"/>
        <v>1979.9696969697027</v>
      </c>
      <c r="K185" s="30">
        <f t="shared" si="34"/>
        <v>78.802675278164429</v>
      </c>
      <c r="L185" s="30">
        <f t="shared" si="35"/>
        <v>156026.90909090909</v>
      </c>
    </row>
    <row r="186" spans="1:12" x14ac:dyDescent="0.25">
      <c r="A186" s="1" t="s">
        <v>98</v>
      </c>
      <c r="B186" s="8">
        <f t="shared" si="28"/>
        <v>1281.1700000000037</v>
      </c>
      <c r="C186" s="8">
        <f t="shared" si="29"/>
        <v>0.80100183014817428</v>
      </c>
      <c r="D186" s="8">
        <f t="shared" si="30"/>
        <v>45</v>
      </c>
      <c r="E186" s="8">
        <f t="shared" si="31"/>
        <v>29.69932112068976</v>
      </c>
      <c r="F186" s="38">
        <f t="shared" si="32"/>
        <v>67276.88</v>
      </c>
      <c r="G186" s="32" t="s">
        <v>139</v>
      </c>
      <c r="H186" s="1" t="s">
        <v>69</v>
      </c>
      <c r="I186" s="1">
        <v>0.45</v>
      </c>
      <c r="J186" s="8">
        <f t="shared" si="33"/>
        <v>2847.0444444444524</v>
      </c>
      <c r="K186" s="30">
        <f t="shared" si="34"/>
        <v>52.512063192238195</v>
      </c>
      <c r="L186" s="30">
        <f t="shared" si="35"/>
        <v>149504.17777777778</v>
      </c>
    </row>
    <row r="187" spans="1:12" x14ac:dyDescent="0.25">
      <c r="A187" s="1" t="s">
        <v>99</v>
      </c>
      <c r="B187" s="8">
        <f t="shared" si="28"/>
        <v>366.39000000000073</v>
      </c>
      <c r="C187" s="8">
        <f t="shared" si="29"/>
        <v>0.49566746635372511</v>
      </c>
      <c r="D187" s="8">
        <f t="shared" si="30"/>
        <v>34</v>
      </c>
      <c r="E187" s="8">
        <f t="shared" si="31"/>
        <v>10.814464285714307</v>
      </c>
      <c r="F187" s="38">
        <f t="shared" si="32"/>
        <v>17199.45</v>
      </c>
      <c r="G187" s="32" t="s">
        <v>139</v>
      </c>
      <c r="H187" s="1" t="s">
        <v>69</v>
      </c>
      <c r="I187" s="1">
        <v>0.15</v>
      </c>
      <c r="J187" s="8">
        <f t="shared" si="33"/>
        <v>2442.6000000000049</v>
      </c>
      <c r="K187" s="30">
        <f t="shared" si="34"/>
        <v>46.943011545074832</v>
      </c>
      <c r="L187" s="30">
        <f t="shared" si="35"/>
        <v>114663.00000000001</v>
      </c>
    </row>
    <row r="188" spans="1:12" x14ac:dyDescent="0.25">
      <c r="A188" s="1" t="s">
        <v>100</v>
      </c>
      <c r="B188" s="8">
        <f t="shared" si="28"/>
        <v>498.33999999999969</v>
      </c>
      <c r="C188" s="8">
        <f t="shared" si="29"/>
        <v>0.87184908117138304</v>
      </c>
      <c r="D188" s="8">
        <f t="shared" si="30"/>
        <v>28</v>
      </c>
      <c r="E188" s="8">
        <f t="shared" si="31"/>
        <v>17.988437499999986</v>
      </c>
      <c r="F188" s="38">
        <f t="shared" si="32"/>
        <v>27177.519999999997</v>
      </c>
      <c r="G188" s="32" t="s">
        <v>139</v>
      </c>
      <c r="H188" s="2" t="s">
        <v>69</v>
      </c>
      <c r="I188" s="1">
        <v>0.25</v>
      </c>
      <c r="J188" s="8">
        <f t="shared" si="33"/>
        <v>1993.3599999999988</v>
      </c>
      <c r="K188" s="30">
        <f t="shared" si="34"/>
        <v>54.536099851507032</v>
      </c>
      <c r="L188" s="30">
        <f t="shared" si="35"/>
        <v>108710.07999999999</v>
      </c>
    </row>
    <row r="189" spans="1:12" x14ac:dyDescent="0.25">
      <c r="A189" s="1" t="s">
        <v>101</v>
      </c>
      <c r="B189" s="8">
        <f t="shared" ref="B189:B205" si="36">VLOOKUP(A189,CUMDATA,2,FALSE)</f>
        <v>3624.0099999999679</v>
      </c>
      <c r="C189" s="8">
        <f t="shared" ref="C189:C206" si="37">VLOOKUP(A189,CUMDATA,3,FALSE)</f>
        <v>0.7934204086700356</v>
      </c>
      <c r="D189" s="8">
        <f t="shared" ref="D189:D206" si="38">VLOOKUP(A189,CUMDATA,4,FALSE)</f>
        <v>45</v>
      </c>
      <c r="E189" s="8">
        <f t="shared" ref="E189:E206" si="39">VLOOKUP(A189,CUMDATA,5,FALSE)</f>
        <v>82.756214574898195</v>
      </c>
      <c r="F189" s="38">
        <f t="shared" ref="F189:F206" si="40">VLOOKUP(A189,CUMDATA,6,FALSE)</f>
        <v>170576.13</v>
      </c>
      <c r="G189" s="32" t="s">
        <v>139</v>
      </c>
      <c r="H189" s="1" t="s">
        <v>69</v>
      </c>
      <c r="I189" s="1">
        <v>1</v>
      </c>
      <c r="J189" s="8">
        <f t="shared" ref="J189:J206" si="41">VLOOKUP(A189,CUMDATA,9,FALSE)</f>
        <v>3624.0099999999679</v>
      </c>
      <c r="K189" s="30">
        <f t="shared" ref="K189:K206" si="42">VLOOKUP(A189,CUMDATA,10,FALSE)</f>
        <v>47.068338663525076</v>
      </c>
      <c r="L189" s="30">
        <f t="shared" ref="L189:L206" si="43">VLOOKUP(A189,CUMDATA,11,FALSE)</f>
        <v>170576.13</v>
      </c>
    </row>
    <row r="190" spans="1:12" x14ac:dyDescent="0.25">
      <c r="A190" s="1" t="s">
        <v>102</v>
      </c>
      <c r="B190" s="8">
        <f t="shared" si="36"/>
        <v>1054.9499999999887</v>
      </c>
      <c r="C190" s="8">
        <f t="shared" si="37"/>
        <v>0.1926716862332393</v>
      </c>
      <c r="D190" s="8">
        <f t="shared" si="38"/>
        <v>57</v>
      </c>
      <c r="E190" s="8">
        <f t="shared" si="39"/>
        <v>18.490671182265814</v>
      </c>
      <c r="F190" s="38">
        <f t="shared" si="40"/>
        <v>65937.98</v>
      </c>
      <c r="G190" s="32" t="s">
        <v>139</v>
      </c>
      <c r="H190" s="1" t="s">
        <v>69</v>
      </c>
      <c r="I190" s="1">
        <v>1</v>
      </c>
      <c r="J190" s="8">
        <f t="shared" si="41"/>
        <v>1054.9499999999887</v>
      </c>
      <c r="K190" s="30">
        <f t="shared" si="42"/>
        <v>62.503417223565762</v>
      </c>
      <c r="L190" s="30">
        <f t="shared" si="43"/>
        <v>65937.98</v>
      </c>
    </row>
    <row r="191" spans="1:12" x14ac:dyDescent="0.25">
      <c r="A191" s="1" t="s">
        <v>103</v>
      </c>
      <c r="B191" s="8">
        <f t="shared" si="36"/>
        <v>1266.8500000000017</v>
      </c>
      <c r="C191" s="8">
        <f t="shared" si="37"/>
        <v>0.51835028084318224</v>
      </c>
      <c r="D191" s="8">
        <f t="shared" si="38"/>
        <v>73</v>
      </c>
      <c r="E191" s="8">
        <f t="shared" si="39"/>
        <v>17.48305052790349</v>
      </c>
      <c r="F191" s="38">
        <f t="shared" si="40"/>
        <v>70200.75</v>
      </c>
      <c r="G191" s="32" t="s">
        <v>139</v>
      </c>
      <c r="H191" s="1" t="s">
        <v>69</v>
      </c>
      <c r="I191" s="1">
        <v>0.9</v>
      </c>
      <c r="J191" s="8">
        <f t="shared" si="41"/>
        <v>1407.6111111111129</v>
      </c>
      <c r="K191" s="30">
        <f t="shared" si="42"/>
        <v>55.413624343844894</v>
      </c>
      <c r="L191" s="30">
        <f t="shared" si="43"/>
        <v>78000.833333333328</v>
      </c>
    </row>
    <row r="192" spans="1:12" x14ac:dyDescent="0.25">
      <c r="A192" s="1" t="s">
        <v>104</v>
      </c>
      <c r="B192" s="8">
        <f t="shared" si="36"/>
        <v>1480.219999999998</v>
      </c>
      <c r="C192" s="8">
        <f t="shared" si="37"/>
        <v>0.38482299205559001</v>
      </c>
      <c r="D192" s="8">
        <f t="shared" si="38"/>
        <v>58</v>
      </c>
      <c r="E192" s="8">
        <f t="shared" si="39"/>
        <v>25.59642857142854</v>
      </c>
      <c r="F192" s="38">
        <f t="shared" si="40"/>
        <v>66194.569999999992</v>
      </c>
      <c r="G192" s="32" t="s">
        <v>139</v>
      </c>
      <c r="H192" s="1" t="s">
        <v>69</v>
      </c>
      <c r="I192" s="1">
        <v>0.6</v>
      </c>
      <c r="J192" s="8">
        <f t="shared" si="41"/>
        <v>2467.0333333333301</v>
      </c>
      <c r="K192" s="30">
        <f t="shared" si="42"/>
        <v>44.719413330450934</v>
      </c>
      <c r="L192" s="30">
        <f t="shared" si="43"/>
        <v>110324.28333333333</v>
      </c>
    </row>
    <row r="193" spans="1:12" x14ac:dyDescent="0.25">
      <c r="A193" s="1" t="s">
        <v>105</v>
      </c>
      <c r="B193" s="8">
        <f t="shared" si="36"/>
        <v>2086.7900000000018</v>
      </c>
      <c r="C193" s="8">
        <f t="shared" si="37"/>
        <v>0.72067892659145394</v>
      </c>
      <c r="D193" s="8">
        <f t="shared" si="38"/>
        <v>22</v>
      </c>
      <c r="E193" s="8">
        <f t="shared" si="39"/>
        <v>50.737727272727192</v>
      </c>
      <c r="F193" s="38">
        <f t="shared" si="40"/>
        <v>114442.61</v>
      </c>
      <c r="G193" s="32" t="s">
        <v>139</v>
      </c>
      <c r="H193" s="1" t="s">
        <v>69</v>
      </c>
      <c r="I193" s="1">
        <v>0.45</v>
      </c>
      <c r="J193" s="8">
        <f t="shared" si="41"/>
        <v>4637.3111111111148</v>
      </c>
      <c r="K193" s="30">
        <f t="shared" si="42"/>
        <v>54.841459849817134</v>
      </c>
      <c r="L193" s="30">
        <f t="shared" si="43"/>
        <v>254316.91111111111</v>
      </c>
    </row>
    <row r="194" spans="1:12" x14ac:dyDescent="0.25">
      <c r="A194" s="1" t="s">
        <v>107</v>
      </c>
      <c r="B194" s="8">
        <f t="shared" si="36"/>
        <v>1139.7300000000018</v>
      </c>
      <c r="C194" s="8">
        <f t="shared" si="37"/>
        <v>0.61731737003058185</v>
      </c>
      <c r="D194" s="8">
        <f t="shared" si="38"/>
        <v>56</v>
      </c>
      <c r="E194" s="8">
        <f t="shared" si="39"/>
        <v>20.752602564102595</v>
      </c>
      <c r="F194" s="38">
        <f t="shared" si="40"/>
        <v>52069.279999999999</v>
      </c>
      <c r="G194" s="32" t="s">
        <v>139</v>
      </c>
      <c r="H194" s="1" t="s">
        <v>69</v>
      </c>
      <c r="I194" s="1">
        <v>0.2</v>
      </c>
      <c r="J194" s="8">
        <f t="shared" si="41"/>
        <v>5698.6500000000087</v>
      </c>
      <c r="K194" s="30">
        <f t="shared" si="42"/>
        <v>45.685627297693237</v>
      </c>
      <c r="L194" s="30">
        <f t="shared" si="43"/>
        <v>260346.4</v>
      </c>
    </row>
    <row r="195" spans="1:12" x14ac:dyDescent="0.25">
      <c r="A195" s="1" t="s">
        <v>108</v>
      </c>
      <c r="B195" s="8">
        <f t="shared" si="36"/>
        <v>228.85000000000019</v>
      </c>
      <c r="C195" s="8">
        <f t="shared" si="37"/>
        <v>0.75528052805280588</v>
      </c>
      <c r="D195" s="8">
        <f t="shared" si="38"/>
        <v>0</v>
      </c>
      <c r="E195" s="8">
        <f t="shared" si="39"/>
        <v>0</v>
      </c>
      <c r="F195" s="38">
        <f t="shared" si="40"/>
        <v>29621.29</v>
      </c>
      <c r="G195" s="32" t="s">
        <v>139</v>
      </c>
      <c r="H195" s="1" t="s">
        <v>69</v>
      </c>
      <c r="I195" s="1">
        <v>0.13</v>
      </c>
      <c r="J195" s="8">
        <f t="shared" si="41"/>
        <v>1760.3846153846168</v>
      </c>
      <c r="K195" s="30">
        <f t="shared" si="42"/>
        <v>129.43539436311985</v>
      </c>
      <c r="L195" s="30">
        <f t="shared" si="43"/>
        <v>227856.07692307694</v>
      </c>
    </row>
    <row r="196" spans="1:12" x14ac:dyDescent="0.25">
      <c r="A196" s="1" t="s">
        <v>109</v>
      </c>
      <c r="B196" s="8">
        <f t="shared" si="36"/>
        <v>233.03000000000037</v>
      </c>
      <c r="C196" s="8">
        <f t="shared" si="37"/>
        <v>0.20025747952709044</v>
      </c>
      <c r="D196" s="8">
        <f t="shared" si="38"/>
        <v>13</v>
      </c>
      <c r="E196" s="8">
        <f t="shared" si="39"/>
        <v>18.273875000000029</v>
      </c>
      <c r="F196" s="38">
        <f t="shared" si="40"/>
        <v>9344.23</v>
      </c>
      <c r="G196" s="32" t="s">
        <v>139</v>
      </c>
      <c r="H196" s="1" t="s">
        <v>69</v>
      </c>
      <c r="I196" s="1">
        <v>0.15</v>
      </c>
      <c r="J196" s="8">
        <f t="shared" si="41"/>
        <v>1553.5333333333358</v>
      </c>
      <c r="K196" s="30">
        <f t="shared" si="42"/>
        <v>40.098828477020064</v>
      </c>
      <c r="L196" s="30">
        <f t="shared" si="43"/>
        <v>62294.866666666669</v>
      </c>
    </row>
    <row r="197" spans="1:12" x14ac:dyDescent="0.25">
      <c r="A197" s="40" t="s">
        <v>141</v>
      </c>
      <c r="B197" s="8">
        <f t="shared" si="36"/>
        <v>414.25999999999988</v>
      </c>
      <c r="C197" s="8">
        <f t="shared" si="37"/>
        <v>1.2485261278195485</v>
      </c>
      <c r="D197" s="8">
        <f t="shared" si="38"/>
        <v>32</v>
      </c>
      <c r="E197" s="8">
        <f t="shared" si="39"/>
        <v>12.848730158730156</v>
      </c>
      <c r="F197" s="38">
        <f t="shared" si="40"/>
        <v>21008.989999999998</v>
      </c>
      <c r="G197" s="32" t="s">
        <v>139</v>
      </c>
      <c r="H197" s="1" t="s">
        <v>69</v>
      </c>
      <c r="I197" s="41">
        <v>0.6</v>
      </c>
      <c r="J197" s="8">
        <f t="shared" si="41"/>
        <v>690.43333333333317</v>
      </c>
      <c r="K197" s="30">
        <f t="shared" si="42"/>
        <v>50.714502969149819</v>
      </c>
      <c r="L197" s="30">
        <f t="shared" si="43"/>
        <v>35014.98333333333</v>
      </c>
    </row>
    <row r="198" spans="1:12" x14ac:dyDescent="0.25">
      <c r="A198" s="40" t="s">
        <v>142</v>
      </c>
      <c r="B198" s="8">
        <f t="shared" si="36"/>
        <v>741.94000000000494</v>
      </c>
      <c r="C198" s="8">
        <f t="shared" si="37"/>
        <v>0.60115532332976462</v>
      </c>
      <c r="D198" s="8">
        <f t="shared" si="38"/>
        <v>55</v>
      </c>
      <c r="E198" s="8">
        <f t="shared" si="39"/>
        <v>13.799463315217478</v>
      </c>
      <c r="F198" s="38">
        <f t="shared" si="40"/>
        <v>29168.1</v>
      </c>
      <c r="G198" s="32" t="s">
        <v>139</v>
      </c>
      <c r="H198" s="1" t="s">
        <v>69</v>
      </c>
      <c r="I198" s="41">
        <v>0.6</v>
      </c>
      <c r="J198" s="8">
        <f t="shared" si="41"/>
        <v>1236.566666666675</v>
      </c>
      <c r="K198" s="30">
        <f t="shared" si="42"/>
        <v>39.313286788688849</v>
      </c>
      <c r="L198" s="30">
        <f t="shared" si="43"/>
        <v>48613.5</v>
      </c>
    </row>
    <row r="199" spans="1:12" x14ac:dyDescent="0.25">
      <c r="A199" s="40" t="s">
        <v>143</v>
      </c>
      <c r="B199" s="8">
        <f t="shared" si="36"/>
        <v>1261.1300000000024</v>
      </c>
      <c r="C199" s="8">
        <f t="shared" si="37"/>
        <v>0.72692128282208235</v>
      </c>
      <c r="D199" s="8">
        <f t="shared" si="38"/>
        <v>69</v>
      </c>
      <c r="E199" s="8">
        <f t="shared" si="39"/>
        <v>18.307664141414175</v>
      </c>
      <c r="F199" s="38">
        <f t="shared" si="40"/>
        <v>33196.53</v>
      </c>
      <c r="G199" s="32" t="s">
        <v>139</v>
      </c>
      <c r="H199" s="1" t="s">
        <v>69</v>
      </c>
      <c r="I199" s="41">
        <v>0.7</v>
      </c>
      <c r="J199" s="8">
        <f t="shared" si="41"/>
        <v>1801.6142857142893</v>
      </c>
      <c r="K199" s="30">
        <f t="shared" si="42"/>
        <v>26.322845384694627</v>
      </c>
      <c r="L199" s="30">
        <f t="shared" si="43"/>
        <v>47423.614285714284</v>
      </c>
    </row>
    <row r="200" spans="1:12" x14ac:dyDescent="0.25">
      <c r="A200" s="40" t="s">
        <v>145</v>
      </c>
      <c r="B200" s="8">
        <f t="shared" si="36"/>
        <v>3403.0599999999831</v>
      </c>
      <c r="C200" s="8">
        <f t="shared" si="37"/>
        <v>0.98925984097512298</v>
      </c>
      <c r="D200" s="8">
        <f t="shared" si="38"/>
        <v>74</v>
      </c>
      <c r="E200" s="8">
        <f t="shared" si="39"/>
        <v>45.884022058823312</v>
      </c>
      <c r="F200" s="38">
        <f t="shared" si="40"/>
        <v>70034.489999999991</v>
      </c>
      <c r="G200" s="32" t="s">
        <v>139</v>
      </c>
      <c r="H200" s="1" t="s">
        <v>69</v>
      </c>
      <c r="I200" s="41">
        <v>1</v>
      </c>
      <c r="J200" s="8">
        <f t="shared" si="41"/>
        <v>3403.0599999999831</v>
      </c>
      <c r="K200" s="30">
        <f t="shared" si="42"/>
        <v>20.579857539978825</v>
      </c>
      <c r="L200" s="30">
        <f t="shared" si="43"/>
        <v>70034.489999999991</v>
      </c>
    </row>
    <row r="201" spans="1:12" x14ac:dyDescent="0.25">
      <c r="A201" s="40" t="s">
        <v>146</v>
      </c>
      <c r="B201" s="8">
        <f t="shared" si="36"/>
        <v>3688.8499999999708</v>
      </c>
      <c r="C201" s="8">
        <f t="shared" si="37"/>
        <v>1.3970474672872646</v>
      </c>
      <c r="D201" s="8">
        <f t="shared" si="38"/>
        <v>80</v>
      </c>
      <c r="E201" s="8">
        <f t="shared" si="39"/>
        <v>46.156322055137473</v>
      </c>
      <c r="F201" s="38">
        <f t="shared" si="40"/>
        <v>55753.02</v>
      </c>
      <c r="G201" s="32" t="s">
        <v>139</v>
      </c>
      <c r="H201" s="1" t="s">
        <v>69</v>
      </c>
      <c r="I201" s="41">
        <v>1</v>
      </c>
      <c r="J201" s="8">
        <f t="shared" si="41"/>
        <v>3688.8499999999708</v>
      </c>
      <c r="K201" s="30">
        <f t="shared" si="42"/>
        <v>15.113929815525282</v>
      </c>
      <c r="L201" s="30">
        <f t="shared" si="43"/>
        <v>55753.02</v>
      </c>
    </row>
    <row r="202" spans="1:12" x14ac:dyDescent="0.25">
      <c r="A202" s="40" t="s">
        <v>147</v>
      </c>
      <c r="B202" s="8">
        <f t="shared" si="36"/>
        <v>1545.1400000000074</v>
      </c>
      <c r="C202" s="8">
        <f t="shared" si="37"/>
        <v>1.1523916809227219</v>
      </c>
      <c r="D202" s="8">
        <f t="shared" si="38"/>
        <v>60</v>
      </c>
      <c r="E202" s="8">
        <f t="shared" si="39"/>
        <v>24.57618055555568</v>
      </c>
      <c r="F202" s="38">
        <f t="shared" si="40"/>
        <v>27717.190000000002</v>
      </c>
      <c r="G202" s="32" t="s">
        <v>139</v>
      </c>
      <c r="H202" s="1" t="s">
        <v>69</v>
      </c>
      <c r="I202" s="41">
        <v>1</v>
      </c>
      <c r="J202" s="8">
        <f t="shared" si="41"/>
        <v>1545.1400000000074</v>
      </c>
      <c r="K202" s="30">
        <f t="shared" si="42"/>
        <v>17.93830332526494</v>
      </c>
      <c r="L202" s="30">
        <f t="shared" si="43"/>
        <v>27717.190000000002</v>
      </c>
    </row>
    <row r="203" spans="1:12" x14ac:dyDescent="0.25">
      <c r="A203" s="1" t="s">
        <v>148</v>
      </c>
      <c r="B203" s="8">
        <f t="shared" si="36"/>
        <v>698.20000000000584</v>
      </c>
      <c r="C203" s="8">
        <f t="shared" si="37"/>
        <v>1.3690196078431487</v>
      </c>
      <c r="D203" s="8">
        <f t="shared" si="38"/>
        <v>32</v>
      </c>
      <c r="E203" s="8">
        <f t="shared" si="39"/>
        <v>21.818750000000183</v>
      </c>
      <c r="F203" s="38">
        <f t="shared" si="40"/>
        <v>5926.73</v>
      </c>
      <c r="G203" s="32" t="s">
        <v>139</v>
      </c>
      <c r="H203" s="1" t="s">
        <v>69</v>
      </c>
      <c r="I203" s="69">
        <v>0.9</v>
      </c>
      <c r="J203" s="8">
        <f t="shared" si="41"/>
        <v>775.77777777778419</v>
      </c>
      <c r="K203" s="30">
        <f t="shared" si="42"/>
        <v>8.4885849326839722</v>
      </c>
      <c r="L203" s="30">
        <f t="shared" si="43"/>
        <v>6585.2555555555546</v>
      </c>
    </row>
    <row r="204" spans="1:12" x14ac:dyDescent="0.25">
      <c r="A204" s="1" t="s">
        <v>149</v>
      </c>
      <c r="B204" s="8">
        <f t="shared" si="36"/>
        <v>195.55</v>
      </c>
      <c r="C204" s="8">
        <f t="shared" si="37"/>
        <v>0.98762626262626263</v>
      </c>
      <c r="D204" s="8">
        <f t="shared" si="38"/>
        <v>25</v>
      </c>
      <c r="E204" s="8">
        <f t="shared" si="39"/>
        <v>7.8220000000000001</v>
      </c>
      <c r="F204" s="38">
        <f t="shared" si="40"/>
        <v>328.25</v>
      </c>
      <c r="G204" s="32" t="s">
        <v>139</v>
      </c>
      <c r="H204" s="1" t="s">
        <v>69</v>
      </c>
      <c r="I204" s="69">
        <v>1</v>
      </c>
      <c r="J204" s="8">
        <f t="shared" si="41"/>
        <v>195.55</v>
      </c>
      <c r="K204" s="30">
        <f t="shared" si="42"/>
        <v>1.6785988238302223</v>
      </c>
      <c r="L204" s="30">
        <f t="shared" si="43"/>
        <v>328.25</v>
      </c>
    </row>
    <row r="205" spans="1:12" x14ac:dyDescent="0.25">
      <c r="A205" s="1" t="s">
        <v>150</v>
      </c>
      <c r="B205" s="8">
        <f t="shared" si="36"/>
        <v>121.42999999999982</v>
      </c>
      <c r="C205" s="8">
        <f t="shared" si="37"/>
        <v>0.90619402985074493</v>
      </c>
      <c r="D205" s="8">
        <f t="shared" si="38"/>
        <v>6</v>
      </c>
      <c r="E205" s="8">
        <f t="shared" si="39"/>
        <v>20.238333333333305</v>
      </c>
      <c r="F205" s="38">
        <f t="shared" si="40"/>
        <v>0</v>
      </c>
      <c r="G205" s="32" t="s">
        <v>139</v>
      </c>
      <c r="H205" s="1" t="s">
        <v>69</v>
      </c>
      <c r="I205" s="69">
        <v>1</v>
      </c>
      <c r="J205" s="8">
        <f t="shared" si="41"/>
        <v>121.42999999999982</v>
      </c>
      <c r="K205" s="30">
        <f t="shared" si="42"/>
        <v>0</v>
      </c>
      <c r="L205" s="30">
        <f t="shared" si="43"/>
        <v>0</v>
      </c>
    </row>
    <row r="206" spans="1:12" x14ac:dyDescent="0.25">
      <c r="A206" s="39" t="s">
        <v>110</v>
      </c>
      <c r="B206" s="8">
        <f>VLOOKUP(A206,CUMDATA,2,FALSE)</f>
        <v>2082.5300000000143</v>
      </c>
      <c r="C206" s="8">
        <f t="shared" si="37"/>
        <v>1.1345275698158133</v>
      </c>
      <c r="D206" s="8">
        <f t="shared" si="38"/>
        <v>56</v>
      </c>
      <c r="E206" s="8">
        <f t="shared" si="39"/>
        <v>37.188035714285974</v>
      </c>
      <c r="F206" s="38">
        <f t="shared" si="40"/>
        <v>91187.329999999987</v>
      </c>
      <c r="G206" s="32" t="s">
        <v>139</v>
      </c>
      <c r="H206" s="1" t="s">
        <v>69</v>
      </c>
      <c r="I206" s="39">
        <v>1</v>
      </c>
      <c r="J206" s="8">
        <f t="shared" si="41"/>
        <v>2082.5300000000143</v>
      </c>
      <c r="K206" s="30">
        <f t="shared" si="42"/>
        <v>43.786802591078811</v>
      </c>
      <c r="L206" s="30">
        <f t="shared" si="43"/>
        <v>91187.329999999987</v>
      </c>
    </row>
    <row r="207" spans="1:12" x14ac:dyDescent="0.25">
      <c r="A207" s="27" t="s">
        <v>111</v>
      </c>
      <c r="B207" s="3">
        <f>SUM(B112:B206)</f>
        <v>250364.93000000023</v>
      </c>
      <c r="C207" s="3">
        <f>SUBTOTAL(101,C112:C206)</f>
        <v>0.72252799083827879</v>
      </c>
      <c r="D207" s="3">
        <f>SUBTOTAL(9,D112:D206)</f>
        <v>8795</v>
      </c>
      <c r="E207" s="3">
        <f>SUBTOTAL(101,E112:E206)</f>
        <v>23.180742890545044</v>
      </c>
      <c r="F207" s="37">
        <f>SUBTOTAL(9,F112:F206)</f>
        <v>11472974.889999995</v>
      </c>
      <c r="G207" s="27" t="s">
        <v>140</v>
      </c>
      <c r="H207" s="27" t="s">
        <v>69</v>
      </c>
      <c r="I207" s="27">
        <f>SUBTOTAL(9,I112:I206)</f>
        <v>112.31000000000002</v>
      </c>
      <c r="J207" s="3">
        <f>B207/I207</f>
        <v>2229.2309678568267</v>
      </c>
      <c r="K207" s="29">
        <f>AVERAGE(K112:K206)</f>
        <v>81.463327380491677</v>
      </c>
      <c r="L207" s="29">
        <f>F207/I207</f>
        <v>102154.5266672602</v>
      </c>
    </row>
    <row r="208" spans="1:12" x14ac:dyDescent="0.25">
      <c r="A208" s="1" t="s">
        <v>112</v>
      </c>
      <c r="B208" s="8">
        <f t="shared" ref="B208:B223" si="44">VLOOKUP(A208,Q1REF,2,FALSE)</f>
        <v>1964.5899999999992</v>
      </c>
      <c r="C208" s="8">
        <f t="shared" ref="C208:C223" si="45">VLOOKUP(A208,Q1REF,3,FALSE)</f>
        <v>0.2001407866974565</v>
      </c>
      <c r="D208" s="8">
        <v>0</v>
      </c>
      <c r="E208" s="8">
        <f t="shared" ref="E208:E223" si="46">VLOOKUP(A208,Q1REF,5,FALSE)</f>
        <v>0</v>
      </c>
      <c r="F208" s="38">
        <v>88215.260000000009</v>
      </c>
      <c r="G208" s="32" t="s">
        <v>138</v>
      </c>
      <c r="H208" s="2" t="s">
        <v>113</v>
      </c>
      <c r="I208" s="1">
        <v>0.2</v>
      </c>
      <c r="J208" s="8">
        <v>9822.9499999999953</v>
      </c>
      <c r="K208" s="30">
        <f t="shared" ref="K208:K223" si="47">VLOOKUP(A208,Q1REF,9,FALSE)</f>
        <v>45.488655128322591</v>
      </c>
      <c r="L208" s="30">
        <v>441076.30000000005</v>
      </c>
    </row>
    <row r="209" spans="1:12" x14ac:dyDescent="0.25">
      <c r="A209" s="1" t="s">
        <v>114</v>
      </c>
      <c r="B209" s="8">
        <f t="shared" si="44"/>
        <v>189.5200000000001</v>
      </c>
      <c r="C209" s="8">
        <f t="shared" si="45"/>
        <v>1.4223936507936514</v>
      </c>
      <c r="D209" s="8">
        <v>6</v>
      </c>
      <c r="E209" s="8">
        <f t="shared" si="46"/>
        <v>31.410000000000011</v>
      </c>
      <c r="F209" s="38">
        <v>14487.95</v>
      </c>
      <c r="G209" s="32" t="s">
        <v>138</v>
      </c>
      <c r="H209" s="2" t="s">
        <v>113</v>
      </c>
      <c r="I209" s="1">
        <v>0.1</v>
      </c>
      <c r="J209" s="8">
        <v>1895.200000000001</v>
      </c>
      <c r="K209" s="30">
        <f t="shared" si="47"/>
        <v>81.08343197842872</v>
      </c>
      <c r="L209" s="30">
        <v>144879.5</v>
      </c>
    </row>
    <row r="210" spans="1:12" x14ac:dyDescent="0.25">
      <c r="A210" s="1" t="s">
        <v>115</v>
      </c>
      <c r="B210" s="8">
        <f t="shared" si="44"/>
        <v>869.57000000000085</v>
      </c>
      <c r="C210" s="8">
        <f t="shared" si="45"/>
        <v>1.2893940715656715</v>
      </c>
      <c r="D210" s="8">
        <v>16</v>
      </c>
      <c r="E210" s="8">
        <f t="shared" si="46"/>
        <v>52.723055555555597</v>
      </c>
      <c r="F210" s="38">
        <v>41721.42</v>
      </c>
      <c r="G210" s="32" t="s">
        <v>138</v>
      </c>
      <c r="H210" s="2" t="s">
        <v>113</v>
      </c>
      <c r="I210" s="1">
        <v>0.1</v>
      </c>
      <c r="J210" s="8">
        <v>8695.700000000008</v>
      </c>
      <c r="K210" s="30">
        <f t="shared" si="47"/>
        <v>56.530605586579277</v>
      </c>
      <c r="L210" s="30">
        <v>417214.19999999995</v>
      </c>
    </row>
    <row r="211" spans="1:12" x14ac:dyDescent="0.25">
      <c r="A211" s="1" t="s">
        <v>116</v>
      </c>
      <c r="B211" s="8">
        <f t="shared" si="44"/>
        <v>380.26999999999975</v>
      </c>
      <c r="C211" s="8">
        <f t="shared" si="45"/>
        <v>1.4034928876244661</v>
      </c>
      <c r="D211" s="8">
        <v>38</v>
      </c>
      <c r="E211" s="8">
        <f t="shared" si="46"/>
        <v>9.4746590909090855</v>
      </c>
      <c r="F211" s="38">
        <v>36163.520000000004</v>
      </c>
      <c r="G211" s="32" t="s">
        <v>138</v>
      </c>
      <c r="H211" s="2" t="s">
        <v>113</v>
      </c>
      <c r="I211" s="1">
        <v>0.2</v>
      </c>
      <c r="J211" s="8">
        <v>1901.3499999999988</v>
      </c>
      <c r="K211" s="30">
        <f t="shared" si="47"/>
        <v>68.795904050544067</v>
      </c>
      <c r="L211" s="30">
        <v>180817.6</v>
      </c>
    </row>
    <row r="212" spans="1:12" x14ac:dyDescent="0.25">
      <c r="A212" s="1" t="s">
        <v>117</v>
      </c>
      <c r="B212" s="8">
        <f t="shared" si="44"/>
        <v>1214.0000000000045</v>
      </c>
      <c r="C212" s="8">
        <f t="shared" si="45"/>
        <v>0.19109616770072832</v>
      </c>
      <c r="D212" s="8">
        <v>68</v>
      </c>
      <c r="E212" s="8">
        <f t="shared" si="46"/>
        <v>17.283018099547576</v>
      </c>
      <c r="F212" s="38">
        <v>63439.360000000001</v>
      </c>
      <c r="G212" s="32" t="s">
        <v>138</v>
      </c>
      <c r="H212" s="2" t="s">
        <v>113</v>
      </c>
      <c r="I212" s="1">
        <v>0.2</v>
      </c>
      <c r="J212" s="8">
        <v>6070.0000000000227</v>
      </c>
      <c r="K212" s="30">
        <f t="shared" si="47"/>
        <v>57.730001261732617</v>
      </c>
      <c r="L212" s="30">
        <v>317196.79999999999</v>
      </c>
    </row>
    <row r="213" spans="1:12" x14ac:dyDescent="0.25">
      <c r="A213" s="1" t="s">
        <v>118</v>
      </c>
      <c r="B213" s="8">
        <f t="shared" si="44"/>
        <v>468.68999999999897</v>
      </c>
      <c r="C213" s="8">
        <f t="shared" si="45"/>
        <v>0.66693076933381412</v>
      </c>
      <c r="D213" s="8">
        <v>0</v>
      </c>
      <c r="E213" s="8">
        <f t="shared" si="46"/>
        <v>0</v>
      </c>
      <c r="F213" s="38">
        <v>27655.89</v>
      </c>
      <c r="G213" s="32" t="s">
        <v>138</v>
      </c>
      <c r="H213" s="2" t="s">
        <v>113</v>
      </c>
      <c r="I213" s="1">
        <v>0.1</v>
      </c>
      <c r="J213" s="8">
        <v>4686.8999999999896</v>
      </c>
      <c r="K213" s="30">
        <f t="shared" si="47"/>
        <v>61.272479365560237</v>
      </c>
      <c r="L213" s="30">
        <v>276558.89999999997</v>
      </c>
    </row>
    <row r="214" spans="1:12" x14ac:dyDescent="0.25">
      <c r="A214" s="1" t="s">
        <v>119</v>
      </c>
      <c r="B214" s="8">
        <f t="shared" si="44"/>
        <v>11.129999999999999</v>
      </c>
      <c r="C214" s="8">
        <f t="shared" si="45"/>
        <v>1.746</v>
      </c>
      <c r="D214" s="8">
        <v>0</v>
      </c>
      <c r="E214" s="8">
        <f t="shared" si="46"/>
        <v>0</v>
      </c>
      <c r="F214" s="38">
        <v>1811.82</v>
      </c>
      <c r="G214" s="32" t="s">
        <v>138</v>
      </c>
      <c r="H214" s="2" t="s">
        <v>113</v>
      </c>
      <c r="I214" s="1">
        <v>0.1</v>
      </c>
      <c r="J214" s="8">
        <v>111.29999999999998</v>
      </c>
      <c r="K214" s="30">
        <f t="shared" si="47"/>
        <v>29.343945972021221</v>
      </c>
      <c r="L214" s="30">
        <v>18118.199999999997</v>
      </c>
    </row>
    <row r="215" spans="1:12" x14ac:dyDescent="0.25">
      <c r="A215" s="1" t="s">
        <v>120</v>
      </c>
      <c r="B215" s="8">
        <f t="shared" si="44"/>
        <v>541.78</v>
      </c>
      <c r="C215" s="8">
        <f t="shared" si="45"/>
        <v>1.5287328183798772</v>
      </c>
      <c r="D215" s="8">
        <v>17</v>
      </c>
      <c r="E215" s="8">
        <f t="shared" si="46"/>
        <v>28.541444444444441</v>
      </c>
      <c r="F215" s="38">
        <v>42737.21</v>
      </c>
      <c r="G215" s="32" t="s">
        <v>138</v>
      </c>
      <c r="H215" s="2" t="s">
        <v>113</v>
      </c>
      <c r="I215" s="1">
        <v>0.1</v>
      </c>
      <c r="J215" s="8">
        <v>5417.7999999999993</v>
      </c>
      <c r="K215" s="30">
        <f t="shared" si="47"/>
        <v>261.99606691350851</v>
      </c>
      <c r="L215" s="30">
        <v>427372.1</v>
      </c>
    </row>
    <row r="216" spans="1:12" x14ac:dyDescent="0.25">
      <c r="A216" s="1" t="s">
        <v>121</v>
      </c>
      <c r="B216" s="8">
        <f t="shared" si="44"/>
        <v>4018.4499999999989</v>
      </c>
      <c r="C216" s="8">
        <f t="shared" si="45"/>
        <v>1.4187538229950256</v>
      </c>
      <c r="D216" s="8">
        <v>64</v>
      </c>
      <c r="E216" s="8">
        <f t="shared" si="46"/>
        <v>62.329712121212118</v>
      </c>
      <c r="F216" s="38">
        <v>148721.51</v>
      </c>
      <c r="G216" s="32" t="s">
        <v>138</v>
      </c>
      <c r="H216" s="2" t="s">
        <v>113</v>
      </c>
      <c r="I216" s="1">
        <v>0.1</v>
      </c>
      <c r="J216" s="8">
        <v>40184.499999999985</v>
      </c>
      <c r="K216" s="30">
        <f t="shared" si="47"/>
        <v>42.022013278576857</v>
      </c>
      <c r="L216" s="30">
        <v>1487215.1</v>
      </c>
    </row>
    <row r="217" spans="1:12" x14ac:dyDescent="0.25">
      <c r="A217" s="1" t="s">
        <v>122</v>
      </c>
      <c r="B217" s="8">
        <f t="shared" si="44"/>
        <v>478.20000000000056</v>
      </c>
      <c r="C217" s="8">
        <f t="shared" si="45"/>
        <v>0.20250184678840014</v>
      </c>
      <c r="D217" s="8">
        <v>5</v>
      </c>
      <c r="E217" s="8">
        <f t="shared" si="46"/>
        <v>51.092000000000063</v>
      </c>
      <c r="F217" s="38">
        <v>34647.199999999997</v>
      </c>
      <c r="G217" s="32" t="s">
        <v>138</v>
      </c>
      <c r="H217" s="2" t="s">
        <v>113</v>
      </c>
      <c r="I217" s="1">
        <v>0.1</v>
      </c>
      <c r="J217" s="8">
        <v>4782.0000000000055</v>
      </c>
      <c r="K217" s="30">
        <f t="shared" si="47"/>
        <v>123.65286376946837</v>
      </c>
      <c r="L217" s="30">
        <v>346471.99999999994</v>
      </c>
    </row>
    <row r="218" spans="1:12" x14ac:dyDescent="0.25">
      <c r="A218" s="1" t="s">
        <v>123</v>
      </c>
      <c r="B218" s="8">
        <f t="shared" si="44"/>
        <v>1113.4300000000032</v>
      </c>
      <c r="C218" s="8">
        <f t="shared" si="45"/>
        <v>1.4440670514794951</v>
      </c>
      <c r="D218" s="8">
        <v>9</v>
      </c>
      <c r="E218" s="8">
        <f t="shared" si="46"/>
        <v>45.6811111111112</v>
      </c>
      <c r="F218" s="38">
        <v>60200.95</v>
      </c>
      <c r="G218" s="32" t="s">
        <v>138</v>
      </c>
      <c r="H218" s="2" t="s">
        <v>113</v>
      </c>
      <c r="I218" s="1">
        <v>0.1</v>
      </c>
      <c r="J218" s="8">
        <v>11134.300000000032</v>
      </c>
      <c r="K218" s="30">
        <f t="shared" si="47"/>
        <v>81.088735509446153</v>
      </c>
      <c r="L218" s="30">
        <v>602009.49999999988</v>
      </c>
    </row>
    <row r="219" spans="1:12" x14ac:dyDescent="0.25">
      <c r="A219" s="1" t="s">
        <v>125</v>
      </c>
      <c r="B219" s="8">
        <f t="shared" si="44"/>
        <v>1467.73</v>
      </c>
      <c r="C219" s="8">
        <f t="shared" si="45"/>
        <v>1.4129757610278919</v>
      </c>
      <c r="D219" s="8">
        <v>9</v>
      </c>
      <c r="E219" s="8">
        <f t="shared" si="46"/>
        <v>82.121000000000009</v>
      </c>
      <c r="F219" s="38">
        <v>69568.650000000009</v>
      </c>
      <c r="G219" s="32" t="s">
        <v>138</v>
      </c>
      <c r="H219" s="2" t="s">
        <v>113</v>
      </c>
      <c r="I219" s="1">
        <v>0.1</v>
      </c>
      <c r="J219" s="8">
        <v>14677.3</v>
      </c>
      <c r="K219" s="30">
        <f t="shared" si="47"/>
        <v>51.388521082733611</v>
      </c>
      <c r="L219" s="30">
        <v>695686.5</v>
      </c>
    </row>
    <row r="220" spans="1:12" x14ac:dyDescent="0.25">
      <c r="A220" s="1" t="s">
        <v>126</v>
      </c>
      <c r="B220" s="8">
        <f t="shared" si="44"/>
        <v>226.55999999999975</v>
      </c>
      <c r="C220" s="8">
        <f t="shared" si="45"/>
        <v>1.6603779161164551</v>
      </c>
      <c r="D220" s="8">
        <v>0</v>
      </c>
      <c r="E220" s="8">
        <f t="shared" si="46"/>
        <v>0</v>
      </c>
      <c r="F220" s="38">
        <v>9646.2900000000009</v>
      </c>
      <c r="G220" s="32" t="s">
        <v>138</v>
      </c>
      <c r="H220" s="2" t="s">
        <v>113</v>
      </c>
      <c r="I220" s="1">
        <v>0.1</v>
      </c>
      <c r="J220" s="8">
        <v>2265.5999999999972</v>
      </c>
      <c r="K220" s="30">
        <f t="shared" si="47"/>
        <v>59.05097525859145</v>
      </c>
      <c r="L220" s="30">
        <v>96462.900000000009</v>
      </c>
    </row>
    <row r="221" spans="1:12" x14ac:dyDescent="0.25">
      <c r="A221" s="1" t="s">
        <v>127</v>
      </c>
      <c r="B221" s="8">
        <f t="shared" si="44"/>
        <v>658.55999999999972</v>
      </c>
      <c r="C221" s="8">
        <f t="shared" si="45"/>
        <v>0.8593176841376543</v>
      </c>
      <c r="D221" s="8">
        <v>13</v>
      </c>
      <c r="E221" s="8">
        <f t="shared" si="46"/>
        <v>58.14366666666664</v>
      </c>
      <c r="F221" s="38">
        <v>32060.720000000001</v>
      </c>
      <c r="G221" s="32" t="s">
        <v>138</v>
      </c>
      <c r="H221" s="2" t="s">
        <v>113</v>
      </c>
      <c r="I221" s="1">
        <v>0.1</v>
      </c>
      <c r="J221" s="8">
        <v>6585.5999999999967</v>
      </c>
      <c r="K221" s="30">
        <f t="shared" si="47"/>
        <v>48.430101332145</v>
      </c>
      <c r="L221" s="30">
        <v>320607.2</v>
      </c>
    </row>
    <row r="222" spans="1:12" x14ac:dyDescent="0.25">
      <c r="A222" s="1" t="s">
        <v>128</v>
      </c>
      <c r="B222" s="8">
        <f t="shared" si="44"/>
        <v>43.150000000000006</v>
      </c>
      <c r="C222" s="8">
        <f t="shared" si="45"/>
        <v>1.9958333333333336</v>
      </c>
      <c r="D222" s="8">
        <v>4</v>
      </c>
      <c r="E222" s="8">
        <f t="shared" si="46"/>
        <v>10.787500000000001</v>
      </c>
      <c r="F222" s="38">
        <v>5890.57</v>
      </c>
      <c r="G222" s="32" t="s">
        <v>138</v>
      </c>
      <c r="H222" s="2" t="s">
        <v>113</v>
      </c>
      <c r="I222" s="1">
        <v>0.1</v>
      </c>
      <c r="J222" s="8">
        <v>431.50000000000006</v>
      </c>
      <c r="K222" s="30">
        <f t="shared" si="47"/>
        <v>146.96130127824881</v>
      </c>
      <c r="L222" s="30">
        <v>58905.7</v>
      </c>
    </row>
    <row r="223" spans="1:12" x14ac:dyDescent="0.25">
      <c r="A223" s="1" t="s">
        <v>129</v>
      </c>
      <c r="B223" s="8">
        <f t="shared" si="44"/>
        <v>691.44999999999936</v>
      </c>
      <c r="C223" s="8">
        <f t="shared" si="45"/>
        <v>1.5461880540054789</v>
      </c>
      <c r="D223" s="8">
        <v>2</v>
      </c>
      <c r="E223" s="8">
        <f t="shared" si="46"/>
        <v>125.97499999999971</v>
      </c>
      <c r="F223" s="38">
        <v>38269.93</v>
      </c>
      <c r="G223" s="32" t="s">
        <v>138</v>
      </c>
      <c r="H223" s="2" t="s">
        <v>113</v>
      </c>
      <c r="I223" s="1">
        <v>0.1</v>
      </c>
      <c r="J223" s="8">
        <v>6914.4999999999936</v>
      </c>
      <c r="K223" s="30">
        <f t="shared" si="47"/>
        <v>55.064598801670947</v>
      </c>
      <c r="L223" s="30">
        <v>382699.3</v>
      </c>
    </row>
    <row r="224" spans="1:12" x14ac:dyDescent="0.25">
      <c r="A224" s="27" t="s">
        <v>151</v>
      </c>
      <c r="B224" s="3">
        <f>SUMIF(G157:G206,"Q2",B157:B206)</f>
        <v>60283.469999999965</v>
      </c>
      <c r="C224" s="3">
        <f>AVERAGEIF(G157:G206,"Q2",C157:C206)</f>
        <v>0.7541368726588058</v>
      </c>
      <c r="D224" s="3">
        <f>SUMIF(G157:G206,"Q2",D157:D206)</f>
        <v>2159</v>
      </c>
      <c r="E224" s="3">
        <f>AVERAGEIF(G157:G206,"Q2",E157:E206)</f>
        <v>21.986162223778088</v>
      </c>
      <c r="F224" s="37">
        <f>SUMIF(G157:G206,"Q2",F157:F206)</f>
        <v>2493325.5800000005</v>
      </c>
      <c r="G224" s="29" t="s">
        <v>139</v>
      </c>
      <c r="H224" s="27" t="s">
        <v>69</v>
      </c>
      <c r="I224" s="27">
        <f>SUMIF(G157:G206,"Q2",I157:I206)</f>
        <v>32.879999999999995</v>
      </c>
      <c r="J224" s="3">
        <f>AVERAGEIF(G157:G206,"Q2",J157:J206)</f>
        <v>2161.4059176168357</v>
      </c>
      <c r="K224" s="29">
        <f>AVERAGEIF(G157:G206,"Q2",K157:K206)</f>
        <v>56.23207422623517</v>
      </c>
      <c r="L224" s="29">
        <f>AVERAGEIF(G157:G206,"Q2",L157:L206)</f>
        <v>95012.568416077629</v>
      </c>
    </row>
    <row r="225" spans="1:12" x14ac:dyDescent="0.25">
      <c r="A225" s="1" t="s">
        <v>112</v>
      </c>
      <c r="B225" s="8">
        <f t="shared" ref="B225:B240" si="48">VLOOKUP(A225,CUMDATA,2,FALSE)</f>
        <v>938.10000000000798</v>
      </c>
      <c r="C225" s="8">
        <f t="shared" ref="C225:C240" si="49">VLOOKUP(A225,CUMDATA,3,FALSE)</f>
        <v>0.19934929372836327</v>
      </c>
      <c r="D225" s="8">
        <f t="shared" ref="D225:D240" si="50">VLOOKUP(A225,CUMDATA,4,FALSE)</f>
        <v>0</v>
      </c>
      <c r="E225" s="8">
        <f t="shared" ref="E225:E240" si="51">VLOOKUP(A225,CUMDATA,5,FALSE)</f>
        <v>0</v>
      </c>
      <c r="F225" s="38">
        <f t="shared" ref="F225:F240" si="52">VLOOKUP(A225,CUMDATA,6,FALSE)</f>
        <v>56418.63</v>
      </c>
      <c r="G225" s="32" t="s">
        <v>139</v>
      </c>
      <c r="H225" s="2" t="s">
        <v>113</v>
      </c>
      <c r="I225" s="1">
        <v>0.2</v>
      </c>
      <c r="J225" s="8">
        <f t="shared" ref="J225:J240" si="53">VLOOKUP(A225,CUMDATA,9,FALSE)</f>
        <v>4690.50000000004</v>
      </c>
      <c r="K225" s="30">
        <f t="shared" ref="K225:K240" si="54">VLOOKUP(A225,CUMDATA,10,FALSE)</f>
        <v>60.141381515829352</v>
      </c>
      <c r="L225" s="30">
        <f t="shared" ref="L225:L240" si="55">VLOOKUP(A225,CUMDATA,11,FALSE)</f>
        <v>282093.14999999997</v>
      </c>
    </row>
    <row r="226" spans="1:12" x14ac:dyDescent="0.25">
      <c r="A226" s="1" t="s">
        <v>114</v>
      </c>
      <c r="B226" s="8">
        <f t="shared" si="48"/>
        <v>1186.670000000006</v>
      </c>
      <c r="C226" s="8">
        <f t="shared" si="49"/>
        <v>1.3784668588229909</v>
      </c>
      <c r="D226" s="8">
        <f t="shared" si="50"/>
        <v>63</v>
      </c>
      <c r="E226" s="8">
        <f t="shared" si="51"/>
        <v>18.545556133056223</v>
      </c>
      <c r="F226" s="38">
        <f t="shared" si="52"/>
        <v>21718.420000000002</v>
      </c>
      <c r="G226" s="32" t="s">
        <v>139</v>
      </c>
      <c r="H226" s="2" t="s">
        <v>113</v>
      </c>
      <c r="I226" s="1">
        <v>0.1</v>
      </c>
      <c r="J226" s="8">
        <f t="shared" si="53"/>
        <v>11866.700000000059</v>
      </c>
      <c r="K226" s="30">
        <f t="shared" si="54"/>
        <v>18.30198791576419</v>
      </c>
      <c r="L226" s="30">
        <f t="shared" si="55"/>
        <v>217184.2</v>
      </c>
    </row>
    <row r="227" spans="1:12" x14ac:dyDescent="0.25">
      <c r="A227" s="1" t="s">
        <v>115</v>
      </c>
      <c r="B227" s="8">
        <f t="shared" si="48"/>
        <v>608.27000000000203</v>
      </c>
      <c r="C227" s="8">
        <f t="shared" si="49"/>
        <v>1.3004089632254434</v>
      </c>
      <c r="D227" s="8">
        <f t="shared" si="50"/>
        <v>12</v>
      </c>
      <c r="E227" s="8">
        <f t="shared" si="51"/>
        <v>50.689166666666836</v>
      </c>
      <c r="F227" s="38">
        <f t="shared" si="52"/>
        <v>27496.089999999997</v>
      </c>
      <c r="G227" s="32" t="s">
        <v>139</v>
      </c>
      <c r="H227" s="2" t="s">
        <v>113</v>
      </c>
      <c r="I227" s="1">
        <v>0.1</v>
      </c>
      <c r="J227" s="8">
        <f t="shared" si="53"/>
        <v>6082.7000000000198</v>
      </c>
      <c r="K227" s="30">
        <f t="shared" si="54"/>
        <v>45.203758199483623</v>
      </c>
      <c r="L227" s="30">
        <f t="shared" si="55"/>
        <v>274960.89999999997</v>
      </c>
    </row>
    <row r="228" spans="1:12" x14ac:dyDescent="0.25">
      <c r="A228" s="1" t="s">
        <v>116</v>
      </c>
      <c r="B228" s="8">
        <f t="shared" si="48"/>
        <v>0</v>
      </c>
      <c r="C228" s="8">
        <f t="shared" si="49"/>
        <v>0</v>
      </c>
      <c r="D228" s="8">
        <f t="shared" si="50"/>
        <v>0</v>
      </c>
      <c r="E228" s="8">
        <f t="shared" si="51"/>
        <v>0</v>
      </c>
      <c r="F228" s="38">
        <f t="shared" si="52"/>
        <v>4591.0599999999995</v>
      </c>
      <c r="G228" s="32" t="s">
        <v>139</v>
      </c>
      <c r="H228" s="2" t="s">
        <v>113</v>
      </c>
      <c r="I228" s="1">
        <v>0.2</v>
      </c>
      <c r="J228" s="8">
        <f t="shared" si="53"/>
        <v>0</v>
      </c>
      <c r="K228" s="30">
        <f t="shared" si="54"/>
        <v>0</v>
      </c>
      <c r="L228" s="30">
        <f t="shared" si="55"/>
        <v>22955.299999999996</v>
      </c>
    </row>
    <row r="229" spans="1:12" x14ac:dyDescent="0.25">
      <c r="A229" s="1" t="s">
        <v>117</v>
      </c>
      <c r="B229" s="8">
        <f t="shared" si="48"/>
        <v>1024.0800000000161</v>
      </c>
      <c r="C229" s="8">
        <f t="shared" si="49"/>
        <v>0.19005116697777547</v>
      </c>
      <c r="D229" s="8">
        <f t="shared" si="50"/>
        <v>53</v>
      </c>
      <c r="E229" s="8">
        <f t="shared" si="51"/>
        <v>19.317549857550162</v>
      </c>
      <c r="F229" s="38">
        <f t="shared" si="52"/>
        <v>37113.17</v>
      </c>
      <c r="G229" s="32" t="s">
        <v>139</v>
      </c>
      <c r="H229" s="2" t="s">
        <v>113</v>
      </c>
      <c r="I229" s="1">
        <v>0.2</v>
      </c>
      <c r="J229" s="8">
        <f t="shared" si="53"/>
        <v>5120.4000000000797</v>
      </c>
      <c r="K229" s="30">
        <f t="shared" si="54"/>
        <v>36.240498789156526</v>
      </c>
      <c r="L229" s="30">
        <f t="shared" si="55"/>
        <v>185565.84999999998</v>
      </c>
    </row>
    <row r="230" spans="1:12" x14ac:dyDescent="0.25">
      <c r="A230" s="1" t="s">
        <v>118</v>
      </c>
      <c r="B230" s="8">
        <f t="shared" si="48"/>
        <v>149.16999999999973</v>
      </c>
      <c r="C230" s="8">
        <f t="shared" si="49"/>
        <v>0.71687229437229349</v>
      </c>
      <c r="D230" s="8">
        <f t="shared" si="50"/>
        <v>0</v>
      </c>
      <c r="E230" s="8">
        <f t="shared" si="51"/>
        <v>0</v>
      </c>
      <c r="F230" s="38">
        <f t="shared" si="52"/>
        <v>11540.97</v>
      </c>
      <c r="G230" s="32" t="s">
        <v>139</v>
      </c>
      <c r="H230" s="2" t="s">
        <v>113</v>
      </c>
      <c r="I230" s="1">
        <v>0.1</v>
      </c>
      <c r="J230" s="8">
        <f t="shared" si="53"/>
        <v>1491.6999999999973</v>
      </c>
      <c r="K230" s="30">
        <f t="shared" si="54"/>
        <v>77.367902393242744</v>
      </c>
      <c r="L230" s="30">
        <f t="shared" si="55"/>
        <v>115409.69999999998</v>
      </c>
    </row>
    <row r="231" spans="1:12" x14ac:dyDescent="0.25">
      <c r="A231" s="1" t="s">
        <v>119</v>
      </c>
      <c r="B231" s="8">
        <f t="shared" si="48"/>
        <v>0</v>
      </c>
      <c r="C231" s="8">
        <f t="shared" si="49"/>
        <v>0</v>
      </c>
      <c r="D231" s="8">
        <f t="shared" si="50"/>
        <v>0</v>
      </c>
      <c r="E231" s="8">
        <f t="shared" si="51"/>
        <v>0</v>
      </c>
      <c r="F231" s="38">
        <f t="shared" si="52"/>
        <v>181.53</v>
      </c>
      <c r="G231" s="32" t="s">
        <v>139</v>
      </c>
      <c r="H231" s="2" t="s">
        <v>113</v>
      </c>
      <c r="I231" s="1">
        <v>0.1</v>
      </c>
      <c r="J231" s="8">
        <f t="shared" si="53"/>
        <v>0</v>
      </c>
      <c r="K231" s="30">
        <f t="shared" si="54"/>
        <v>0</v>
      </c>
      <c r="L231" s="30">
        <f t="shared" si="55"/>
        <v>1815.3</v>
      </c>
    </row>
    <row r="232" spans="1:12" x14ac:dyDescent="0.25">
      <c r="A232" s="1" t="s">
        <v>120</v>
      </c>
      <c r="B232" s="8">
        <f t="shared" si="48"/>
        <v>301.5899999999998</v>
      </c>
      <c r="C232" s="8">
        <f t="shared" si="49"/>
        <v>1.3263183994528038</v>
      </c>
      <c r="D232" s="8">
        <f t="shared" si="50"/>
        <v>9</v>
      </c>
      <c r="E232" s="8">
        <f t="shared" si="51"/>
        <v>33.613333333333316</v>
      </c>
      <c r="F232" s="38">
        <f t="shared" si="52"/>
        <v>6280.27</v>
      </c>
      <c r="G232" s="32" t="s">
        <v>139</v>
      </c>
      <c r="H232" s="2" t="s">
        <v>113</v>
      </c>
      <c r="I232" s="1">
        <v>0.1</v>
      </c>
      <c r="J232" s="8">
        <f t="shared" si="53"/>
        <v>3015.8999999999978</v>
      </c>
      <c r="K232" s="30">
        <f t="shared" si="54"/>
        <v>20.823866839086193</v>
      </c>
      <c r="L232" s="30">
        <f t="shared" si="55"/>
        <v>62802.700000000004</v>
      </c>
    </row>
    <row r="233" spans="1:12" x14ac:dyDescent="0.25">
      <c r="A233" s="1" t="s">
        <v>121</v>
      </c>
      <c r="B233" s="8">
        <f t="shared" si="48"/>
        <v>1518.2800000000043</v>
      </c>
      <c r="C233" s="8">
        <f t="shared" si="49"/>
        <v>1.0445214492165744</v>
      </c>
      <c r="D233" s="8">
        <f t="shared" si="50"/>
        <v>25</v>
      </c>
      <c r="E233" s="8">
        <f t="shared" si="51"/>
        <v>60.044038461538626</v>
      </c>
      <c r="F233" s="38">
        <f t="shared" si="52"/>
        <v>134616.60999999999</v>
      </c>
      <c r="G233" s="32" t="s">
        <v>139</v>
      </c>
      <c r="H233" s="2" t="s">
        <v>113</v>
      </c>
      <c r="I233" s="1">
        <v>0.1</v>
      </c>
      <c r="J233" s="8">
        <f t="shared" si="53"/>
        <v>15182.800000000043</v>
      </c>
      <c r="K233" s="30">
        <f t="shared" si="54"/>
        <v>88.663889401164212</v>
      </c>
      <c r="L233" s="30">
        <f t="shared" si="55"/>
        <v>1346166.0999999999</v>
      </c>
    </row>
    <row r="234" spans="1:12" x14ac:dyDescent="0.25">
      <c r="A234" s="1" t="s">
        <v>122</v>
      </c>
      <c r="B234" s="8">
        <f t="shared" si="48"/>
        <v>415.4999999999975</v>
      </c>
      <c r="C234" s="8">
        <f t="shared" si="49"/>
        <v>0.20284531688406154</v>
      </c>
      <c r="D234" s="8">
        <f t="shared" si="50"/>
        <v>6</v>
      </c>
      <c r="E234" s="8">
        <f t="shared" si="51"/>
        <v>74.157499999999686</v>
      </c>
      <c r="F234" s="38">
        <f t="shared" si="52"/>
        <v>16936.760000000002</v>
      </c>
      <c r="G234" s="32" t="s">
        <v>139</v>
      </c>
      <c r="H234" s="2" t="s">
        <v>113</v>
      </c>
      <c r="I234" s="1">
        <v>0.1</v>
      </c>
      <c r="J234" s="8">
        <f t="shared" si="53"/>
        <v>4154.9999999999745</v>
      </c>
      <c r="K234" s="30">
        <f t="shared" si="54"/>
        <v>40.762358604091709</v>
      </c>
      <c r="L234" s="30">
        <f t="shared" si="55"/>
        <v>169367.6</v>
      </c>
    </row>
    <row r="235" spans="1:12" x14ac:dyDescent="0.25">
      <c r="A235" s="1" t="s">
        <v>123</v>
      </c>
      <c r="B235" s="8">
        <f t="shared" si="48"/>
        <v>918.41000000000452</v>
      </c>
      <c r="C235" s="8">
        <f t="shared" si="49"/>
        <v>1.5455775193798487</v>
      </c>
      <c r="D235" s="8">
        <f t="shared" si="50"/>
        <v>13</v>
      </c>
      <c r="E235" s="8">
        <f t="shared" si="51"/>
        <v>60.922500000000184</v>
      </c>
      <c r="F235" s="38">
        <f t="shared" si="52"/>
        <v>49041.39</v>
      </c>
      <c r="G235" s="32" t="s">
        <v>139</v>
      </c>
      <c r="H235" s="2" t="s">
        <v>113</v>
      </c>
      <c r="I235" s="1">
        <v>0.1</v>
      </c>
      <c r="J235" s="8">
        <f t="shared" si="53"/>
        <v>9184.100000000044</v>
      </c>
      <c r="K235" s="30">
        <f t="shared" si="54"/>
        <v>53.398144619505189</v>
      </c>
      <c r="L235" s="30">
        <f t="shared" si="55"/>
        <v>490413.89999999997</v>
      </c>
    </row>
    <row r="236" spans="1:12" x14ac:dyDescent="0.25">
      <c r="A236" s="1" t="s">
        <v>125</v>
      </c>
      <c r="B236" s="8">
        <f t="shared" si="48"/>
        <v>677.82</v>
      </c>
      <c r="C236" s="8">
        <f t="shared" si="49"/>
        <v>1.404223389119772</v>
      </c>
      <c r="D236" s="8">
        <f t="shared" si="50"/>
        <v>14</v>
      </c>
      <c r="E236" s="8">
        <f t="shared" si="51"/>
        <v>51.981749999999963</v>
      </c>
      <c r="F236" s="38">
        <f t="shared" si="52"/>
        <v>44346.630000000005</v>
      </c>
      <c r="G236" s="32" t="s">
        <v>139</v>
      </c>
      <c r="H236" s="2" t="s">
        <v>113</v>
      </c>
      <c r="I236" s="1">
        <v>0.1</v>
      </c>
      <c r="J236" s="8">
        <f t="shared" si="53"/>
        <v>6778.2</v>
      </c>
      <c r="K236" s="30">
        <f t="shared" si="54"/>
        <v>65.425378419049309</v>
      </c>
      <c r="L236" s="30">
        <f t="shared" si="55"/>
        <v>443466.30000000005</v>
      </c>
    </row>
    <row r="237" spans="1:12" x14ac:dyDescent="0.25">
      <c r="A237" s="1" t="s">
        <v>126</v>
      </c>
      <c r="B237" s="8">
        <f t="shared" si="48"/>
        <v>93.769999999999925</v>
      </c>
      <c r="C237" s="8">
        <f t="shared" si="49"/>
        <v>1.6759999999999993</v>
      </c>
      <c r="D237" s="8">
        <f t="shared" si="50"/>
        <v>0</v>
      </c>
      <c r="E237" s="8">
        <f t="shared" si="51"/>
        <v>0</v>
      </c>
      <c r="F237" s="38">
        <f t="shared" si="52"/>
        <v>5594.68</v>
      </c>
      <c r="G237" s="32" t="s">
        <v>139</v>
      </c>
      <c r="H237" s="2" t="s">
        <v>113</v>
      </c>
      <c r="I237" s="1">
        <v>0.1</v>
      </c>
      <c r="J237" s="8">
        <f t="shared" si="53"/>
        <v>937.69999999999925</v>
      </c>
      <c r="K237" s="30">
        <f t="shared" si="54"/>
        <v>59.663858376879652</v>
      </c>
      <c r="L237" s="30">
        <f t="shared" si="55"/>
        <v>55946.8</v>
      </c>
    </row>
    <row r="238" spans="1:12" x14ac:dyDescent="0.25">
      <c r="A238" s="1" t="s">
        <v>127</v>
      </c>
      <c r="B238" s="8">
        <f t="shared" si="48"/>
        <v>796.79000000000781</v>
      </c>
      <c r="C238" s="8">
        <f t="shared" si="49"/>
        <v>0.863344015288116</v>
      </c>
      <c r="D238" s="8">
        <f t="shared" si="50"/>
        <v>26</v>
      </c>
      <c r="E238" s="8">
        <f t="shared" si="51"/>
        <v>32.277625000000313</v>
      </c>
      <c r="F238" s="38">
        <f t="shared" si="52"/>
        <v>25386.17</v>
      </c>
      <c r="G238" s="32" t="s">
        <v>139</v>
      </c>
      <c r="H238" s="2" t="s">
        <v>113</v>
      </c>
      <c r="I238" s="1">
        <v>0.1</v>
      </c>
      <c r="J238" s="8">
        <f t="shared" si="53"/>
        <v>7967.9000000000779</v>
      </c>
      <c r="K238" s="30">
        <f t="shared" si="54"/>
        <v>31.860552968786944</v>
      </c>
      <c r="L238" s="30">
        <f t="shared" si="55"/>
        <v>253861.69999999998</v>
      </c>
    </row>
    <row r="239" spans="1:12" x14ac:dyDescent="0.25">
      <c r="A239" s="1" t="s">
        <v>128</v>
      </c>
      <c r="B239" s="8">
        <f t="shared" si="48"/>
        <v>8.2000000000000011</v>
      </c>
      <c r="C239" s="8">
        <f t="shared" si="49"/>
        <v>2.0500000000000003</v>
      </c>
      <c r="D239" s="8">
        <f t="shared" si="50"/>
        <v>0</v>
      </c>
      <c r="E239" s="8">
        <f t="shared" si="51"/>
        <v>0</v>
      </c>
      <c r="F239" s="38">
        <f t="shared" si="52"/>
        <v>2234.94</v>
      </c>
      <c r="G239" s="32" t="s">
        <v>139</v>
      </c>
      <c r="H239" s="2" t="s">
        <v>113</v>
      </c>
      <c r="I239" s="1">
        <v>0.1</v>
      </c>
      <c r="J239" s="8">
        <f t="shared" si="53"/>
        <v>82</v>
      </c>
      <c r="K239" s="30">
        <f t="shared" si="54"/>
        <v>272.55365853658532</v>
      </c>
      <c r="L239" s="30">
        <f t="shared" si="55"/>
        <v>22349.399999999998</v>
      </c>
    </row>
    <row r="240" spans="1:12" x14ac:dyDescent="0.25">
      <c r="A240" s="1" t="s">
        <v>129</v>
      </c>
      <c r="B240" s="8">
        <f t="shared" si="48"/>
        <v>380.71999999999963</v>
      </c>
      <c r="C240" s="8">
        <f t="shared" si="49"/>
        <v>1.5668272357723563</v>
      </c>
      <c r="D240" s="8">
        <f t="shared" si="50"/>
        <v>2</v>
      </c>
      <c r="E240" s="8">
        <f t="shared" si="51"/>
        <v>94.389999999999901</v>
      </c>
      <c r="F240" s="38">
        <f t="shared" si="52"/>
        <v>18515.77</v>
      </c>
      <c r="G240" s="32" t="s">
        <v>139</v>
      </c>
      <c r="H240" s="2" t="s">
        <v>113</v>
      </c>
      <c r="I240" s="1">
        <v>0.1</v>
      </c>
      <c r="J240" s="8">
        <f t="shared" si="53"/>
        <v>3807.1999999999962</v>
      </c>
      <c r="K240" s="30">
        <f t="shared" si="54"/>
        <v>48.633562723261235</v>
      </c>
      <c r="L240" s="30">
        <f t="shared" si="55"/>
        <v>185157.69999999998</v>
      </c>
    </row>
    <row r="241" spans="1:12" x14ac:dyDescent="0.25">
      <c r="A241" s="27" t="s">
        <v>130</v>
      </c>
      <c r="B241" s="3">
        <f>SUBTOTAL(9,B208:B240)</f>
        <v>83637.920000000027</v>
      </c>
      <c r="C241" s="3">
        <f>SUBTOTAL(101,C208:C240)</f>
        <v>1.0668830120266244</v>
      </c>
      <c r="D241" s="3">
        <f>SUBTOTAL(9,D208:D240)</f>
        <v>2633</v>
      </c>
      <c r="E241" s="3">
        <f>SUBTOTAL(101,E208:E240)</f>
        <v>33.135980265617277</v>
      </c>
      <c r="F241" s="37">
        <f>SUBTOTAL(9,F208:F240)</f>
        <v>3670576.92</v>
      </c>
      <c r="G241" s="27" t="s">
        <v>140</v>
      </c>
      <c r="H241" s="27" t="s">
        <v>113</v>
      </c>
      <c r="I241" s="27">
        <f>SUBTOTAL(9,I208:I240)</f>
        <v>36.680000000000021</v>
      </c>
      <c r="J241" s="3">
        <f>B241/I241</f>
        <v>2280.2050163576873</v>
      </c>
      <c r="K241" s="29">
        <f>AVERAGE(K208:K240)</f>
        <v>68.035547699869696</v>
      </c>
      <c r="L241" s="29">
        <f>F241/I241</f>
        <v>100070.25408942197</v>
      </c>
    </row>
    <row r="242" spans="1:12" x14ac:dyDescent="0.25">
      <c r="A242" s="27" t="s">
        <v>131</v>
      </c>
      <c r="B242" s="3">
        <f>SUM(B241,B207,B111)</f>
        <v>616662.35000000079</v>
      </c>
      <c r="C242" s="3">
        <f>AVERAGE(C241,C207,C111)</f>
        <v>0.93177186691110581</v>
      </c>
      <c r="D242" s="3">
        <f>SUM(D111,D207,D241)</f>
        <v>21028</v>
      </c>
      <c r="E242" s="3">
        <f>AVERAGE(E241,E207,E111)</f>
        <v>28.340664467921915</v>
      </c>
      <c r="F242" s="37">
        <f>SUM(F241,F207,F111)</f>
        <v>28482558.689999998</v>
      </c>
      <c r="G242" s="27" t="s">
        <v>152</v>
      </c>
      <c r="H242" s="27" t="s">
        <v>113</v>
      </c>
      <c r="I242" s="27">
        <f>SUM(I241,I207,I111)</f>
        <v>254.89000000000001</v>
      </c>
      <c r="J242" s="3">
        <f>B242/I242</f>
        <v>2419.3273568990576</v>
      </c>
      <c r="K242" s="29">
        <f>AVERAGE(K241,K207,K111)</f>
        <v>65.342566644857357</v>
      </c>
      <c r="L242" s="29">
        <f>F242/I242</f>
        <v>111744.51210326022</v>
      </c>
    </row>
    <row r="243" spans="1:12" x14ac:dyDescent="0.25">
      <c r="A243" s="27" t="s">
        <v>153</v>
      </c>
      <c r="B243" s="3">
        <f>SUMIF(G225:G240,"Q2",B225:B240)</f>
        <v>9017.3700000000445</v>
      </c>
      <c r="C243" s="3">
        <f>AVERAGEIF(G225:G240,"Q2",C225:C240)</f>
        <v>0.96655036889002477</v>
      </c>
      <c r="D243" s="3">
        <f>SUMIF(G225:G240,"Q2",D225:D240)</f>
        <v>223</v>
      </c>
      <c r="E243" s="3">
        <f>AVERAGEIF(G225:G240,"Q2",D225:D240)</f>
        <v>13.9375</v>
      </c>
      <c r="F243" s="37">
        <f>SUMIF(G225:G240,"Q2",F225:F240)</f>
        <v>462013.09</v>
      </c>
      <c r="G243" s="27" t="s">
        <v>139</v>
      </c>
      <c r="H243" s="27" t="s">
        <v>113</v>
      </c>
      <c r="I243" s="27">
        <f>SUMIF(G225:G240,"Q2",I225:I240)</f>
        <v>1.9000000000000008</v>
      </c>
      <c r="J243" s="3">
        <f>AVERAGEIF(G225:G240,"Q2",J225:J240)</f>
        <v>5022.6750000000211</v>
      </c>
      <c r="K243" s="29">
        <f>AVERAGEIF(G225:G240,"Q2",K225:K240)</f>
        <v>57.440049956367886</v>
      </c>
      <c r="L243" s="29">
        <f>AVERAGEIF(G225:G240,"Q2",L225:L240)</f>
        <v>258094.78750000001</v>
      </c>
    </row>
    <row r="244" spans="1:12" x14ac:dyDescent="0.25">
      <c r="A244" s="27" t="s">
        <v>152</v>
      </c>
      <c r="B244" s="3">
        <f>SUM(B243,B224,B156)</f>
        <v>183382.06000000017</v>
      </c>
      <c r="C244" s="3">
        <f>AVERAGE(C243,C224,C156)</f>
        <v>0.9051893956500866</v>
      </c>
      <c r="D244" s="3">
        <f>SUM(D243,D224,D156)</f>
        <v>6195</v>
      </c>
      <c r="E244" s="3">
        <f>AVERAGE(E243,E224,E156)</f>
        <v>21.58324580244874</v>
      </c>
      <c r="F244" s="37">
        <f>SUM(F243,F224,F156)</f>
        <v>8189722.1799999997</v>
      </c>
      <c r="G244" s="27" t="s">
        <v>139</v>
      </c>
      <c r="H244" s="27" t="s">
        <v>132</v>
      </c>
      <c r="I244" s="27">
        <f>AVERAGE(I243,I224,I156)</f>
        <v>29.076666666666664</v>
      </c>
      <c r="J244" s="3">
        <f>AVERAGE(J243,J224,J156)</f>
        <v>3129.9028778887478</v>
      </c>
      <c r="K244" s="29">
        <f>AVERAGE(K243,K224,K156)</f>
        <v>52.94449164810726</v>
      </c>
      <c r="L244" s="29">
        <f>AVERAGE(L243,L224,L156)</f>
        <v>151441.26524363083</v>
      </c>
    </row>
  </sheetData>
  <autoFilter ref="A1:L244" xr:uid="{62A333C3-DFB8-40D9-95B4-C51FE96A737B}"/>
  <pageMargins left="0.7" right="0.7" top="0.75" bottom="0.75" header="0.3" footer="0.3"/>
  <ignoredErrors>
    <ignoredError sqref="D24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FD5D-434C-4322-B6D9-4049E87B6990}">
  <sheetPr>
    <tabColor theme="9" tint="0.79998168889431442"/>
  </sheetPr>
  <dimension ref="A2:H13"/>
  <sheetViews>
    <sheetView workbookViewId="0">
      <selection activeCell="B20" sqref="B20"/>
    </sheetView>
  </sheetViews>
  <sheetFormatPr defaultRowHeight="15" x14ac:dyDescent="0.25"/>
  <cols>
    <col min="1" max="1" width="30.140625" customWidth="1"/>
    <col min="2" max="2" width="30.7109375" customWidth="1"/>
    <col min="4" max="4" width="34.7109375" customWidth="1"/>
    <col min="5" max="5" width="30.7109375" customWidth="1"/>
    <col min="7" max="7" width="34.7109375" customWidth="1"/>
    <col min="8" max="8" width="30.7109375" customWidth="1"/>
  </cols>
  <sheetData>
    <row r="2" spans="1:8" x14ac:dyDescent="0.25">
      <c r="A2" s="168" t="s">
        <v>154</v>
      </c>
      <c r="B2" s="169"/>
      <c r="D2" s="170" t="s">
        <v>155</v>
      </c>
      <c r="E2" s="171"/>
      <c r="G2" s="172" t="s">
        <v>156</v>
      </c>
      <c r="H2" s="173"/>
    </row>
    <row r="3" spans="1:8" x14ac:dyDescent="0.25">
      <c r="A3" s="98" t="s">
        <v>157</v>
      </c>
      <c r="B3" s="101">
        <f>'FY 24-25- Cumulative Summary'!D113</f>
        <v>584264</v>
      </c>
      <c r="D3" s="98" t="s">
        <v>157</v>
      </c>
      <c r="E3" s="101">
        <f>'Rolling 12M- Cumulative Summary'!D109</f>
        <v>1162504</v>
      </c>
      <c r="G3" s="98" t="s">
        <v>157</v>
      </c>
      <c r="H3" s="101">
        <f>'FYTD 25-26- Cumulative Summary'!D109</f>
        <v>293961</v>
      </c>
    </row>
    <row r="4" spans="1:8" x14ac:dyDescent="0.25">
      <c r="A4" s="99" t="s">
        <v>158</v>
      </c>
      <c r="B4" s="102">
        <f>'FY 24-25- Cumulative Summary'!E113</f>
        <v>551305.48</v>
      </c>
      <c r="D4" s="99" t="s">
        <v>158</v>
      </c>
      <c r="E4" s="102">
        <f>'Rolling 12M- Cumulative Summary'!E109</f>
        <v>986965.58999999962</v>
      </c>
      <c r="G4" s="99" t="s">
        <v>158</v>
      </c>
      <c r="H4" s="102">
        <f>'FYTD 25-26- Cumulative Summary'!E109</f>
        <v>255007.90999999992</v>
      </c>
    </row>
    <row r="5" spans="1:8" x14ac:dyDescent="0.25">
      <c r="A5" s="99" t="s">
        <v>159</v>
      </c>
      <c r="B5" s="103">
        <f>'FY 24-25- Cumulative Summary'!J113</f>
        <v>23448689.700000044</v>
      </c>
      <c r="D5" s="99" t="s">
        <v>159</v>
      </c>
      <c r="E5" s="103">
        <f>'Rolling 12M- Cumulative Summary'!J109</f>
        <v>40934578.529999994</v>
      </c>
      <c r="G5" s="99" t="s">
        <v>159</v>
      </c>
      <c r="H5" s="167">
        <f>'FYTD 25-26- Cumulative Summary'!J109</f>
        <v>5672594.5600000015</v>
      </c>
    </row>
    <row r="6" spans="1:8" x14ac:dyDescent="0.25">
      <c r="A6" s="99" t="s">
        <v>160</v>
      </c>
      <c r="B6" s="102">
        <f>'FY 24-25- Cumulative Summary'!G113</f>
        <v>20330.5</v>
      </c>
      <c r="D6" s="99" t="s">
        <v>160</v>
      </c>
      <c r="E6" s="102">
        <f>'Rolling 12M- Cumulative Summary'!G109</f>
        <v>34082</v>
      </c>
      <c r="G6" s="99" t="s">
        <v>160</v>
      </c>
      <c r="H6" s="102">
        <f>'FYTD 25-26- Cumulative Summary'!G109</f>
        <v>8481</v>
      </c>
    </row>
    <row r="7" spans="1:8" x14ac:dyDescent="0.25">
      <c r="A7" s="100" t="s">
        <v>161</v>
      </c>
      <c r="B7" s="136">
        <f>'FY 24-25- Cumulative Summary'!M113</f>
        <v>45.380580357142861</v>
      </c>
      <c r="D7" s="100" t="s">
        <v>162</v>
      </c>
      <c r="E7" s="136">
        <f>'Rolling 12M- Cumulative Summary'!M109</f>
        <v>76.165178571428555</v>
      </c>
      <c r="G7" s="100" t="s">
        <v>163</v>
      </c>
      <c r="H7" s="136">
        <f>'FYTD 25-26- Cumulative Summary'!M109</f>
        <v>75.931245094191539</v>
      </c>
    </row>
    <row r="10" spans="1:8" x14ac:dyDescent="0.25">
      <c r="A10" s="168" t="s">
        <v>164</v>
      </c>
      <c r="B10" s="169"/>
      <c r="D10" s="170" t="s">
        <v>165</v>
      </c>
      <c r="E10" s="171"/>
      <c r="G10" s="172" t="s">
        <v>166</v>
      </c>
      <c r="H10" s="173"/>
    </row>
    <row r="11" spans="1:8" x14ac:dyDescent="0.25">
      <c r="A11" s="139" t="s">
        <v>2</v>
      </c>
      <c r="B11" s="140">
        <f>'FY 24-25- Cumulative Summary'!F113</f>
        <v>0.94358967863842369</v>
      </c>
      <c r="D11" s="139" t="s">
        <v>2</v>
      </c>
      <c r="E11" s="140">
        <f>'Rolling 12M- Cumulative Summary'!F109</f>
        <v>0.84899973677509899</v>
      </c>
      <c r="G11" s="139" t="s">
        <v>2</v>
      </c>
      <c r="H11" s="140">
        <f>'FYTD 25-26- Cumulative Summary'!F109</f>
        <v>0.867488918598045</v>
      </c>
    </row>
    <row r="12" spans="1:8" x14ac:dyDescent="0.25">
      <c r="A12" s="141" t="s">
        <v>4</v>
      </c>
      <c r="B12" s="142">
        <f>'FY 24-25- Cumulative Summary'!I113</f>
        <v>55.864221046792665</v>
      </c>
      <c r="D12" s="141" t="s">
        <v>4</v>
      </c>
      <c r="E12" s="142">
        <f>'Rolling 12M- Cumulative Summary'!I109</f>
        <v>72.962035433612442</v>
      </c>
      <c r="G12" s="141" t="s">
        <v>4</v>
      </c>
      <c r="H12" s="142">
        <f>'FYTD 25-26- Cumulative Summary'!I109</f>
        <v>30.068141728569735</v>
      </c>
    </row>
    <row r="13" spans="1:8" x14ac:dyDescent="0.25">
      <c r="A13" s="143" t="s">
        <v>136</v>
      </c>
      <c r="B13" s="144">
        <f>'FY 24-25- Cumulative Summary'!L113</f>
        <v>42.533024884860652</v>
      </c>
      <c r="D13" s="143" t="s">
        <v>136</v>
      </c>
      <c r="E13" s="144">
        <f>'Rolling 12M- Cumulative Summary'!L109</f>
        <v>41.475183070972122</v>
      </c>
      <c r="G13" s="143" t="s">
        <v>136</v>
      </c>
      <c r="H13" s="144">
        <f>'FYTD 25-26- Cumulative Summary'!L109</f>
        <v>22.244778838428985</v>
      </c>
    </row>
  </sheetData>
  <mergeCells count="6">
    <mergeCell ref="A2:B2"/>
    <mergeCell ref="A10:B10"/>
    <mergeCell ref="D2:E2"/>
    <mergeCell ref="D10:E10"/>
    <mergeCell ref="G2:H2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254-ACD9-436C-B65A-CF0388176E92}">
  <dimension ref="A1:H109"/>
  <sheetViews>
    <sheetView workbookViewId="0">
      <pane ySplit="1" topLeftCell="A100" activePane="bottomLeft" state="frozen"/>
      <selection pane="bottomLeft" activeCell="K12" sqref="K12"/>
    </sheetView>
  </sheetViews>
  <sheetFormatPr defaultRowHeight="15" x14ac:dyDescent="0.25"/>
  <cols>
    <col min="1" max="1" width="20.5703125" bestFit="1" customWidth="1"/>
    <col min="2" max="2" width="20.85546875" bestFit="1" customWidth="1"/>
    <col min="4" max="4" width="15.7109375" customWidth="1"/>
    <col min="6" max="6" width="12.42578125" customWidth="1"/>
    <col min="7" max="7" width="11.28515625" customWidth="1"/>
    <col min="8" max="8" width="9.140625" style="11"/>
  </cols>
  <sheetData>
    <row r="1" spans="1:8" ht="45" x14ac:dyDescent="0.25">
      <c r="A1" s="116" t="s">
        <v>167</v>
      </c>
      <c r="B1" s="117" t="s">
        <v>168</v>
      </c>
      <c r="C1" s="118" t="s">
        <v>169</v>
      </c>
      <c r="D1" s="118" t="s">
        <v>170</v>
      </c>
      <c r="E1" s="118" t="s">
        <v>171</v>
      </c>
      <c r="F1" s="119" t="s">
        <v>172</v>
      </c>
      <c r="G1" s="119" t="s">
        <v>173</v>
      </c>
      <c r="H1" s="129" t="s">
        <v>174</v>
      </c>
    </row>
    <row r="2" spans="1:8" ht="20.25" customHeight="1" x14ac:dyDescent="0.25">
      <c r="A2" s="120" t="s">
        <v>175</v>
      </c>
      <c r="B2" s="121" t="s">
        <v>176</v>
      </c>
      <c r="C2" s="122">
        <v>42</v>
      </c>
      <c r="D2" s="122">
        <v>273</v>
      </c>
      <c r="E2" s="122">
        <v>102</v>
      </c>
      <c r="F2" s="122">
        <v>1.1100000000000001</v>
      </c>
      <c r="G2" s="122">
        <v>1.22</v>
      </c>
      <c r="H2" s="130">
        <v>1.1000000000000001</v>
      </c>
    </row>
    <row r="3" spans="1:8" ht="20.25" customHeight="1" x14ac:dyDescent="0.25">
      <c r="A3" s="120" t="s">
        <v>177</v>
      </c>
      <c r="B3" s="121" t="s">
        <v>178</v>
      </c>
      <c r="C3" s="122">
        <v>37</v>
      </c>
      <c r="D3" s="122">
        <v>268</v>
      </c>
      <c r="E3" s="122">
        <v>97</v>
      </c>
      <c r="F3" s="122">
        <v>0.99</v>
      </c>
      <c r="G3" s="122">
        <v>1.19</v>
      </c>
      <c r="H3" s="130">
        <v>1.04</v>
      </c>
    </row>
    <row r="4" spans="1:8" ht="20.25" customHeight="1" x14ac:dyDescent="0.25">
      <c r="A4" s="120" t="s">
        <v>179</v>
      </c>
      <c r="B4" s="121" t="s">
        <v>180</v>
      </c>
      <c r="C4" s="122">
        <v>28</v>
      </c>
      <c r="D4" s="122">
        <v>248</v>
      </c>
      <c r="E4" s="122">
        <v>69</v>
      </c>
      <c r="F4" s="122">
        <v>0.73</v>
      </c>
      <c r="G4" s="122">
        <v>1.1100000000000001</v>
      </c>
      <c r="H4" s="130">
        <v>0.74</v>
      </c>
    </row>
    <row r="5" spans="1:8" ht="20.25" customHeight="1" x14ac:dyDescent="0.25">
      <c r="A5" s="120" t="s">
        <v>181</v>
      </c>
      <c r="B5" s="121" t="s">
        <v>182</v>
      </c>
      <c r="C5" s="122">
        <v>41</v>
      </c>
      <c r="D5" s="122">
        <v>277</v>
      </c>
      <c r="E5" s="122">
        <v>102</v>
      </c>
      <c r="F5" s="122">
        <v>1.1000000000000001</v>
      </c>
      <c r="G5" s="122">
        <v>1.23</v>
      </c>
      <c r="H5" s="130">
        <v>1.1000000000000001</v>
      </c>
    </row>
    <row r="6" spans="1:8" ht="20.25" customHeight="1" x14ac:dyDescent="0.25">
      <c r="A6" s="120" t="s">
        <v>183</v>
      </c>
      <c r="B6" s="121" t="s">
        <v>184</v>
      </c>
      <c r="C6" s="122">
        <v>45</v>
      </c>
      <c r="D6" s="122">
        <v>450</v>
      </c>
      <c r="E6" s="122">
        <v>156</v>
      </c>
      <c r="F6" s="122">
        <v>1.19</v>
      </c>
      <c r="G6" s="122">
        <v>2.0099999999999998</v>
      </c>
      <c r="H6" s="130">
        <v>1.68</v>
      </c>
    </row>
    <row r="7" spans="1:8" ht="20.25" customHeight="1" x14ac:dyDescent="0.25">
      <c r="A7" s="120" t="s">
        <v>185</v>
      </c>
      <c r="B7" s="121" t="s">
        <v>186</v>
      </c>
      <c r="C7" s="122">
        <v>31</v>
      </c>
      <c r="D7" s="122">
        <v>216</v>
      </c>
      <c r="E7" s="122">
        <v>76</v>
      </c>
      <c r="F7" s="122">
        <v>0.83</v>
      </c>
      <c r="G7" s="122">
        <v>0.96</v>
      </c>
      <c r="H7" s="130">
        <v>0.82</v>
      </c>
    </row>
    <row r="8" spans="1:8" ht="20.25" customHeight="1" x14ac:dyDescent="0.25">
      <c r="A8" s="120" t="s">
        <v>187</v>
      </c>
      <c r="B8" s="121" t="s">
        <v>188</v>
      </c>
      <c r="C8" s="122">
        <v>37</v>
      </c>
      <c r="D8" s="122">
        <v>277</v>
      </c>
      <c r="E8" s="122">
        <v>102</v>
      </c>
      <c r="F8" s="122">
        <v>0.98</v>
      </c>
      <c r="G8" s="122">
        <v>1.24</v>
      </c>
      <c r="H8" s="130">
        <v>1.1000000000000001</v>
      </c>
    </row>
    <row r="9" spans="1:8" ht="20.25" customHeight="1" x14ac:dyDescent="0.25">
      <c r="A9" s="120" t="s">
        <v>189</v>
      </c>
      <c r="B9" s="121" t="s">
        <v>190</v>
      </c>
      <c r="C9" s="122">
        <v>26</v>
      </c>
      <c r="D9" s="122">
        <v>187</v>
      </c>
      <c r="E9" s="122">
        <v>65</v>
      </c>
      <c r="F9" s="122">
        <v>0.69</v>
      </c>
      <c r="G9" s="122">
        <v>0.83</v>
      </c>
      <c r="H9" s="130">
        <v>0.7</v>
      </c>
    </row>
    <row r="10" spans="1:8" ht="20.25" customHeight="1" x14ac:dyDescent="0.25">
      <c r="A10" s="120" t="s">
        <v>191</v>
      </c>
      <c r="B10" s="121" t="s">
        <v>192</v>
      </c>
      <c r="C10" s="122">
        <v>14</v>
      </c>
      <c r="D10" s="122">
        <v>131</v>
      </c>
      <c r="E10" s="122">
        <v>43</v>
      </c>
      <c r="F10" s="122">
        <v>0.36</v>
      </c>
      <c r="G10" s="122">
        <v>0.57999999999999996</v>
      </c>
      <c r="H10" s="130">
        <v>0.46</v>
      </c>
    </row>
    <row r="11" spans="1:8" ht="20.25" customHeight="1" x14ac:dyDescent="0.25">
      <c r="A11" s="120" t="s">
        <v>193</v>
      </c>
      <c r="B11" s="121" t="s">
        <v>194</v>
      </c>
      <c r="C11" s="122">
        <v>43</v>
      </c>
      <c r="D11" s="122">
        <v>289</v>
      </c>
      <c r="E11" s="122">
        <v>102</v>
      </c>
      <c r="F11" s="122">
        <v>1.1399999999999999</v>
      </c>
      <c r="G11" s="122">
        <v>1.29</v>
      </c>
      <c r="H11" s="130">
        <v>1.1000000000000001</v>
      </c>
    </row>
    <row r="12" spans="1:8" ht="20.25" customHeight="1" x14ac:dyDescent="0.25">
      <c r="A12" s="120" t="s">
        <v>195</v>
      </c>
      <c r="B12" s="121" t="s">
        <v>196</v>
      </c>
      <c r="C12" s="122">
        <v>38</v>
      </c>
      <c r="D12" s="122">
        <v>282</v>
      </c>
      <c r="E12" s="122">
        <v>104</v>
      </c>
      <c r="F12" s="122">
        <v>1.02</v>
      </c>
      <c r="G12" s="122">
        <v>1.26</v>
      </c>
      <c r="H12" s="130">
        <v>1.1200000000000001</v>
      </c>
    </row>
    <row r="13" spans="1:8" ht="20.25" customHeight="1" x14ac:dyDescent="0.25">
      <c r="A13" s="120" t="s">
        <v>197</v>
      </c>
      <c r="B13" s="121" t="s">
        <v>198</v>
      </c>
      <c r="C13" s="122">
        <v>45</v>
      </c>
      <c r="D13" s="122">
        <v>272</v>
      </c>
      <c r="E13" s="122">
        <v>102</v>
      </c>
      <c r="F13" s="122">
        <v>1.19</v>
      </c>
      <c r="G13" s="122">
        <v>1.21</v>
      </c>
      <c r="H13" s="130">
        <v>1.1000000000000001</v>
      </c>
    </row>
    <row r="14" spans="1:8" ht="20.25" customHeight="1" x14ac:dyDescent="0.25">
      <c r="A14" s="120" t="s">
        <v>199</v>
      </c>
      <c r="B14" s="121" t="s">
        <v>200</v>
      </c>
      <c r="C14" s="122">
        <v>37</v>
      </c>
      <c r="D14" s="122">
        <v>236</v>
      </c>
      <c r="E14" s="122">
        <v>88</v>
      </c>
      <c r="F14" s="122">
        <v>0.99</v>
      </c>
      <c r="G14" s="122">
        <v>1.05</v>
      </c>
      <c r="H14" s="130">
        <v>0.95</v>
      </c>
    </row>
    <row r="15" spans="1:8" ht="20.25" customHeight="1" x14ac:dyDescent="0.25">
      <c r="A15" s="120" t="s">
        <v>201</v>
      </c>
      <c r="B15" s="121" t="s">
        <v>202</v>
      </c>
      <c r="C15" s="122">
        <v>31</v>
      </c>
      <c r="D15" s="122">
        <v>225</v>
      </c>
      <c r="E15" s="122">
        <v>81</v>
      </c>
      <c r="F15" s="122">
        <v>0.81</v>
      </c>
      <c r="G15" s="122">
        <v>1</v>
      </c>
      <c r="H15" s="130">
        <v>0.87</v>
      </c>
    </row>
    <row r="16" spans="1:8" ht="20.25" customHeight="1" x14ac:dyDescent="0.25">
      <c r="A16" s="120" t="s">
        <v>203</v>
      </c>
      <c r="B16" s="121" t="s">
        <v>204</v>
      </c>
      <c r="C16" s="122">
        <v>39</v>
      </c>
      <c r="D16" s="122">
        <v>274</v>
      </c>
      <c r="E16" s="122">
        <v>101</v>
      </c>
      <c r="F16" s="122">
        <v>1.04</v>
      </c>
      <c r="G16" s="122">
        <v>1.22</v>
      </c>
      <c r="H16" s="130">
        <v>1.0900000000000001</v>
      </c>
    </row>
    <row r="17" spans="1:8" ht="20.25" customHeight="1" x14ac:dyDescent="0.25">
      <c r="A17" s="120" t="s">
        <v>205</v>
      </c>
      <c r="B17" s="121" t="s">
        <v>206</v>
      </c>
      <c r="C17" s="122">
        <v>25</v>
      </c>
      <c r="D17" s="122">
        <v>327</v>
      </c>
      <c r="E17" s="122">
        <v>127</v>
      </c>
      <c r="F17" s="122">
        <v>0.65</v>
      </c>
      <c r="G17" s="122">
        <v>1.46</v>
      </c>
      <c r="H17" s="130">
        <v>1.37</v>
      </c>
    </row>
    <row r="18" spans="1:8" ht="20.25" customHeight="1" x14ac:dyDescent="0.25">
      <c r="A18" s="120" t="s">
        <v>207</v>
      </c>
      <c r="B18" s="121" t="s">
        <v>208</v>
      </c>
      <c r="C18" s="122">
        <v>30</v>
      </c>
      <c r="D18" s="122">
        <v>154</v>
      </c>
      <c r="E18" s="122">
        <v>72</v>
      </c>
      <c r="F18" s="122">
        <v>0.8</v>
      </c>
      <c r="G18" s="122">
        <v>0.69</v>
      </c>
      <c r="H18" s="130">
        <v>0.77</v>
      </c>
    </row>
    <row r="19" spans="1:8" ht="20.25" customHeight="1" x14ac:dyDescent="0.25">
      <c r="A19" s="120" t="s">
        <v>209</v>
      </c>
      <c r="B19" s="121" t="s">
        <v>210</v>
      </c>
      <c r="C19" s="122">
        <v>32</v>
      </c>
      <c r="D19" s="122">
        <v>253</v>
      </c>
      <c r="E19" s="122">
        <v>85</v>
      </c>
      <c r="F19" s="122">
        <v>0.85</v>
      </c>
      <c r="G19" s="122">
        <v>1.1299999999999999</v>
      </c>
      <c r="H19" s="130">
        <v>0.91</v>
      </c>
    </row>
    <row r="20" spans="1:8" ht="20.25" customHeight="1" x14ac:dyDescent="0.25">
      <c r="A20" s="120" t="s">
        <v>211</v>
      </c>
      <c r="B20" s="121" t="s">
        <v>212</v>
      </c>
      <c r="C20" s="122">
        <v>33</v>
      </c>
      <c r="D20" s="122">
        <v>240</v>
      </c>
      <c r="E20" s="122">
        <v>87</v>
      </c>
      <c r="F20" s="122">
        <v>0.88</v>
      </c>
      <c r="G20" s="122">
        <v>1.07</v>
      </c>
      <c r="H20" s="130">
        <v>0.93</v>
      </c>
    </row>
    <row r="21" spans="1:8" ht="20.25" customHeight="1" x14ac:dyDescent="0.25">
      <c r="A21" s="120" t="s">
        <v>213</v>
      </c>
      <c r="B21" s="121" t="s">
        <v>214</v>
      </c>
      <c r="C21" s="122">
        <v>36</v>
      </c>
      <c r="D21" s="122">
        <v>279</v>
      </c>
      <c r="E21" s="122">
        <v>100</v>
      </c>
      <c r="F21" s="122">
        <v>0.96</v>
      </c>
      <c r="G21" s="122">
        <v>1.24</v>
      </c>
      <c r="H21" s="130">
        <v>1.08</v>
      </c>
    </row>
    <row r="22" spans="1:8" ht="20.25" customHeight="1" x14ac:dyDescent="0.25">
      <c r="A22" s="120" t="s">
        <v>215</v>
      </c>
      <c r="B22" s="121" t="s">
        <v>216</v>
      </c>
      <c r="C22" s="122">
        <v>39</v>
      </c>
      <c r="D22" s="122">
        <v>275</v>
      </c>
      <c r="E22" s="122">
        <v>99</v>
      </c>
      <c r="F22" s="122">
        <v>1.04</v>
      </c>
      <c r="G22" s="122">
        <v>1.23</v>
      </c>
      <c r="H22" s="130">
        <v>1.06</v>
      </c>
    </row>
    <row r="23" spans="1:8" ht="20.25" customHeight="1" x14ac:dyDescent="0.25">
      <c r="A23" s="120" t="s">
        <v>217</v>
      </c>
      <c r="B23" s="121" t="s">
        <v>218</v>
      </c>
      <c r="C23" s="122">
        <v>39</v>
      </c>
      <c r="D23" s="122">
        <v>262</v>
      </c>
      <c r="E23" s="122">
        <v>97</v>
      </c>
      <c r="F23" s="122">
        <v>1.03</v>
      </c>
      <c r="G23" s="122">
        <v>1.17</v>
      </c>
      <c r="H23" s="130">
        <v>1.05</v>
      </c>
    </row>
    <row r="24" spans="1:8" ht="20.25" customHeight="1" x14ac:dyDescent="0.25">
      <c r="A24" s="120" t="s">
        <v>219</v>
      </c>
      <c r="B24" s="121" t="s">
        <v>220</v>
      </c>
      <c r="C24" s="122">
        <v>31</v>
      </c>
      <c r="D24" s="122">
        <v>216</v>
      </c>
      <c r="E24" s="122">
        <v>73</v>
      </c>
      <c r="F24" s="122">
        <v>0.81</v>
      </c>
      <c r="G24" s="122">
        <v>0.96</v>
      </c>
      <c r="H24" s="130">
        <v>0.79</v>
      </c>
    </row>
    <row r="25" spans="1:8" ht="20.25" customHeight="1" x14ac:dyDescent="0.25">
      <c r="A25" s="120" t="s">
        <v>221</v>
      </c>
      <c r="B25" s="121" t="s">
        <v>222</v>
      </c>
      <c r="C25" s="122">
        <v>31</v>
      </c>
      <c r="D25" s="122">
        <v>213</v>
      </c>
      <c r="E25" s="122">
        <v>77</v>
      </c>
      <c r="F25" s="122">
        <v>0.83</v>
      </c>
      <c r="G25" s="122">
        <v>0.95</v>
      </c>
      <c r="H25" s="130">
        <v>0.83</v>
      </c>
    </row>
    <row r="26" spans="1:8" ht="20.25" customHeight="1" x14ac:dyDescent="0.25">
      <c r="A26" s="120" t="s">
        <v>223</v>
      </c>
      <c r="B26" s="121" t="s">
        <v>224</v>
      </c>
      <c r="C26" s="122">
        <v>32</v>
      </c>
      <c r="D26" s="122">
        <v>231</v>
      </c>
      <c r="E26" s="122">
        <v>87</v>
      </c>
      <c r="F26" s="122">
        <v>0.85</v>
      </c>
      <c r="G26" s="122">
        <v>1.03</v>
      </c>
      <c r="H26" s="130">
        <v>0.93</v>
      </c>
    </row>
    <row r="27" spans="1:8" ht="20.25" customHeight="1" x14ac:dyDescent="0.25">
      <c r="A27" s="120" t="s">
        <v>225</v>
      </c>
      <c r="B27" s="121" t="s">
        <v>226</v>
      </c>
      <c r="C27" s="122">
        <v>44</v>
      </c>
      <c r="D27" s="122">
        <v>273</v>
      </c>
      <c r="E27" s="122">
        <v>98</v>
      </c>
      <c r="F27" s="122">
        <v>1.1599999999999999</v>
      </c>
      <c r="G27" s="122">
        <v>1.22</v>
      </c>
      <c r="H27" s="130">
        <v>1.06</v>
      </c>
    </row>
    <row r="28" spans="1:8" ht="20.25" customHeight="1" x14ac:dyDescent="0.25">
      <c r="A28" s="120" t="s">
        <v>227</v>
      </c>
      <c r="B28" s="121" t="s">
        <v>228</v>
      </c>
      <c r="C28" s="122">
        <v>15</v>
      </c>
      <c r="D28" s="122">
        <v>287</v>
      </c>
      <c r="E28" s="122">
        <v>112</v>
      </c>
      <c r="F28" s="122">
        <v>0.39</v>
      </c>
      <c r="G28" s="122">
        <v>1.28</v>
      </c>
      <c r="H28" s="130">
        <v>1.2</v>
      </c>
    </row>
    <row r="29" spans="1:8" ht="20.25" customHeight="1" x14ac:dyDescent="0.25">
      <c r="A29" s="120" t="s">
        <v>229</v>
      </c>
      <c r="B29" s="121" t="s">
        <v>230</v>
      </c>
      <c r="C29" s="122">
        <v>18</v>
      </c>
      <c r="D29" s="122">
        <v>279</v>
      </c>
      <c r="E29" s="122">
        <v>110</v>
      </c>
      <c r="F29" s="122">
        <v>0.48</v>
      </c>
      <c r="G29" s="122">
        <v>1.25</v>
      </c>
      <c r="H29" s="130">
        <v>1.18</v>
      </c>
    </row>
    <row r="30" spans="1:8" ht="20.25" customHeight="1" x14ac:dyDescent="0.25">
      <c r="A30" s="120" t="s">
        <v>231</v>
      </c>
      <c r="B30" s="121" t="s">
        <v>232</v>
      </c>
      <c r="C30" s="122">
        <v>46</v>
      </c>
      <c r="D30" s="122">
        <v>306</v>
      </c>
      <c r="E30" s="122">
        <v>104</v>
      </c>
      <c r="F30" s="122">
        <v>1.23</v>
      </c>
      <c r="G30" s="122">
        <v>1.37</v>
      </c>
      <c r="H30" s="130">
        <v>1.1200000000000001</v>
      </c>
    </row>
    <row r="31" spans="1:8" ht="20.25" customHeight="1" x14ac:dyDescent="0.25">
      <c r="A31" s="120" t="s">
        <v>233</v>
      </c>
      <c r="B31" s="121" t="s">
        <v>234</v>
      </c>
      <c r="C31" s="122">
        <v>42</v>
      </c>
      <c r="D31" s="122">
        <v>276</v>
      </c>
      <c r="E31" s="122">
        <v>101</v>
      </c>
      <c r="F31" s="122">
        <v>1.1200000000000001</v>
      </c>
      <c r="G31" s="122">
        <v>1.23</v>
      </c>
      <c r="H31" s="130">
        <v>1.0900000000000001</v>
      </c>
    </row>
    <row r="32" spans="1:8" ht="20.25" customHeight="1" x14ac:dyDescent="0.25">
      <c r="A32" s="120" t="s">
        <v>235</v>
      </c>
      <c r="B32" s="121" t="s">
        <v>236</v>
      </c>
      <c r="C32" s="122">
        <v>41</v>
      </c>
      <c r="D32" s="122">
        <v>279</v>
      </c>
      <c r="E32" s="122">
        <v>97</v>
      </c>
      <c r="F32" s="122">
        <v>1.08</v>
      </c>
      <c r="G32" s="122">
        <v>1.25</v>
      </c>
      <c r="H32" s="130">
        <v>1.05</v>
      </c>
    </row>
    <row r="33" spans="1:8" ht="20.25" customHeight="1" x14ac:dyDescent="0.25">
      <c r="A33" s="120" t="s">
        <v>237</v>
      </c>
      <c r="B33" s="121" t="s">
        <v>238</v>
      </c>
      <c r="C33" s="122">
        <v>37</v>
      </c>
      <c r="D33" s="122">
        <v>265</v>
      </c>
      <c r="E33" s="122">
        <v>96</v>
      </c>
      <c r="F33" s="122">
        <v>0.98</v>
      </c>
      <c r="G33" s="122">
        <v>1.18</v>
      </c>
      <c r="H33" s="130">
        <v>1.03</v>
      </c>
    </row>
    <row r="34" spans="1:8" ht="20.25" customHeight="1" x14ac:dyDescent="0.25">
      <c r="A34" s="120" t="s">
        <v>239</v>
      </c>
      <c r="B34" s="121" t="s">
        <v>240</v>
      </c>
      <c r="C34" s="122">
        <v>32</v>
      </c>
      <c r="D34" s="122">
        <v>215</v>
      </c>
      <c r="E34" s="122">
        <v>73</v>
      </c>
      <c r="F34" s="122">
        <v>0.85</v>
      </c>
      <c r="G34" s="122">
        <v>0.96</v>
      </c>
      <c r="H34" s="130">
        <v>0.79</v>
      </c>
    </row>
    <row r="35" spans="1:8" ht="20.25" customHeight="1" x14ac:dyDescent="0.25">
      <c r="A35" s="120" t="s">
        <v>241</v>
      </c>
      <c r="B35" s="121" t="s">
        <v>242</v>
      </c>
      <c r="C35" s="122">
        <v>26</v>
      </c>
      <c r="D35" s="122">
        <v>249</v>
      </c>
      <c r="E35" s="122">
        <v>81</v>
      </c>
      <c r="F35" s="122">
        <v>0.68</v>
      </c>
      <c r="G35" s="122">
        <v>1.1100000000000001</v>
      </c>
      <c r="H35" s="130">
        <v>0.87</v>
      </c>
    </row>
    <row r="36" spans="1:8" ht="20.25" customHeight="1" x14ac:dyDescent="0.25">
      <c r="A36" s="120" t="s">
        <v>243</v>
      </c>
      <c r="B36" s="121" t="s">
        <v>244</v>
      </c>
      <c r="C36" s="122">
        <v>41</v>
      </c>
      <c r="D36" s="122">
        <v>275</v>
      </c>
      <c r="E36" s="122">
        <v>105</v>
      </c>
      <c r="F36" s="122">
        <v>1.08</v>
      </c>
      <c r="G36" s="122">
        <v>1.23</v>
      </c>
      <c r="H36" s="130">
        <v>1.1299999999999999</v>
      </c>
    </row>
    <row r="37" spans="1:8" ht="20.25" customHeight="1" x14ac:dyDescent="0.25">
      <c r="A37" s="120" t="s">
        <v>245</v>
      </c>
      <c r="B37" s="121" t="s">
        <v>246</v>
      </c>
      <c r="C37" s="122">
        <v>39</v>
      </c>
      <c r="D37" s="122">
        <v>281</v>
      </c>
      <c r="E37" s="122">
        <v>104</v>
      </c>
      <c r="F37" s="122">
        <v>1.04</v>
      </c>
      <c r="G37" s="122">
        <v>1.25</v>
      </c>
      <c r="H37" s="130">
        <v>1.1200000000000001</v>
      </c>
    </row>
    <row r="38" spans="1:8" ht="20.25" customHeight="1" x14ac:dyDescent="0.25">
      <c r="A38" s="120" t="s">
        <v>247</v>
      </c>
      <c r="B38" s="121" t="s">
        <v>248</v>
      </c>
      <c r="C38" s="122">
        <v>25</v>
      </c>
      <c r="D38" s="122">
        <v>177</v>
      </c>
      <c r="E38" s="122">
        <v>66</v>
      </c>
      <c r="F38" s="122">
        <v>0.65</v>
      </c>
      <c r="G38" s="122">
        <v>0.79</v>
      </c>
      <c r="H38" s="130">
        <v>0.71</v>
      </c>
    </row>
    <row r="39" spans="1:8" ht="20.25" customHeight="1" x14ac:dyDescent="0.25">
      <c r="A39" s="120" t="s">
        <v>249</v>
      </c>
      <c r="B39" s="121" t="s">
        <v>250</v>
      </c>
      <c r="C39" s="122">
        <v>40</v>
      </c>
      <c r="D39" s="122">
        <v>276</v>
      </c>
      <c r="E39" s="122">
        <v>104</v>
      </c>
      <c r="F39" s="122">
        <v>1.06</v>
      </c>
      <c r="G39" s="122">
        <v>1.23</v>
      </c>
      <c r="H39" s="130">
        <v>1.1200000000000001</v>
      </c>
    </row>
    <row r="40" spans="1:8" ht="20.25" customHeight="1" x14ac:dyDescent="0.25">
      <c r="A40" s="120" t="s">
        <v>251</v>
      </c>
      <c r="B40" s="121" t="s">
        <v>252</v>
      </c>
      <c r="C40" s="122">
        <v>30</v>
      </c>
      <c r="D40" s="122">
        <v>217</v>
      </c>
      <c r="E40" s="122">
        <v>76</v>
      </c>
      <c r="F40" s="122">
        <v>0.8</v>
      </c>
      <c r="G40" s="122">
        <v>0.97</v>
      </c>
      <c r="H40" s="130">
        <v>0.82</v>
      </c>
    </row>
    <row r="41" spans="1:8" ht="20.25" customHeight="1" x14ac:dyDescent="0.25">
      <c r="A41" s="120" t="s">
        <v>253</v>
      </c>
      <c r="B41" s="121" t="s">
        <v>254</v>
      </c>
      <c r="C41" s="122">
        <v>41</v>
      </c>
      <c r="D41" s="122">
        <v>268</v>
      </c>
      <c r="E41" s="122">
        <v>96</v>
      </c>
      <c r="F41" s="122">
        <v>1.1000000000000001</v>
      </c>
      <c r="G41" s="122">
        <v>1.19</v>
      </c>
      <c r="H41" s="130">
        <v>1.03</v>
      </c>
    </row>
    <row r="42" spans="1:8" ht="20.25" customHeight="1" x14ac:dyDescent="0.25">
      <c r="A42" s="120" t="s">
        <v>255</v>
      </c>
      <c r="B42" s="121" t="s">
        <v>256</v>
      </c>
      <c r="C42" s="122">
        <v>33</v>
      </c>
      <c r="D42" s="122">
        <v>206</v>
      </c>
      <c r="E42" s="122">
        <v>76</v>
      </c>
      <c r="F42" s="122">
        <v>0.88</v>
      </c>
      <c r="G42" s="122">
        <v>0.92</v>
      </c>
      <c r="H42" s="130">
        <v>0.82</v>
      </c>
    </row>
    <row r="43" spans="1:8" ht="20.25" customHeight="1" x14ac:dyDescent="0.25">
      <c r="A43" s="120" t="s">
        <v>257</v>
      </c>
      <c r="B43" s="121" t="s">
        <v>258</v>
      </c>
      <c r="C43" s="122">
        <v>38</v>
      </c>
      <c r="D43" s="122">
        <v>276</v>
      </c>
      <c r="E43" s="122">
        <v>94</v>
      </c>
      <c r="F43" s="122">
        <v>1.02</v>
      </c>
      <c r="G43" s="122">
        <v>1.23</v>
      </c>
      <c r="H43" s="130">
        <v>1.01</v>
      </c>
    </row>
    <row r="44" spans="1:8" ht="20.25" customHeight="1" x14ac:dyDescent="0.25">
      <c r="A44" s="120" t="s">
        <v>259</v>
      </c>
      <c r="B44" s="121" t="s">
        <v>260</v>
      </c>
      <c r="C44" s="122">
        <v>35</v>
      </c>
      <c r="D44" s="122">
        <v>239</v>
      </c>
      <c r="E44" s="122">
        <v>85</v>
      </c>
      <c r="F44" s="122">
        <v>0.93</v>
      </c>
      <c r="G44" s="122">
        <v>1.07</v>
      </c>
      <c r="H44" s="130">
        <v>0.92</v>
      </c>
    </row>
    <row r="45" spans="1:8" ht="20.25" customHeight="1" x14ac:dyDescent="0.25">
      <c r="A45" s="120" t="s">
        <v>261</v>
      </c>
      <c r="B45" s="121" t="s">
        <v>262</v>
      </c>
      <c r="C45" s="122">
        <v>43</v>
      </c>
      <c r="D45" s="122">
        <v>276</v>
      </c>
      <c r="E45" s="122">
        <v>101</v>
      </c>
      <c r="F45" s="122">
        <v>1.1399999999999999</v>
      </c>
      <c r="G45" s="122">
        <v>1.23</v>
      </c>
      <c r="H45" s="130">
        <v>1.0900000000000001</v>
      </c>
    </row>
    <row r="46" spans="1:8" ht="20.25" customHeight="1" x14ac:dyDescent="0.25">
      <c r="A46" s="39" t="s">
        <v>263</v>
      </c>
      <c r="B46" s="122" t="s">
        <v>264</v>
      </c>
      <c r="C46" s="122">
        <v>43</v>
      </c>
      <c r="D46" s="122">
        <v>51</v>
      </c>
      <c r="E46" s="122">
        <v>124</v>
      </c>
      <c r="F46" s="122">
        <v>1.1399999999999999</v>
      </c>
      <c r="G46" s="122">
        <v>0.23</v>
      </c>
      <c r="H46" s="130">
        <v>1.33</v>
      </c>
    </row>
    <row r="47" spans="1:8" ht="20.25" customHeight="1" x14ac:dyDescent="0.25">
      <c r="A47" s="120" t="s">
        <v>265</v>
      </c>
      <c r="B47" s="121" t="s">
        <v>266</v>
      </c>
      <c r="C47" s="122">
        <v>34</v>
      </c>
      <c r="D47" s="122">
        <v>201</v>
      </c>
      <c r="E47" s="122">
        <v>88</v>
      </c>
      <c r="F47" s="122">
        <v>0.91</v>
      </c>
      <c r="G47" s="122">
        <v>0.9</v>
      </c>
      <c r="H47" s="130">
        <v>0.95</v>
      </c>
    </row>
    <row r="48" spans="1:8" ht="20.25" customHeight="1" x14ac:dyDescent="0.25">
      <c r="A48" s="120" t="s">
        <v>267</v>
      </c>
      <c r="B48" s="121" t="s">
        <v>268</v>
      </c>
      <c r="C48" s="122">
        <v>11</v>
      </c>
      <c r="D48" s="122">
        <v>85</v>
      </c>
      <c r="E48" s="122">
        <v>25</v>
      </c>
      <c r="F48" s="122">
        <v>0.28999999999999998</v>
      </c>
      <c r="G48" s="122">
        <v>0.38</v>
      </c>
      <c r="H48" s="130">
        <v>0.26</v>
      </c>
    </row>
    <row r="49" spans="1:8" ht="20.25" customHeight="1" x14ac:dyDescent="0.25">
      <c r="A49" s="123" t="s">
        <v>269</v>
      </c>
      <c r="B49" s="124" t="s">
        <v>270</v>
      </c>
      <c r="C49" s="122">
        <v>42</v>
      </c>
      <c r="D49" s="122">
        <v>270</v>
      </c>
      <c r="E49" s="122">
        <v>103</v>
      </c>
      <c r="F49" s="122">
        <v>1.1200000000000001</v>
      </c>
      <c r="G49" s="122">
        <v>1.2</v>
      </c>
      <c r="H49" s="130">
        <v>1.1100000000000001</v>
      </c>
    </row>
    <row r="50" spans="1:8" ht="20.25" customHeight="1" x14ac:dyDescent="0.25">
      <c r="A50" s="120" t="s">
        <v>271</v>
      </c>
      <c r="B50" s="121" t="s">
        <v>272</v>
      </c>
      <c r="C50" s="122">
        <v>40</v>
      </c>
      <c r="D50" s="122">
        <v>271</v>
      </c>
      <c r="E50" s="122">
        <v>97</v>
      </c>
      <c r="F50" s="122">
        <v>1.06</v>
      </c>
      <c r="G50" s="122">
        <v>1.21</v>
      </c>
      <c r="H50" s="130">
        <v>1.05</v>
      </c>
    </row>
    <row r="51" spans="1:8" ht="20.25" customHeight="1" x14ac:dyDescent="0.25">
      <c r="A51" s="120" t="s">
        <v>273</v>
      </c>
      <c r="B51" s="121" t="s">
        <v>204</v>
      </c>
      <c r="C51" s="122">
        <v>29</v>
      </c>
      <c r="D51" s="122">
        <v>201</v>
      </c>
      <c r="E51" s="122">
        <v>71</v>
      </c>
      <c r="F51" s="122">
        <v>0.77</v>
      </c>
      <c r="G51" s="122">
        <v>0.9</v>
      </c>
      <c r="H51" s="130">
        <v>0.76</v>
      </c>
    </row>
    <row r="52" spans="1:8" ht="20.25" customHeight="1" x14ac:dyDescent="0.25">
      <c r="A52" s="123" t="s">
        <v>274</v>
      </c>
      <c r="B52" s="124" t="s">
        <v>275</v>
      </c>
      <c r="C52" s="122">
        <v>22</v>
      </c>
      <c r="D52" s="122">
        <v>136</v>
      </c>
      <c r="E52" s="122">
        <v>53</v>
      </c>
      <c r="F52" s="122">
        <v>0.59</v>
      </c>
      <c r="G52" s="122">
        <v>0.61</v>
      </c>
      <c r="H52" s="130">
        <v>0.56999999999999995</v>
      </c>
    </row>
    <row r="53" spans="1:8" ht="20.25" customHeight="1" x14ac:dyDescent="0.25">
      <c r="A53" s="120" t="s">
        <v>276</v>
      </c>
      <c r="B53" s="121" t="s">
        <v>277</v>
      </c>
      <c r="C53" s="122">
        <v>21</v>
      </c>
      <c r="D53" s="122">
        <v>162</v>
      </c>
      <c r="E53" s="122">
        <v>57</v>
      </c>
      <c r="F53" s="122">
        <v>0.56000000000000005</v>
      </c>
      <c r="G53" s="122">
        <v>0.72</v>
      </c>
      <c r="H53" s="130">
        <v>0.62</v>
      </c>
    </row>
    <row r="54" spans="1:8" ht="20.25" customHeight="1" x14ac:dyDescent="0.25">
      <c r="A54" s="120" t="s">
        <v>278</v>
      </c>
      <c r="B54" s="121" t="s">
        <v>279</v>
      </c>
      <c r="C54" s="122">
        <v>21</v>
      </c>
      <c r="D54" s="122">
        <v>286</v>
      </c>
      <c r="E54" s="122">
        <v>93</v>
      </c>
      <c r="F54" s="122">
        <v>0.56000000000000005</v>
      </c>
      <c r="G54" s="122">
        <v>1.28</v>
      </c>
      <c r="H54" s="130">
        <v>1</v>
      </c>
    </row>
    <row r="55" spans="1:8" ht="20.25" customHeight="1" x14ac:dyDescent="0.25">
      <c r="A55" s="120" t="s">
        <v>280</v>
      </c>
      <c r="B55" s="121" t="s">
        <v>281</v>
      </c>
      <c r="C55" s="122">
        <v>36</v>
      </c>
      <c r="D55" s="122">
        <v>274</v>
      </c>
      <c r="E55" s="122">
        <v>95</v>
      </c>
      <c r="F55" s="122">
        <v>0.96</v>
      </c>
      <c r="G55" s="122">
        <v>1.22</v>
      </c>
      <c r="H55" s="130">
        <v>1.03</v>
      </c>
    </row>
    <row r="56" spans="1:8" ht="20.25" customHeight="1" x14ac:dyDescent="0.25">
      <c r="A56" s="120" t="s">
        <v>282</v>
      </c>
      <c r="B56" s="121" t="s">
        <v>283</v>
      </c>
      <c r="C56" s="122">
        <v>38</v>
      </c>
      <c r="D56" s="122">
        <v>272</v>
      </c>
      <c r="E56" s="122">
        <v>94</v>
      </c>
      <c r="F56" s="122">
        <v>1</v>
      </c>
      <c r="G56" s="122">
        <v>1.21</v>
      </c>
      <c r="H56" s="130">
        <v>1.01</v>
      </c>
    </row>
    <row r="57" spans="1:8" ht="20.25" customHeight="1" x14ac:dyDescent="0.25">
      <c r="A57" s="120" t="s">
        <v>284</v>
      </c>
      <c r="B57" s="121" t="s">
        <v>285</v>
      </c>
      <c r="C57" s="122">
        <v>23</v>
      </c>
      <c r="D57" s="122">
        <v>175</v>
      </c>
      <c r="E57" s="122">
        <v>60</v>
      </c>
      <c r="F57" s="122">
        <v>0.61</v>
      </c>
      <c r="G57" s="122">
        <v>0.78</v>
      </c>
      <c r="H57" s="130">
        <v>0.65</v>
      </c>
    </row>
    <row r="58" spans="1:8" ht="20.25" customHeight="1" x14ac:dyDescent="0.25">
      <c r="A58" s="120" t="s">
        <v>286</v>
      </c>
      <c r="B58" s="121" t="s">
        <v>287</v>
      </c>
      <c r="C58" s="122">
        <v>11</v>
      </c>
      <c r="D58" s="122">
        <v>125</v>
      </c>
      <c r="E58" s="122">
        <v>49</v>
      </c>
      <c r="F58" s="122">
        <v>0.28999999999999998</v>
      </c>
      <c r="G58" s="122">
        <v>0.56000000000000005</v>
      </c>
      <c r="H58" s="130">
        <v>0.52</v>
      </c>
    </row>
    <row r="59" spans="1:8" ht="20.25" customHeight="1" x14ac:dyDescent="0.25">
      <c r="A59" s="120" t="s">
        <v>288</v>
      </c>
      <c r="B59" s="121" t="s">
        <v>289</v>
      </c>
      <c r="C59" s="122">
        <v>34</v>
      </c>
      <c r="D59" s="122">
        <v>242</v>
      </c>
      <c r="E59" s="122">
        <v>86</v>
      </c>
      <c r="F59" s="122">
        <v>0.91</v>
      </c>
      <c r="G59" s="122">
        <v>1.08</v>
      </c>
      <c r="H59" s="130">
        <v>0.93</v>
      </c>
    </row>
    <row r="60" spans="1:8" ht="20.25" customHeight="1" x14ac:dyDescent="0.25">
      <c r="A60" s="120" t="s">
        <v>290</v>
      </c>
      <c r="B60" s="121" t="s">
        <v>291</v>
      </c>
      <c r="C60" s="122">
        <v>38</v>
      </c>
      <c r="D60" s="122">
        <v>280</v>
      </c>
      <c r="E60" s="122">
        <v>101</v>
      </c>
      <c r="F60" s="122">
        <v>1.02</v>
      </c>
      <c r="G60" s="122">
        <v>1.25</v>
      </c>
      <c r="H60" s="130">
        <v>1.08</v>
      </c>
    </row>
    <row r="61" spans="1:8" ht="20.25" customHeight="1" x14ac:dyDescent="0.25">
      <c r="A61" s="123" t="s">
        <v>292</v>
      </c>
      <c r="B61" s="124" t="s">
        <v>293</v>
      </c>
      <c r="C61" s="122">
        <v>28</v>
      </c>
      <c r="D61" s="122">
        <v>79</v>
      </c>
      <c r="E61" s="122">
        <v>69</v>
      </c>
      <c r="F61" s="122">
        <v>0.73</v>
      </c>
      <c r="G61" s="122">
        <v>0.35</v>
      </c>
      <c r="H61" s="130">
        <v>0.74</v>
      </c>
    </row>
    <row r="62" spans="1:8" ht="20.25" customHeight="1" x14ac:dyDescent="0.25">
      <c r="A62" s="120" t="s">
        <v>294</v>
      </c>
      <c r="B62" s="121" t="s">
        <v>295</v>
      </c>
      <c r="C62" s="122">
        <v>44</v>
      </c>
      <c r="D62" s="39">
        <v>285</v>
      </c>
      <c r="E62" s="122">
        <v>106</v>
      </c>
      <c r="F62" s="122">
        <v>1.18</v>
      </c>
      <c r="G62" s="122">
        <v>1.27</v>
      </c>
      <c r="H62" s="130">
        <v>1.1399999999999999</v>
      </c>
    </row>
    <row r="63" spans="1:8" ht="20.25" customHeight="1" x14ac:dyDescent="0.25">
      <c r="A63" s="120" t="s">
        <v>296</v>
      </c>
      <c r="B63" s="121" t="s">
        <v>297</v>
      </c>
      <c r="C63" s="122">
        <v>35</v>
      </c>
      <c r="D63" s="122">
        <v>166</v>
      </c>
      <c r="E63" s="122">
        <v>85</v>
      </c>
      <c r="F63" s="122">
        <v>0.93</v>
      </c>
      <c r="G63" s="122">
        <v>0.74</v>
      </c>
      <c r="H63" s="130">
        <v>0.92</v>
      </c>
    </row>
    <row r="64" spans="1:8" ht="20.25" customHeight="1" x14ac:dyDescent="0.25">
      <c r="A64" s="120" t="s">
        <v>298</v>
      </c>
      <c r="B64" s="121" t="s">
        <v>299</v>
      </c>
      <c r="C64" s="122">
        <v>29</v>
      </c>
      <c r="D64" s="122">
        <v>206</v>
      </c>
      <c r="E64" s="122">
        <v>72</v>
      </c>
      <c r="F64" s="122">
        <v>0.77</v>
      </c>
      <c r="G64" s="122">
        <v>0.92</v>
      </c>
      <c r="H64" s="130">
        <v>0.78</v>
      </c>
    </row>
    <row r="65" spans="1:8" ht="20.25" customHeight="1" x14ac:dyDescent="0.25">
      <c r="A65" s="123" t="s">
        <v>300</v>
      </c>
      <c r="B65" s="124" t="s">
        <v>301</v>
      </c>
      <c r="C65" s="122">
        <v>31</v>
      </c>
      <c r="D65" s="122">
        <v>40</v>
      </c>
      <c r="E65" s="122">
        <v>40</v>
      </c>
      <c r="F65" s="122">
        <v>0.81</v>
      </c>
      <c r="G65" s="122">
        <v>0.18</v>
      </c>
      <c r="H65" s="130">
        <v>0.43</v>
      </c>
    </row>
    <row r="66" spans="1:8" ht="20.25" customHeight="1" x14ac:dyDescent="0.25">
      <c r="A66" s="120" t="s">
        <v>302</v>
      </c>
      <c r="B66" s="121" t="s">
        <v>303</v>
      </c>
      <c r="C66" s="122">
        <v>13</v>
      </c>
      <c r="D66" s="122">
        <v>176</v>
      </c>
      <c r="E66" s="122">
        <v>65</v>
      </c>
      <c r="F66" s="122">
        <v>0.33</v>
      </c>
      <c r="G66" s="122">
        <v>0.78</v>
      </c>
      <c r="H66" s="130">
        <v>0.7</v>
      </c>
    </row>
    <row r="67" spans="1:8" ht="20.25" customHeight="1" x14ac:dyDescent="0.25">
      <c r="A67" s="120" t="s">
        <v>304</v>
      </c>
      <c r="B67" s="121" t="s">
        <v>305</v>
      </c>
      <c r="C67" s="122">
        <v>41</v>
      </c>
      <c r="D67" s="122">
        <v>276</v>
      </c>
      <c r="E67" s="122">
        <v>102</v>
      </c>
      <c r="F67" s="122">
        <v>1.1000000000000001</v>
      </c>
      <c r="G67" s="122">
        <v>1.23</v>
      </c>
      <c r="H67" s="130">
        <v>1.1000000000000001</v>
      </c>
    </row>
    <row r="68" spans="1:8" ht="20.25" customHeight="1" x14ac:dyDescent="0.25">
      <c r="A68" s="120" t="s">
        <v>306</v>
      </c>
      <c r="B68" s="121" t="s">
        <v>307</v>
      </c>
      <c r="C68" s="122">
        <v>24</v>
      </c>
      <c r="D68" s="122">
        <v>158</v>
      </c>
      <c r="E68" s="122">
        <v>59</v>
      </c>
      <c r="F68" s="122">
        <v>0.64</v>
      </c>
      <c r="G68" s="122">
        <v>0.71</v>
      </c>
      <c r="H68" s="130">
        <v>0.64</v>
      </c>
    </row>
    <row r="69" spans="1:8" ht="20.25" customHeight="1" x14ac:dyDescent="0.25">
      <c r="A69" s="120" t="s">
        <v>308</v>
      </c>
      <c r="B69" s="121" t="s">
        <v>309</v>
      </c>
      <c r="C69" s="122">
        <v>37</v>
      </c>
      <c r="D69" s="122">
        <v>200</v>
      </c>
      <c r="E69" s="122">
        <v>93</v>
      </c>
      <c r="F69" s="122">
        <v>0.99</v>
      </c>
      <c r="G69" s="122">
        <v>0.89</v>
      </c>
      <c r="H69" s="130">
        <v>1</v>
      </c>
    </row>
    <row r="70" spans="1:8" ht="20.25" customHeight="1" x14ac:dyDescent="0.25">
      <c r="A70" s="120" t="s">
        <v>310</v>
      </c>
      <c r="B70" s="121" t="s">
        <v>311</v>
      </c>
      <c r="C70" s="122">
        <v>18</v>
      </c>
      <c r="D70" s="122">
        <v>179</v>
      </c>
      <c r="E70" s="122">
        <v>54</v>
      </c>
      <c r="F70" s="122">
        <v>0.48</v>
      </c>
      <c r="G70" s="122">
        <v>0.8</v>
      </c>
      <c r="H70" s="130">
        <v>0.57999999999999996</v>
      </c>
    </row>
    <row r="71" spans="1:8" ht="20.25" customHeight="1" x14ac:dyDescent="0.25">
      <c r="A71" s="120" t="s">
        <v>312</v>
      </c>
      <c r="B71" s="121" t="s">
        <v>313</v>
      </c>
      <c r="C71" s="122">
        <v>19</v>
      </c>
      <c r="D71" s="122">
        <v>107</v>
      </c>
      <c r="E71" s="122">
        <v>38</v>
      </c>
      <c r="F71" s="122">
        <v>0.51</v>
      </c>
      <c r="G71" s="122">
        <v>0.48</v>
      </c>
      <c r="H71" s="130">
        <v>0.41</v>
      </c>
    </row>
    <row r="72" spans="1:8" ht="20.25" customHeight="1" x14ac:dyDescent="0.25">
      <c r="A72" s="120" t="s">
        <v>314</v>
      </c>
      <c r="B72" s="121" t="s">
        <v>315</v>
      </c>
      <c r="C72" s="122">
        <v>22</v>
      </c>
      <c r="D72" s="122">
        <v>120</v>
      </c>
      <c r="E72" s="122">
        <v>52</v>
      </c>
      <c r="F72" s="122">
        <v>0.56999999999999995</v>
      </c>
      <c r="G72" s="122">
        <v>0.53</v>
      </c>
      <c r="H72" s="130">
        <v>0.56000000000000005</v>
      </c>
    </row>
    <row r="73" spans="1:8" ht="20.25" customHeight="1" x14ac:dyDescent="0.25">
      <c r="A73" s="120" t="s">
        <v>316</v>
      </c>
      <c r="B73" s="121" t="s">
        <v>317</v>
      </c>
      <c r="C73" s="122">
        <v>0</v>
      </c>
      <c r="D73" s="122">
        <v>0</v>
      </c>
      <c r="E73" s="122">
        <v>1</v>
      </c>
      <c r="F73" s="122">
        <v>0</v>
      </c>
      <c r="G73" s="122">
        <v>0</v>
      </c>
      <c r="H73" s="130">
        <v>0.01</v>
      </c>
    </row>
    <row r="74" spans="1:8" ht="20.25" customHeight="1" x14ac:dyDescent="0.25">
      <c r="A74" s="120" t="s">
        <v>318</v>
      </c>
      <c r="B74" s="121" t="s">
        <v>319</v>
      </c>
      <c r="C74" s="122">
        <v>36</v>
      </c>
      <c r="D74" s="122">
        <v>267</v>
      </c>
      <c r="E74" s="122">
        <v>95</v>
      </c>
      <c r="F74" s="122">
        <v>0.96</v>
      </c>
      <c r="G74" s="122">
        <v>1.19</v>
      </c>
      <c r="H74" s="130">
        <v>1.03</v>
      </c>
    </row>
    <row r="75" spans="1:8" ht="20.25" customHeight="1" x14ac:dyDescent="0.25">
      <c r="A75" s="120" t="s">
        <v>320</v>
      </c>
      <c r="B75" s="121" t="s">
        <v>321</v>
      </c>
      <c r="C75" s="122">
        <v>36</v>
      </c>
      <c r="D75" s="122">
        <v>191</v>
      </c>
      <c r="E75" s="122">
        <v>88</v>
      </c>
      <c r="F75" s="122">
        <v>0.95</v>
      </c>
      <c r="G75" s="122">
        <v>0.85</v>
      </c>
      <c r="H75" s="130">
        <v>0.94</v>
      </c>
    </row>
    <row r="76" spans="1:8" ht="20.25" customHeight="1" x14ac:dyDescent="0.25">
      <c r="A76" s="120" t="s">
        <v>322</v>
      </c>
      <c r="B76" s="121" t="s">
        <v>256</v>
      </c>
      <c r="C76" s="122">
        <v>38</v>
      </c>
      <c r="D76" s="122">
        <v>245</v>
      </c>
      <c r="E76" s="122">
        <v>95</v>
      </c>
      <c r="F76" s="122">
        <v>1</v>
      </c>
      <c r="G76" s="122">
        <v>1.0900000000000001</v>
      </c>
      <c r="H76" s="130">
        <v>1.03</v>
      </c>
    </row>
    <row r="77" spans="1:8" ht="20.25" customHeight="1" x14ac:dyDescent="0.25">
      <c r="A77" s="120" t="s">
        <v>323</v>
      </c>
      <c r="B77" s="121" t="s">
        <v>324</v>
      </c>
      <c r="C77" s="122">
        <v>27</v>
      </c>
      <c r="D77" s="122">
        <v>189</v>
      </c>
      <c r="E77" s="122">
        <v>63</v>
      </c>
      <c r="F77" s="122">
        <v>0.72</v>
      </c>
      <c r="G77" s="122">
        <v>0.84</v>
      </c>
      <c r="H77" s="130">
        <v>0.68</v>
      </c>
    </row>
    <row r="78" spans="1:8" ht="20.25" customHeight="1" x14ac:dyDescent="0.25">
      <c r="A78" s="120" t="s">
        <v>325</v>
      </c>
      <c r="B78" s="121" t="s">
        <v>326</v>
      </c>
      <c r="C78" s="122">
        <v>32</v>
      </c>
      <c r="D78" s="122">
        <v>160</v>
      </c>
      <c r="E78" s="122">
        <v>78</v>
      </c>
      <c r="F78" s="122">
        <v>0.84</v>
      </c>
      <c r="G78" s="122">
        <v>0.71</v>
      </c>
      <c r="H78" s="130">
        <v>0.84</v>
      </c>
    </row>
    <row r="79" spans="1:8" ht="20.25" customHeight="1" x14ac:dyDescent="0.25">
      <c r="A79" s="120" t="s">
        <v>327</v>
      </c>
      <c r="B79" s="121" t="s">
        <v>328</v>
      </c>
      <c r="C79" s="122">
        <v>11</v>
      </c>
      <c r="D79" s="122">
        <v>99</v>
      </c>
      <c r="E79" s="122">
        <v>29</v>
      </c>
      <c r="F79" s="122">
        <v>0.28999999999999998</v>
      </c>
      <c r="G79" s="122">
        <v>0.44</v>
      </c>
      <c r="H79" s="130">
        <v>0.31</v>
      </c>
    </row>
    <row r="80" spans="1:8" ht="20.25" customHeight="1" x14ac:dyDescent="0.25">
      <c r="A80" s="120" t="s">
        <v>329</v>
      </c>
      <c r="B80" s="121" t="s">
        <v>330</v>
      </c>
      <c r="C80" s="122">
        <v>25</v>
      </c>
      <c r="D80" s="122">
        <v>111</v>
      </c>
      <c r="E80" s="122">
        <v>67</v>
      </c>
      <c r="F80" s="122">
        <v>0.67</v>
      </c>
      <c r="G80" s="122">
        <v>0.5</v>
      </c>
      <c r="H80" s="130">
        <v>0.72</v>
      </c>
    </row>
    <row r="81" spans="1:8" ht="20.25" customHeight="1" x14ac:dyDescent="0.25">
      <c r="A81" s="120" t="s">
        <v>331</v>
      </c>
      <c r="B81" s="121" t="s">
        <v>332</v>
      </c>
      <c r="C81" s="122">
        <v>33</v>
      </c>
      <c r="D81" s="122">
        <v>108</v>
      </c>
      <c r="E81" s="122">
        <v>77</v>
      </c>
      <c r="F81" s="122">
        <v>0.88</v>
      </c>
      <c r="G81" s="122">
        <v>0.48</v>
      </c>
      <c r="H81" s="130">
        <v>0.83</v>
      </c>
    </row>
    <row r="82" spans="1:8" ht="20.25" customHeight="1" x14ac:dyDescent="0.25">
      <c r="A82" s="125" t="s">
        <v>333</v>
      </c>
      <c r="B82" s="126" t="s">
        <v>334</v>
      </c>
      <c r="C82" s="127">
        <v>2535</v>
      </c>
      <c r="D82" s="127">
        <v>17653</v>
      </c>
      <c r="E82" s="127">
        <v>6683</v>
      </c>
      <c r="F82" s="126">
        <v>67.72</v>
      </c>
      <c r="G82" s="126">
        <v>78.81</v>
      </c>
      <c r="H82" s="131">
        <v>72.12</v>
      </c>
    </row>
    <row r="83" spans="1:8" ht="20.25" customHeight="1" x14ac:dyDescent="0.25">
      <c r="A83" s="120" t="s">
        <v>335</v>
      </c>
      <c r="B83" s="121" t="s">
        <v>336</v>
      </c>
      <c r="C83" s="122">
        <v>0</v>
      </c>
      <c r="D83" s="122">
        <v>0</v>
      </c>
      <c r="E83" s="122">
        <v>0</v>
      </c>
      <c r="F83" s="122">
        <v>0</v>
      </c>
      <c r="G83" s="122">
        <v>0</v>
      </c>
      <c r="H83" s="130">
        <v>0</v>
      </c>
    </row>
    <row r="84" spans="1:8" ht="20.25" customHeight="1" x14ac:dyDescent="0.25">
      <c r="A84" s="120" t="s">
        <v>337</v>
      </c>
      <c r="B84" s="121" t="s">
        <v>338</v>
      </c>
      <c r="C84" s="122">
        <v>5</v>
      </c>
      <c r="D84" s="122">
        <v>35</v>
      </c>
      <c r="E84" s="122">
        <v>14</v>
      </c>
      <c r="F84" s="122">
        <v>0.13</v>
      </c>
      <c r="G84" s="122">
        <v>0.16</v>
      </c>
      <c r="H84" s="130">
        <v>0.15</v>
      </c>
    </row>
    <row r="85" spans="1:8" ht="20.25" customHeight="1" x14ac:dyDescent="0.25">
      <c r="A85" s="123" t="s">
        <v>339</v>
      </c>
      <c r="B85" s="124" t="s">
        <v>340</v>
      </c>
      <c r="C85" s="122">
        <v>0</v>
      </c>
      <c r="D85" s="122">
        <v>2</v>
      </c>
      <c r="E85" s="122">
        <v>2</v>
      </c>
      <c r="F85" s="122">
        <v>0</v>
      </c>
      <c r="G85" s="122">
        <v>0.01</v>
      </c>
      <c r="H85" s="130">
        <v>0.02</v>
      </c>
    </row>
    <row r="86" spans="1:8" ht="20.25" customHeight="1" x14ac:dyDescent="0.25">
      <c r="A86" s="120" t="s">
        <v>341</v>
      </c>
      <c r="B86" s="121" t="s">
        <v>342</v>
      </c>
      <c r="C86" s="122">
        <v>15</v>
      </c>
      <c r="D86" s="122">
        <v>149</v>
      </c>
      <c r="E86" s="122">
        <v>45</v>
      </c>
      <c r="F86" s="122">
        <v>0.4</v>
      </c>
      <c r="G86" s="122">
        <v>0.67</v>
      </c>
      <c r="H86" s="130">
        <v>0.49</v>
      </c>
    </row>
    <row r="87" spans="1:8" ht="20.25" customHeight="1" x14ac:dyDescent="0.25">
      <c r="A87" s="120" t="s">
        <v>343</v>
      </c>
      <c r="B87" s="121" t="s">
        <v>344</v>
      </c>
      <c r="C87" s="122">
        <v>1</v>
      </c>
      <c r="D87" s="122">
        <v>39</v>
      </c>
      <c r="E87" s="122">
        <v>9</v>
      </c>
      <c r="F87" s="122">
        <v>0.03</v>
      </c>
      <c r="G87" s="122">
        <v>0.17</v>
      </c>
      <c r="H87" s="130">
        <v>0.1</v>
      </c>
    </row>
    <row r="88" spans="1:8" ht="20.25" customHeight="1" x14ac:dyDescent="0.25">
      <c r="A88" s="120" t="s">
        <v>345</v>
      </c>
      <c r="B88" s="121" t="s">
        <v>346</v>
      </c>
      <c r="C88" s="122">
        <v>24</v>
      </c>
      <c r="D88" s="122">
        <v>197</v>
      </c>
      <c r="E88" s="122">
        <v>49</v>
      </c>
      <c r="F88" s="122">
        <v>0.64</v>
      </c>
      <c r="G88" s="122">
        <v>0.88</v>
      </c>
      <c r="H88" s="130">
        <v>0.53</v>
      </c>
    </row>
    <row r="89" spans="1:8" ht="20.25" customHeight="1" x14ac:dyDescent="0.25">
      <c r="A89" s="120" t="s">
        <v>347</v>
      </c>
      <c r="B89" s="121" t="s">
        <v>348</v>
      </c>
      <c r="C89" s="122">
        <v>13</v>
      </c>
      <c r="D89" s="122">
        <v>80</v>
      </c>
      <c r="E89" s="122">
        <v>31</v>
      </c>
      <c r="F89" s="122">
        <v>0.33</v>
      </c>
      <c r="G89" s="122">
        <v>0.35</v>
      </c>
      <c r="H89" s="130">
        <v>0.33</v>
      </c>
    </row>
    <row r="90" spans="1:8" ht="20.25" customHeight="1" x14ac:dyDescent="0.25">
      <c r="A90" s="120" t="s">
        <v>349</v>
      </c>
      <c r="B90" s="121" t="s">
        <v>350</v>
      </c>
      <c r="C90" s="122">
        <v>22</v>
      </c>
      <c r="D90" s="122">
        <v>129</v>
      </c>
      <c r="E90" s="122">
        <v>44</v>
      </c>
      <c r="F90" s="122">
        <v>0.56999999999999995</v>
      </c>
      <c r="G90" s="122">
        <v>0.56999999999999995</v>
      </c>
      <c r="H90" s="130">
        <v>0.47</v>
      </c>
    </row>
    <row r="91" spans="1:8" ht="20.25" customHeight="1" x14ac:dyDescent="0.25">
      <c r="A91" s="120" t="s">
        <v>351</v>
      </c>
      <c r="B91" s="121" t="s">
        <v>352</v>
      </c>
      <c r="C91" s="122">
        <v>1</v>
      </c>
      <c r="D91" s="122">
        <v>20</v>
      </c>
      <c r="E91" s="122">
        <v>3</v>
      </c>
      <c r="F91" s="122">
        <v>0.03</v>
      </c>
      <c r="G91" s="122">
        <v>0.09</v>
      </c>
      <c r="H91" s="130">
        <v>0.03</v>
      </c>
    </row>
    <row r="92" spans="1:8" ht="20.25" customHeight="1" x14ac:dyDescent="0.25">
      <c r="A92" s="120" t="s">
        <v>353</v>
      </c>
      <c r="B92" s="121" t="s">
        <v>354</v>
      </c>
      <c r="C92" s="122">
        <v>34</v>
      </c>
      <c r="D92" s="122">
        <v>196</v>
      </c>
      <c r="E92" s="122">
        <v>90</v>
      </c>
      <c r="F92" s="122">
        <v>0.91</v>
      </c>
      <c r="G92" s="122">
        <v>0.87</v>
      </c>
      <c r="H92" s="130">
        <v>0.97</v>
      </c>
    </row>
    <row r="93" spans="1:8" ht="20.25" customHeight="1" x14ac:dyDescent="0.25">
      <c r="A93" s="123" t="s">
        <v>355</v>
      </c>
      <c r="B93" s="124" t="s">
        <v>356</v>
      </c>
      <c r="C93" s="122">
        <v>0</v>
      </c>
      <c r="D93" s="122">
        <v>0</v>
      </c>
      <c r="E93" s="122">
        <v>0</v>
      </c>
      <c r="F93" s="122">
        <v>0</v>
      </c>
      <c r="G93" s="122">
        <v>0</v>
      </c>
      <c r="H93" s="130">
        <v>0</v>
      </c>
    </row>
    <row r="94" spans="1:8" ht="20.25" customHeight="1" x14ac:dyDescent="0.25">
      <c r="A94" s="120" t="s">
        <v>357</v>
      </c>
      <c r="B94" s="121" t="s">
        <v>358</v>
      </c>
      <c r="C94" s="122">
        <v>1</v>
      </c>
      <c r="D94" s="122">
        <v>10</v>
      </c>
      <c r="E94" s="122">
        <v>1</v>
      </c>
      <c r="F94" s="122">
        <v>0.01</v>
      </c>
      <c r="G94" s="122">
        <v>0.04</v>
      </c>
      <c r="H94" s="130">
        <v>0.01</v>
      </c>
    </row>
    <row r="95" spans="1:8" ht="20.25" customHeight="1" x14ac:dyDescent="0.25">
      <c r="A95" s="120" t="s">
        <v>359</v>
      </c>
      <c r="B95" s="121" t="s">
        <v>360</v>
      </c>
      <c r="C95" s="122">
        <v>20</v>
      </c>
      <c r="D95" s="122">
        <v>169</v>
      </c>
      <c r="E95" s="122">
        <v>49</v>
      </c>
      <c r="F95" s="122">
        <v>0.53</v>
      </c>
      <c r="G95" s="122">
        <v>0.75</v>
      </c>
      <c r="H95" s="130">
        <v>0.53</v>
      </c>
    </row>
    <row r="96" spans="1:8" ht="20.25" customHeight="1" x14ac:dyDescent="0.25">
      <c r="A96" s="120" t="s">
        <v>361</v>
      </c>
      <c r="B96" s="121" t="s">
        <v>362</v>
      </c>
      <c r="C96" s="122">
        <v>10</v>
      </c>
      <c r="D96" s="122">
        <v>40</v>
      </c>
      <c r="E96" s="122">
        <v>16</v>
      </c>
      <c r="F96" s="122">
        <v>0.27</v>
      </c>
      <c r="G96" s="122">
        <v>0.18</v>
      </c>
      <c r="H96" s="130">
        <v>0.17</v>
      </c>
    </row>
    <row r="97" spans="1:8" ht="20.25" customHeight="1" x14ac:dyDescent="0.25">
      <c r="A97" s="120" t="s">
        <v>363</v>
      </c>
      <c r="B97" s="121" t="s">
        <v>364</v>
      </c>
      <c r="C97" s="122">
        <v>11</v>
      </c>
      <c r="D97" s="122">
        <v>57</v>
      </c>
      <c r="E97" s="122">
        <v>28</v>
      </c>
      <c r="F97" s="122">
        <v>0.28000000000000003</v>
      </c>
      <c r="G97" s="122">
        <v>0.25</v>
      </c>
      <c r="H97" s="130">
        <v>0.3</v>
      </c>
    </row>
    <row r="98" spans="1:8" ht="20.25" customHeight="1" x14ac:dyDescent="0.25">
      <c r="A98" s="120" t="s">
        <v>365</v>
      </c>
      <c r="B98" s="121" t="s">
        <v>364</v>
      </c>
      <c r="C98" s="122">
        <v>0</v>
      </c>
      <c r="D98" s="122">
        <v>0</v>
      </c>
      <c r="E98" s="122">
        <v>0</v>
      </c>
      <c r="F98" s="122">
        <v>0</v>
      </c>
      <c r="G98" s="122">
        <v>0</v>
      </c>
      <c r="H98" s="130">
        <v>0</v>
      </c>
    </row>
    <row r="99" spans="1:8" ht="20.25" customHeight="1" x14ac:dyDescent="0.25">
      <c r="A99" s="120" t="s">
        <v>366</v>
      </c>
      <c r="B99" s="121" t="s">
        <v>367</v>
      </c>
      <c r="C99" s="122">
        <v>6</v>
      </c>
      <c r="D99" s="122">
        <v>58</v>
      </c>
      <c r="E99" s="122">
        <v>21</v>
      </c>
      <c r="F99" s="122">
        <v>0.15</v>
      </c>
      <c r="G99" s="122">
        <v>0.26</v>
      </c>
      <c r="H99" s="130">
        <v>0.22</v>
      </c>
    </row>
    <row r="100" spans="1:8" ht="20.25" customHeight="1" x14ac:dyDescent="0.25">
      <c r="A100" s="120" t="s">
        <v>368</v>
      </c>
      <c r="B100" s="121" t="s">
        <v>369</v>
      </c>
      <c r="C100" s="122">
        <v>13</v>
      </c>
      <c r="D100" s="122">
        <v>109</v>
      </c>
      <c r="E100" s="122">
        <v>40</v>
      </c>
      <c r="F100" s="122">
        <v>0.35</v>
      </c>
      <c r="G100" s="122">
        <v>0.49</v>
      </c>
      <c r="H100" s="130">
        <v>0.43</v>
      </c>
    </row>
    <row r="101" spans="1:8" ht="20.25" customHeight="1" x14ac:dyDescent="0.25">
      <c r="A101" s="120" t="s">
        <v>370</v>
      </c>
      <c r="B101" s="121" t="s">
        <v>371</v>
      </c>
      <c r="C101" s="122">
        <v>22</v>
      </c>
      <c r="D101" s="122">
        <v>143</v>
      </c>
      <c r="E101" s="122">
        <v>52</v>
      </c>
      <c r="F101" s="122">
        <v>0.59</v>
      </c>
      <c r="G101" s="122">
        <v>0.64</v>
      </c>
      <c r="H101" s="130">
        <v>0.56000000000000005</v>
      </c>
    </row>
    <row r="102" spans="1:8" ht="20.25" customHeight="1" x14ac:dyDescent="0.25">
      <c r="A102" s="120" t="s">
        <v>372</v>
      </c>
      <c r="B102" s="121" t="s">
        <v>373</v>
      </c>
      <c r="C102" s="122">
        <v>10</v>
      </c>
      <c r="D102" s="122">
        <v>87</v>
      </c>
      <c r="E102" s="122">
        <v>25</v>
      </c>
      <c r="F102" s="122">
        <v>0.27</v>
      </c>
      <c r="G102" s="122">
        <v>0.39</v>
      </c>
      <c r="H102" s="130">
        <v>0.26</v>
      </c>
    </row>
    <row r="103" spans="1:8" ht="20.25" customHeight="1" x14ac:dyDescent="0.25">
      <c r="A103" s="120" t="s">
        <v>374</v>
      </c>
      <c r="B103" s="121" t="s">
        <v>375</v>
      </c>
      <c r="C103" s="122">
        <v>8</v>
      </c>
      <c r="D103" s="122">
        <v>233</v>
      </c>
      <c r="E103" s="122">
        <v>87</v>
      </c>
      <c r="F103" s="122">
        <v>0.2</v>
      </c>
      <c r="G103" s="122">
        <v>1.04</v>
      </c>
      <c r="H103" s="130">
        <v>0.94</v>
      </c>
    </row>
    <row r="104" spans="1:8" ht="20.25" customHeight="1" x14ac:dyDescent="0.25">
      <c r="A104" s="120" t="s">
        <v>376</v>
      </c>
      <c r="B104" s="121" t="s">
        <v>377</v>
      </c>
      <c r="C104" s="122">
        <v>0</v>
      </c>
      <c r="D104" s="122">
        <v>2</v>
      </c>
      <c r="E104" s="122">
        <v>0</v>
      </c>
      <c r="F104" s="122">
        <v>0</v>
      </c>
      <c r="G104" s="122">
        <v>0.01</v>
      </c>
      <c r="H104" s="130">
        <v>0</v>
      </c>
    </row>
    <row r="105" spans="1:8" ht="20.25" customHeight="1" x14ac:dyDescent="0.25">
      <c r="A105" s="120" t="s">
        <v>378</v>
      </c>
      <c r="B105" s="121" t="s">
        <v>379</v>
      </c>
      <c r="C105" s="122">
        <v>13</v>
      </c>
      <c r="D105" s="122">
        <v>76</v>
      </c>
      <c r="E105" s="122">
        <v>31</v>
      </c>
      <c r="F105" s="122">
        <v>0.35</v>
      </c>
      <c r="G105" s="122">
        <v>0.34</v>
      </c>
      <c r="H105" s="130">
        <v>0.33</v>
      </c>
    </row>
    <row r="106" spans="1:8" ht="20.25" customHeight="1" x14ac:dyDescent="0.25">
      <c r="A106" s="120" t="s">
        <v>380</v>
      </c>
      <c r="B106" s="121" t="s">
        <v>381</v>
      </c>
      <c r="C106" s="122">
        <v>0</v>
      </c>
      <c r="D106" s="122">
        <v>0</v>
      </c>
      <c r="E106" s="122">
        <v>0</v>
      </c>
      <c r="F106" s="122">
        <v>0</v>
      </c>
      <c r="G106" s="122">
        <v>0</v>
      </c>
      <c r="H106" s="130">
        <v>0</v>
      </c>
    </row>
    <row r="107" spans="1:8" ht="20.25" customHeight="1" x14ac:dyDescent="0.25">
      <c r="A107" s="120" t="s">
        <v>263</v>
      </c>
      <c r="B107" s="121" t="s">
        <v>382</v>
      </c>
      <c r="C107" s="122">
        <v>9</v>
      </c>
      <c r="D107" s="122">
        <v>51</v>
      </c>
      <c r="E107" s="122">
        <v>124</v>
      </c>
      <c r="F107" s="122">
        <v>0.23</v>
      </c>
      <c r="G107" s="122">
        <v>0.23</v>
      </c>
      <c r="H107" s="130">
        <v>1.33</v>
      </c>
    </row>
    <row r="108" spans="1:8" ht="20.25" customHeight="1" x14ac:dyDescent="0.25">
      <c r="A108" s="125" t="s">
        <v>130</v>
      </c>
      <c r="B108" s="126" t="s">
        <v>334</v>
      </c>
      <c r="C108" s="126">
        <v>235</v>
      </c>
      <c r="D108" s="127">
        <v>1877</v>
      </c>
      <c r="E108" s="126">
        <v>758</v>
      </c>
      <c r="F108" s="126">
        <v>6.26</v>
      </c>
      <c r="G108" s="126">
        <v>8.3800000000000008</v>
      </c>
      <c r="H108" s="131">
        <v>8.17</v>
      </c>
    </row>
    <row r="109" spans="1:8" ht="20.25" customHeight="1" x14ac:dyDescent="0.25">
      <c r="A109" s="125" t="s">
        <v>131</v>
      </c>
      <c r="B109" s="126" t="s">
        <v>334</v>
      </c>
      <c r="C109" s="127">
        <v>2770</v>
      </c>
      <c r="D109" s="127">
        <v>19529</v>
      </c>
      <c r="E109" s="127">
        <v>7441</v>
      </c>
      <c r="F109" s="126">
        <v>73.98</v>
      </c>
      <c r="G109" s="126">
        <v>87.18</v>
      </c>
      <c r="H109" s="131">
        <v>80.290000000000006</v>
      </c>
    </row>
  </sheetData>
  <autoFilter ref="A1:H1" xr:uid="{464BA254-ACD9-436C-B65A-CF0388176E9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ED81-02FF-4150-945C-0C5369FF5C9F}">
  <dimension ref="A1:O109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customHeight="1" x14ac:dyDescent="0.25"/>
  <cols>
    <col min="1" max="3" width="23.5703125" customWidth="1"/>
    <col min="4" max="4" width="13.7109375" style="21" customWidth="1"/>
    <col min="5" max="5" width="15.85546875" style="19" customWidth="1"/>
    <col min="6" max="6" width="16.28515625" style="11" customWidth="1"/>
    <col min="7" max="8" width="18.85546875" style="21" customWidth="1"/>
    <col min="9" max="9" width="15" style="11" customWidth="1"/>
    <col min="10" max="10" width="16.28515625" bestFit="1" customWidth="1"/>
    <col min="11" max="11" width="14.140625" customWidth="1"/>
    <col min="12" max="12" width="14.5703125" customWidth="1"/>
    <col min="13" max="13" width="10.42578125" style="11" customWidth="1"/>
    <col min="14" max="14" width="17.140625" hidden="1" customWidth="1"/>
    <col min="15" max="15" width="20.7109375" hidden="1" customWidth="1"/>
  </cols>
  <sheetData>
    <row r="1" spans="1:15" s="128" customFormat="1" ht="45" x14ac:dyDescent="0.25">
      <c r="A1" s="72" t="s">
        <v>167</v>
      </c>
      <c r="B1" s="72" t="s">
        <v>168</v>
      </c>
      <c r="C1" s="72" t="s">
        <v>690</v>
      </c>
      <c r="D1" s="73" t="s">
        <v>383</v>
      </c>
      <c r="E1" s="71" t="s">
        <v>1</v>
      </c>
      <c r="F1" s="109" t="s">
        <v>2</v>
      </c>
      <c r="G1" s="73" t="s">
        <v>3</v>
      </c>
      <c r="H1" s="73" t="s">
        <v>384</v>
      </c>
      <c r="I1" s="109" t="s">
        <v>4</v>
      </c>
      <c r="J1" s="74" t="s">
        <v>5</v>
      </c>
      <c r="K1" s="72" t="s">
        <v>6</v>
      </c>
      <c r="L1" s="72" t="s">
        <v>136</v>
      </c>
      <c r="M1" s="114" t="s">
        <v>385</v>
      </c>
      <c r="N1" s="93" t="s">
        <v>135</v>
      </c>
      <c r="O1" s="94" t="s">
        <v>137</v>
      </c>
    </row>
    <row r="2" spans="1:15" ht="15" customHeight="1" x14ac:dyDescent="0.25">
      <c r="A2" s="76" t="s">
        <v>175</v>
      </c>
      <c r="B2" s="76" t="s">
        <v>176</v>
      </c>
      <c r="C2" s="76" t="s">
        <v>694</v>
      </c>
      <c r="D2" s="4">
        <v>12954</v>
      </c>
      <c r="E2" s="146">
        <v>12865.64</v>
      </c>
      <c r="F2" s="146">
        <f>E2/D2</f>
        <v>0.99317894086768566</v>
      </c>
      <c r="G2" s="1">
        <v>446</v>
      </c>
      <c r="H2" s="1">
        <v>223</v>
      </c>
      <c r="I2" s="153">
        <f>E2/G2</f>
        <v>28.8467264573991</v>
      </c>
      <c r="J2" s="149">
        <v>511809.38</v>
      </c>
      <c r="K2" s="150" t="s">
        <v>69</v>
      </c>
      <c r="L2" s="111">
        <f>J2/E2</f>
        <v>39.781105331720774</v>
      </c>
      <c r="M2" s="5">
        <f>(H2/365)*365/224</f>
        <v>0.99553571428571441</v>
      </c>
      <c r="N2" s="1"/>
      <c r="O2" s="1"/>
    </row>
    <row r="3" spans="1:15" ht="15" customHeight="1" x14ac:dyDescent="0.25">
      <c r="A3" s="76" t="s">
        <v>177</v>
      </c>
      <c r="B3" s="76" t="s">
        <v>178</v>
      </c>
      <c r="C3" s="76" t="s">
        <v>697</v>
      </c>
      <c r="D3" s="147">
        <v>14618</v>
      </c>
      <c r="E3" s="148">
        <v>18707.439999999999</v>
      </c>
      <c r="F3" s="146">
        <f t="shared" ref="F3:F66" si="0">E3/D3</f>
        <v>1.2797537282802025</v>
      </c>
      <c r="G3" s="39">
        <v>456</v>
      </c>
      <c r="H3" s="39">
        <v>228</v>
      </c>
      <c r="I3" s="153">
        <f t="shared" ref="I3:I66" si="1">E3/G3</f>
        <v>41.025087719298241</v>
      </c>
      <c r="J3" s="151">
        <v>713159.3</v>
      </c>
      <c r="K3" s="152" t="s">
        <v>69</v>
      </c>
      <c r="L3" s="111">
        <f t="shared" ref="L3:L66" si="2">J3/E3</f>
        <v>38.121693828765459</v>
      </c>
      <c r="M3" s="5">
        <f t="shared" ref="M3:M66" si="3">(H3/365)*365/224</f>
        <v>1.0178571428571428</v>
      </c>
      <c r="N3" s="1"/>
      <c r="O3" s="1"/>
    </row>
    <row r="4" spans="1:15" ht="15" customHeight="1" x14ac:dyDescent="0.25">
      <c r="A4" s="76" t="s">
        <v>179</v>
      </c>
      <c r="B4" s="76" t="s">
        <v>180</v>
      </c>
      <c r="C4" s="76" t="s">
        <v>697</v>
      </c>
      <c r="D4" s="147">
        <v>16424</v>
      </c>
      <c r="E4" s="148">
        <v>20174.740000000002</v>
      </c>
      <c r="F4" s="146">
        <f t="shared" si="0"/>
        <v>1.2283694593278132</v>
      </c>
      <c r="G4" s="39">
        <v>398</v>
      </c>
      <c r="H4" s="39">
        <v>199</v>
      </c>
      <c r="I4" s="153">
        <f t="shared" si="1"/>
        <v>50.69030150753769</v>
      </c>
      <c r="J4" s="151">
        <v>776937.77</v>
      </c>
      <c r="K4" s="152" t="s">
        <v>69</v>
      </c>
      <c r="L4" s="111">
        <f t="shared" si="2"/>
        <v>38.510422934818486</v>
      </c>
      <c r="M4" s="5">
        <f t="shared" si="3"/>
        <v>0.8883928571428571</v>
      </c>
      <c r="N4" s="1"/>
      <c r="O4" s="1"/>
    </row>
    <row r="5" spans="1:15" ht="15" customHeight="1" x14ac:dyDescent="0.25">
      <c r="A5" s="76" t="s">
        <v>181</v>
      </c>
      <c r="B5" s="76" t="s">
        <v>182</v>
      </c>
      <c r="C5" s="76" t="s">
        <v>691</v>
      </c>
      <c r="D5" s="147">
        <v>15627</v>
      </c>
      <c r="E5" s="148">
        <v>14953.57</v>
      </c>
      <c r="F5" s="146">
        <f t="shared" si="0"/>
        <v>0.95690599603250781</v>
      </c>
      <c r="G5" s="39">
        <v>469</v>
      </c>
      <c r="H5" s="39">
        <v>235</v>
      </c>
      <c r="I5" s="153">
        <f t="shared" si="1"/>
        <v>31.883944562899785</v>
      </c>
      <c r="J5" s="151">
        <v>574429.30000000005</v>
      </c>
      <c r="K5" s="152" t="s">
        <v>69</v>
      </c>
      <c r="L5" s="111">
        <f t="shared" si="2"/>
        <v>38.414191393760824</v>
      </c>
      <c r="M5" s="5">
        <f t="shared" si="3"/>
        <v>1.0491071428571428</v>
      </c>
      <c r="N5" s="1"/>
      <c r="O5" s="1"/>
    </row>
    <row r="6" spans="1:15" ht="15" customHeight="1" x14ac:dyDescent="0.25">
      <c r="A6" s="76" t="s">
        <v>183</v>
      </c>
      <c r="B6" s="76" t="s">
        <v>184</v>
      </c>
      <c r="C6" s="76" t="s">
        <v>697</v>
      </c>
      <c r="D6" s="147">
        <v>12915</v>
      </c>
      <c r="E6" s="148">
        <v>15900.35</v>
      </c>
      <c r="F6" s="146">
        <f t="shared" si="0"/>
        <v>1.2311536972512582</v>
      </c>
      <c r="G6" s="39">
        <v>482</v>
      </c>
      <c r="H6" s="39">
        <v>241</v>
      </c>
      <c r="I6" s="153">
        <f t="shared" si="1"/>
        <v>32.988278008298757</v>
      </c>
      <c r="J6" s="151">
        <v>649413.76</v>
      </c>
      <c r="K6" s="152" t="s">
        <v>69</v>
      </c>
      <c r="L6" s="111">
        <f t="shared" si="2"/>
        <v>40.842733650517125</v>
      </c>
      <c r="M6" s="5">
        <f t="shared" si="3"/>
        <v>1.075892857142857</v>
      </c>
      <c r="N6" s="1"/>
      <c r="O6" s="1"/>
    </row>
    <row r="7" spans="1:15" ht="15" customHeight="1" x14ac:dyDescent="0.25">
      <c r="A7" s="76" t="s">
        <v>185</v>
      </c>
      <c r="B7" s="76" t="s">
        <v>186</v>
      </c>
      <c r="C7" s="76" t="s">
        <v>699</v>
      </c>
      <c r="D7" s="147">
        <v>12090</v>
      </c>
      <c r="E7" s="148">
        <v>9873.25</v>
      </c>
      <c r="F7" s="146">
        <f t="shared" si="0"/>
        <v>0.81664598842018199</v>
      </c>
      <c r="G7" s="39">
        <v>368</v>
      </c>
      <c r="H7" s="39">
        <v>184</v>
      </c>
      <c r="I7" s="153">
        <f t="shared" si="1"/>
        <v>26.829483695652176</v>
      </c>
      <c r="J7" s="151">
        <v>368837.63</v>
      </c>
      <c r="K7" s="152" t="s">
        <v>69</v>
      </c>
      <c r="L7" s="111">
        <f t="shared" si="2"/>
        <v>37.357266350998913</v>
      </c>
      <c r="M7" s="5">
        <f t="shared" si="3"/>
        <v>0.8214285714285714</v>
      </c>
      <c r="N7" s="1"/>
      <c r="O7" s="1"/>
    </row>
    <row r="8" spans="1:15" ht="15" customHeight="1" x14ac:dyDescent="0.25">
      <c r="A8" s="76" t="s">
        <v>187</v>
      </c>
      <c r="B8" s="76" t="s">
        <v>188</v>
      </c>
      <c r="C8" s="76" t="s">
        <v>691</v>
      </c>
      <c r="D8" s="39">
        <v>19674</v>
      </c>
      <c r="E8" s="122">
        <v>11307.05</v>
      </c>
      <c r="F8" s="146">
        <f t="shared" si="0"/>
        <v>0.57472044322456028</v>
      </c>
      <c r="G8" s="39">
        <v>467</v>
      </c>
      <c r="H8" s="39">
        <v>234</v>
      </c>
      <c r="I8" s="153">
        <f t="shared" si="1"/>
        <v>24.212098501070663</v>
      </c>
      <c r="J8" s="151">
        <v>528671.98</v>
      </c>
      <c r="K8" s="152" t="s">
        <v>69</v>
      </c>
      <c r="L8" s="111">
        <f t="shared" si="2"/>
        <v>46.75596021950907</v>
      </c>
      <c r="M8" s="5">
        <f t="shared" si="3"/>
        <v>1.0446428571428572</v>
      </c>
      <c r="N8" s="1"/>
      <c r="O8" s="1"/>
    </row>
    <row r="9" spans="1:15" ht="15" customHeight="1" x14ac:dyDescent="0.25">
      <c r="A9" s="76" t="s">
        <v>189</v>
      </c>
      <c r="B9" s="76" t="s">
        <v>190</v>
      </c>
      <c r="C9" s="76" t="s">
        <v>699</v>
      </c>
      <c r="D9" s="147">
        <v>12476</v>
      </c>
      <c r="E9" s="148">
        <v>9076.15</v>
      </c>
      <c r="F9" s="146">
        <f t="shared" si="0"/>
        <v>0.72748877845463289</v>
      </c>
      <c r="G9" s="39">
        <v>316</v>
      </c>
      <c r="H9" s="39">
        <v>158</v>
      </c>
      <c r="I9" s="153">
        <f t="shared" si="1"/>
        <v>28.721993670886075</v>
      </c>
      <c r="J9" s="151">
        <v>341452.27</v>
      </c>
      <c r="K9" s="152" t="s">
        <v>69</v>
      </c>
      <c r="L9" s="111">
        <f t="shared" si="2"/>
        <v>37.620827112817665</v>
      </c>
      <c r="M9" s="5">
        <f t="shared" si="3"/>
        <v>0.7053571428571429</v>
      </c>
      <c r="N9" s="1"/>
      <c r="O9" s="1"/>
    </row>
    <row r="10" spans="1:15" ht="15" customHeight="1" x14ac:dyDescent="0.25">
      <c r="A10" s="76" t="s">
        <v>191</v>
      </c>
      <c r="B10" s="76" t="s">
        <v>192</v>
      </c>
      <c r="C10" s="76" t="s">
        <v>694</v>
      </c>
      <c r="D10" s="147">
        <v>16797</v>
      </c>
      <c r="E10" s="148">
        <v>9058.0300000000007</v>
      </c>
      <c r="F10" s="146">
        <f t="shared" si="0"/>
        <v>0.53926474965767701</v>
      </c>
      <c r="G10" s="39">
        <v>212</v>
      </c>
      <c r="H10" s="39">
        <v>106</v>
      </c>
      <c r="I10" s="153">
        <f t="shared" si="1"/>
        <v>42.726556603773588</v>
      </c>
      <c r="J10" s="151">
        <v>377357.62</v>
      </c>
      <c r="K10" s="152" t="s">
        <v>69</v>
      </c>
      <c r="L10" s="111">
        <f t="shared" si="2"/>
        <v>41.660009958015152</v>
      </c>
      <c r="M10" s="5">
        <f t="shared" si="3"/>
        <v>0.47321428571428564</v>
      </c>
      <c r="N10" s="1"/>
      <c r="O10" s="1"/>
    </row>
    <row r="11" spans="1:15" ht="15" customHeight="1" x14ac:dyDescent="0.25">
      <c r="A11" s="76" t="s">
        <v>193</v>
      </c>
      <c r="B11" s="76" t="s">
        <v>194</v>
      </c>
      <c r="C11" s="76" t="s">
        <v>697</v>
      </c>
      <c r="D11" s="147">
        <v>12667</v>
      </c>
      <c r="E11" s="148">
        <v>13691.51</v>
      </c>
      <c r="F11" s="146">
        <f t="shared" si="0"/>
        <v>1.0808802399936843</v>
      </c>
      <c r="G11" s="39">
        <v>479</v>
      </c>
      <c r="H11" s="39">
        <v>240</v>
      </c>
      <c r="I11" s="153">
        <f t="shared" si="1"/>
        <v>28.583528183716076</v>
      </c>
      <c r="J11" s="151">
        <v>510298.09</v>
      </c>
      <c r="K11" s="152" t="s">
        <v>69</v>
      </c>
      <c r="L11" s="111">
        <f t="shared" si="2"/>
        <v>37.271132986792544</v>
      </c>
      <c r="M11" s="5">
        <f t="shared" si="3"/>
        <v>1.0714285714285714</v>
      </c>
      <c r="N11" s="1"/>
      <c r="O11" s="1"/>
    </row>
    <row r="12" spans="1:15" ht="15" customHeight="1" x14ac:dyDescent="0.25">
      <c r="A12" s="76" t="s">
        <v>195</v>
      </c>
      <c r="B12" s="76" t="s">
        <v>196</v>
      </c>
      <c r="C12" s="76" t="s">
        <v>697</v>
      </c>
      <c r="D12" s="147">
        <v>10974</v>
      </c>
      <c r="E12" s="148">
        <v>17850.7</v>
      </c>
      <c r="F12" s="146">
        <f t="shared" si="0"/>
        <v>1.6266356843448151</v>
      </c>
      <c r="G12" s="39">
        <v>477</v>
      </c>
      <c r="H12" s="39">
        <v>239</v>
      </c>
      <c r="I12" s="153">
        <f t="shared" si="1"/>
        <v>37.422851153039836</v>
      </c>
      <c r="J12" s="151">
        <v>704061.4</v>
      </c>
      <c r="K12" s="152" t="s">
        <v>69</v>
      </c>
      <c r="L12" s="111">
        <f t="shared" si="2"/>
        <v>39.441668954158658</v>
      </c>
      <c r="M12" s="5">
        <f t="shared" si="3"/>
        <v>1.0669642857142858</v>
      </c>
      <c r="N12" s="1"/>
      <c r="O12" s="1"/>
    </row>
    <row r="13" spans="1:15" ht="15" customHeight="1" x14ac:dyDescent="0.25">
      <c r="A13" s="76" t="s">
        <v>197</v>
      </c>
      <c r="B13" s="76" t="s">
        <v>198</v>
      </c>
      <c r="C13" s="76" t="s">
        <v>694</v>
      </c>
      <c r="D13" s="147">
        <v>13282</v>
      </c>
      <c r="E13" s="148">
        <v>14940.9</v>
      </c>
      <c r="F13" s="146">
        <f t="shared" si="0"/>
        <v>1.1248983586809216</v>
      </c>
      <c r="G13" s="39">
        <v>458</v>
      </c>
      <c r="H13" s="39">
        <v>229</v>
      </c>
      <c r="I13" s="153">
        <f t="shared" si="1"/>
        <v>32.622052401746721</v>
      </c>
      <c r="J13" s="151">
        <v>547326.52</v>
      </c>
      <c r="K13" s="152" t="s">
        <v>69</v>
      </c>
      <c r="L13" s="111">
        <f t="shared" si="2"/>
        <v>36.632767771687114</v>
      </c>
      <c r="M13" s="5">
        <f t="shared" si="3"/>
        <v>1.0223214285714286</v>
      </c>
      <c r="N13" s="1"/>
      <c r="O13" s="1"/>
    </row>
    <row r="14" spans="1:15" ht="15" customHeight="1" x14ac:dyDescent="0.25">
      <c r="A14" s="76" t="s">
        <v>199</v>
      </c>
      <c r="B14" s="76" t="s">
        <v>200</v>
      </c>
      <c r="C14" s="76" t="s">
        <v>695</v>
      </c>
      <c r="D14" s="147">
        <v>3497</v>
      </c>
      <c r="E14" s="148">
        <v>5851.1</v>
      </c>
      <c r="F14" s="146">
        <f t="shared" si="0"/>
        <v>1.6731770088647413</v>
      </c>
      <c r="G14" s="39">
        <v>401</v>
      </c>
      <c r="H14" s="39">
        <v>201</v>
      </c>
      <c r="I14" s="153">
        <f t="shared" si="1"/>
        <v>14.591271820448879</v>
      </c>
      <c r="J14" s="151">
        <v>339521.52</v>
      </c>
      <c r="K14" s="152" t="s">
        <v>69</v>
      </c>
      <c r="L14" s="111">
        <f t="shared" si="2"/>
        <v>58.026955615183468</v>
      </c>
      <c r="M14" s="5">
        <f t="shared" si="3"/>
        <v>0.89732142857142849</v>
      </c>
      <c r="N14" s="1"/>
      <c r="O14" s="1"/>
    </row>
    <row r="15" spans="1:15" ht="15" customHeight="1" x14ac:dyDescent="0.25">
      <c r="A15" s="76" t="s">
        <v>201</v>
      </c>
      <c r="B15" s="76" t="s">
        <v>202</v>
      </c>
      <c r="C15" s="76" t="s">
        <v>695</v>
      </c>
      <c r="D15" s="147">
        <v>4032</v>
      </c>
      <c r="E15" s="148">
        <v>7355.29</v>
      </c>
      <c r="F15" s="146">
        <f t="shared" si="0"/>
        <v>1.8242286706349207</v>
      </c>
      <c r="G15" s="39">
        <v>369</v>
      </c>
      <c r="H15" s="39">
        <v>185</v>
      </c>
      <c r="I15" s="153">
        <f t="shared" si="1"/>
        <v>19.933035230352303</v>
      </c>
      <c r="J15" s="151">
        <v>429632.01</v>
      </c>
      <c r="K15" s="152" t="s">
        <v>69</v>
      </c>
      <c r="L15" s="111">
        <f t="shared" si="2"/>
        <v>58.411294456098943</v>
      </c>
      <c r="M15" s="5">
        <f t="shared" si="3"/>
        <v>0.8258928571428571</v>
      </c>
      <c r="N15" s="1"/>
      <c r="O15" s="1"/>
    </row>
    <row r="16" spans="1:15" ht="15" customHeight="1" x14ac:dyDescent="0.25">
      <c r="A16" s="76" t="s">
        <v>203</v>
      </c>
      <c r="B16" s="76" t="s">
        <v>204</v>
      </c>
      <c r="C16" s="76" t="s">
        <v>695</v>
      </c>
      <c r="D16" s="147">
        <v>5134</v>
      </c>
      <c r="E16" s="148">
        <v>4507.6400000000003</v>
      </c>
      <c r="F16" s="146">
        <f t="shared" si="0"/>
        <v>0.87799766264121548</v>
      </c>
      <c r="G16" s="39">
        <v>470</v>
      </c>
      <c r="H16" s="39">
        <v>235</v>
      </c>
      <c r="I16" s="153">
        <f t="shared" si="1"/>
        <v>9.5907234042553196</v>
      </c>
      <c r="J16" s="151">
        <v>205682.74</v>
      </c>
      <c r="K16" s="152" t="s">
        <v>69</v>
      </c>
      <c r="L16" s="111">
        <f t="shared" si="2"/>
        <v>45.629806284441521</v>
      </c>
      <c r="M16" s="5">
        <f t="shared" si="3"/>
        <v>1.0491071428571428</v>
      </c>
      <c r="N16" s="1"/>
      <c r="O16" s="1"/>
    </row>
    <row r="17" spans="1:15" ht="15" customHeight="1" x14ac:dyDescent="0.25">
      <c r="A17" s="76" t="s">
        <v>205</v>
      </c>
      <c r="B17" s="76" t="s">
        <v>206</v>
      </c>
      <c r="C17" s="76" t="s">
        <v>698</v>
      </c>
      <c r="D17" s="147">
        <v>14163</v>
      </c>
      <c r="E17" s="148">
        <v>16646.72</v>
      </c>
      <c r="F17" s="146">
        <f t="shared" si="0"/>
        <v>1.1753668008190357</v>
      </c>
      <c r="G17" s="39">
        <v>558</v>
      </c>
      <c r="H17" s="39">
        <v>279</v>
      </c>
      <c r="I17" s="153">
        <f t="shared" si="1"/>
        <v>29.832831541218638</v>
      </c>
      <c r="J17" s="151">
        <v>648971.44999999995</v>
      </c>
      <c r="K17" s="152" t="s">
        <v>69</v>
      </c>
      <c r="L17" s="111">
        <f t="shared" si="2"/>
        <v>38.984944181196049</v>
      </c>
      <c r="M17" s="5">
        <f t="shared" si="3"/>
        <v>1.2455357142857142</v>
      </c>
      <c r="N17" s="1"/>
      <c r="O17" s="1"/>
    </row>
    <row r="18" spans="1:15" ht="15" customHeight="1" x14ac:dyDescent="0.25">
      <c r="A18" s="76" t="s">
        <v>207</v>
      </c>
      <c r="B18" s="76" t="s">
        <v>208</v>
      </c>
      <c r="C18" s="76" t="s">
        <v>698</v>
      </c>
      <c r="D18" s="147">
        <v>10172</v>
      </c>
      <c r="E18" s="148">
        <v>12917.87</v>
      </c>
      <c r="F18" s="146">
        <f t="shared" si="0"/>
        <v>1.2699439638222572</v>
      </c>
      <c r="G18" s="39">
        <v>284</v>
      </c>
      <c r="H18" s="39">
        <v>142</v>
      </c>
      <c r="I18" s="153">
        <f t="shared" si="1"/>
        <v>45.485457746478879</v>
      </c>
      <c r="J18" s="151">
        <v>655802.07999999996</v>
      </c>
      <c r="K18" s="152" t="s">
        <v>69</v>
      </c>
      <c r="L18" s="111">
        <f t="shared" si="2"/>
        <v>50.767044412120569</v>
      </c>
      <c r="M18" s="5">
        <f t="shared" si="3"/>
        <v>0.6339285714285714</v>
      </c>
      <c r="N18" s="1"/>
      <c r="O18" s="1"/>
    </row>
    <row r="19" spans="1:15" ht="15" customHeight="1" x14ac:dyDescent="0.25">
      <c r="A19" s="76" t="s">
        <v>209</v>
      </c>
      <c r="B19" s="76" t="s">
        <v>210</v>
      </c>
      <c r="C19" s="76" t="s">
        <v>697</v>
      </c>
      <c r="D19" s="147">
        <v>15050</v>
      </c>
      <c r="E19" s="148">
        <v>13211.18</v>
      </c>
      <c r="F19" s="146">
        <f t="shared" si="0"/>
        <v>0.87781926910299002</v>
      </c>
      <c r="G19" s="39">
        <v>412</v>
      </c>
      <c r="H19" s="39">
        <v>206</v>
      </c>
      <c r="I19" s="153">
        <f t="shared" si="1"/>
        <v>32.065970873786405</v>
      </c>
      <c r="J19" s="151">
        <v>515780.26</v>
      </c>
      <c r="K19" s="152" t="s">
        <v>69</v>
      </c>
      <c r="L19" s="111">
        <f t="shared" si="2"/>
        <v>39.041195411764882</v>
      </c>
      <c r="M19" s="5">
        <f t="shared" si="3"/>
        <v>0.9196428571428571</v>
      </c>
      <c r="N19" s="1"/>
      <c r="O19" s="1"/>
    </row>
    <row r="20" spans="1:15" ht="15" customHeight="1" x14ac:dyDescent="0.25">
      <c r="A20" s="76" t="s">
        <v>211</v>
      </c>
      <c r="B20" s="76" t="s">
        <v>212</v>
      </c>
      <c r="C20" s="76" t="s">
        <v>695</v>
      </c>
      <c r="D20" s="147">
        <v>3564</v>
      </c>
      <c r="E20" s="148">
        <v>6321.42</v>
      </c>
      <c r="F20" s="146">
        <f t="shared" si="0"/>
        <v>1.7736868686868688</v>
      </c>
      <c r="G20" s="39">
        <v>414</v>
      </c>
      <c r="H20" s="39">
        <v>207</v>
      </c>
      <c r="I20" s="153">
        <f t="shared" si="1"/>
        <v>15.269130434782609</v>
      </c>
      <c r="J20" s="151">
        <v>360625.52</v>
      </c>
      <c r="K20" s="152" t="s">
        <v>69</v>
      </c>
      <c r="L20" s="111">
        <f t="shared" si="2"/>
        <v>57.048182212224468</v>
      </c>
      <c r="M20" s="5">
        <f t="shared" si="3"/>
        <v>0.9241071428571429</v>
      </c>
      <c r="N20" s="1"/>
      <c r="O20" s="1"/>
    </row>
    <row r="21" spans="1:15" ht="15" customHeight="1" x14ac:dyDescent="0.25">
      <c r="A21" s="76" t="s">
        <v>213</v>
      </c>
      <c r="B21" s="76" t="s">
        <v>214</v>
      </c>
      <c r="C21" s="76" t="s">
        <v>701</v>
      </c>
      <c r="D21" s="147">
        <v>18449</v>
      </c>
      <c r="E21" s="148">
        <v>6734.64</v>
      </c>
      <c r="F21" s="146">
        <f t="shared" si="0"/>
        <v>0.3650409236272969</v>
      </c>
      <c r="G21" s="39">
        <v>464</v>
      </c>
      <c r="H21" s="39">
        <v>232</v>
      </c>
      <c r="I21" s="153">
        <f t="shared" si="1"/>
        <v>14.514310344827587</v>
      </c>
      <c r="J21" s="151">
        <v>283051.8</v>
      </c>
      <c r="K21" s="152" t="s">
        <v>69</v>
      </c>
      <c r="L21" s="111">
        <f t="shared" si="2"/>
        <v>42.029239870282595</v>
      </c>
      <c r="M21" s="5">
        <f t="shared" si="3"/>
        <v>1.0357142857142858</v>
      </c>
      <c r="N21" s="1"/>
      <c r="O21" s="1"/>
    </row>
    <row r="22" spans="1:15" ht="15" customHeight="1" x14ac:dyDescent="0.25">
      <c r="A22" s="76" t="s">
        <v>215</v>
      </c>
      <c r="B22" s="76" t="s">
        <v>216</v>
      </c>
      <c r="C22" s="76" t="s">
        <v>701</v>
      </c>
      <c r="D22" s="147">
        <v>20903</v>
      </c>
      <c r="E22" s="148">
        <v>7372.53</v>
      </c>
      <c r="F22" s="146">
        <f t="shared" si="0"/>
        <v>0.35270200449696215</v>
      </c>
      <c r="G22" s="39">
        <v>470</v>
      </c>
      <c r="H22" s="39">
        <v>235</v>
      </c>
      <c r="I22" s="153">
        <f t="shared" si="1"/>
        <v>15.68623404255319</v>
      </c>
      <c r="J22" s="151">
        <v>300421.99</v>
      </c>
      <c r="K22" s="152" t="s">
        <v>69</v>
      </c>
      <c r="L22" s="111">
        <f t="shared" si="2"/>
        <v>40.74883249033914</v>
      </c>
      <c r="M22" s="5">
        <f t="shared" si="3"/>
        <v>1.0491071428571428</v>
      </c>
      <c r="N22" s="1"/>
      <c r="O22" s="1"/>
    </row>
    <row r="23" spans="1:15" ht="15" customHeight="1" x14ac:dyDescent="0.25">
      <c r="A23" s="76" t="s">
        <v>217</v>
      </c>
      <c r="B23" s="76" t="s">
        <v>218</v>
      </c>
      <c r="C23" s="76" t="s">
        <v>701</v>
      </c>
      <c r="D23" s="147">
        <v>23957</v>
      </c>
      <c r="E23" s="148">
        <v>8382.7099999999991</v>
      </c>
      <c r="F23" s="146">
        <f t="shared" si="0"/>
        <v>0.34990649914430016</v>
      </c>
      <c r="G23" s="39">
        <v>448</v>
      </c>
      <c r="H23" s="39">
        <v>224</v>
      </c>
      <c r="I23" s="153">
        <f t="shared" si="1"/>
        <v>18.71140625</v>
      </c>
      <c r="J23" s="151">
        <v>345093.91</v>
      </c>
      <c r="K23" s="152" t="s">
        <v>69</v>
      </c>
      <c r="L23" s="111">
        <f t="shared" si="2"/>
        <v>41.167344450660948</v>
      </c>
      <c r="M23" s="5">
        <f t="shared" si="3"/>
        <v>1</v>
      </c>
      <c r="N23" s="1"/>
      <c r="O23" s="1"/>
    </row>
    <row r="24" spans="1:15" ht="15" customHeight="1" x14ac:dyDescent="0.25">
      <c r="A24" s="76" t="s">
        <v>219</v>
      </c>
      <c r="B24" s="76" t="s">
        <v>220</v>
      </c>
      <c r="C24" s="76" t="s">
        <v>698</v>
      </c>
      <c r="D24" s="147">
        <v>12472</v>
      </c>
      <c r="E24" s="148">
        <v>15659.84</v>
      </c>
      <c r="F24" s="146">
        <f t="shared" si="0"/>
        <v>1.2555997434252726</v>
      </c>
      <c r="G24" s="39">
        <v>323</v>
      </c>
      <c r="H24" s="39">
        <v>162</v>
      </c>
      <c r="I24" s="153">
        <f t="shared" si="1"/>
        <v>48.482476780185756</v>
      </c>
      <c r="J24" s="151">
        <v>769771.62</v>
      </c>
      <c r="K24" s="152" t="s">
        <v>69</v>
      </c>
      <c r="L24" s="111">
        <f t="shared" si="2"/>
        <v>49.155778092241043</v>
      </c>
      <c r="M24" s="5">
        <f t="shared" si="3"/>
        <v>0.7232142857142857</v>
      </c>
      <c r="N24" s="1"/>
      <c r="O24" s="1"/>
    </row>
    <row r="25" spans="1:15" ht="15" customHeight="1" x14ac:dyDescent="0.25">
      <c r="A25" s="76" t="s">
        <v>221</v>
      </c>
      <c r="B25" s="76" t="s">
        <v>222</v>
      </c>
      <c r="C25" s="76" t="s">
        <v>697</v>
      </c>
      <c r="D25" s="147">
        <v>12028</v>
      </c>
      <c r="E25" s="148">
        <v>14521.57</v>
      </c>
      <c r="F25" s="146">
        <f t="shared" si="0"/>
        <v>1.2073137678749584</v>
      </c>
      <c r="G25" s="39">
        <v>364</v>
      </c>
      <c r="H25" s="39">
        <v>182</v>
      </c>
      <c r="I25" s="153">
        <f t="shared" si="1"/>
        <v>39.894423076923076</v>
      </c>
      <c r="J25" s="151">
        <v>578887.12</v>
      </c>
      <c r="K25" s="152" t="s">
        <v>69</v>
      </c>
      <c r="L25" s="111">
        <f t="shared" si="2"/>
        <v>39.863948595089923</v>
      </c>
      <c r="M25" s="5">
        <f t="shared" si="3"/>
        <v>0.8125</v>
      </c>
      <c r="N25" s="1"/>
      <c r="O25" s="1"/>
    </row>
    <row r="26" spans="1:15" ht="15" customHeight="1" x14ac:dyDescent="0.25">
      <c r="A26" s="76" t="s">
        <v>223</v>
      </c>
      <c r="B26" s="76" t="s">
        <v>224</v>
      </c>
      <c r="C26" s="76" t="s">
        <v>695</v>
      </c>
      <c r="D26" s="147">
        <v>4238</v>
      </c>
      <c r="E26" s="148">
        <v>6219.73</v>
      </c>
      <c r="F26" s="146">
        <f t="shared" si="0"/>
        <v>1.4676097215667767</v>
      </c>
      <c r="G26" s="39">
        <v>388</v>
      </c>
      <c r="H26" s="39">
        <v>194</v>
      </c>
      <c r="I26" s="153">
        <f t="shared" si="1"/>
        <v>16.030231958762887</v>
      </c>
      <c r="J26" s="151">
        <v>308917.42</v>
      </c>
      <c r="K26" s="152" t="s">
        <v>69</v>
      </c>
      <c r="L26" s="111">
        <f t="shared" si="2"/>
        <v>49.667336041918219</v>
      </c>
      <c r="M26" s="5">
        <f t="shared" si="3"/>
        <v>0.8660714285714286</v>
      </c>
      <c r="N26" s="1"/>
      <c r="O26" s="1"/>
    </row>
    <row r="27" spans="1:15" ht="15" customHeight="1" x14ac:dyDescent="0.25">
      <c r="A27" s="76" t="s">
        <v>225</v>
      </c>
      <c r="B27" s="76" t="s">
        <v>226</v>
      </c>
      <c r="C27" s="76" t="s">
        <v>694</v>
      </c>
      <c r="D27" s="147">
        <v>11954</v>
      </c>
      <c r="E27" s="148">
        <v>11711.94</v>
      </c>
      <c r="F27" s="146">
        <f t="shared" si="0"/>
        <v>0.97975071105905975</v>
      </c>
      <c r="G27" s="39">
        <v>444</v>
      </c>
      <c r="H27" s="39">
        <v>222</v>
      </c>
      <c r="I27" s="153">
        <f t="shared" si="1"/>
        <v>26.378243243243244</v>
      </c>
      <c r="J27" s="151">
        <v>459006.95</v>
      </c>
      <c r="K27" s="152" t="s">
        <v>69</v>
      </c>
      <c r="L27" s="111">
        <f t="shared" si="2"/>
        <v>39.191367954412335</v>
      </c>
      <c r="M27" s="5">
        <f t="shared" si="3"/>
        <v>0.99107142857142871</v>
      </c>
      <c r="N27" s="1"/>
      <c r="O27" s="1"/>
    </row>
    <row r="28" spans="1:15" ht="15" customHeight="1" x14ac:dyDescent="0.25">
      <c r="A28" s="76" t="s">
        <v>227</v>
      </c>
      <c r="B28" s="76" t="s">
        <v>228</v>
      </c>
      <c r="C28" s="76" t="s">
        <v>698</v>
      </c>
      <c r="D28" s="147">
        <v>18737</v>
      </c>
      <c r="E28" s="148">
        <v>22729</v>
      </c>
      <c r="F28" s="146">
        <f t="shared" si="0"/>
        <v>1.2130543843731654</v>
      </c>
      <c r="G28" s="39">
        <v>482</v>
      </c>
      <c r="H28" s="39">
        <v>241</v>
      </c>
      <c r="I28" s="153">
        <f t="shared" si="1"/>
        <v>47.155601659751035</v>
      </c>
      <c r="J28" s="151">
        <v>1073758.6299999999</v>
      </c>
      <c r="K28" s="152" t="s">
        <v>69</v>
      </c>
      <c r="L28" s="111">
        <f t="shared" si="2"/>
        <v>47.241789344009852</v>
      </c>
      <c r="M28" s="5">
        <f t="shared" si="3"/>
        <v>1.075892857142857</v>
      </c>
      <c r="N28" s="1"/>
      <c r="O28" s="1"/>
    </row>
    <row r="29" spans="1:15" ht="15" customHeight="1" x14ac:dyDescent="0.25">
      <c r="A29" s="76" t="s">
        <v>229</v>
      </c>
      <c r="B29" s="76" t="s">
        <v>230</v>
      </c>
      <c r="C29" s="76" t="s">
        <v>698</v>
      </c>
      <c r="D29" s="147">
        <v>13776</v>
      </c>
      <c r="E29" s="148">
        <v>13175.54</v>
      </c>
      <c r="F29" s="146">
        <f t="shared" si="0"/>
        <v>0.95641260162601638</v>
      </c>
      <c r="G29" s="39">
        <v>482</v>
      </c>
      <c r="H29" s="39">
        <v>241</v>
      </c>
      <c r="I29" s="153">
        <f t="shared" si="1"/>
        <v>27.335145228215769</v>
      </c>
      <c r="J29" s="151">
        <v>542986.48</v>
      </c>
      <c r="K29" s="152" t="s">
        <v>69</v>
      </c>
      <c r="L29" s="111">
        <f t="shared" si="2"/>
        <v>41.211705933874434</v>
      </c>
      <c r="M29" s="5">
        <f t="shared" si="3"/>
        <v>1.075892857142857</v>
      </c>
      <c r="N29" s="1"/>
      <c r="O29" s="1"/>
    </row>
    <row r="30" spans="1:15" ht="15" customHeight="1" x14ac:dyDescent="0.25">
      <c r="A30" s="76" t="s">
        <v>231</v>
      </c>
      <c r="B30" s="76" t="s">
        <v>232</v>
      </c>
      <c r="C30" s="76" t="s">
        <v>697</v>
      </c>
      <c r="D30" s="39">
        <v>19478</v>
      </c>
      <c r="E30" s="122">
        <v>19034.939999999999</v>
      </c>
      <c r="F30" s="146">
        <f t="shared" si="0"/>
        <v>0.97725331142827798</v>
      </c>
      <c r="G30" s="39">
        <v>515</v>
      </c>
      <c r="H30" s="39">
        <v>258</v>
      </c>
      <c r="I30" s="153">
        <f t="shared" si="1"/>
        <v>36.961048543689316</v>
      </c>
      <c r="J30" s="151">
        <v>716015.6</v>
      </c>
      <c r="K30" s="152" t="s">
        <v>69</v>
      </c>
      <c r="L30" s="111">
        <f t="shared" si="2"/>
        <v>37.615857995874954</v>
      </c>
      <c r="M30" s="5">
        <f t="shared" si="3"/>
        <v>1.1517857142857142</v>
      </c>
      <c r="N30" s="1"/>
      <c r="O30" s="1"/>
    </row>
    <row r="31" spans="1:15" ht="15" customHeight="1" x14ac:dyDescent="0.25">
      <c r="A31" s="76" t="s">
        <v>233</v>
      </c>
      <c r="B31" s="76" t="s">
        <v>234</v>
      </c>
      <c r="C31" s="76" t="s">
        <v>694</v>
      </c>
      <c r="D31" s="147">
        <v>11568</v>
      </c>
      <c r="E31" s="148">
        <v>12592.24</v>
      </c>
      <c r="F31" s="146">
        <f t="shared" si="0"/>
        <v>1.0885408022130014</v>
      </c>
      <c r="G31" s="39">
        <v>459</v>
      </c>
      <c r="H31" s="39">
        <v>230</v>
      </c>
      <c r="I31" s="153">
        <f t="shared" si="1"/>
        <v>27.434074074074072</v>
      </c>
      <c r="J31" s="151">
        <v>497075.56</v>
      </c>
      <c r="K31" s="152" t="s">
        <v>69</v>
      </c>
      <c r="L31" s="111">
        <f t="shared" si="2"/>
        <v>39.474752704840441</v>
      </c>
      <c r="M31" s="5">
        <f t="shared" si="3"/>
        <v>1.0267857142857142</v>
      </c>
      <c r="N31" s="1"/>
      <c r="O31" s="1"/>
    </row>
    <row r="32" spans="1:15" ht="15" customHeight="1" x14ac:dyDescent="0.25">
      <c r="A32" s="76" t="s">
        <v>235</v>
      </c>
      <c r="B32" s="76" t="s">
        <v>236</v>
      </c>
      <c r="C32" s="76" t="s">
        <v>694</v>
      </c>
      <c r="D32" s="147">
        <v>13883</v>
      </c>
      <c r="E32" s="148">
        <v>14038.16</v>
      </c>
      <c r="F32" s="146">
        <f t="shared" si="0"/>
        <v>1.011176258733703</v>
      </c>
      <c r="G32" s="39">
        <v>476</v>
      </c>
      <c r="H32" s="39">
        <v>238</v>
      </c>
      <c r="I32" s="153">
        <f t="shared" si="1"/>
        <v>29.491932773109244</v>
      </c>
      <c r="J32" s="151">
        <v>533203.18000000005</v>
      </c>
      <c r="K32" s="152" t="s">
        <v>69</v>
      </c>
      <c r="L32" s="111">
        <f t="shared" si="2"/>
        <v>37.982412224963959</v>
      </c>
      <c r="M32" s="5">
        <f t="shared" si="3"/>
        <v>1.0625</v>
      </c>
      <c r="N32" s="1"/>
      <c r="O32" s="1"/>
    </row>
    <row r="33" spans="1:15" ht="15" customHeight="1" x14ac:dyDescent="0.25">
      <c r="A33" s="76" t="s">
        <v>237</v>
      </c>
      <c r="B33" s="76" t="s">
        <v>238</v>
      </c>
      <c r="C33" s="76" t="s">
        <v>701</v>
      </c>
      <c r="D33" s="147">
        <v>23913</v>
      </c>
      <c r="E33" s="148">
        <v>8500.5400000000009</v>
      </c>
      <c r="F33" s="146">
        <f t="shared" si="0"/>
        <v>0.35547777359595201</v>
      </c>
      <c r="G33" s="39">
        <v>448</v>
      </c>
      <c r="H33" s="39">
        <v>224</v>
      </c>
      <c r="I33" s="153">
        <f t="shared" si="1"/>
        <v>18.974419642857146</v>
      </c>
      <c r="J33" s="151">
        <v>347191.79</v>
      </c>
      <c r="K33" s="152" t="s">
        <v>69</v>
      </c>
      <c r="L33" s="111">
        <f t="shared" si="2"/>
        <v>40.843498177762818</v>
      </c>
      <c r="M33" s="5">
        <f t="shared" si="3"/>
        <v>1</v>
      </c>
      <c r="N33" s="1"/>
      <c r="O33" s="1"/>
    </row>
    <row r="34" spans="1:15" ht="15" customHeight="1" x14ac:dyDescent="0.25">
      <c r="A34" s="76" t="s">
        <v>239</v>
      </c>
      <c r="B34" s="76" t="s">
        <v>240</v>
      </c>
      <c r="C34" s="76" t="s">
        <v>695</v>
      </c>
      <c r="D34" s="147">
        <v>5245</v>
      </c>
      <c r="E34" s="148">
        <v>7975.05</v>
      </c>
      <c r="F34" s="146">
        <f t="shared" si="0"/>
        <v>1.5205052430886559</v>
      </c>
      <c r="G34" s="39">
        <v>355</v>
      </c>
      <c r="H34" s="39">
        <v>178</v>
      </c>
      <c r="I34" s="153">
        <f t="shared" si="1"/>
        <v>22.46492957746479</v>
      </c>
      <c r="J34" s="151">
        <v>393347.76</v>
      </c>
      <c r="K34" s="152" t="s">
        <v>69</v>
      </c>
      <c r="L34" s="111">
        <f t="shared" si="2"/>
        <v>49.322293904113451</v>
      </c>
      <c r="M34" s="5">
        <f t="shared" si="3"/>
        <v>0.7946428571428571</v>
      </c>
      <c r="N34" s="1"/>
      <c r="O34" s="1"/>
    </row>
    <row r="35" spans="1:15" ht="15" customHeight="1" x14ac:dyDescent="0.25">
      <c r="A35" s="76" t="s">
        <v>241</v>
      </c>
      <c r="B35" s="76" t="s">
        <v>242</v>
      </c>
      <c r="C35" s="76" t="s">
        <v>695</v>
      </c>
      <c r="D35" s="147">
        <v>17732</v>
      </c>
      <c r="E35" s="148">
        <v>14990.14</v>
      </c>
      <c r="F35" s="146">
        <f t="shared" si="0"/>
        <v>0.84537220843672456</v>
      </c>
      <c r="G35" s="39">
        <v>435</v>
      </c>
      <c r="H35" s="39">
        <v>218</v>
      </c>
      <c r="I35" s="153">
        <f t="shared" si="1"/>
        <v>34.460091954022985</v>
      </c>
      <c r="J35" s="151">
        <v>733487.54</v>
      </c>
      <c r="K35" s="152" t="s">
        <v>69</v>
      </c>
      <c r="L35" s="111">
        <f t="shared" si="2"/>
        <v>48.931333529906993</v>
      </c>
      <c r="M35" s="5">
        <f t="shared" si="3"/>
        <v>0.9732142857142857</v>
      </c>
      <c r="N35" s="1"/>
      <c r="O35" s="1"/>
    </row>
    <row r="36" spans="1:15" ht="15" customHeight="1" x14ac:dyDescent="0.25">
      <c r="A36" s="76" t="s">
        <v>243</v>
      </c>
      <c r="B36" s="76" t="s">
        <v>244</v>
      </c>
      <c r="C36" s="76" t="s">
        <v>694</v>
      </c>
      <c r="D36" s="147">
        <v>13468</v>
      </c>
      <c r="E36" s="148">
        <v>13489.66</v>
      </c>
      <c r="F36" s="146">
        <f t="shared" si="0"/>
        <v>1.0016082566082567</v>
      </c>
      <c r="G36" s="39">
        <v>478</v>
      </c>
      <c r="H36" s="39">
        <v>239</v>
      </c>
      <c r="I36" s="153">
        <f t="shared" si="1"/>
        <v>28.221046025104602</v>
      </c>
      <c r="J36" s="151">
        <v>521649.54</v>
      </c>
      <c r="K36" s="152" t="s">
        <v>69</v>
      </c>
      <c r="L36" s="111">
        <f t="shared" si="2"/>
        <v>38.670325271355985</v>
      </c>
      <c r="M36" s="5">
        <f t="shared" si="3"/>
        <v>1.0669642857142858</v>
      </c>
      <c r="N36" s="1"/>
      <c r="O36" s="1"/>
    </row>
    <row r="37" spans="1:15" ht="15" customHeight="1" x14ac:dyDescent="0.25">
      <c r="A37" s="76" t="s">
        <v>245</v>
      </c>
      <c r="B37" s="76" t="s">
        <v>246</v>
      </c>
      <c r="C37" s="76" t="s">
        <v>694</v>
      </c>
      <c r="D37" s="147">
        <v>12014</v>
      </c>
      <c r="E37" s="148">
        <v>13870.43</v>
      </c>
      <c r="F37" s="146">
        <f t="shared" si="0"/>
        <v>1.1545222240719162</v>
      </c>
      <c r="G37" s="39">
        <v>488</v>
      </c>
      <c r="H37" s="39">
        <v>244</v>
      </c>
      <c r="I37" s="153">
        <f t="shared" si="1"/>
        <v>28.423012295081968</v>
      </c>
      <c r="J37" s="151">
        <v>561623.49</v>
      </c>
      <c r="K37" s="152" t="s">
        <v>69</v>
      </c>
      <c r="L37" s="111">
        <f t="shared" si="2"/>
        <v>40.490705046635178</v>
      </c>
      <c r="M37" s="5">
        <f t="shared" si="3"/>
        <v>1.0892857142857142</v>
      </c>
      <c r="N37" s="1"/>
      <c r="O37" s="1"/>
    </row>
    <row r="38" spans="1:15" ht="15" customHeight="1" x14ac:dyDescent="0.25">
      <c r="A38" s="76" t="s">
        <v>247</v>
      </c>
      <c r="B38" s="76" t="s">
        <v>248</v>
      </c>
      <c r="C38" s="76" t="s">
        <v>695</v>
      </c>
      <c r="D38" s="147">
        <v>1886</v>
      </c>
      <c r="E38" s="148">
        <v>3054.94</v>
      </c>
      <c r="F38" s="146">
        <f t="shared" si="0"/>
        <v>1.6197985153764582</v>
      </c>
      <c r="G38" s="39">
        <v>303</v>
      </c>
      <c r="H38" s="39">
        <v>152</v>
      </c>
      <c r="I38" s="153">
        <f t="shared" si="1"/>
        <v>10.082310231023103</v>
      </c>
      <c r="J38" s="151">
        <v>223076.26</v>
      </c>
      <c r="K38" s="152" t="s">
        <v>69</v>
      </c>
      <c r="L38" s="111">
        <f t="shared" si="2"/>
        <v>73.021486510373364</v>
      </c>
      <c r="M38" s="5">
        <f t="shared" si="3"/>
        <v>0.6785714285714286</v>
      </c>
      <c r="N38" s="1"/>
      <c r="O38" s="1"/>
    </row>
    <row r="39" spans="1:15" ht="15" customHeight="1" x14ac:dyDescent="0.25">
      <c r="A39" s="76" t="s">
        <v>249</v>
      </c>
      <c r="B39" s="76" t="s">
        <v>250</v>
      </c>
      <c r="C39" s="76" t="s">
        <v>694</v>
      </c>
      <c r="D39" s="147">
        <v>13958</v>
      </c>
      <c r="E39" s="148">
        <v>13847.97</v>
      </c>
      <c r="F39" s="146">
        <f>E39/D39</f>
        <v>0.99211706548216072</v>
      </c>
      <c r="G39" s="39">
        <v>469</v>
      </c>
      <c r="H39" s="39">
        <v>235</v>
      </c>
      <c r="I39" s="153">
        <f t="shared" si="1"/>
        <v>29.526588486140724</v>
      </c>
      <c r="J39" s="151">
        <v>550795.35</v>
      </c>
      <c r="K39" s="152" t="s">
        <v>69</v>
      </c>
      <c r="L39" s="111">
        <f t="shared" si="2"/>
        <v>39.774447085024015</v>
      </c>
      <c r="M39" s="5">
        <f t="shared" si="3"/>
        <v>1.0491071428571428</v>
      </c>
      <c r="N39" s="1"/>
      <c r="O39" s="1"/>
    </row>
    <row r="40" spans="1:15" ht="15" customHeight="1" x14ac:dyDescent="0.25">
      <c r="A40" s="76" t="s">
        <v>251</v>
      </c>
      <c r="B40" s="76" t="s">
        <v>252</v>
      </c>
      <c r="C40" s="76" t="s">
        <v>695</v>
      </c>
      <c r="D40" s="147">
        <v>4292</v>
      </c>
      <c r="E40" s="148">
        <v>7235.17</v>
      </c>
      <c r="F40" s="146">
        <f t="shared" si="0"/>
        <v>1.6857339235787512</v>
      </c>
      <c r="G40" s="39">
        <v>384</v>
      </c>
      <c r="H40" s="39">
        <v>192</v>
      </c>
      <c r="I40" s="153">
        <f t="shared" si="1"/>
        <v>18.841588541666667</v>
      </c>
      <c r="J40" s="151">
        <v>391536.76</v>
      </c>
      <c r="K40" s="152" t="s">
        <v>69</v>
      </c>
      <c r="L40" s="111">
        <f t="shared" si="2"/>
        <v>54.115765075319587</v>
      </c>
      <c r="M40" s="5">
        <f t="shared" si="3"/>
        <v>0.85714285714285698</v>
      </c>
      <c r="N40" s="1"/>
      <c r="O40" s="1"/>
    </row>
    <row r="41" spans="1:15" ht="15" customHeight="1" x14ac:dyDescent="0.25">
      <c r="A41" s="76" t="s">
        <v>253</v>
      </c>
      <c r="B41" s="76" t="s">
        <v>254</v>
      </c>
      <c r="C41" s="76" t="s">
        <v>691</v>
      </c>
      <c r="D41" s="147">
        <v>13559</v>
      </c>
      <c r="E41" s="148">
        <v>14711.16</v>
      </c>
      <c r="F41" s="146">
        <f t="shared" si="0"/>
        <v>1.0849738181281805</v>
      </c>
      <c r="G41" s="39">
        <v>466</v>
      </c>
      <c r="H41" s="39">
        <v>233</v>
      </c>
      <c r="I41" s="153">
        <f t="shared" si="1"/>
        <v>31.56901287553648</v>
      </c>
      <c r="J41" s="151">
        <v>582443.27</v>
      </c>
      <c r="K41" s="152" t="s">
        <v>69</v>
      </c>
      <c r="L41" s="111">
        <f t="shared" si="2"/>
        <v>39.591933606867173</v>
      </c>
      <c r="M41" s="5">
        <f t="shared" si="3"/>
        <v>1.0401785714285716</v>
      </c>
      <c r="N41" s="1"/>
      <c r="O41" s="1"/>
    </row>
    <row r="42" spans="1:15" ht="15" customHeight="1" x14ac:dyDescent="0.25">
      <c r="A42" s="76" t="s">
        <v>255</v>
      </c>
      <c r="B42" s="76" t="s">
        <v>256</v>
      </c>
      <c r="C42" s="76" t="s">
        <v>701</v>
      </c>
      <c r="D42" s="147">
        <v>10925</v>
      </c>
      <c r="E42" s="148">
        <v>4631.6499999999996</v>
      </c>
      <c r="F42" s="146">
        <f t="shared" si="0"/>
        <v>0.42394965675057206</v>
      </c>
      <c r="G42" s="39">
        <v>361</v>
      </c>
      <c r="H42" s="39">
        <v>181</v>
      </c>
      <c r="I42" s="153">
        <f t="shared" si="1"/>
        <v>12.830055401662049</v>
      </c>
      <c r="J42" s="151">
        <v>192752.53</v>
      </c>
      <c r="K42" s="152" t="s">
        <v>69</v>
      </c>
      <c r="L42" s="111">
        <f t="shared" si="2"/>
        <v>41.616385089546924</v>
      </c>
      <c r="M42" s="5">
        <f t="shared" si="3"/>
        <v>0.8080357142857143</v>
      </c>
      <c r="N42" s="1"/>
      <c r="O42" s="1"/>
    </row>
    <row r="43" spans="1:15" ht="15" customHeight="1" x14ac:dyDescent="0.25">
      <c r="A43" s="76" t="s">
        <v>257</v>
      </c>
      <c r="B43" s="76" t="s">
        <v>258</v>
      </c>
      <c r="C43" s="76" t="s">
        <v>702</v>
      </c>
      <c r="D43" s="147">
        <v>7856</v>
      </c>
      <c r="E43" s="148">
        <v>7642.02</v>
      </c>
      <c r="F43" s="146">
        <f t="shared" si="0"/>
        <v>0.97276221995926682</v>
      </c>
      <c r="G43" s="39">
        <v>473</v>
      </c>
      <c r="H43" s="39">
        <v>237</v>
      </c>
      <c r="I43" s="153">
        <f t="shared" si="1"/>
        <v>16.15649048625793</v>
      </c>
      <c r="J43" s="151">
        <v>471653.63</v>
      </c>
      <c r="K43" s="152" t="s">
        <v>69</v>
      </c>
      <c r="L43" s="111">
        <f t="shared" si="2"/>
        <v>61.718450095655335</v>
      </c>
      <c r="M43" s="5">
        <f t="shared" si="3"/>
        <v>1.0580357142857142</v>
      </c>
      <c r="N43" s="1"/>
      <c r="O43" s="1"/>
    </row>
    <row r="44" spans="1:15" ht="15" customHeight="1" x14ac:dyDescent="0.25">
      <c r="A44" s="76" t="s">
        <v>259</v>
      </c>
      <c r="B44" s="76" t="s">
        <v>260</v>
      </c>
      <c r="C44" s="76" t="s">
        <v>695</v>
      </c>
      <c r="D44" s="147">
        <v>6723</v>
      </c>
      <c r="E44" s="148">
        <v>9801.5499999999993</v>
      </c>
      <c r="F44" s="146">
        <f t="shared" si="0"/>
        <v>1.4579131340175515</v>
      </c>
      <c r="G44" s="39">
        <v>393</v>
      </c>
      <c r="H44" s="39">
        <v>197</v>
      </c>
      <c r="I44" s="153">
        <f t="shared" si="1"/>
        <v>24.940330788804069</v>
      </c>
      <c r="J44" s="151">
        <v>432178.33</v>
      </c>
      <c r="K44" s="152" t="s">
        <v>69</v>
      </c>
      <c r="L44" s="111">
        <f t="shared" si="2"/>
        <v>44.092855721799111</v>
      </c>
      <c r="M44" s="5">
        <f t="shared" si="3"/>
        <v>0.8794642857142857</v>
      </c>
      <c r="N44" s="1"/>
      <c r="O44" s="1"/>
    </row>
    <row r="45" spans="1:15" ht="15" customHeight="1" x14ac:dyDescent="0.25">
      <c r="A45" s="76" t="s">
        <v>261</v>
      </c>
      <c r="B45" s="76" t="s">
        <v>262</v>
      </c>
      <c r="C45" s="76" t="s">
        <v>702</v>
      </c>
      <c r="D45" s="147">
        <v>9204</v>
      </c>
      <c r="E45" s="148">
        <v>7899.96</v>
      </c>
      <c r="F45" s="146">
        <f t="shared" si="0"/>
        <v>0.85831812255541073</v>
      </c>
      <c r="G45" s="39">
        <v>467</v>
      </c>
      <c r="H45" s="39">
        <v>234</v>
      </c>
      <c r="I45" s="153">
        <f t="shared" si="1"/>
        <v>16.916402569593149</v>
      </c>
      <c r="J45" s="151">
        <v>380280.81</v>
      </c>
      <c r="K45" s="152" t="s">
        <v>69</v>
      </c>
      <c r="L45" s="111">
        <f t="shared" si="2"/>
        <v>48.137055124329741</v>
      </c>
      <c r="M45" s="5">
        <f t="shared" si="3"/>
        <v>1.0446428571428572</v>
      </c>
      <c r="N45" s="1"/>
      <c r="O45" s="1"/>
    </row>
    <row r="46" spans="1:15" ht="15" customHeight="1" x14ac:dyDescent="0.25">
      <c r="A46" s="160" t="s">
        <v>263</v>
      </c>
      <c r="B46" s="95" t="s">
        <v>264</v>
      </c>
      <c r="C46" s="76" t="s">
        <v>694</v>
      </c>
      <c r="D46" s="147">
        <v>11471</v>
      </c>
      <c r="E46" s="148">
        <v>13141.26</v>
      </c>
      <c r="F46" s="146">
        <f t="shared" si="0"/>
        <v>1.1456071833318804</v>
      </c>
      <c r="G46" s="39">
        <v>475</v>
      </c>
      <c r="H46" s="39">
        <v>238</v>
      </c>
      <c r="I46" s="153">
        <f t="shared" si="1"/>
        <v>27.665810526315791</v>
      </c>
      <c r="J46" s="151">
        <v>497086.47</v>
      </c>
      <c r="K46" s="152" t="s">
        <v>69</v>
      </c>
      <c r="L46" s="111">
        <f t="shared" si="2"/>
        <v>37.826393359540866</v>
      </c>
      <c r="M46" s="5">
        <f t="shared" si="3"/>
        <v>1.0625</v>
      </c>
      <c r="N46" s="1"/>
      <c r="O46" s="1"/>
    </row>
    <row r="47" spans="1:15" ht="15" customHeight="1" x14ac:dyDescent="0.25">
      <c r="A47" s="76" t="s">
        <v>265</v>
      </c>
      <c r="B47" s="76" t="s">
        <v>266</v>
      </c>
      <c r="C47" s="76" t="s">
        <v>694</v>
      </c>
      <c r="D47" s="147">
        <v>7755</v>
      </c>
      <c r="E47" s="148">
        <v>10431.81</v>
      </c>
      <c r="F47" s="146">
        <f t="shared" si="0"/>
        <v>1.3451721470019342</v>
      </c>
      <c r="G47" s="39">
        <v>434</v>
      </c>
      <c r="H47" s="39">
        <v>217</v>
      </c>
      <c r="I47" s="153">
        <f t="shared" si="1"/>
        <v>24.036428571428569</v>
      </c>
      <c r="J47" s="151">
        <v>414100.28</v>
      </c>
      <c r="K47" s="152" t="s">
        <v>69</v>
      </c>
      <c r="L47" s="111">
        <f t="shared" si="2"/>
        <v>39.695918541461168</v>
      </c>
      <c r="M47" s="5">
        <f t="shared" si="3"/>
        <v>0.96875</v>
      </c>
      <c r="N47" s="1"/>
      <c r="O47" s="1"/>
    </row>
    <row r="48" spans="1:15" ht="15" customHeight="1" x14ac:dyDescent="0.25">
      <c r="A48" s="76" t="s">
        <v>267</v>
      </c>
      <c r="B48" s="76" t="s">
        <v>268</v>
      </c>
      <c r="C48" s="76" t="s">
        <v>696</v>
      </c>
      <c r="D48" s="147">
        <v>8618</v>
      </c>
      <c r="E48" s="148">
        <v>1707.49</v>
      </c>
      <c r="F48" s="146">
        <f t="shared" si="0"/>
        <v>0.19813065676491065</v>
      </c>
      <c r="G48" s="39">
        <v>141</v>
      </c>
      <c r="H48" s="39">
        <v>71</v>
      </c>
      <c r="I48" s="153">
        <f t="shared" si="1"/>
        <v>12.109858156028368</v>
      </c>
      <c r="J48" s="151">
        <v>72087.83</v>
      </c>
      <c r="K48" s="152" t="s">
        <v>69</v>
      </c>
      <c r="L48" s="111">
        <f t="shared" si="2"/>
        <v>42.218595716519573</v>
      </c>
      <c r="M48" s="5">
        <f t="shared" si="3"/>
        <v>0.3169642857142857</v>
      </c>
      <c r="N48" s="1"/>
      <c r="O48" s="1"/>
    </row>
    <row r="49" spans="1:15" ht="15" customHeight="1" x14ac:dyDescent="0.25">
      <c r="A49" s="96" t="s">
        <v>269</v>
      </c>
      <c r="B49" s="96" t="s">
        <v>270</v>
      </c>
      <c r="C49" s="76" t="s">
        <v>696</v>
      </c>
      <c r="D49" s="147">
        <v>7336</v>
      </c>
      <c r="E49" s="148">
        <v>12821.31</v>
      </c>
      <c r="F49" s="146">
        <f t="shared" si="0"/>
        <v>1.7477249182115593</v>
      </c>
      <c r="G49" s="39">
        <v>461</v>
      </c>
      <c r="H49" s="39">
        <v>231</v>
      </c>
      <c r="I49" s="153">
        <f t="shared" si="1"/>
        <v>27.811952277657266</v>
      </c>
      <c r="J49" s="151">
        <v>498283.92</v>
      </c>
      <c r="K49" s="152" t="s">
        <v>69</v>
      </c>
      <c r="L49" s="111">
        <f t="shared" si="2"/>
        <v>38.863729213317519</v>
      </c>
      <c r="M49" s="5">
        <f t="shared" si="3"/>
        <v>1.0312499999999998</v>
      </c>
      <c r="N49" s="1"/>
      <c r="O49" s="1"/>
    </row>
    <row r="50" spans="1:15" ht="15" customHeight="1" x14ac:dyDescent="0.25">
      <c r="A50" s="76" t="s">
        <v>271</v>
      </c>
      <c r="B50" s="76" t="s">
        <v>272</v>
      </c>
      <c r="C50" s="76" t="s">
        <v>695</v>
      </c>
      <c r="D50" s="147">
        <v>4667</v>
      </c>
      <c r="E50" s="148">
        <v>5188.45</v>
      </c>
      <c r="F50" s="146">
        <f t="shared" si="0"/>
        <v>1.1117313049067923</v>
      </c>
      <c r="G50" s="39">
        <v>458</v>
      </c>
      <c r="H50" s="39">
        <v>229</v>
      </c>
      <c r="I50" s="153">
        <f t="shared" si="1"/>
        <v>11.328493449781659</v>
      </c>
      <c r="J50" s="151">
        <v>205398.41</v>
      </c>
      <c r="K50" s="152" t="s">
        <v>69</v>
      </c>
      <c r="L50" s="111">
        <f t="shared" si="2"/>
        <v>39.587624435043224</v>
      </c>
      <c r="M50" s="5">
        <f t="shared" si="3"/>
        <v>1.0223214285714286</v>
      </c>
      <c r="N50" s="1"/>
      <c r="O50" s="1"/>
    </row>
    <row r="51" spans="1:15" ht="15" customHeight="1" x14ac:dyDescent="0.25">
      <c r="A51" s="76" t="s">
        <v>273</v>
      </c>
      <c r="B51" s="76" t="s">
        <v>204</v>
      </c>
      <c r="C51" s="76" t="s">
        <v>699</v>
      </c>
      <c r="D51" s="147">
        <v>15483</v>
      </c>
      <c r="E51" s="148">
        <v>15738.55</v>
      </c>
      <c r="F51" s="146">
        <f t="shared" si="0"/>
        <v>1.0165051992507912</v>
      </c>
      <c r="G51" s="39">
        <v>341</v>
      </c>
      <c r="H51" s="39">
        <v>171</v>
      </c>
      <c r="I51" s="153">
        <f t="shared" si="1"/>
        <v>46.154105571847502</v>
      </c>
      <c r="J51" s="151">
        <v>589262.54</v>
      </c>
      <c r="K51" s="152" t="s">
        <v>69</v>
      </c>
      <c r="L51" s="111">
        <f t="shared" si="2"/>
        <v>37.440713407524839</v>
      </c>
      <c r="M51" s="5">
        <f t="shared" si="3"/>
        <v>0.7633928571428571</v>
      </c>
      <c r="N51" s="1"/>
      <c r="O51" s="1"/>
    </row>
    <row r="52" spans="1:15" ht="15" customHeight="1" x14ac:dyDescent="0.25">
      <c r="A52" s="96" t="s">
        <v>274</v>
      </c>
      <c r="B52" s="96" t="s">
        <v>275</v>
      </c>
      <c r="C52" s="76" t="s">
        <v>698</v>
      </c>
      <c r="D52" s="147">
        <v>6910</v>
      </c>
      <c r="E52" s="148">
        <v>3819.83</v>
      </c>
      <c r="F52" s="146">
        <f t="shared" si="0"/>
        <v>0.5527973950795948</v>
      </c>
      <c r="G52" s="39">
        <v>240</v>
      </c>
      <c r="H52" s="39">
        <v>120</v>
      </c>
      <c r="I52" s="153">
        <f t="shared" si="1"/>
        <v>15.915958333333332</v>
      </c>
      <c r="J52" s="151">
        <v>153729.79</v>
      </c>
      <c r="K52" s="152" t="s">
        <v>69</v>
      </c>
      <c r="L52" s="111">
        <f t="shared" si="2"/>
        <v>40.245191539937643</v>
      </c>
      <c r="M52" s="5">
        <f t="shared" si="3"/>
        <v>0.5357142857142857</v>
      </c>
      <c r="N52" s="1"/>
      <c r="O52" s="1"/>
    </row>
    <row r="53" spans="1:15" ht="15" customHeight="1" x14ac:dyDescent="0.25">
      <c r="A53" s="76" t="s">
        <v>276</v>
      </c>
      <c r="B53" s="76" t="s">
        <v>277</v>
      </c>
      <c r="C53" s="76" t="s">
        <v>697</v>
      </c>
      <c r="D53" s="147">
        <v>7865</v>
      </c>
      <c r="E53" s="148">
        <v>6729.72</v>
      </c>
      <c r="F53" s="146">
        <f t="shared" si="0"/>
        <v>0.85565416401780037</v>
      </c>
      <c r="G53" s="39">
        <v>290</v>
      </c>
      <c r="H53" s="39">
        <v>145</v>
      </c>
      <c r="I53" s="153">
        <f t="shared" si="1"/>
        <v>23.205931034482759</v>
      </c>
      <c r="J53" s="151">
        <v>260062.28</v>
      </c>
      <c r="K53" s="152" t="s">
        <v>69</v>
      </c>
      <c r="L53" s="111">
        <f t="shared" si="2"/>
        <v>38.643848481066073</v>
      </c>
      <c r="M53" s="5">
        <f t="shared" si="3"/>
        <v>0.6473214285714286</v>
      </c>
      <c r="N53" s="1"/>
      <c r="O53" s="1"/>
    </row>
    <row r="54" spans="1:15" ht="15" customHeight="1" x14ac:dyDescent="0.25">
      <c r="A54" s="76" t="s">
        <v>278</v>
      </c>
      <c r="B54" s="76" t="s">
        <v>279</v>
      </c>
      <c r="C54" s="76" t="s">
        <v>691</v>
      </c>
      <c r="D54" s="147">
        <v>12484</v>
      </c>
      <c r="E54" s="148">
        <v>6646.73</v>
      </c>
      <c r="F54" s="146">
        <f t="shared" si="0"/>
        <v>0.53241989746875995</v>
      </c>
      <c r="G54" s="39">
        <v>494</v>
      </c>
      <c r="H54" s="39">
        <v>247</v>
      </c>
      <c r="I54" s="153">
        <f t="shared" si="1"/>
        <v>13.454919028340081</v>
      </c>
      <c r="J54" s="151">
        <v>254218.47</v>
      </c>
      <c r="K54" s="152" t="s">
        <v>69</v>
      </c>
      <c r="L54" s="111">
        <f t="shared" si="2"/>
        <v>38.247148597881967</v>
      </c>
      <c r="M54" s="5">
        <f t="shared" si="3"/>
        <v>1.1026785714285714</v>
      </c>
      <c r="N54" s="1"/>
      <c r="O54" s="1"/>
    </row>
    <row r="55" spans="1:15" ht="15" customHeight="1" x14ac:dyDescent="0.25">
      <c r="A55" s="76" t="s">
        <v>280</v>
      </c>
      <c r="B55" s="76" t="s">
        <v>281</v>
      </c>
      <c r="C55" s="76" t="s">
        <v>700</v>
      </c>
      <c r="D55" s="147">
        <v>17493</v>
      </c>
      <c r="E55" s="148">
        <v>11129.71</v>
      </c>
      <c r="F55" s="146">
        <f t="shared" si="0"/>
        <v>0.63623792374092492</v>
      </c>
      <c r="G55" s="39">
        <v>472</v>
      </c>
      <c r="H55" s="39">
        <v>236</v>
      </c>
      <c r="I55" s="153">
        <f t="shared" si="1"/>
        <v>23.579894067796609</v>
      </c>
      <c r="J55" s="151">
        <v>457037.22</v>
      </c>
      <c r="K55" s="152" t="s">
        <v>69</v>
      </c>
      <c r="L55" s="111">
        <f t="shared" si="2"/>
        <v>41.064611746397702</v>
      </c>
      <c r="M55" s="5">
        <f t="shared" si="3"/>
        <v>1.0535714285714286</v>
      </c>
      <c r="N55" s="1"/>
      <c r="O55" s="1"/>
    </row>
    <row r="56" spans="1:15" ht="15" customHeight="1" x14ac:dyDescent="0.25">
      <c r="A56" s="76" t="s">
        <v>282</v>
      </c>
      <c r="B56" s="76" t="s">
        <v>283</v>
      </c>
      <c r="C56" s="76" t="s">
        <v>700</v>
      </c>
      <c r="D56" s="147">
        <v>19274</v>
      </c>
      <c r="E56" s="148">
        <v>14449.6</v>
      </c>
      <c r="F56" s="146">
        <f t="shared" si="0"/>
        <v>0.74969388813946247</v>
      </c>
      <c r="G56" s="39">
        <v>467</v>
      </c>
      <c r="H56" s="39">
        <v>234</v>
      </c>
      <c r="I56" s="153">
        <f t="shared" si="1"/>
        <v>30.941327623126337</v>
      </c>
      <c r="J56" s="151">
        <v>555193.39</v>
      </c>
      <c r="K56" s="152" t="s">
        <v>69</v>
      </c>
      <c r="L56" s="111">
        <f t="shared" si="2"/>
        <v>38.42275149485107</v>
      </c>
      <c r="M56" s="5">
        <f t="shared" si="3"/>
        <v>1.0446428571428572</v>
      </c>
      <c r="N56" s="1"/>
      <c r="O56" s="1"/>
    </row>
    <row r="57" spans="1:15" ht="15" customHeight="1" x14ac:dyDescent="0.25">
      <c r="A57" s="76" t="s">
        <v>284</v>
      </c>
      <c r="B57" s="76" t="s">
        <v>285</v>
      </c>
      <c r="C57" s="76" t="s">
        <v>697</v>
      </c>
      <c r="D57" s="147">
        <v>13160</v>
      </c>
      <c r="E57" s="148">
        <v>6848.65</v>
      </c>
      <c r="F57" s="146">
        <f t="shared" si="0"/>
        <v>0.52041413373860179</v>
      </c>
      <c r="G57" s="39">
        <v>309</v>
      </c>
      <c r="H57" s="39">
        <v>155</v>
      </c>
      <c r="I57" s="153">
        <f t="shared" si="1"/>
        <v>22.163915857605176</v>
      </c>
      <c r="J57" s="151">
        <v>266539.40999999997</v>
      </c>
      <c r="K57" s="152" t="s">
        <v>69</v>
      </c>
      <c r="L57" s="111">
        <f t="shared" si="2"/>
        <v>38.918532849539687</v>
      </c>
      <c r="M57" s="5">
        <f t="shared" si="3"/>
        <v>0.6919642857142857</v>
      </c>
      <c r="N57" s="1"/>
      <c r="O57" s="1"/>
    </row>
    <row r="58" spans="1:15" ht="15" customHeight="1" x14ac:dyDescent="0.25">
      <c r="A58" s="76" t="s">
        <v>286</v>
      </c>
      <c r="B58" s="76" t="s">
        <v>287</v>
      </c>
      <c r="C58" s="76" t="s">
        <v>698</v>
      </c>
      <c r="D58" s="147">
        <v>5210</v>
      </c>
      <c r="E58" s="148">
        <v>5153.63</v>
      </c>
      <c r="F58" s="146">
        <f t="shared" si="0"/>
        <v>0.98918042226487524</v>
      </c>
      <c r="G58" s="39">
        <v>259</v>
      </c>
      <c r="H58" s="39">
        <v>130</v>
      </c>
      <c r="I58" s="153">
        <f t="shared" si="1"/>
        <v>19.898185328185328</v>
      </c>
      <c r="J58" s="151">
        <v>251570.83</v>
      </c>
      <c r="K58" s="152" t="s">
        <v>69</v>
      </c>
      <c r="L58" s="111">
        <f t="shared" si="2"/>
        <v>48.814297883239576</v>
      </c>
      <c r="M58" s="5">
        <f t="shared" si="3"/>
        <v>0.5803571428571429</v>
      </c>
      <c r="N58" s="1"/>
      <c r="O58" s="1"/>
    </row>
    <row r="59" spans="1:15" ht="15" customHeight="1" x14ac:dyDescent="0.25">
      <c r="A59" s="76" t="s">
        <v>288</v>
      </c>
      <c r="B59" s="76" t="s">
        <v>289</v>
      </c>
      <c r="C59" s="76" t="s">
        <v>700</v>
      </c>
      <c r="D59" s="147">
        <v>11872</v>
      </c>
      <c r="E59" s="148">
        <v>6802.29</v>
      </c>
      <c r="F59" s="146">
        <f t="shared" si="0"/>
        <v>0.57296917115902968</v>
      </c>
      <c r="G59" s="39">
        <v>411</v>
      </c>
      <c r="H59" s="39">
        <v>206</v>
      </c>
      <c r="I59" s="153">
        <f t="shared" si="1"/>
        <v>16.55058394160584</v>
      </c>
      <c r="J59" s="151">
        <v>267613.03000000003</v>
      </c>
      <c r="K59" s="152" t="s">
        <v>69</v>
      </c>
      <c r="L59" s="111">
        <f t="shared" si="2"/>
        <v>39.341608487729872</v>
      </c>
      <c r="M59" s="5">
        <f t="shared" si="3"/>
        <v>0.9196428571428571</v>
      </c>
      <c r="N59" s="1"/>
      <c r="O59" s="1"/>
    </row>
    <row r="60" spans="1:15" ht="15" customHeight="1" x14ac:dyDescent="0.25">
      <c r="A60" s="76" t="s">
        <v>290</v>
      </c>
      <c r="B60" s="76" t="s">
        <v>291</v>
      </c>
      <c r="C60" s="76" t="s">
        <v>697</v>
      </c>
      <c r="D60" s="147">
        <v>14662</v>
      </c>
      <c r="E60" s="148">
        <v>19641.099999999999</v>
      </c>
      <c r="F60" s="146">
        <f t="shared" si="0"/>
        <v>1.3395921429545763</v>
      </c>
      <c r="G60" s="39">
        <v>489</v>
      </c>
      <c r="H60" s="39">
        <v>245</v>
      </c>
      <c r="I60" s="153">
        <f t="shared" si="1"/>
        <v>40.165848670756645</v>
      </c>
      <c r="J60" s="151">
        <v>832955.17</v>
      </c>
      <c r="K60" s="152" t="s">
        <v>69</v>
      </c>
      <c r="L60" s="111">
        <f t="shared" si="2"/>
        <v>42.408784131235016</v>
      </c>
      <c r="M60" s="5">
        <f t="shared" si="3"/>
        <v>1.09375</v>
      </c>
      <c r="N60" s="1"/>
      <c r="O60" s="1"/>
    </row>
    <row r="61" spans="1:15" ht="15" customHeight="1" x14ac:dyDescent="0.25">
      <c r="A61" s="96" t="s">
        <v>292</v>
      </c>
      <c r="B61" s="96" t="s">
        <v>293</v>
      </c>
      <c r="C61" s="76" t="s">
        <v>693</v>
      </c>
      <c r="D61" s="147">
        <v>2853</v>
      </c>
      <c r="E61" s="148">
        <v>3447.62</v>
      </c>
      <c r="F61" s="146">
        <f t="shared" si="0"/>
        <v>1.2084192078513845</v>
      </c>
      <c r="G61" s="39">
        <v>186</v>
      </c>
      <c r="H61" s="39">
        <v>93</v>
      </c>
      <c r="I61" s="153">
        <f t="shared" si="1"/>
        <v>18.535591397849462</v>
      </c>
      <c r="J61" s="151">
        <v>97267.58</v>
      </c>
      <c r="K61" s="152" t="s">
        <v>69</v>
      </c>
      <c r="L61" s="111">
        <f t="shared" si="2"/>
        <v>28.212964305810967</v>
      </c>
      <c r="M61" s="5">
        <f t="shared" si="3"/>
        <v>0.41517857142857145</v>
      </c>
      <c r="N61" s="1"/>
      <c r="O61" s="1"/>
    </row>
    <row r="62" spans="1:15" ht="15" customHeight="1" x14ac:dyDescent="0.25">
      <c r="A62" s="76" t="s">
        <v>294</v>
      </c>
      <c r="B62" s="76" t="s">
        <v>295</v>
      </c>
      <c r="C62" s="76" t="s">
        <v>700</v>
      </c>
      <c r="D62" s="39">
        <v>33024</v>
      </c>
      <c r="E62" s="122">
        <v>18929.55</v>
      </c>
      <c r="F62" s="146">
        <f t="shared" si="0"/>
        <v>0.5732058502906977</v>
      </c>
      <c r="G62" s="39">
        <v>472</v>
      </c>
      <c r="H62" s="39">
        <v>236</v>
      </c>
      <c r="I62" s="153">
        <f t="shared" si="1"/>
        <v>40.10497881355932</v>
      </c>
      <c r="J62" s="151">
        <v>755963.44</v>
      </c>
      <c r="K62" s="152" t="s">
        <v>69</v>
      </c>
      <c r="L62" s="111">
        <f t="shared" si="2"/>
        <v>39.935626573267719</v>
      </c>
      <c r="M62" s="5">
        <f t="shared" si="3"/>
        <v>1.0535714285714286</v>
      </c>
      <c r="N62" s="1"/>
      <c r="O62" s="1"/>
    </row>
    <row r="63" spans="1:15" ht="15" customHeight="1" x14ac:dyDescent="0.25">
      <c r="A63" s="76" t="s">
        <v>296</v>
      </c>
      <c r="B63" s="76" t="s">
        <v>297</v>
      </c>
      <c r="C63" s="76" t="s">
        <v>694</v>
      </c>
      <c r="D63" s="147">
        <v>6847</v>
      </c>
      <c r="E63" s="148">
        <v>9524.68</v>
      </c>
      <c r="F63" s="146">
        <f t="shared" si="0"/>
        <v>1.3910734628304366</v>
      </c>
      <c r="G63" s="39">
        <v>368</v>
      </c>
      <c r="H63" s="39">
        <v>184</v>
      </c>
      <c r="I63" s="153">
        <f t="shared" si="1"/>
        <v>25.882282608695654</v>
      </c>
      <c r="J63" s="151">
        <v>372854.52</v>
      </c>
      <c r="K63" s="152" t="s">
        <v>69</v>
      </c>
      <c r="L63" s="111">
        <f t="shared" si="2"/>
        <v>39.146146642196904</v>
      </c>
      <c r="M63" s="5">
        <f t="shared" si="3"/>
        <v>0.8214285714285714</v>
      </c>
      <c r="N63" s="1"/>
      <c r="O63" s="1"/>
    </row>
    <row r="64" spans="1:15" ht="15" customHeight="1" x14ac:dyDescent="0.25">
      <c r="A64" s="76" t="s">
        <v>298</v>
      </c>
      <c r="B64" s="76" t="s">
        <v>299</v>
      </c>
      <c r="C64" s="76" t="s">
        <v>691</v>
      </c>
      <c r="D64" s="147">
        <v>10021</v>
      </c>
      <c r="E64" s="148">
        <v>7429.34</v>
      </c>
      <c r="F64" s="146">
        <f t="shared" si="0"/>
        <v>0.74137710807304658</v>
      </c>
      <c r="G64" s="39">
        <v>348</v>
      </c>
      <c r="H64" s="39">
        <v>174</v>
      </c>
      <c r="I64" s="153">
        <f t="shared" si="1"/>
        <v>21.34867816091954</v>
      </c>
      <c r="J64" s="151">
        <v>314038.53000000003</v>
      </c>
      <c r="K64" s="152" t="s">
        <v>69</v>
      </c>
      <c r="L64" s="111">
        <f t="shared" si="2"/>
        <v>42.270044176198695</v>
      </c>
      <c r="M64" s="5">
        <f t="shared" si="3"/>
        <v>0.7767857142857143</v>
      </c>
      <c r="N64" s="1"/>
      <c r="O64" s="1"/>
    </row>
    <row r="65" spans="1:15" ht="15" customHeight="1" x14ac:dyDescent="0.25">
      <c r="A65" s="96" t="s">
        <v>300</v>
      </c>
      <c r="B65" s="96" t="s">
        <v>301</v>
      </c>
      <c r="C65" s="76" t="s">
        <v>696</v>
      </c>
      <c r="D65" s="147">
        <v>7088</v>
      </c>
      <c r="E65" s="148">
        <v>7373.05</v>
      </c>
      <c r="F65" s="146">
        <f t="shared" si="0"/>
        <v>1.0402158577878104</v>
      </c>
      <c r="G65" s="39">
        <v>111</v>
      </c>
      <c r="H65" s="39">
        <v>56</v>
      </c>
      <c r="I65" s="153">
        <f t="shared" si="1"/>
        <v>66.423873873873873</v>
      </c>
      <c r="J65" s="151">
        <v>149603.51999999999</v>
      </c>
      <c r="K65" s="152" t="s">
        <v>69</v>
      </c>
      <c r="L65" s="111">
        <f t="shared" si="2"/>
        <v>20.29058801988322</v>
      </c>
      <c r="M65" s="5">
        <f t="shared" si="3"/>
        <v>0.25</v>
      </c>
      <c r="N65" s="1"/>
      <c r="O65" s="1"/>
    </row>
    <row r="66" spans="1:15" ht="15" customHeight="1" x14ac:dyDescent="0.25">
      <c r="A66" s="113" t="s">
        <v>302</v>
      </c>
      <c r="B66" s="113" t="s">
        <v>303</v>
      </c>
      <c r="C66" s="76" t="s">
        <v>693</v>
      </c>
      <c r="D66" s="147">
        <v>4788</v>
      </c>
      <c r="E66" s="148">
        <v>2311.71</v>
      </c>
      <c r="F66" s="146">
        <f t="shared" si="0"/>
        <v>0.48281328320802008</v>
      </c>
      <c r="G66" s="39">
        <v>261</v>
      </c>
      <c r="H66" s="39">
        <v>131</v>
      </c>
      <c r="I66" s="153">
        <f t="shared" si="1"/>
        <v>8.8571264367816092</v>
      </c>
      <c r="J66" s="151">
        <v>100434.44</v>
      </c>
      <c r="K66" s="152" t="s">
        <v>69</v>
      </c>
      <c r="L66" s="111">
        <f t="shared" si="2"/>
        <v>43.445951265513408</v>
      </c>
      <c r="M66" s="5">
        <f t="shared" si="3"/>
        <v>0.5848214285714286</v>
      </c>
      <c r="N66" s="1"/>
      <c r="O66" s="1"/>
    </row>
    <row r="67" spans="1:15" ht="15" customHeight="1" x14ac:dyDescent="0.25">
      <c r="A67" s="76" t="s">
        <v>304</v>
      </c>
      <c r="B67" s="76" t="s">
        <v>305</v>
      </c>
      <c r="C67" s="76" t="s">
        <v>697</v>
      </c>
      <c r="D67" s="39">
        <v>10192</v>
      </c>
      <c r="E67" s="122">
        <v>14369.19</v>
      </c>
      <c r="F67" s="146">
        <f t="shared" ref="F67:F81" si="4">E67/D67</f>
        <v>1.4098498822605965</v>
      </c>
      <c r="G67" s="39">
        <v>471</v>
      </c>
      <c r="H67" s="39">
        <v>236</v>
      </c>
      <c r="I67" s="153">
        <f t="shared" ref="I67:I81" si="5">E67/G67</f>
        <v>30.50783439490446</v>
      </c>
      <c r="J67" s="151">
        <v>573426.59</v>
      </c>
      <c r="K67" s="152" t="s">
        <v>69</v>
      </c>
      <c r="L67" s="111">
        <f t="shared" ref="L67:L81" si="6">J67/E67</f>
        <v>39.906674628145353</v>
      </c>
      <c r="M67" s="5">
        <f t="shared" ref="M67:M81" si="7">(H67/365)*365/224</f>
        <v>1.0535714285714286</v>
      </c>
      <c r="N67" s="1"/>
      <c r="O67" s="1"/>
    </row>
    <row r="68" spans="1:15" ht="15" customHeight="1" x14ac:dyDescent="0.25">
      <c r="A68" s="76" t="s">
        <v>306</v>
      </c>
      <c r="B68" s="76" t="s">
        <v>307</v>
      </c>
      <c r="C68" s="76" t="s">
        <v>699</v>
      </c>
      <c r="D68" s="147">
        <v>9077</v>
      </c>
      <c r="E68" s="148">
        <v>9224.4500000000007</v>
      </c>
      <c r="F68" s="146">
        <f t="shared" si="4"/>
        <v>1.0162443538614081</v>
      </c>
      <c r="G68" s="39">
        <v>272</v>
      </c>
      <c r="H68" s="39">
        <v>136</v>
      </c>
      <c r="I68" s="153">
        <f t="shared" si="5"/>
        <v>33.913419117647059</v>
      </c>
      <c r="J68" s="151">
        <v>350283.92</v>
      </c>
      <c r="K68" s="152" t="s">
        <v>69</v>
      </c>
      <c r="L68" s="111">
        <f t="shared" si="6"/>
        <v>37.973420637544784</v>
      </c>
      <c r="M68" s="5">
        <f t="shared" si="7"/>
        <v>0.6071428571428571</v>
      </c>
      <c r="N68" s="1"/>
      <c r="O68" s="1"/>
    </row>
    <row r="69" spans="1:15" ht="15" customHeight="1" x14ac:dyDescent="0.25">
      <c r="A69" s="76" t="s">
        <v>308</v>
      </c>
      <c r="B69" s="76" t="s">
        <v>309</v>
      </c>
      <c r="C69" s="76" t="s">
        <v>694</v>
      </c>
      <c r="D69" s="147">
        <v>8831</v>
      </c>
      <c r="E69" s="148">
        <v>10810.32</v>
      </c>
      <c r="F69" s="146">
        <f t="shared" si="4"/>
        <v>1.2241331672517268</v>
      </c>
      <c r="G69" s="39">
        <v>430</v>
      </c>
      <c r="H69" s="39">
        <v>215</v>
      </c>
      <c r="I69" s="153">
        <f t="shared" si="5"/>
        <v>25.140279069767441</v>
      </c>
      <c r="J69" s="151">
        <v>411800.88</v>
      </c>
      <c r="K69" s="152" t="s">
        <v>69</v>
      </c>
      <c r="L69" s="111">
        <f t="shared" si="6"/>
        <v>38.093310836311971</v>
      </c>
      <c r="M69" s="5">
        <f t="shared" si="7"/>
        <v>0.9598214285714286</v>
      </c>
      <c r="N69" s="1"/>
      <c r="O69" s="1"/>
    </row>
    <row r="70" spans="1:15" ht="15" customHeight="1" x14ac:dyDescent="0.25">
      <c r="A70" s="76" t="s">
        <v>310</v>
      </c>
      <c r="B70" s="76" t="s">
        <v>311</v>
      </c>
      <c r="C70" s="76" t="s">
        <v>699</v>
      </c>
      <c r="D70" s="147">
        <v>7939</v>
      </c>
      <c r="E70" s="148">
        <v>4920.45</v>
      </c>
      <c r="F70" s="146">
        <f t="shared" si="4"/>
        <v>0.61978208842423477</v>
      </c>
      <c r="G70" s="39">
        <v>293</v>
      </c>
      <c r="H70" s="39">
        <v>147</v>
      </c>
      <c r="I70" s="153">
        <f t="shared" si="5"/>
        <v>16.79334470989761</v>
      </c>
      <c r="J70" s="151">
        <v>190364.31</v>
      </c>
      <c r="K70" s="152" t="s">
        <v>69</v>
      </c>
      <c r="L70" s="111">
        <f t="shared" si="6"/>
        <v>38.688394354174925</v>
      </c>
      <c r="M70" s="5">
        <f t="shared" si="7"/>
        <v>0.65625</v>
      </c>
      <c r="N70" s="1"/>
      <c r="O70" s="1"/>
    </row>
    <row r="71" spans="1:15" ht="15" customHeight="1" x14ac:dyDescent="0.25">
      <c r="A71" s="76" t="s">
        <v>312</v>
      </c>
      <c r="B71" s="76" t="s">
        <v>313</v>
      </c>
      <c r="C71" s="76" t="s">
        <v>695</v>
      </c>
      <c r="D71" s="147">
        <v>1409</v>
      </c>
      <c r="E71" s="148">
        <v>2357.44</v>
      </c>
      <c r="F71" s="146">
        <f t="shared" si="4"/>
        <v>1.6731298793470546</v>
      </c>
      <c r="G71" s="39">
        <v>177</v>
      </c>
      <c r="H71" s="39">
        <v>89</v>
      </c>
      <c r="I71" s="153">
        <f t="shared" si="5"/>
        <v>13.318870056497175</v>
      </c>
      <c r="J71" s="151">
        <v>131152.45000000001</v>
      </c>
      <c r="K71" s="152" t="s">
        <v>69</v>
      </c>
      <c r="L71" s="111">
        <f t="shared" si="6"/>
        <v>55.633420150671917</v>
      </c>
      <c r="M71" s="5">
        <f t="shared" si="7"/>
        <v>0.39732142857142855</v>
      </c>
      <c r="N71" s="1"/>
      <c r="O71" s="1"/>
    </row>
    <row r="72" spans="1:15" ht="15" customHeight="1" x14ac:dyDescent="0.25">
      <c r="A72" s="76" t="s">
        <v>314</v>
      </c>
      <c r="B72" s="76" t="s">
        <v>315</v>
      </c>
      <c r="C72" s="76" t="s">
        <v>698</v>
      </c>
      <c r="D72" s="147">
        <v>6684</v>
      </c>
      <c r="E72" s="148">
        <v>8207.73</v>
      </c>
      <c r="F72" s="146">
        <f t="shared" si="4"/>
        <v>1.2279667863554757</v>
      </c>
      <c r="G72" s="39">
        <v>214</v>
      </c>
      <c r="H72" s="39">
        <v>107</v>
      </c>
      <c r="I72" s="153">
        <f t="shared" si="5"/>
        <v>38.353878504672892</v>
      </c>
      <c r="J72" s="151">
        <v>395107.14</v>
      </c>
      <c r="K72" s="152" t="s">
        <v>69</v>
      </c>
      <c r="L72" s="111">
        <f t="shared" si="6"/>
        <v>48.138418295923479</v>
      </c>
      <c r="M72" s="5">
        <f t="shared" si="7"/>
        <v>0.47767857142857145</v>
      </c>
      <c r="N72" s="1"/>
      <c r="O72" s="1"/>
    </row>
    <row r="73" spans="1:15" ht="15" customHeight="1" x14ac:dyDescent="0.25">
      <c r="A73" s="76" t="s">
        <v>316</v>
      </c>
      <c r="B73" s="76" t="s">
        <v>317</v>
      </c>
      <c r="C73" s="76" t="s">
        <v>698</v>
      </c>
      <c r="D73" s="147">
        <v>2448</v>
      </c>
      <c r="E73" s="148">
        <v>2679.08</v>
      </c>
      <c r="F73" s="146">
        <f t="shared" si="4"/>
        <v>1.0943954248366012</v>
      </c>
      <c r="G73" s="39">
        <v>4</v>
      </c>
      <c r="H73" s="39">
        <v>2</v>
      </c>
      <c r="I73" s="153">
        <f t="shared" si="5"/>
        <v>669.77</v>
      </c>
      <c r="J73" s="151">
        <v>121681.3</v>
      </c>
      <c r="K73" s="152" t="s">
        <v>69</v>
      </c>
      <c r="L73" s="111">
        <f t="shared" si="6"/>
        <v>45.419061767472421</v>
      </c>
      <c r="M73" s="5">
        <f t="shared" si="7"/>
        <v>8.9285714285714281E-3</v>
      </c>
      <c r="N73" s="1"/>
      <c r="O73" s="1"/>
    </row>
    <row r="74" spans="1:15" ht="15" customHeight="1" x14ac:dyDescent="0.25">
      <c r="A74" s="76" t="s">
        <v>318</v>
      </c>
      <c r="B74" s="76" t="s">
        <v>319</v>
      </c>
      <c r="C74" s="76" t="s">
        <v>696</v>
      </c>
      <c r="D74" s="147">
        <v>40591</v>
      </c>
      <c r="E74" s="148">
        <v>7861.84</v>
      </c>
      <c r="F74" s="146">
        <f t="shared" si="4"/>
        <v>0.19368431425685498</v>
      </c>
      <c r="G74" s="39">
        <v>451</v>
      </c>
      <c r="H74" s="39">
        <v>226</v>
      </c>
      <c r="I74" s="153">
        <f t="shared" si="5"/>
        <v>17.432017738359203</v>
      </c>
      <c r="J74" s="151">
        <v>301660.79999999999</v>
      </c>
      <c r="K74" s="152" t="s">
        <v>69</v>
      </c>
      <c r="L74" s="111">
        <f t="shared" si="6"/>
        <v>38.370254291616213</v>
      </c>
      <c r="M74" s="5">
        <f t="shared" si="7"/>
        <v>1.0089285714285714</v>
      </c>
      <c r="N74" s="1"/>
      <c r="O74" s="1"/>
    </row>
    <row r="75" spans="1:15" ht="15" customHeight="1" x14ac:dyDescent="0.25">
      <c r="A75" s="76" t="s">
        <v>320</v>
      </c>
      <c r="B75" s="76" t="s">
        <v>321</v>
      </c>
      <c r="C75" s="76" t="s">
        <v>694</v>
      </c>
      <c r="D75" s="147">
        <v>17884</v>
      </c>
      <c r="E75" s="148">
        <v>18990.189999999999</v>
      </c>
      <c r="F75" s="146">
        <f t="shared" si="4"/>
        <v>1.0618536121673003</v>
      </c>
      <c r="G75" s="39">
        <v>420</v>
      </c>
      <c r="H75" s="39">
        <v>210</v>
      </c>
      <c r="I75" s="153">
        <f t="shared" si="5"/>
        <v>45.21473809523809</v>
      </c>
      <c r="J75" s="151">
        <v>771338.41</v>
      </c>
      <c r="K75" s="152" t="s">
        <v>69</v>
      </c>
      <c r="L75" s="111">
        <f t="shared" si="6"/>
        <v>40.617729996382344</v>
      </c>
      <c r="M75" s="5">
        <f t="shared" si="7"/>
        <v>0.9375</v>
      </c>
      <c r="N75" s="1"/>
      <c r="O75" s="1"/>
    </row>
    <row r="76" spans="1:15" ht="15" customHeight="1" x14ac:dyDescent="0.25">
      <c r="A76" s="76" t="s">
        <v>322</v>
      </c>
      <c r="B76" s="76" t="s">
        <v>256</v>
      </c>
      <c r="C76" s="76" t="s">
        <v>696</v>
      </c>
      <c r="D76" s="147">
        <v>13715</v>
      </c>
      <c r="E76" s="148">
        <v>7974.12</v>
      </c>
      <c r="F76" s="146">
        <f t="shared" si="4"/>
        <v>0.58141596791833761</v>
      </c>
      <c r="G76" s="39">
        <v>424</v>
      </c>
      <c r="H76" s="39">
        <v>212</v>
      </c>
      <c r="I76" s="153">
        <f t="shared" si="5"/>
        <v>18.806886792452829</v>
      </c>
      <c r="J76" s="151">
        <v>299540.42</v>
      </c>
      <c r="K76" s="152" t="s">
        <v>69</v>
      </c>
      <c r="L76" s="111">
        <f t="shared" si="6"/>
        <v>37.564072273805763</v>
      </c>
      <c r="M76" s="5">
        <f t="shared" si="7"/>
        <v>0.94642857142857129</v>
      </c>
      <c r="N76" s="1"/>
      <c r="O76" s="1"/>
    </row>
    <row r="77" spans="1:15" ht="15" customHeight="1" x14ac:dyDescent="0.25">
      <c r="A77" s="76" t="s">
        <v>323</v>
      </c>
      <c r="B77" s="76" t="s">
        <v>324</v>
      </c>
      <c r="C77" s="76" t="s">
        <v>697</v>
      </c>
      <c r="D77" s="147">
        <v>20583</v>
      </c>
      <c r="E77" s="148">
        <v>7833.73</v>
      </c>
      <c r="F77" s="146">
        <f t="shared" si="4"/>
        <v>0.38059223631151917</v>
      </c>
      <c r="G77" s="39">
        <v>328</v>
      </c>
      <c r="H77" s="39">
        <v>164</v>
      </c>
      <c r="I77" s="153">
        <f t="shared" si="5"/>
        <v>23.883323170731707</v>
      </c>
      <c r="J77" s="151">
        <v>288952.32000000001</v>
      </c>
      <c r="K77" s="152" t="s">
        <v>69</v>
      </c>
      <c r="L77" s="111">
        <f t="shared" si="6"/>
        <v>36.885662385606857</v>
      </c>
      <c r="M77" s="5">
        <f t="shared" si="7"/>
        <v>0.7321428571428571</v>
      </c>
      <c r="N77" s="1"/>
      <c r="O77" s="1"/>
    </row>
    <row r="78" spans="1:15" ht="15" customHeight="1" x14ac:dyDescent="0.25">
      <c r="A78" s="76" t="s">
        <v>325</v>
      </c>
      <c r="B78" s="76" t="s">
        <v>326</v>
      </c>
      <c r="C78" s="76" t="s">
        <v>695</v>
      </c>
      <c r="D78" s="39">
        <v>3084</v>
      </c>
      <c r="E78" s="122">
        <v>5202.74</v>
      </c>
      <c r="F78" s="146">
        <f t="shared" si="4"/>
        <v>1.6870103761348896</v>
      </c>
      <c r="G78" s="39">
        <v>356</v>
      </c>
      <c r="H78" s="39">
        <v>178</v>
      </c>
      <c r="I78" s="153">
        <f t="shared" si="5"/>
        <v>14.614438202247191</v>
      </c>
      <c r="J78" s="151">
        <v>243872.89</v>
      </c>
      <c r="K78" s="152" t="s">
        <v>69</v>
      </c>
      <c r="L78" s="111">
        <f t="shared" si="6"/>
        <v>46.873933734916605</v>
      </c>
      <c r="M78" s="5">
        <f t="shared" si="7"/>
        <v>0.7946428571428571</v>
      </c>
      <c r="N78" s="1"/>
      <c r="O78" s="1"/>
    </row>
    <row r="79" spans="1:15" ht="15" customHeight="1" x14ac:dyDescent="0.25">
      <c r="A79" s="76" t="s">
        <v>327</v>
      </c>
      <c r="B79" s="76" t="s">
        <v>328</v>
      </c>
      <c r="C79" s="76" t="s">
        <v>698</v>
      </c>
      <c r="D79" s="147">
        <v>10882</v>
      </c>
      <c r="E79" s="148">
        <v>13884.02</v>
      </c>
      <c r="F79" s="146">
        <f t="shared" si="4"/>
        <v>1.2758702444403602</v>
      </c>
      <c r="G79" s="39">
        <v>162</v>
      </c>
      <c r="H79" s="39">
        <v>81</v>
      </c>
      <c r="I79" s="153">
        <f t="shared" si="5"/>
        <v>85.70382716049383</v>
      </c>
      <c r="J79" s="151">
        <v>610297.17000000004</v>
      </c>
      <c r="K79" s="152" t="s">
        <v>69</v>
      </c>
      <c r="L79" s="111">
        <f t="shared" si="6"/>
        <v>43.956805737819451</v>
      </c>
      <c r="M79" s="5">
        <f t="shared" si="7"/>
        <v>0.36160714285714285</v>
      </c>
      <c r="N79" s="1"/>
      <c r="O79" s="1"/>
    </row>
    <row r="80" spans="1:15" ht="15" customHeight="1" x14ac:dyDescent="0.25">
      <c r="A80" s="76" t="s">
        <v>329</v>
      </c>
      <c r="B80" s="76" t="s">
        <v>330</v>
      </c>
      <c r="C80" s="76" t="s">
        <v>699</v>
      </c>
      <c r="D80" s="147">
        <v>7606</v>
      </c>
      <c r="E80" s="148">
        <v>9283.56</v>
      </c>
      <c r="F80" s="146">
        <f t="shared" si="4"/>
        <v>1.2205574546410727</v>
      </c>
      <c r="G80" s="39">
        <v>250</v>
      </c>
      <c r="H80" s="39">
        <v>125</v>
      </c>
      <c r="I80" s="153">
        <f t="shared" si="5"/>
        <v>37.134239999999998</v>
      </c>
      <c r="J80" s="151">
        <v>322958.14</v>
      </c>
      <c r="K80" s="152" t="s">
        <v>69</v>
      </c>
      <c r="L80" s="111">
        <f t="shared" si="6"/>
        <v>34.788178241967522</v>
      </c>
      <c r="M80" s="5">
        <f t="shared" si="7"/>
        <v>0.5580357142857143</v>
      </c>
      <c r="N80" s="1"/>
      <c r="O80" s="1"/>
    </row>
    <row r="81" spans="1:15" ht="15" customHeight="1" x14ac:dyDescent="0.25">
      <c r="A81" s="76" t="s">
        <v>331</v>
      </c>
      <c r="B81" s="76" t="s">
        <v>332</v>
      </c>
      <c r="C81" s="76" t="s">
        <v>694</v>
      </c>
      <c r="D81" s="147">
        <v>10871</v>
      </c>
      <c r="E81" s="148">
        <v>12115.82</v>
      </c>
      <c r="F81" s="146">
        <f t="shared" si="4"/>
        <v>1.114508324901113</v>
      </c>
      <c r="G81" s="39">
        <v>360</v>
      </c>
      <c r="H81" s="39">
        <v>180</v>
      </c>
      <c r="I81" s="153">
        <f t="shared" si="5"/>
        <v>33.655055555555556</v>
      </c>
      <c r="J81" s="151">
        <v>456741.65</v>
      </c>
      <c r="K81" s="152" t="s">
        <v>69</v>
      </c>
      <c r="L81" s="111">
        <f t="shared" si="6"/>
        <v>37.697956060753626</v>
      </c>
      <c r="M81" s="5">
        <f t="shared" si="7"/>
        <v>0.8035714285714286</v>
      </c>
      <c r="N81" s="1"/>
      <c r="O81" s="1"/>
    </row>
    <row r="82" spans="1:15" ht="15" customHeight="1" x14ac:dyDescent="0.25">
      <c r="A82" s="27" t="s">
        <v>333</v>
      </c>
      <c r="B82" s="27"/>
      <c r="C82" s="27"/>
      <c r="D82" s="3">
        <f>SUM(D2:D81)</f>
        <v>949005</v>
      </c>
      <c r="E82" s="3">
        <f>SUM(E2:E81)</f>
        <v>840014.38999999955</v>
      </c>
      <c r="F82" s="31">
        <f>E82/D82</f>
        <v>0.88515275472731914</v>
      </c>
      <c r="G82" s="28">
        <f>SUM(G2:G81)</f>
        <v>30870</v>
      </c>
      <c r="H82" s="28">
        <f>SUM(H2:H81)</f>
        <v>15451</v>
      </c>
      <c r="I82" s="31">
        <f>E82/G82</f>
        <v>27.211350502105589</v>
      </c>
      <c r="J82" s="110">
        <f>SUM(J2:J81)</f>
        <v>34784457.379999995</v>
      </c>
      <c r="K82" s="27" t="s">
        <v>69</v>
      </c>
      <c r="L82" s="112">
        <f>J82/E82</f>
        <v>41.409358927767911</v>
      </c>
      <c r="M82" s="31">
        <f>SUM(M2:M81)</f>
        <v>68.977678571428555</v>
      </c>
      <c r="N82" s="31">
        <f>E82/M82</f>
        <v>12178.061184389357</v>
      </c>
      <c r="O82" s="29">
        <f>J82/E82</f>
        <v>41.409358927767911</v>
      </c>
    </row>
    <row r="83" spans="1:15" ht="15" customHeight="1" x14ac:dyDescent="0.25">
      <c r="A83" s="76" t="s">
        <v>335</v>
      </c>
      <c r="B83" s="76" t="s">
        <v>336</v>
      </c>
      <c r="C83" s="76" t="s">
        <v>693</v>
      </c>
      <c r="D83" s="4">
        <v>31400</v>
      </c>
      <c r="E83" s="146">
        <v>6426.13</v>
      </c>
      <c r="F83" s="5">
        <f>E83/D83</f>
        <v>0.20465382165605095</v>
      </c>
      <c r="G83" s="1">
        <v>0</v>
      </c>
      <c r="H83" s="145">
        <v>0</v>
      </c>
      <c r="I83" s="5">
        <v>0</v>
      </c>
      <c r="J83" s="154">
        <v>261779.85</v>
      </c>
      <c r="K83" s="2" t="s">
        <v>113</v>
      </c>
      <c r="L83" s="111">
        <f>J83/E83</f>
        <v>40.736780924133186</v>
      </c>
      <c r="M83" s="5">
        <f>(H83/365)*365/224</f>
        <v>0</v>
      </c>
      <c r="N83" s="1"/>
      <c r="O83" s="1"/>
    </row>
    <row r="84" spans="1:15" ht="15" customHeight="1" x14ac:dyDescent="0.25">
      <c r="A84" s="76" t="s">
        <v>337</v>
      </c>
      <c r="B84" s="76" t="s">
        <v>338</v>
      </c>
      <c r="C84" s="76" t="s">
        <v>693</v>
      </c>
      <c r="D84" s="147">
        <v>2645</v>
      </c>
      <c r="E84" s="148">
        <v>3283.11</v>
      </c>
      <c r="F84" s="5">
        <f t="shared" ref="F84:F107" si="8">E84/D84</f>
        <v>1.2412514177693763</v>
      </c>
      <c r="G84" s="39">
        <v>60</v>
      </c>
      <c r="H84" s="122">
        <v>30</v>
      </c>
      <c r="I84" s="5">
        <f>E84/G84</f>
        <v>54.718499999999999</v>
      </c>
      <c r="J84" s="155">
        <v>122387.43</v>
      </c>
      <c r="K84" s="156" t="s">
        <v>113</v>
      </c>
      <c r="L84" s="111">
        <f t="shared" ref="L84:L106" si="9">J84/E84</f>
        <v>37.277895044637553</v>
      </c>
      <c r="M84" s="5">
        <f t="shared" ref="M84:M107" si="10">(H84/365)*365/224</f>
        <v>0.13392857142857142</v>
      </c>
      <c r="N84" s="1"/>
      <c r="O84" s="1"/>
    </row>
    <row r="85" spans="1:15" ht="15" customHeight="1" x14ac:dyDescent="0.25">
      <c r="A85" s="135" t="s">
        <v>339</v>
      </c>
      <c r="B85" s="135" t="s">
        <v>340</v>
      </c>
      <c r="C85" s="76" t="s">
        <v>697</v>
      </c>
      <c r="D85" s="39">
        <v>1760</v>
      </c>
      <c r="E85" s="122">
        <v>3176.47</v>
      </c>
      <c r="F85" s="5">
        <f t="shared" si="8"/>
        <v>1.8048124999999999</v>
      </c>
      <c r="G85" s="39">
        <v>3</v>
      </c>
      <c r="H85" s="122">
        <v>2</v>
      </c>
      <c r="I85" s="5">
        <f t="shared" ref="I85:I107" si="11">E85/G85</f>
        <v>1058.8233333333333</v>
      </c>
      <c r="J85" s="155">
        <v>135710.29999999999</v>
      </c>
      <c r="K85" s="156" t="s">
        <v>113</v>
      </c>
      <c r="L85" s="111">
        <f t="shared" si="9"/>
        <v>42.723620874744604</v>
      </c>
      <c r="M85" s="5">
        <f t="shared" si="10"/>
        <v>8.9285714285714281E-3</v>
      </c>
      <c r="N85" s="1"/>
      <c r="O85" s="1"/>
    </row>
    <row r="86" spans="1:15" ht="15" customHeight="1" x14ac:dyDescent="0.25">
      <c r="A86" s="76" t="s">
        <v>341</v>
      </c>
      <c r="B86" s="76" t="s">
        <v>342</v>
      </c>
      <c r="C86" s="76" t="s">
        <v>696</v>
      </c>
      <c r="D86" s="147">
        <v>23261</v>
      </c>
      <c r="E86" s="148">
        <v>4471.79</v>
      </c>
      <c r="F86" s="5">
        <f t="shared" si="8"/>
        <v>0.19224409956579683</v>
      </c>
      <c r="G86" s="39">
        <v>245</v>
      </c>
      <c r="H86" s="122">
        <v>123</v>
      </c>
      <c r="I86" s="5">
        <f t="shared" si="11"/>
        <v>18.252204081632652</v>
      </c>
      <c r="J86" s="155">
        <v>178669.74</v>
      </c>
      <c r="K86" s="156" t="s">
        <v>113</v>
      </c>
      <c r="L86" s="111">
        <f t="shared" si="9"/>
        <v>39.954859239812244</v>
      </c>
      <c r="M86" s="5">
        <f t="shared" si="10"/>
        <v>0.5491071428571429</v>
      </c>
      <c r="N86" s="1"/>
      <c r="O86" s="1"/>
    </row>
    <row r="87" spans="1:15" ht="15" customHeight="1" x14ac:dyDescent="0.25">
      <c r="A87" s="76" t="s">
        <v>343</v>
      </c>
      <c r="B87" s="76" t="s">
        <v>344</v>
      </c>
      <c r="C87" s="76" t="s">
        <v>699</v>
      </c>
      <c r="D87" s="147">
        <v>1995</v>
      </c>
      <c r="E87" s="148">
        <v>1786.09</v>
      </c>
      <c r="F87" s="5">
        <f t="shared" si="8"/>
        <v>0.89528320802005013</v>
      </c>
      <c r="G87" s="39">
        <v>62</v>
      </c>
      <c r="H87" s="122">
        <v>31</v>
      </c>
      <c r="I87" s="5">
        <f t="shared" si="11"/>
        <v>28.807903225806449</v>
      </c>
      <c r="J87" s="155">
        <v>75267.7</v>
      </c>
      <c r="K87" s="156" t="s">
        <v>113</v>
      </c>
      <c r="L87" s="111">
        <f t="shared" si="9"/>
        <v>42.141045524021749</v>
      </c>
      <c r="M87" s="5">
        <f t="shared" si="10"/>
        <v>0.13839285714285715</v>
      </c>
      <c r="N87" s="1"/>
      <c r="O87" s="1"/>
    </row>
    <row r="88" spans="1:15" ht="15" customHeight="1" x14ac:dyDescent="0.25">
      <c r="A88" s="76" t="s">
        <v>345</v>
      </c>
      <c r="B88" s="76" t="s">
        <v>346</v>
      </c>
      <c r="C88" s="76" t="s">
        <v>697</v>
      </c>
      <c r="D88" s="147">
        <v>11678</v>
      </c>
      <c r="E88" s="148">
        <v>18315.73</v>
      </c>
      <c r="F88" s="5">
        <f t="shared" si="8"/>
        <v>1.568396129474225</v>
      </c>
      <c r="G88" s="39">
        <v>317</v>
      </c>
      <c r="H88" s="122">
        <v>159</v>
      </c>
      <c r="I88" s="5">
        <f t="shared" si="11"/>
        <v>57.77832807570978</v>
      </c>
      <c r="J88" s="155">
        <v>743099.89</v>
      </c>
      <c r="K88" s="156" t="s">
        <v>113</v>
      </c>
      <c r="L88" s="111">
        <f t="shared" si="9"/>
        <v>40.571677459757268</v>
      </c>
      <c r="M88" s="5">
        <f t="shared" si="10"/>
        <v>0.7098214285714286</v>
      </c>
      <c r="N88" s="1"/>
      <c r="O88" s="1"/>
    </row>
    <row r="89" spans="1:15" ht="15" customHeight="1" x14ac:dyDescent="0.25">
      <c r="A89" s="76" t="s">
        <v>347</v>
      </c>
      <c r="B89" s="76" t="s">
        <v>348</v>
      </c>
      <c r="C89" s="76" t="s">
        <v>700</v>
      </c>
      <c r="D89" s="147">
        <v>3331</v>
      </c>
      <c r="E89" s="148">
        <v>5144.8100000000004</v>
      </c>
      <c r="F89" s="5">
        <f t="shared" si="8"/>
        <v>1.5445241669168419</v>
      </c>
      <c r="G89" s="39">
        <v>144</v>
      </c>
      <c r="H89" s="122">
        <v>72</v>
      </c>
      <c r="I89" s="5">
        <f t="shared" si="11"/>
        <v>35.727847222222223</v>
      </c>
      <c r="J89" s="155">
        <v>215555.76</v>
      </c>
      <c r="K89" s="156" t="s">
        <v>113</v>
      </c>
      <c r="L89" s="111">
        <f t="shared" si="9"/>
        <v>41.897710508259777</v>
      </c>
      <c r="M89" s="5">
        <f t="shared" si="10"/>
        <v>0.32142857142857145</v>
      </c>
      <c r="N89" s="1"/>
      <c r="O89" s="1"/>
    </row>
    <row r="90" spans="1:15" ht="15" customHeight="1" x14ac:dyDescent="0.25">
      <c r="A90" s="76" t="s">
        <v>349</v>
      </c>
      <c r="B90" s="76" t="s">
        <v>350</v>
      </c>
      <c r="C90" s="76" t="s">
        <v>696</v>
      </c>
      <c r="D90" s="147">
        <v>21999</v>
      </c>
      <c r="E90" s="148">
        <v>4246.9799999999996</v>
      </c>
      <c r="F90" s="5">
        <f t="shared" si="8"/>
        <v>0.19305332060548205</v>
      </c>
      <c r="G90" s="39">
        <v>238</v>
      </c>
      <c r="H90" s="122">
        <v>119</v>
      </c>
      <c r="I90" s="5">
        <f t="shared" si="11"/>
        <v>17.844453781512602</v>
      </c>
      <c r="J90" s="155">
        <v>160835.01999999999</v>
      </c>
      <c r="K90" s="156" t="s">
        <v>113</v>
      </c>
      <c r="L90" s="111">
        <f t="shared" si="9"/>
        <v>37.8704444099101</v>
      </c>
      <c r="M90" s="5">
        <f t="shared" si="10"/>
        <v>0.53125</v>
      </c>
      <c r="N90" s="1"/>
      <c r="O90" s="1"/>
    </row>
    <row r="91" spans="1:15" s="134" customFormat="1" ht="15" customHeight="1" x14ac:dyDescent="0.25">
      <c r="A91" s="113" t="s">
        <v>351</v>
      </c>
      <c r="B91" s="113" t="s">
        <v>352</v>
      </c>
      <c r="C91" s="76" t="s">
        <v>697</v>
      </c>
      <c r="D91" s="39">
        <v>585</v>
      </c>
      <c r="E91" s="122">
        <v>770.03</v>
      </c>
      <c r="F91" s="5">
        <f t="shared" si="8"/>
        <v>1.3162905982905981</v>
      </c>
      <c r="G91" s="39">
        <v>22</v>
      </c>
      <c r="H91" s="122">
        <v>11</v>
      </c>
      <c r="I91" s="5">
        <f t="shared" si="11"/>
        <v>35.001363636363635</v>
      </c>
      <c r="J91" s="155">
        <v>33694.79</v>
      </c>
      <c r="K91" s="156" t="s">
        <v>113</v>
      </c>
      <c r="L91" s="111">
        <f t="shared" si="9"/>
        <v>43.757762684570736</v>
      </c>
      <c r="M91" s="5">
        <f t="shared" si="10"/>
        <v>4.9107142857142856E-2</v>
      </c>
      <c r="N91" s="133"/>
      <c r="O91" s="133"/>
    </row>
    <row r="92" spans="1:15" s="134" customFormat="1" ht="15" customHeight="1" x14ac:dyDescent="0.25">
      <c r="A92" s="113" t="s">
        <v>353</v>
      </c>
      <c r="B92" s="113" t="s">
        <v>354</v>
      </c>
      <c r="C92" s="76" t="s">
        <v>693</v>
      </c>
      <c r="D92" s="147">
        <v>15718</v>
      </c>
      <c r="E92" s="148">
        <v>18182.2</v>
      </c>
      <c r="F92" s="5">
        <f t="shared" si="8"/>
        <v>1.1567756712049879</v>
      </c>
      <c r="G92" s="39">
        <v>361</v>
      </c>
      <c r="H92" s="122">
        <v>181</v>
      </c>
      <c r="I92" s="5">
        <f t="shared" si="11"/>
        <v>50.366204986149583</v>
      </c>
      <c r="J92" s="155">
        <v>693280.01</v>
      </c>
      <c r="K92" s="156" t="s">
        <v>113</v>
      </c>
      <c r="L92" s="111">
        <f t="shared" si="9"/>
        <v>38.129599828403606</v>
      </c>
      <c r="M92" s="5">
        <f t="shared" si="10"/>
        <v>0.8080357142857143</v>
      </c>
      <c r="N92" s="133"/>
      <c r="O92" s="133"/>
    </row>
    <row r="93" spans="1:15" s="134" customFormat="1" ht="15" customHeight="1" x14ac:dyDescent="0.25">
      <c r="A93" s="135" t="s">
        <v>355</v>
      </c>
      <c r="B93" s="135" t="s">
        <v>356</v>
      </c>
      <c r="C93" s="76" t="s">
        <v>693</v>
      </c>
      <c r="D93" s="39">
        <v>259</v>
      </c>
      <c r="E93" s="122">
        <v>263.25</v>
      </c>
      <c r="F93" s="5">
        <f t="shared" si="8"/>
        <v>1.0164092664092663</v>
      </c>
      <c r="G93" s="39">
        <v>0</v>
      </c>
      <c r="H93" s="122">
        <v>0</v>
      </c>
      <c r="I93" s="5">
        <v>0</v>
      </c>
      <c r="J93" s="155">
        <v>9049.25</v>
      </c>
      <c r="K93" s="156" t="s">
        <v>113</v>
      </c>
      <c r="L93" s="111">
        <f t="shared" si="9"/>
        <v>34.375118708452042</v>
      </c>
      <c r="M93" s="5">
        <f t="shared" si="10"/>
        <v>0</v>
      </c>
      <c r="N93" s="133"/>
      <c r="O93" s="133"/>
    </row>
    <row r="94" spans="1:15" s="134" customFormat="1" ht="15" customHeight="1" x14ac:dyDescent="0.25">
      <c r="A94" s="113" t="s">
        <v>357</v>
      </c>
      <c r="B94" s="113" t="s">
        <v>358</v>
      </c>
      <c r="C94" s="76" t="s">
        <v>693</v>
      </c>
      <c r="D94" s="147">
        <v>7929</v>
      </c>
      <c r="E94" s="148">
        <v>1651.03</v>
      </c>
      <c r="F94" s="5">
        <f t="shared" si="8"/>
        <v>0.2082267625173414</v>
      </c>
      <c r="G94" s="39">
        <v>15</v>
      </c>
      <c r="H94" s="122">
        <v>8</v>
      </c>
      <c r="I94" s="5">
        <f t="shared" si="11"/>
        <v>110.06866666666666</v>
      </c>
      <c r="J94" s="155">
        <v>69247.64</v>
      </c>
      <c r="K94" s="156" t="s">
        <v>113</v>
      </c>
      <c r="L94" s="111">
        <f t="shared" si="9"/>
        <v>41.942084638074412</v>
      </c>
      <c r="M94" s="5">
        <f t="shared" si="10"/>
        <v>3.5714285714285712E-2</v>
      </c>
      <c r="N94" s="133"/>
      <c r="O94" s="133"/>
    </row>
    <row r="95" spans="1:15" s="134" customFormat="1" ht="15" customHeight="1" x14ac:dyDescent="0.25">
      <c r="A95" s="113" t="s">
        <v>359</v>
      </c>
      <c r="B95" s="113" t="s">
        <v>360</v>
      </c>
      <c r="C95" s="76" t="s">
        <v>700</v>
      </c>
      <c r="D95" s="147">
        <v>9092</v>
      </c>
      <c r="E95" s="148">
        <v>9375.17</v>
      </c>
      <c r="F95" s="5">
        <f t="shared" si="8"/>
        <v>1.0311449626044875</v>
      </c>
      <c r="G95" s="39">
        <v>270</v>
      </c>
      <c r="H95" s="122">
        <v>135</v>
      </c>
      <c r="I95" s="5">
        <f t="shared" si="11"/>
        <v>34.72285185185185</v>
      </c>
      <c r="J95" s="155">
        <v>422309.53</v>
      </c>
      <c r="K95" s="156" t="s">
        <v>113</v>
      </c>
      <c r="L95" s="111">
        <f t="shared" si="9"/>
        <v>45.045533041000859</v>
      </c>
      <c r="M95" s="5">
        <f t="shared" si="10"/>
        <v>0.6026785714285714</v>
      </c>
      <c r="N95" s="133"/>
      <c r="O95" s="133"/>
    </row>
    <row r="96" spans="1:15" s="134" customFormat="1" ht="15" customHeight="1" x14ac:dyDescent="0.25">
      <c r="A96" s="113" t="s">
        <v>361</v>
      </c>
      <c r="B96" s="113" t="s">
        <v>362</v>
      </c>
      <c r="C96" s="76" t="s">
        <v>693</v>
      </c>
      <c r="D96" s="39">
        <v>2385</v>
      </c>
      <c r="E96" s="122">
        <v>3526.76</v>
      </c>
      <c r="F96" s="5">
        <f t="shared" si="8"/>
        <v>1.4787253668763103</v>
      </c>
      <c r="G96" s="39">
        <v>72</v>
      </c>
      <c r="H96" s="122">
        <v>36</v>
      </c>
      <c r="I96" s="5">
        <f t="shared" si="11"/>
        <v>48.982777777777784</v>
      </c>
      <c r="J96" s="155">
        <v>144183.82999999999</v>
      </c>
      <c r="K96" s="156" t="s">
        <v>113</v>
      </c>
      <c r="L96" s="111">
        <f t="shared" si="9"/>
        <v>40.882801778402836</v>
      </c>
      <c r="M96" s="5">
        <f t="shared" si="10"/>
        <v>0.16071428571428573</v>
      </c>
      <c r="N96" s="133"/>
      <c r="O96" s="133"/>
    </row>
    <row r="97" spans="1:15" s="134" customFormat="1" ht="15" customHeight="1" x14ac:dyDescent="0.25">
      <c r="A97" s="113" t="s">
        <v>363</v>
      </c>
      <c r="B97" s="113" t="s">
        <v>364</v>
      </c>
      <c r="C97" s="76" t="s">
        <v>697</v>
      </c>
      <c r="D97" s="147">
        <v>3693</v>
      </c>
      <c r="E97" s="148">
        <v>5350.09</v>
      </c>
      <c r="F97" s="5">
        <f t="shared" si="8"/>
        <v>1.4487110750067695</v>
      </c>
      <c r="G97" s="39">
        <v>107</v>
      </c>
      <c r="H97" s="122">
        <v>54</v>
      </c>
      <c r="I97" s="5">
        <f t="shared" si="11"/>
        <v>50.000841121495327</v>
      </c>
      <c r="J97" s="155">
        <v>222239.57</v>
      </c>
      <c r="K97" s="156" t="s">
        <v>113</v>
      </c>
      <c r="L97" s="111">
        <f t="shared" si="9"/>
        <v>41.539407748280873</v>
      </c>
      <c r="M97" s="5">
        <f t="shared" si="10"/>
        <v>0.24107142857142858</v>
      </c>
      <c r="N97" s="133"/>
      <c r="O97" s="133"/>
    </row>
    <row r="98" spans="1:15" s="134" customFormat="1" ht="15" customHeight="1" x14ac:dyDescent="0.25">
      <c r="A98" s="113" t="s">
        <v>365</v>
      </c>
      <c r="B98" s="113" t="s">
        <v>364</v>
      </c>
      <c r="C98" s="76" t="s">
        <v>696</v>
      </c>
      <c r="D98" s="39">
        <v>134</v>
      </c>
      <c r="E98" s="122">
        <v>232.63</v>
      </c>
      <c r="F98" s="5">
        <f t="shared" si="8"/>
        <v>1.7360447761194029</v>
      </c>
      <c r="G98" s="39">
        <v>0</v>
      </c>
      <c r="H98" s="122">
        <v>0</v>
      </c>
      <c r="I98" s="5">
        <v>0</v>
      </c>
      <c r="J98" s="155">
        <v>9112.7999999999993</v>
      </c>
      <c r="K98" s="156" t="s">
        <v>113</v>
      </c>
      <c r="L98" s="111">
        <f t="shared" si="9"/>
        <v>39.172935562911057</v>
      </c>
      <c r="M98" s="5">
        <f t="shared" si="10"/>
        <v>0</v>
      </c>
      <c r="N98" s="133"/>
      <c r="O98" s="133"/>
    </row>
    <row r="99" spans="1:15" s="134" customFormat="1" ht="15" customHeight="1" x14ac:dyDescent="0.25">
      <c r="A99" s="113" t="s">
        <v>366</v>
      </c>
      <c r="B99" s="113" t="s">
        <v>367</v>
      </c>
      <c r="C99" s="76" t="s">
        <v>693</v>
      </c>
      <c r="D99" s="147">
        <v>3926</v>
      </c>
      <c r="E99" s="148">
        <v>4045.85</v>
      </c>
      <c r="F99" s="5">
        <f t="shared" si="8"/>
        <v>1.0305272542027508</v>
      </c>
      <c r="G99" s="39">
        <v>108</v>
      </c>
      <c r="H99" s="122">
        <v>54</v>
      </c>
      <c r="I99" s="5">
        <f t="shared" si="11"/>
        <v>37.461574074074072</v>
      </c>
      <c r="J99" s="155">
        <v>146255.57</v>
      </c>
      <c r="K99" s="156" t="s">
        <v>113</v>
      </c>
      <c r="L99" s="111">
        <f t="shared" si="9"/>
        <v>36.149528529233663</v>
      </c>
      <c r="M99" s="5">
        <f t="shared" si="10"/>
        <v>0.24107142857142858</v>
      </c>
      <c r="N99" s="133"/>
      <c r="O99" s="133"/>
    </row>
    <row r="100" spans="1:15" s="134" customFormat="1" ht="15" customHeight="1" x14ac:dyDescent="0.25">
      <c r="A100" s="113" t="s">
        <v>368</v>
      </c>
      <c r="B100" s="113" t="s">
        <v>369</v>
      </c>
      <c r="C100" s="76" t="s">
        <v>698</v>
      </c>
      <c r="D100" s="147">
        <v>6222</v>
      </c>
      <c r="E100" s="148">
        <v>7539.38</v>
      </c>
      <c r="F100" s="5">
        <f t="shared" si="8"/>
        <v>1.2117293474766957</v>
      </c>
      <c r="G100" s="39">
        <v>178</v>
      </c>
      <c r="H100" s="122">
        <v>89</v>
      </c>
      <c r="I100" s="5">
        <f t="shared" si="11"/>
        <v>42.356067415730337</v>
      </c>
      <c r="J100" s="155">
        <v>421483.97</v>
      </c>
      <c r="K100" s="156" t="s">
        <v>113</v>
      </c>
      <c r="L100" s="111">
        <f t="shared" si="9"/>
        <v>55.904327676811619</v>
      </c>
      <c r="M100" s="5">
        <f t="shared" si="10"/>
        <v>0.39732142857142855</v>
      </c>
      <c r="N100" s="133"/>
      <c r="O100" s="133"/>
    </row>
    <row r="101" spans="1:15" s="134" customFormat="1" ht="15" customHeight="1" x14ac:dyDescent="0.25">
      <c r="A101" s="113" t="s">
        <v>370</v>
      </c>
      <c r="B101" s="113" t="s">
        <v>371</v>
      </c>
      <c r="C101" s="76" t="s">
        <v>698</v>
      </c>
      <c r="D101" s="147">
        <v>21302</v>
      </c>
      <c r="E101" s="148">
        <v>4260.74</v>
      </c>
      <c r="F101" s="5">
        <f t="shared" si="8"/>
        <v>0.20001596094263449</v>
      </c>
      <c r="G101" s="39">
        <v>238</v>
      </c>
      <c r="H101" s="122">
        <v>119</v>
      </c>
      <c r="I101" s="5">
        <f t="shared" si="11"/>
        <v>17.902268907563023</v>
      </c>
      <c r="J101" s="155">
        <v>169086.48</v>
      </c>
      <c r="K101" s="156" t="s">
        <v>113</v>
      </c>
      <c r="L101" s="111">
        <f t="shared" si="9"/>
        <v>39.684768373568915</v>
      </c>
      <c r="M101" s="5">
        <f t="shared" si="10"/>
        <v>0.53125</v>
      </c>
      <c r="N101" s="133"/>
      <c r="O101" s="133"/>
    </row>
    <row r="102" spans="1:15" s="134" customFormat="1" ht="15" customHeight="1" x14ac:dyDescent="0.25">
      <c r="A102" s="113" t="s">
        <v>372</v>
      </c>
      <c r="B102" s="113" t="s">
        <v>373</v>
      </c>
      <c r="C102" s="76" t="s">
        <v>696</v>
      </c>
      <c r="D102" s="147">
        <v>4804</v>
      </c>
      <c r="E102" s="148">
        <v>6183.04</v>
      </c>
      <c r="F102" s="5">
        <f t="shared" si="8"/>
        <v>1.2870607826810991</v>
      </c>
      <c r="G102" s="39">
        <v>145</v>
      </c>
      <c r="H102" s="122">
        <v>73</v>
      </c>
      <c r="I102" s="5">
        <f t="shared" si="11"/>
        <v>42.641655172413792</v>
      </c>
      <c r="J102" s="155">
        <v>252760.55</v>
      </c>
      <c r="K102" s="156" t="s">
        <v>113</v>
      </c>
      <c r="L102" s="111">
        <f t="shared" si="9"/>
        <v>40.879656285581198</v>
      </c>
      <c r="M102" s="5">
        <f t="shared" si="10"/>
        <v>0.32589285714285715</v>
      </c>
      <c r="N102" s="133"/>
      <c r="O102" s="133"/>
    </row>
    <row r="103" spans="1:15" s="134" customFormat="1" ht="15" customHeight="1" x14ac:dyDescent="0.25">
      <c r="A103" s="113" t="s">
        <v>374</v>
      </c>
      <c r="B103" s="113" t="s">
        <v>375</v>
      </c>
      <c r="C103" s="76" t="s">
        <v>698</v>
      </c>
      <c r="D103" s="147">
        <v>16754</v>
      </c>
      <c r="E103" s="148">
        <v>22102.2</v>
      </c>
      <c r="F103" s="5">
        <f t="shared" si="8"/>
        <v>1.3192192909156022</v>
      </c>
      <c r="G103" s="39">
        <v>396</v>
      </c>
      <c r="H103" s="122">
        <v>198</v>
      </c>
      <c r="I103" s="5">
        <f t="shared" si="11"/>
        <v>55.813636363636363</v>
      </c>
      <c r="J103" s="155">
        <v>966409.63</v>
      </c>
      <c r="K103" s="156" t="s">
        <v>113</v>
      </c>
      <c r="L103" s="111">
        <f t="shared" si="9"/>
        <v>43.724589859832953</v>
      </c>
      <c r="M103" s="5">
        <f t="shared" si="10"/>
        <v>0.8839285714285714</v>
      </c>
      <c r="N103" s="133"/>
      <c r="O103" s="133"/>
    </row>
    <row r="104" spans="1:15" s="134" customFormat="1" ht="15" customHeight="1" x14ac:dyDescent="0.25">
      <c r="A104" s="113" t="s">
        <v>376</v>
      </c>
      <c r="B104" s="113" t="s">
        <v>377</v>
      </c>
      <c r="C104" s="76" t="s">
        <v>696</v>
      </c>
      <c r="D104" s="147">
        <v>1593</v>
      </c>
      <c r="E104" s="148">
        <v>2684.31</v>
      </c>
      <c r="F104" s="5">
        <f t="shared" si="8"/>
        <v>1.685065913370998</v>
      </c>
      <c r="G104" s="39">
        <v>2</v>
      </c>
      <c r="H104" s="122">
        <v>1</v>
      </c>
      <c r="I104" s="5">
        <f t="shared" si="11"/>
        <v>1342.155</v>
      </c>
      <c r="J104" s="155">
        <v>107687.52</v>
      </c>
      <c r="K104" s="156" t="s">
        <v>113</v>
      </c>
      <c r="L104" s="111">
        <f t="shared" si="9"/>
        <v>40.117393296601364</v>
      </c>
      <c r="M104" s="5">
        <f t="shared" si="10"/>
        <v>4.464285714285714E-3</v>
      </c>
      <c r="N104" s="133"/>
      <c r="O104" s="133"/>
    </row>
    <row r="105" spans="1:15" s="134" customFormat="1" ht="15" customHeight="1" x14ac:dyDescent="0.25">
      <c r="A105" s="113" t="s">
        <v>378</v>
      </c>
      <c r="B105" s="113" t="s">
        <v>379</v>
      </c>
      <c r="C105" s="76" t="s">
        <v>700</v>
      </c>
      <c r="D105" s="147">
        <v>9891</v>
      </c>
      <c r="E105" s="148">
        <v>7869.44</v>
      </c>
      <c r="F105" s="5">
        <f t="shared" si="8"/>
        <v>0.79561621676271355</v>
      </c>
      <c r="G105" s="39">
        <v>138</v>
      </c>
      <c r="H105" s="122">
        <v>69</v>
      </c>
      <c r="I105" s="5">
        <f t="shared" si="11"/>
        <v>57.024927536231878</v>
      </c>
      <c r="J105" s="155">
        <v>333146.18</v>
      </c>
      <c r="K105" s="156" t="s">
        <v>113</v>
      </c>
      <c r="L105" s="111">
        <f t="shared" si="9"/>
        <v>42.334166090598572</v>
      </c>
      <c r="M105" s="5">
        <f t="shared" si="10"/>
        <v>0.3080357142857143</v>
      </c>
      <c r="N105" s="133"/>
      <c r="O105" s="133"/>
    </row>
    <row r="106" spans="1:15" s="134" customFormat="1" ht="15" customHeight="1" x14ac:dyDescent="0.25">
      <c r="A106" s="113" t="s">
        <v>380</v>
      </c>
      <c r="B106" s="113" t="s">
        <v>381</v>
      </c>
      <c r="C106" s="76" t="s">
        <v>698</v>
      </c>
      <c r="D106" s="147">
        <v>3943</v>
      </c>
      <c r="E106" s="148">
        <v>4582.22</v>
      </c>
      <c r="F106" s="5">
        <f t="shared" si="8"/>
        <v>1.1621151407557697</v>
      </c>
      <c r="G106" s="39">
        <v>0</v>
      </c>
      <c r="H106" s="122">
        <v>0</v>
      </c>
      <c r="I106" s="5">
        <v>0</v>
      </c>
      <c r="J106" s="155">
        <v>197427.12</v>
      </c>
      <c r="K106" s="156" t="s">
        <v>113</v>
      </c>
      <c r="L106" s="111">
        <f t="shared" si="9"/>
        <v>43.085473853285087</v>
      </c>
      <c r="M106" s="5">
        <f t="shared" si="10"/>
        <v>0</v>
      </c>
      <c r="N106" s="133"/>
      <c r="O106" s="133"/>
    </row>
    <row r="107" spans="1:15" ht="15" customHeight="1" x14ac:dyDescent="0.25">
      <c r="A107" s="159" t="s">
        <v>263</v>
      </c>
      <c r="B107" s="79" t="s">
        <v>382</v>
      </c>
      <c r="C107" s="76" t="s">
        <v>694</v>
      </c>
      <c r="D107" s="147">
        <v>7200</v>
      </c>
      <c r="E107" s="148">
        <v>1481.75</v>
      </c>
      <c r="F107" s="5">
        <f t="shared" si="8"/>
        <v>0.20579861111111111</v>
      </c>
      <c r="G107" s="39">
        <v>91</v>
      </c>
      <c r="H107" s="122">
        <v>46</v>
      </c>
      <c r="I107" s="5">
        <f t="shared" si="11"/>
        <v>16.282967032967033</v>
      </c>
      <c r="J107" s="155">
        <v>59441.02</v>
      </c>
      <c r="K107" s="156" t="s">
        <v>113</v>
      </c>
      <c r="L107" s="111">
        <f>J107/E107</f>
        <v>40.115417580563523</v>
      </c>
      <c r="M107" s="5">
        <f t="shared" si="10"/>
        <v>0.20535714285714285</v>
      </c>
      <c r="N107" s="1"/>
      <c r="O107" s="1"/>
    </row>
    <row r="108" spans="1:15" ht="15" customHeight="1" x14ac:dyDescent="0.25">
      <c r="A108" s="27" t="s">
        <v>130</v>
      </c>
      <c r="B108" s="27"/>
      <c r="C108" s="27"/>
      <c r="D108" s="3">
        <f>SUM(D83:D107)</f>
        <v>213499</v>
      </c>
      <c r="E108" s="3">
        <f>SUM(E83:E107)</f>
        <v>146951.20000000001</v>
      </c>
      <c r="F108" s="31">
        <f>E108/D108</f>
        <v>0.68829924261940345</v>
      </c>
      <c r="G108" s="28">
        <f>SUM(G83:G107)</f>
        <v>3212</v>
      </c>
      <c r="H108" s="28">
        <f>SUM(H83:H107)</f>
        <v>1610</v>
      </c>
      <c r="I108" s="31">
        <f>E108/G108</f>
        <v>45.750684931506854</v>
      </c>
      <c r="J108" s="157">
        <f>SUM(J83:J107)</f>
        <v>6150121.1499999985</v>
      </c>
      <c r="K108" s="27" t="s">
        <v>113</v>
      </c>
      <c r="L108" s="29">
        <f>J108/E108</f>
        <v>41.851452386914829</v>
      </c>
      <c r="M108" s="31">
        <f>SUM(M83:M107)</f>
        <v>7.1875000000000009</v>
      </c>
      <c r="N108" s="3">
        <f>E108/M108</f>
        <v>20445.384347826086</v>
      </c>
      <c r="O108" s="29">
        <f>J108/E108</f>
        <v>41.851452386914829</v>
      </c>
    </row>
    <row r="109" spans="1:15" ht="15" customHeight="1" x14ac:dyDescent="0.25">
      <c r="A109" s="27" t="s">
        <v>131</v>
      </c>
      <c r="B109" s="27"/>
      <c r="C109" s="27"/>
      <c r="D109" s="3">
        <f>SUM(D108,D82)</f>
        <v>1162504</v>
      </c>
      <c r="E109" s="3">
        <f>SUM(E108,E82)</f>
        <v>986965.58999999962</v>
      </c>
      <c r="F109" s="31">
        <f>E109/D109</f>
        <v>0.84899973677509899</v>
      </c>
      <c r="G109" s="28">
        <f>SUM(G108,G82)</f>
        <v>34082</v>
      </c>
      <c r="H109" s="28">
        <f>SUM(H108,H82)</f>
        <v>17061</v>
      </c>
      <c r="I109" s="31">
        <f>SUM(I108,I82)</f>
        <v>72.962035433612442</v>
      </c>
      <c r="J109" s="158">
        <f>SUM(J108,J82)</f>
        <v>40934578.529999994</v>
      </c>
      <c r="K109" s="27"/>
      <c r="L109" s="29">
        <f>J109/E109</f>
        <v>41.475183070972122</v>
      </c>
      <c r="M109" s="31">
        <f>SUM(M108,M82)</f>
        <v>76.165178571428555</v>
      </c>
      <c r="N109" s="3">
        <f>E109/M109</f>
        <v>12958.225904694917</v>
      </c>
      <c r="O109" s="29">
        <f>J109/M109</f>
        <v>537444.79167223501</v>
      </c>
    </row>
  </sheetData>
  <autoFilter ref="A1:O109" xr:uid="{5138ED81-02FF-4150-945C-0C5369FF5C9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CC41-F4CF-411A-91E1-8ADE08446003}">
  <dimension ref="A1:B103"/>
  <sheetViews>
    <sheetView workbookViewId="0">
      <selection activeCell="H31" sqref="H31"/>
    </sheetView>
  </sheetViews>
  <sheetFormatPr defaultRowHeight="15" x14ac:dyDescent="0.25"/>
  <cols>
    <col min="1" max="1" width="22.140625" bestFit="1" customWidth="1"/>
    <col min="2" max="2" width="11.28515625" bestFit="1" customWidth="1"/>
  </cols>
  <sheetData>
    <row r="1" spans="1:2" x14ac:dyDescent="0.25">
      <c r="A1" t="s">
        <v>386</v>
      </c>
      <c r="B1" s="1" t="s">
        <v>387</v>
      </c>
    </row>
    <row r="2" spans="1:2" x14ac:dyDescent="0.25">
      <c r="A2" s="106" t="s">
        <v>388</v>
      </c>
      <c r="B2" s="1"/>
    </row>
    <row r="3" spans="1:2" x14ac:dyDescent="0.25">
      <c r="A3" s="106" t="s">
        <v>389</v>
      </c>
      <c r="B3" s="1">
        <v>68</v>
      </c>
    </row>
    <row r="4" spans="1:2" x14ac:dyDescent="0.25">
      <c r="A4" t="s">
        <v>390</v>
      </c>
      <c r="B4" s="1">
        <v>10</v>
      </c>
    </row>
    <row r="5" spans="1:2" x14ac:dyDescent="0.25">
      <c r="A5" s="106" t="s">
        <v>391</v>
      </c>
      <c r="B5" s="1">
        <v>83</v>
      </c>
    </row>
    <row r="6" spans="1:2" x14ac:dyDescent="0.25">
      <c r="A6" s="106" t="s">
        <v>392</v>
      </c>
      <c r="B6" s="1">
        <v>22</v>
      </c>
    </row>
    <row r="7" spans="1:2" x14ac:dyDescent="0.25">
      <c r="A7" s="107" t="s">
        <v>393</v>
      </c>
      <c r="B7" s="1">
        <v>84</v>
      </c>
    </row>
    <row r="8" spans="1:2" x14ac:dyDescent="0.25">
      <c r="A8" s="106" t="s">
        <v>394</v>
      </c>
      <c r="B8" s="1">
        <v>79</v>
      </c>
    </row>
    <row r="9" spans="1:2" x14ac:dyDescent="0.25">
      <c r="A9" s="107" t="s">
        <v>395</v>
      </c>
      <c r="B9" s="1"/>
    </row>
    <row r="10" spans="1:2" x14ac:dyDescent="0.25">
      <c r="A10" s="106" t="s">
        <v>396</v>
      </c>
      <c r="B10" s="1">
        <v>74</v>
      </c>
    </row>
    <row r="11" spans="1:2" x14ac:dyDescent="0.25">
      <c r="A11" s="106" t="s">
        <v>397</v>
      </c>
      <c r="B11" s="1">
        <v>55</v>
      </c>
    </row>
    <row r="12" spans="1:2" x14ac:dyDescent="0.25">
      <c r="A12" s="106" t="s">
        <v>398</v>
      </c>
      <c r="B12" s="1">
        <v>58</v>
      </c>
    </row>
    <row r="13" spans="1:2" ht="26.25" x14ac:dyDescent="0.25">
      <c r="A13" s="106" t="s">
        <v>117</v>
      </c>
      <c r="B13" s="1">
        <v>30</v>
      </c>
    </row>
    <row r="14" spans="1:2" x14ac:dyDescent="0.25">
      <c r="A14" s="106" t="s">
        <v>399</v>
      </c>
      <c r="B14" s="1">
        <v>82</v>
      </c>
    </row>
    <row r="15" spans="1:2" x14ac:dyDescent="0.25">
      <c r="A15" s="107" t="s">
        <v>400</v>
      </c>
      <c r="B15" s="1">
        <v>44</v>
      </c>
    </row>
    <row r="16" spans="1:2" x14ac:dyDescent="0.25">
      <c r="A16" s="106" t="s">
        <v>401</v>
      </c>
      <c r="B16" s="1">
        <v>2</v>
      </c>
    </row>
    <row r="17" spans="1:2" x14ac:dyDescent="0.25">
      <c r="A17" s="106" t="s">
        <v>402</v>
      </c>
      <c r="B17" s="1">
        <v>48</v>
      </c>
    </row>
    <row r="18" spans="1:2" x14ac:dyDescent="0.25">
      <c r="A18" s="106" t="s">
        <v>403</v>
      </c>
      <c r="B18" s="1">
        <v>42</v>
      </c>
    </row>
    <row r="19" spans="1:2" x14ac:dyDescent="0.25">
      <c r="A19" s="106" t="s">
        <v>404</v>
      </c>
      <c r="B19" s="1">
        <v>89</v>
      </c>
    </row>
    <row r="20" spans="1:2" x14ac:dyDescent="0.25">
      <c r="A20" s="106" t="s">
        <v>405</v>
      </c>
      <c r="B20" s="1">
        <v>42</v>
      </c>
    </row>
    <row r="21" spans="1:2" x14ac:dyDescent="0.25">
      <c r="A21" s="106" t="s">
        <v>406</v>
      </c>
      <c r="B21" s="1">
        <v>72</v>
      </c>
    </row>
    <row r="22" spans="1:2" x14ac:dyDescent="0.25">
      <c r="A22" s="106" t="s">
        <v>407</v>
      </c>
      <c r="B22" s="1">
        <v>25</v>
      </c>
    </row>
    <row r="23" spans="1:2" x14ac:dyDescent="0.25">
      <c r="A23" s="108" t="s">
        <v>408</v>
      </c>
      <c r="B23" s="1">
        <v>38</v>
      </c>
    </row>
    <row r="24" spans="1:2" x14ac:dyDescent="0.25">
      <c r="A24" s="108" t="s">
        <v>409</v>
      </c>
      <c r="B24" s="1">
        <v>20</v>
      </c>
    </row>
    <row r="25" spans="1:2" x14ac:dyDescent="0.25">
      <c r="A25" s="106" t="s">
        <v>410</v>
      </c>
      <c r="B25" s="1">
        <v>62</v>
      </c>
    </row>
    <row r="26" spans="1:2" x14ac:dyDescent="0.25">
      <c r="A26" s="106" t="s">
        <v>411</v>
      </c>
      <c r="B26" s="1">
        <v>75</v>
      </c>
    </row>
    <row r="27" spans="1:2" x14ac:dyDescent="0.25">
      <c r="A27" s="106" t="s">
        <v>412</v>
      </c>
      <c r="B27" s="1">
        <v>73</v>
      </c>
    </row>
    <row r="28" spans="1:2" x14ac:dyDescent="0.25">
      <c r="A28" s="106" t="s">
        <v>413</v>
      </c>
      <c r="B28" s="1">
        <v>46</v>
      </c>
    </row>
    <row r="29" spans="1:2" x14ac:dyDescent="0.25">
      <c r="A29" s="106" t="s">
        <v>414</v>
      </c>
      <c r="B29" s="1">
        <v>52</v>
      </c>
    </row>
    <row r="30" spans="1:2" x14ac:dyDescent="0.25">
      <c r="A30" s="106" t="s">
        <v>415</v>
      </c>
      <c r="B30" s="1">
        <v>68</v>
      </c>
    </row>
    <row r="31" spans="1:2" x14ac:dyDescent="0.25">
      <c r="A31" s="106" t="s">
        <v>416</v>
      </c>
      <c r="B31" s="1">
        <v>27</v>
      </c>
    </row>
    <row r="32" spans="1:2" x14ac:dyDescent="0.25">
      <c r="A32" s="106" t="s">
        <v>417</v>
      </c>
      <c r="B32" s="1">
        <v>76</v>
      </c>
    </row>
    <row r="33" spans="1:2" x14ac:dyDescent="0.25">
      <c r="A33" s="106" t="s">
        <v>418</v>
      </c>
      <c r="B33" s="1">
        <v>85</v>
      </c>
    </row>
    <row r="34" spans="1:2" x14ac:dyDescent="0.25">
      <c r="A34" s="106" t="s">
        <v>419</v>
      </c>
      <c r="B34" s="1">
        <v>43</v>
      </c>
    </row>
    <row r="35" spans="1:2" x14ac:dyDescent="0.25">
      <c r="A35" s="107" t="s">
        <v>420</v>
      </c>
      <c r="B35" s="1">
        <v>55</v>
      </c>
    </row>
    <row r="36" spans="1:2" x14ac:dyDescent="0.25">
      <c r="A36" s="106" t="s">
        <v>421</v>
      </c>
      <c r="B36" s="1">
        <v>88</v>
      </c>
    </row>
    <row r="37" spans="1:2" x14ac:dyDescent="0.25">
      <c r="A37" s="106" t="s">
        <v>422</v>
      </c>
      <c r="B37" s="1">
        <v>76</v>
      </c>
    </row>
    <row r="38" spans="1:2" x14ac:dyDescent="0.25">
      <c r="A38" s="106" t="s">
        <v>423</v>
      </c>
      <c r="B38" s="1">
        <v>89</v>
      </c>
    </row>
    <row r="39" spans="1:2" ht="26.25" x14ac:dyDescent="0.25">
      <c r="A39" s="106" t="s">
        <v>424</v>
      </c>
      <c r="B39" s="1">
        <v>74</v>
      </c>
    </row>
    <row r="40" spans="1:2" x14ac:dyDescent="0.25">
      <c r="A40" s="106" t="s">
        <v>425</v>
      </c>
      <c r="B40" s="1">
        <v>61</v>
      </c>
    </row>
    <row r="41" spans="1:2" x14ac:dyDescent="0.25">
      <c r="A41" s="106" t="s">
        <v>426</v>
      </c>
      <c r="B41" s="1">
        <v>78</v>
      </c>
    </row>
    <row r="42" spans="1:2" x14ac:dyDescent="0.25">
      <c r="A42" s="106" t="s">
        <v>427</v>
      </c>
      <c r="B42" s="1">
        <v>70</v>
      </c>
    </row>
    <row r="43" spans="1:2" x14ac:dyDescent="0.25">
      <c r="A43" s="106" t="s">
        <v>428</v>
      </c>
      <c r="B43" s="1">
        <v>2</v>
      </c>
    </row>
    <row r="44" spans="1:2" x14ac:dyDescent="0.25">
      <c r="A44" s="106" t="s">
        <v>429</v>
      </c>
      <c r="B44" s="1">
        <v>49</v>
      </c>
    </row>
    <row r="45" spans="1:2" x14ac:dyDescent="0.25">
      <c r="A45" s="106" t="s">
        <v>430</v>
      </c>
      <c r="B45" s="1">
        <v>68</v>
      </c>
    </row>
    <row r="46" spans="1:2" x14ac:dyDescent="0.25">
      <c r="A46" s="106" t="s">
        <v>431</v>
      </c>
      <c r="B46" s="1">
        <v>64</v>
      </c>
    </row>
    <row r="47" spans="1:2" x14ac:dyDescent="0.25">
      <c r="A47" s="106" t="s">
        <v>432</v>
      </c>
      <c r="B47" s="1">
        <v>58</v>
      </c>
    </row>
    <row r="48" spans="1:2" x14ac:dyDescent="0.25">
      <c r="A48" s="107" t="s">
        <v>433</v>
      </c>
      <c r="B48" s="1"/>
    </row>
    <row r="49" spans="1:2" x14ac:dyDescent="0.25">
      <c r="A49" s="106" t="s">
        <v>434</v>
      </c>
      <c r="B49" s="1">
        <v>66</v>
      </c>
    </row>
    <row r="50" spans="1:2" x14ac:dyDescent="0.25">
      <c r="A50" s="106" t="s">
        <v>435</v>
      </c>
      <c r="B50" s="1">
        <v>1</v>
      </c>
    </row>
    <row r="51" spans="1:2" x14ac:dyDescent="0.25">
      <c r="A51" s="106" t="s">
        <v>436</v>
      </c>
      <c r="B51" s="1">
        <v>72</v>
      </c>
    </row>
    <row r="52" spans="1:2" x14ac:dyDescent="0.25">
      <c r="A52" s="106" t="s">
        <v>437</v>
      </c>
      <c r="B52" s="1">
        <v>78</v>
      </c>
    </row>
    <row r="53" spans="1:2" x14ac:dyDescent="0.25">
      <c r="A53" s="108" t="s">
        <v>438</v>
      </c>
      <c r="B53" s="1">
        <v>61</v>
      </c>
    </row>
    <row r="54" spans="1:2" x14ac:dyDescent="0.25">
      <c r="A54" s="108" t="s">
        <v>439</v>
      </c>
      <c r="B54" s="1">
        <v>25</v>
      </c>
    </row>
    <row r="55" spans="1:2" x14ac:dyDescent="0.25">
      <c r="A55" s="106" t="s">
        <v>440</v>
      </c>
      <c r="B55" s="1">
        <v>77</v>
      </c>
    </row>
    <row r="56" spans="1:2" x14ac:dyDescent="0.25">
      <c r="A56" s="106" t="s">
        <v>441</v>
      </c>
      <c r="B56" s="1">
        <v>62</v>
      </c>
    </row>
    <row r="57" spans="1:2" x14ac:dyDescent="0.25">
      <c r="A57" s="108" t="s">
        <v>442</v>
      </c>
      <c r="B57" s="1">
        <v>18</v>
      </c>
    </row>
    <row r="58" spans="1:2" x14ac:dyDescent="0.25">
      <c r="A58" s="106" t="s">
        <v>443</v>
      </c>
      <c r="B58" s="1">
        <v>64</v>
      </c>
    </row>
    <row r="59" spans="1:2" x14ac:dyDescent="0.25">
      <c r="A59" s="106" t="s">
        <v>444</v>
      </c>
      <c r="B59" s="1">
        <v>40</v>
      </c>
    </row>
    <row r="60" spans="1:2" x14ac:dyDescent="0.25">
      <c r="A60" s="106" t="s">
        <v>445</v>
      </c>
      <c r="B60" s="1">
        <v>20</v>
      </c>
    </row>
    <row r="61" spans="1:2" x14ac:dyDescent="0.25">
      <c r="A61" s="106" t="s">
        <v>446</v>
      </c>
      <c r="B61" s="1">
        <v>87</v>
      </c>
    </row>
    <row r="62" spans="1:2" x14ac:dyDescent="0.25">
      <c r="A62" s="106" t="s">
        <v>447</v>
      </c>
      <c r="B62" s="1">
        <v>82</v>
      </c>
    </row>
    <row r="63" spans="1:2" x14ac:dyDescent="0.25">
      <c r="A63" s="106" t="s">
        <v>448</v>
      </c>
      <c r="B63" s="1">
        <v>29</v>
      </c>
    </row>
    <row r="64" spans="1:2" x14ac:dyDescent="0.25">
      <c r="A64" s="106" t="s">
        <v>449</v>
      </c>
      <c r="B64" s="1">
        <v>21</v>
      </c>
    </row>
    <row r="65" spans="1:2" x14ac:dyDescent="0.25">
      <c r="A65" s="106" t="s">
        <v>91</v>
      </c>
      <c r="B65" s="1">
        <v>48</v>
      </c>
    </row>
    <row r="66" spans="1:2" ht="26.25" x14ac:dyDescent="0.25">
      <c r="A66" s="106" t="s">
        <v>450</v>
      </c>
      <c r="B66" s="1">
        <v>36</v>
      </c>
    </row>
    <row r="67" spans="1:2" ht="26.25" x14ac:dyDescent="0.25">
      <c r="A67" s="106" t="s">
        <v>451</v>
      </c>
      <c r="B67" s="1">
        <v>92</v>
      </c>
    </row>
    <row r="68" spans="1:2" ht="26.25" x14ac:dyDescent="0.25">
      <c r="A68" s="106" t="s">
        <v>452</v>
      </c>
      <c r="B68" s="1">
        <v>84</v>
      </c>
    </row>
    <row r="69" spans="1:2" x14ac:dyDescent="0.25">
      <c r="A69" s="106" t="s">
        <v>453</v>
      </c>
      <c r="B69" s="1">
        <v>81</v>
      </c>
    </row>
    <row r="70" spans="1:2" x14ac:dyDescent="0.25">
      <c r="A70" s="106" t="s">
        <v>454</v>
      </c>
      <c r="B70" s="1">
        <v>73</v>
      </c>
    </row>
    <row r="71" spans="1:2" x14ac:dyDescent="0.25">
      <c r="A71" s="106" t="s">
        <v>455</v>
      </c>
      <c r="B71" s="1">
        <v>64</v>
      </c>
    </row>
    <row r="72" spans="1:2" x14ac:dyDescent="0.25">
      <c r="A72" s="106" t="s">
        <v>456</v>
      </c>
      <c r="B72" s="1"/>
    </row>
    <row r="73" spans="1:2" x14ac:dyDescent="0.25">
      <c r="A73" s="106" t="s">
        <v>457</v>
      </c>
      <c r="B73" s="1">
        <v>51</v>
      </c>
    </row>
    <row r="74" spans="1:2" x14ac:dyDescent="0.25">
      <c r="A74" s="106" t="s">
        <v>458</v>
      </c>
      <c r="B74" s="1">
        <v>11</v>
      </c>
    </row>
    <row r="75" spans="1:2" x14ac:dyDescent="0.25">
      <c r="A75" s="106" t="s">
        <v>459</v>
      </c>
      <c r="B75" s="1">
        <v>81</v>
      </c>
    </row>
    <row r="76" spans="1:2" ht="26.25" x14ac:dyDescent="0.25">
      <c r="A76" s="106" t="s">
        <v>460</v>
      </c>
      <c r="B76" s="1">
        <v>74</v>
      </c>
    </row>
    <row r="77" spans="1:2" x14ac:dyDescent="0.25">
      <c r="A77" t="s">
        <v>461</v>
      </c>
      <c r="B77" s="1">
        <v>52</v>
      </c>
    </row>
    <row r="78" spans="1:2" x14ac:dyDescent="0.25">
      <c r="A78" s="106" t="s">
        <v>462</v>
      </c>
      <c r="B78" s="1">
        <v>78</v>
      </c>
    </row>
    <row r="79" spans="1:2" x14ac:dyDescent="0.25">
      <c r="A79" s="106" t="s">
        <v>463</v>
      </c>
      <c r="B79" s="1">
        <v>36</v>
      </c>
    </row>
    <row r="80" spans="1:2" x14ac:dyDescent="0.25">
      <c r="A80" s="106" t="s">
        <v>464</v>
      </c>
      <c r="B80" s="1">
        <v>38</v>
      </c>
    </row>
    <row r="81" spans="1:2" x14ac:dyDescent="0.25">
      <c r="A81" s="106" t="s">
        <v>465</v>
      </c>
      <c r="B81" s="1">
        <v>38</v>
      </c>
    </row>
    <row r="82" spans="1:2" x14ac:dyDescent="0.25">
      <c r="A82" s="106" t="s">
        <v>466</v>
      </c>
      <c r="B82" s="1">
        <v>44</v>
      </c>
    </row>
    <row r="83" spans="1:2" x14ac:dyDescent="0.25">
      <c r="A83" s="106" t="s">
        <v>467</v>
      </c>
      <c r="B83" s="1">
        <v>20</v>
      </c>
    </row>
    <row r="84" spans="1:2" x14ac:dyDescent="0.25">
      <c r="A84" s="106" t="s">
        <v>468</v>
      </c>
      <c r="B84" s="1">
        <v>49</v>
      </c>
    </row>
    <row r="85" spans="1:2" x14ac:dyDescent="0.25">
      <c r="A85" s="106" t="s">
        <v>469</v>
      </c>
      <c r="B85" s="1">
        <v>15</v>
      </c>
    </row>
    <row r="86" spans="1:2" x14ac:dyDescent="0.25">
      <c r="A86" s="106" t="s">
        <v>470</v>
      </c>
      <c r="B86" s="1"/>
    </row>
    <row r="87" spans="1:2" x14ac:dyDescent="0.25">
      <c r="A87" s="106" t="s">
        <v>471</v>
      </c>
      <c r="B87" s="1">
        <v>72</v>
      </c>
    </row>
    <row r="88" spans="1:2" x14ac:dyDescent="0.25">
      <c r="A88" s="106" t="s">
        <v>56</v>
      </c>
      <c r="B88" s="1">
        <v>79</v>
      </c>
    </row>
    <row r="89" spans="1:2" x14ac:dyDescent="0.25">
      <c r="A89" s="106" t="s">
        <v>472</v>
      </c>
      <c r="B89" s="1">
        <v>71</v>
      </c>
    </row>
    <row r="90" spans="1:2" x14ac:dyDescent="0.25">
      <c r="A90" s="106" t="s">
        <v>473</v>
      </c>
      <c r="B90" s="1">
        <v>75</v>
      </c>
    </row>
    <row r="91" spans="1:2" x14ac:dyDescent="0.25">
      <c r="A91" s="106" t="s">
        <v>474</v>
      </c>
      <c r="B91" s="1">
        <v>54</v>
      </c>
    </row>
    <row r="92" spans="1:2" x14ac:dyDescent="0.25">
      <c r="A92" s="106" t="s">
        <v>475</v>
      </c>
      <c r="B92" s="1">
        <v>60</v>
      </c>
    </row>
    <row r="93" spans="1:2" x14ac:dyDescent="0.25">
      <c r="A93" s="106" t="s">
        <v>476</v>
      </c>
      <c r="B93" s="1">
        <v>82</v>
      </c>
    </row>
    <row r="94" spans="1:2" ht="26.25" x14ac:dyDescent="0.25">
      <c r="A94" s="106" t="s">
        <v>477</v>
      </c>
      <c r="B94" s="1">
        <v>63</v>
      </c>
    </row>
    <row r="95" spans="1:2" x14ac:dyDescent="0.25">
      <c r="A95" s="106" t="s">
        <v>478</v>
      </c>
      <c r="B95" s="1">
        <v>50</v>
      </c>
    </row>
    <row r="96" spans="1:2" x14ac:dyDescent="0.25">
      <c r="A96" s="106" t="s">
        <v>479</v>
      </c>
      <c r="B96" s="1">
        <v>26</v>
      </c>
    </row>
    <row r="97" spans="1:2" x14ac:dyDescent="0.25">
      <c r="A97" s="106" t="s">
        <v>480</v>
      </c>
      <c r="B97" s="1">
        <v>66</v>
      </c>
    </row>
    <row r="98" spans="1:2" x14ac:dyDescent="0.25">
      <c r="A98" s="106" t="s">
        <v>481</v>
      </c>
      <c r="B98" s="1">
        <v>76</v>
      </c>
    </row>
    <row r="99" spans="1:2" x14ac:dyDescent="0.25">
      <c r="A99" s="106" t="s">
        <v>482</v>
      </c>
      <c r="B99" s="1">
        <v>70</v>
      </c>
    </row>
    <row r="100" spans="1:2" x14ac:dyDescent="0.25">
      <c r="A100" s="106" t="s">
        <v>483</v>
      </c>
      <c r="B100" s="1">
        <v>85</v>
      </c>
    </row>
    <row r="101" spans="1:2" x14ac:dyDescent="0.25">
      <c r="A101" s="106" t="s">
        <v>109</v>
      </c>
      <c r="B101" s="1">
        <v>17</v>
      </c>
    </row>
    <row r="102" spans="1:2" x14ac:dyDescent="0.25">
      <c r="A102" s="106" t="s">
        <v>484</v>
      </c>
      <c r="B102" s="1">
        <v>85</v>
      </c>
    </row>
    <row r="103" spans="1:2" x14ac:dyDescent="0.25">
      <c r="A103" s="106" t="s">
        <v>485</v>
      </c>
      <c r="B103" s="1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DEE4-BD40-4D76-93DD-48CD627CDD07}">
  <dimension ref="A1:C3440"/>
  <sheetViews>
    <sheetView workbookViewId="0">
      <selection activeCell="I20" sqref="I20"/>
    </sheetView>
  </sheetViews>
  <sheetFormatPr defaultRowHeight="15" x14ac:dyDescent="0.25"/>
  <cols>
    <col min="2" max="2" width="18.42578125" customWidth="1"/>
  </cols>
  <sheetData>
    <row r="1" spans="1:3" x14ac:dyDescent="0.25">
      <c r="A1" s="83" t="s">
        <v>486</v>
      </c>
      <c r="B1" s="84" t="s">
        <v>487</v>
      </c>
      <c r="C1" s="83" t="s">
        <v>488</v>
      </c>
    </row>
    <row r="2" spans="1:3" x14ac:dyDescent="0.25">
      <c r="A2" s="85">
        <v>45748</v>
      </c>
      <c r="B2" s="87" t="s">
        <v>489</v>
      </c>
      <c r="C2" s="2"/>
    </row>
    <row r="3" spans="1:3" x14ac:dyDescent="0.25">
      <c r="A3" s="85">
        <v>45748</v>
      </c>
      <c r="B3" s="87" t="s">
        <v>490</v>
      </c>
      <c r="C3" s="2">
        <v>2</v>
      </c>
    </row>
    <row r="4" spans="1:3" ht="22.5" x14ac:dyDescent="0.25">
      <c r="A4" s="85">
        <v>45748</v>
      </c>
      <c r="B4" s="86" t="s">
        <v>395</v>
      </c>
      <c r="C4" s="2"/>
    </row>
    <row r="5" spans="1:3" x14ac:dyDescent="0.25">
      <c r="A5" s="85">
        <v>45748</v>
      </c>
      <c r="B5" s="87" t="s">
        <v>491</v>
      </c>
      <c r="C5" s="2"/>
    </row>
    <row r="6" spans="1:3" x14ac:dyDescent="0.25">
      <c r="A6" s="85">
        <v>45748</v>
      </c>
      <c r="B6" s="87" t="s">
        <v>492</v>
      </c>
      <c r="C6" s="2">
        <v>2</v>
      </c>
    </row>
    <row r="7" spans="1:3" x14ac:dyDescent="0.25">
      <c r="A7" s="85">
        <v>45748</v>
      </c>
      <c r="B7" s="86" t="s">
        <v>493</v>
      </c>
      <c r="C7" s="2">
        <v>2</v>
      </c>
    </row>
    <row r="8" spans="1:3" x14ac:dyDescent="0.25">
      <c r="A8" s="85">
        <v>45748</v>
      </c>
      <c r="B8" s="86" t="s">
        <v>494</v>
      </c>
      <c r="C8" s="2"/>
    </row>
    <row r="9" spans="1:3" x14ac:dyDescent="0.25">
      <c r="A9" s="85">
        <v>45748</v>
      </c>
      <c r="B9" s="87" t="s">
        <v>495</v>
      </c>
      <c r="C9" s="2"/>
    </row>
    <row r="10" spans="1:3" x14ac:dyDescent="0.25">
      <c r="A10" s="85">
        <v>45748</v>
      </c>
      <c r="B10" s="86" t="s">
        <v>496</v>
      </c>
      <c r="C10" s="2">
        <v>2</v>
      </c>
    </row>
    <row r="11" spans="1:3" x14ac:dyDescent="0.25">
      <c r="A11" s="85">
        <v>45748</v>
      </c>
      <c r="B11" s="86" t="s">
        <v>408</v>
      </c>
      <c r="C11" s="2"/>
    </row>
    <row r="12" spans="1:3" x14ac:dyDescent="0.25">
      <c r="A12" s="85">
        <v>45748</v>
      </c>
      <c r="B12" s="87" t="s">
        <v>497</v>
      </c>
      <c r="C12" s="2">
        <v>2</v>
      </c>
    </row>
    <row r="13" spans="1:3" x14ac:dyDescent="0.25">
      <c r="A13" s="85">
        <v>45748</v>
      </c>
      <c r="B13" s="86" t="s">
        <v>498</v>
      </c>
      <c r="C13" s="2">
        <v>2</v>
      </c>
    </row>
    <row r="14" spans="1:3" x14ac:dyDescent="0.25">
      <c r="A14" s="85">
        <v>45748</v>
      </c>
      <c r="B14" s="86" t="s">
        <v>499</v>
      </c>
      <c r="C14" s="2">
        <v>2</v>
      </c>
    </row>
    <row r="15" spans="1:3" x14ac:dyDescent="0.25">
      <c r="A15" s="85">
        <v>45748</v>
      </c>
      <c r="B15" s="87" t="s">
        <v>500</v>
      </c>
      <c r="C15" s="2">
        <v>2</v>
      </c>
    </row>
    <row r="16" spans="1:3" x14ac:dyDescent="0.25">
      <c r="A16" s="85">
        <v>45748</v>
      </c>
      <c r="B16" s="87" t="s">
        <v>501</v>
      </c>
      <c r="C16" s="2">
        <v>2</v>
      </c>
    </row>
    <row r="17" spans="1:3" x14ac:dyDescent="0.25">
      <c r="A17" s="85">
        <v>45748</v>
      </c>
      <c r="B17" s="87" t="s">
        <v>502</v>
      </c>
      <c r="C17" s="2">
        <v>2</v>
      </c>
    </row>
    <row r="18" spans="1:3" x14ac:dyDescent="0.25">
      <c r="A18" s="85">
        <v>45748</v>
      </c>
      <c r="B18" s="86" t="s">
        <v>503</v>
      </c>
      <c r="C18" s="2">
        <v>2</v>
      </c>
    </row>
    <row r="19" spans="1:3" x14ac:dyDescent="0.25">
      <c r="A19" s="85">
        <v>45748</v>
      </c>
      <c r="B19" s="87" t="s">
        <v>504</v>
      </c>
      <c r="C19" s="2">
        <v>2</v>
      </c>
    </row>
    <row r="20" spans="1:3" x14ac:dyDescent="0.25">
      <c r="A20" s="85">
        <v>45748</v>
      </c>
      <c r="B20" s="86" t="s">
        <v>505</v>
      </c>
      <c r="C20" s="2">
        <v>2</v>
      </c>
    </row>
    <row r="21" spans="1:3" x14ac:dyDescent="0.25">
      <c r="A21" s="85">
        <v>45748</v>
      </c>
      <c r="B21" s="87" t="s">
        <v>506</v>
      </c>
      <c r="C21" s="2">
        <v>1</v>
      </c>
    </row>
    <row r="22" spans="1:3" x14ac:dyDescent="0.25">
      <c r="A22" s="85">
        <v>45748</v>
      </c>
      <c r="B22" s="86" t="s">
        <v>507</v>
      </c>
      <c r="C22" s="2">
        <v>2</v>
      </c>
    </row>
    <row r="23" spans="1:3" x14ac:dyDescent="0.25">
      <c r="A23" s="85">
        <v>45748</v>
      </c>
      <c r="B23" s="86" t="s">
        <v>508</v>
      </c>
      <c r="C23" s="2">
        <v>1</v>
      </c>
    </row>
    <row r="24" spans="1:3" x14ac:dyDescent="0.25">
      <c r="A24" s="85">
        <v>45748</v>
      </c>
      <c r="B24" s="87" t="s">
        <v>509</v>
      </c>
      <c r="C24" s="2">
        <v>1</v>
      </c>
    </row>
    <row r="25" spans="1:3" x14ac:dyDescent="0.25">
      <c r="A25" s="85">
        <v>45748</v>
      </c>
      <c r="B25" s="87" t="s">
        <v>510</v>
      </c>
      <c r="C25" s="2">
        <v>2</v>
      </c>
    </row>
    <row r="26" spans="1:3" x14ac:dyDescent="0.25">
      <c r="A26" s="85">
        <v>45748</v>
      </c>
      <c r="B26" s="87" t="s">
        <v>511</v>
      </c>
      <c r="C26" s="2">
        <v>1</v>
      </c>
    </row>
    <row r="27" spans="1:3" x14ac:dyDescent="0.25">
      <c r="A27" s="85">
        <v>45748</v>
      </c>
      <c r="B27" s="86" t="s">
        <v>512</v>
      </c>
      <c r="C27" s="2">
        <v>2</v>
      </c>
    </row>
    <row r="28" spans="1:3" x14ac:dyDescent="0.25">
      <c r="A28" s="85">
        <v>45748</v>
      </c>
      <c r="B28" s="87" t="s">
        <v>513</v>
      </c>
      <c r="C28" s="2">
        <v>2</v>
      </c>
    </row>
    <row r="29" spans="1:3" x14ac:dyDescent="0.25">
      <c r="A29" s="85">
        <v>45748</v>
      </c>
      <c r="B29" s="87" t="s">
        <v>514</v>
      </c>
      <c r="C29" s="2">
        <v>2</v>
      </c>
    </row>
    <row r="30" spans="1:3" x14ac:dyDescent="0.25">
      <c r="A30" s="85">
        <v>45748</v>
      </c>
      <c r="B30" s="86" t="s">
        <v>515</v>
      </c>
      <c r="C30" s="2">
        <v>2</v>
      </c>
    </row>
    <row r="31" spans="1:3" x14ac:dyDescent="0.25">
      <c r="A31" s="85">
        <v>45748</v>
      </c>
      <c r="B31" s="86" t="s">
        <v>427</v>
      </c>
      <c r="C31" s="2">
        <v>2</v>
      </c>
    </row>
    <row r="32" spans="1:3" x14ac:dyDescent="0.25">
      <c r="A32" s="85">
        <v>45748</v>
      </c>
      <c r="B32" s="86" t="s">
        <v>516</v>
      </c>
      <c r="C32" s="2">
        <v>2</v>
      </c>
    </row>
    <row r="33" spans="1:3" x14ac:dyDescent="0.25">
      <c r="A33" s="85">
        <v>45748</v>
      </c>
      <c r="B33" s="87" t="s">
        <v>517</v>
      </c>
      <c r="C33" s="2">
        <v>2</v>
      </c>
    </row>
    <row r="34" spans="1:3" x14ac:dyDescent="0.25">
      <c r="A34" s="85">
        <v>45748</v>
      </c>
      <c r="B34" s="86" t="s">
        <v>518</v>
      </c>
      <c r="C34" s="2">
        <v>2</v>
      </c>
    </row>
    <row r="35" spans="1:3" x14ac:dyDescent="0.25">
      <c r="A35" s="85">
        <v>45748</v>
      </c>
      <c r="B35" s="87" t="s">
        <v>519</v>
      </c>
      <c r="C35" s="2">
        <v>2</v>
      </c>
    </row>
    <row r="36" spans="1:3" x14ac:dyDescent="0.25">
      <c r="A36" s="85">
        <v>45748</v>
      </c>
      <c r="B36" s="86" t="s">
        <v>520</v>
      </c>
      <c r="C36" s="2"/>
    </row>
    <row r="37" spans="1:3" x14ac:dyDescent="0.25">
      <c r="A37" s="85">
        <v>45748</v>
      </c>
      <c r="B37" s="87" t="s">
        <v>521</v>
      </c>
      <c r="C37" s="2">
        <v>2</v>
      </c>
    </row>
    <row r="38" spans="1:3" x14ac:dyDescent="0.25">
      <c r="A38" s="85">
        <v>45748</v>
      </c>
      <c r="B38" s="87" t="s">
        <v>522</v>
      </c>
      <c r="C38" s="2">
        <v>2</v>
      </c>
    </row>
    <row r="39" spans="1:3" x14ac:dyDescent="0.25">
      <c r="A39" s="85">
        <v>45748</v>
      </c>
      <c r="B39" s="87" t="s">
        <v>523</v>
      </c>
      <c r="C39" s="2">
        <v>2</v>
      </c>
    </row>
    <row r="40" spans="1:3" x14ac:dyDescent="0.25">
      <c r="A40" s="85">
        <v>45748</v>
      </c>
      <c r="B40" s="87" t="s">
        <v>524</v>
      </c>
      <c r="C40" s="2">
        <v>2</v>
      </c>
    </row>
    <row r="41" spans="1:3" x14ac:dyDescent="0.25">
      <c r="A41" s="85">
        <v>45748</v>
      </c>
      <c r="B41" s="87" t="s">
        <v>525</v>
      </c>
      <c r="C41" s="2">
        <v>2</v>
      </c>
    </row>
    <row r="42" spans="1:3" x14ac:dyDescent="0.25">
      <c r="A42" s="85">
        <v>45748</v>
      </c>
      <c r="B42" s="87" t="s">
        <v>526</v>
      </c>
      <c r="C42" s="2">
        <v>2</v>
      </c>
    </row>
    <row r="43" spans="1:3" x14ac:dyDescent="0.25">
      <c r="A43" s="85">
        <v>45748</v>
      </c>
      <c r="B43" s="86" t="s">
        <v>527</v>
      </c>
      <c r="C43" s="2">
        <v>2</v>
      </c>
    </row>
    <row r="44" spans="1:3" x14ac:dyDescent="0.25">
      <c r="A44" s="85">
        <v>45748</v>
      </c>
      <c r="B44" s="86" t="s">
        <v>528</v>
      </c>
      <c r="C44" s="2">
        <v>2</v>
      </c>
    </row>
    <row r="45" spans="1:3" x14ac:dyDescent="0.25">
      <c r="A45" s="85">
        <v>45748</v>
      </c>
      <c r="B45" s="87" t="s">
        <v>529</v>
      </c>
      <c r="C45" s="2">
        <v>1</v>
      </c>
    </row>
    <row r="46" spans="1:3" x14ac:dyDescent="0.25">
      <c r="A46" s="85">
        <v>45748</v>
      </c>
      <c r="B46" s="86" t="s">
        <v>530</v>
      </c>
      <c r="C46" s="2">
        <v>2</v>
      </c>
    </row>
    <row r="47" spans="1:3" x14ac:dyDescent="0.25">
      <c r="A47" s="85">
        <v>45748</v>
      </c>
      <c r="B47" s="86" t="s">
        <v>531</v>
      </c>
      <c r="C47" s="2">
        <v>2</v>
      </c>
    </row>
    <row r="48" spans="1:3" x14ac:dyDescent="0.25">
      <c r="A48" s="85">
        <v>45748</v>
      </c>
      <c r="B48" s="86" t="s">
        <v>532</v>
      </c>
      <c r="C48" s="2">
        <v>2</v>
      </c>
    </row>
    <row r="49" spans="1:3" x14ac:dyDescent="0.25">
      <c r="A49" s="85">
        <v>45748</v>
      </c>
      <c r="B49" s="87" t="s">
        <v>409</v>
      </c>
      <c r="C49" s="2">
        <v>2</v>
      </c>
    </row>
    <row r="50" spans="1:3" x14ac:dyDescent="0.25">
      <c r="A50" s="85">
        <v>45748</v>
      </c>
      <c r="B50" s="87" t="s">
        <v>533</v>
      </c>
      <c r="C50" s="2">
        <v>2</v>
      </c>
    </row>
    <row r="51" spans="1:3" x14ac:dyDescent="0.25">
      <c r="A51" s="85">
        <v>45748</v>
      </c>
      <c r="B51" s="86" t="s">
        <v>534</v>
      </c>
      <c r="C51" s="2">
        <v>2</v>
      </c>
    </row>
    <row r="52" spans="1:3" x14ac:dyDescent="0.25">
      <c r="A52" s="85">
        <v>45748</v>
      </c>
      <c r="B52" s="87" t="s">
        <v>535</v>
      </c>
      <c r="C52" s="2">
        <v>2</v>
      </c>
    </row>
    <row r="53" spans="1:3" x14ac:dyDescent="0.25">
      <c r="A53" s="85">
        <v>45748</v>
      </c>
      <c r="B53" s="86" t="s">
        <v>536</v>
      </c>
      <c r="C53" s="2">
        <v>2</v>
      </c>
    </row>
    <row r="54" spans="1:3" x14ac:dyDescent="0.25">
      <c r="A54" s="85">
        <v>45748</v>
      </c>
      <c r="B54" s="86" t="s">
        <v>537</v>
      </c>
      <c r="C54" s="2">
        <v>2</v>
      </c>
    </row>
    <row r="55" spans="1:3" x14ac:dyDescent="0.25">
      <c r="A55" s="85">
        <v>45748</v>
      </c>
      <c r="B55" s="86" t="s">
        <v>538</v>
      </c>
      <c r="C55" s="2"/>
    </row>
    <row r="56" spans="1:3" x14ac:dyDescent="0.25">
      <c r="A56" s="85">
        <v>45748</v>
      </c>
      <c r="B56" s="86" t="s">
        <v>539</v>
      </c>
      <c r="C56" s="2">
        <v>2</v>
      </c>
    </row>
    <row r="57" spans="1:3" x14ac:dyDescent="0.25">
      <c r="A57" s="85">
        <v>45748</v>
      </c>
      <c r="B57" s="87" t="s">
        <v>540</v>
      </c>
      <c r="C57" s="2">
        <v>2</v>
      </c>
    </row>
    <row r="58" spans="1:3" x14ac:dyDescent="0.25">
      <c r="A58" s="85">
        <v>45748</v>
      </c>
      <c r="B58" s="86" t="s">
        <v>541</v>
      </c>
      <c r="C58" s="2">
        <v>2</v>
      </c>
    </row>
    <row r="59" spans="1:3" x14ac:dyDescent="0.25">
      <c r="A59" s="85">
        <v>45748</v>
      </c>
      <c r="B59" s="87" t="s">
        <v>542</v>
      </c>
      <c r="C59" s="2">
        <v>2</v>
      </c>
    </row>
    <row r="60" spans="1:3" x14ac:dyDescent="0.25">
      <c r="A60" s="85">
        <v>45748</v>
      </c>
      <c r="B60" s="86" t="s">
        <v>543</v>
      </c>
      <c r="C60" s="2">
        <v>2</v>
      </c>
    </row>
    <row r="61" spans="1:3" x14ac:dyDescent="0.25">
      <c r="A61" s="85">
        <v>45748</v>
      </c>
      <c r="B61" s="87" t="s">
        <v>544</v>
      </c>
      <c r="C61" s="2">
        <v>2</v>
      </c>
    </row>
    <row r="62" spans="1:3" x14ac:dyDescent="0.25">
      <c r="A62" s="85">
        <v>45748</v>
      </c>
      <c r="B62" s="86" t="s">
        <v>545</v>
      </c>
      <c r="C62" s="2">
        <v>2</v>
      </c>
    </row>
    <row r="63" spans="1:3" x14ac:dyDescent="0.25">
      <c r="A63" s="85">
        <v>45748</v>
      </c>
      <c r="B63" s="87" t="s">
        <v>546</v>
      </c>
      <c r="C63" s="2">
        <v>2</v>
      </c>
    </row>
    <row r="64" spans="1:3" x14ac:dyDescent="0.25">
      <c r="A64" s="85">
        <v>45748</v>
      </c>
      <c r="B64" s="86" t="s">
        <v>547</v>
      </c>
      <c r="C64" s="2">
        <v>2</v>
      </c>
    </row>
    <row r="65" spans="1:3" x14ac:dyDescent="0.25">
      <c r="A65" s="85">
        <v>45748</v>
      </c>
      <c r="B65" s="86" t="s">
        <v>438</v>
      </c>
      <c r="C65" s="2">
        <v>2</v>
      </c>
    </row>
    <row r="66" spans="1:3" x14ac:dyDescent="0.25">
      <c r="A66" s="85">
        <v>45749</v>
      </c>
      <c r="B66" s="87" t="s">
        <v>548</v>
      </c>
      <c r="C66" s="2">
        <v>2</v>
      </c>
    </row>
    <row r="67" spans="1:3" x14ac:dyDescent="0.25">
      <c r="A67" s="85">
        <v>45749</v>
      </c>
      <c r="B67" s="86" t="s">
        <v>549</v>
      </c>
      <c r="C67" s="2">
        <v>2</v>
      </c>
    </row>
    <row r="68" spans="1:3" x14ac:dyDescent="0.25">
      <c r="A68" s="85">
        <v>45749</v>
      </c>
      <c r="B68" s="86" t="s">
        <v>550</v>
      </c>
      <c r="C68" s="2"/>
    </row>
    <row r="69" spans="1:3" x14ac:dyDescent="0.25">
      <c r="A69" s="85">
        <v>45749</v>
      </c>
      <c r="B69" s="86" t="s">
        <v>495</v>
      </c>
      <c r="C69" s="2"/>
    </row>
    <row r="70" spans="1:3" x14ac:dyDescent="0.25">
      <c r="A70" s="85">
        <v>45749</v>
      </c>
      <c r="B70" s="86" t="s">
        <v>502</v>
      </c>
      <c r="C70" s="2"/>
    </row>
    <row r="71" spans="1:3" x14ac:dyDescent="0.25">
      <c r="A71" s="85">
        <v>45749</v>
      </c>
      <c r="B71" s="87" t="s">
        <v>494</v>
      </c>
      <c r="C71" s="2"/>
    </row>
    <row r="72" spans="1:3" x14ac:dyDescent="0.25">
      <c r="A72" s="85">
        <v>45749</v>
      </c>
      <c r="B72" s="86" t="s">
        <v>497</v>
      </c>
      <c r="C72" s="2">
        <v>2</v>
      </c>
    </row>
    <row r="73" spans="1:3" x14ac:dyDescent="0.25">
      <c r="A73" s="85">
        <v>45749</v>
      </c>
      <c r="B73" s="87" t="s">
        <v>498</v>
      </c>
      <c r="C73" s="2">
        <v>2</v>
      </c>
    </row>
    <row r="74" spans="1:3" x14ac:dyDescent="0.25">
      <c r="A74" s="85">
        <v>45749</v>
      </c>
      <c r="B74" s="86" t="s">
        <v>499</v>
      </c>
      <c r="C74" s="2">
        <v>2</v>
      </c>
    </row>
    <row r="75" spans="1:3" x14ac:dyDescent="0.25">
      <c r="A75" s="85">
        <v>45749</v>
      </c>
      <c r="B75" s="87" t="s">
        <v>496</v>
      </c>
      <c r="C75" s="2">
        <v>2</v>
      </c>
    </row>
    <row r="76" spans="1:3" x14ac:dyDescent="0.25">
      <c r="A76" s="85">
        <v>45749</v>
      </c>
      <c r="B76" s="86" t="s">
        <v>492</v>
      </c>
      <c r="C76" s="2">
        <v>2</v>
      </c>
    </row>
    <row r="77" spans="1:3" x14ac:dyDescent="0.25">
      <c r="A77" s="85">
        <v>45749</v>
      </c>
      <c r="B77" s="86" t="s">
        <v>491</v>
      </c>
      <c r="C77" s="2"/>
    </row>
    <row r="78" spans="1:3" x14ac:dyDescent="0.25">
      <c r="A78" s="85">
        <v>45749</v>
      </c>
      <c r="B78" s="86" t="s">
        <v>551</v>
      </c>
      <c r="C78" s="2">
        <v>2</v>
      </c>
    </row>
    <row r="79" spans="1:3" x14ac:dyDescent="0.25">
      <c r="A79" s="85">
        <v>45749</v>
      </c>
      <c r="B79" s="86" t="s">
        <v>552</v>
      </c>
      <c r="C79" s="2">
        <v>2</v>
      </c>
    </row>
    <row r="80" spans="1:3" x14ac:dyDescent="0.25">
      <c r="A80" s="85">
        <v>45749</v>
      </c>
      <c r="B80" s="86" t="s">
        <v>525</v>
      </c>
      <c r="C80" s="2">
        <v>1</v>
      </c>
    </row>
    <row r="81" spans="1:3" x14ac:dyDescent="0.25">
      <c r="A81" s="85">
        <v>45749</v>
      </c>
      <c r="B81" s="86" t="s">
        <v>520</v>
      </c>
      <c r="C81" s="2"/>
    </row>
    <row r="82" spans="1:3" x14ac:dyDescent="0.25">
      <c r="A82" s="85">
        <v>45749</v>
      </c>
      <c r="B82" s="87" t="s">
        <v>553</v>
      </c>
      <c r="C82" s="2">
        <v>2</v>
      </c>
    </row>
    <row r="83" spans="1:3" x14ac:dyDescent="0.25">
      <c r="A83" s="85">
        <v>45749</v>
      </c>
      <c r="B83" s="86" t="s">
        <v>489</v>
      </c>
      <c r="C83" s="2">
        <v>2</v>
      </c>
    </row>
    <row r="84" spans="1:3" x14ac:dyDescent="0.25">
      <c r="A84" s="85">
        <v>45749</v>
      </c>
      <c r="B84" s="86" t="s">
        <v>493</v>
      </c>
      <c r="C84" s="2">
        <v>2</v>
      </c>
    </row>
    <row r="85" spans="1:3" x14ac:dyDescent="0.25">
      <c r="A85" s="85">
        <v>45749</v>
      </c>
      <c r="B85" s="87" t="s">
        <v>501</v>
      </c>
      <c r="C85" s="2">
        <v>2</v>
      </c>
    </row>
    <row r="86" spans="1:3" x14ac:dyDescent="0.25">
      <c r="A86" s="85">
        <v>45749</v>
      </c>
      <c r="B86" s="86" t="s">
        <v>554</v>
      </c>
      <c r="C86" s="2">
        <v>1</v>
      </c>
    </row>
    <row r="87" spans="1:3" x14ac:dyDescent="0.25">
      <c r="A87" s="85">
        <v>45749</v>
      </c>
      <c r="B87" s="87" t="s">
        <v>555</v>
      </c>
      <c r="C87" s="2">
        <v>1</v>
      </c>
    </row>
    <row r="88" spans="1:3" x14ac:dyDescent="0.25">
      <c r="A88" s="85">
        <v>45749</v>
      </c>
      <c r="B88" s="87" t="s">
        <v>506</v>
      </c>
      <c r="C88" s="2">
        <v>1</v>
      </c>
    </row>
    <row r="89" spans="1:3" x14ac:dyDescent="0.25">
      <c r="A89" s="85">
        <v>45749</v>
      </c>
      <c r="B89" s="87" t="s">
        <v>556</v>
      </c>
      <c r="C89" s="2"/>
    </row>
    <row r="90" spans="1:3" x14ac:dyDescent="0.25">
      <c r="A90" s="85">
        <v>45749</v>
      </c>
      <c r="B90" s="87" t="s">
        <v>516</v>
      </c>
      <c r="C90" s="2">
        <v>2</v>
      </c>
    </row>
    <row r="91" spans="1:3" x14ac:dyDescent="0.25">
      <c r="A91" s="85">
        <v>45749</v>
      </c>
      <c r="B91" s="86" t="s">
        <v>500</v>
      </c>
      <c r="C91" s="2">
        <v>2</v>
      </c>
    </row>
    <row r="92" spans="1:3" x14ac:dyDescent="0.25">
      <c r="A92" s="85">
        <v>45749</v>
      </c>
      <c r="B92" s="87" t="s">
        <v>511</v>
      </c>
      <c r="C92" s="2">
        <v>1</v>
      </c>
    </row>
    <row r="93" spans="1:3" x14ac:dyDescent="0.25">
      <c r="A93" s="85">
        <v>45749</v>
      </c>
      <c r="B93" s="86" t="s">
        <v>557</v>
      </c>
      <c r="C93" s="2">
        <v>2</v>
      </c>
    </row>
    <row r="94" spans="1:3" x14ac:dyDescent="0.25">
      <c r="A94" s="85">
        <v>45749</v>
      </c>
      <c r="B94" s="87" t="s">
        <v>503</v>
      </c>
      <c r="C94" s="2">
        <v>2</v>
      </c>
    </row>
    <row r="95" spans="1:3" ht="22.5" x14ac:dyDescent="0.25">
      <c r="A95" s="85">
        <v>45749</v>
      </c>
      <c r="B95" s="87" t="s">
        <v>395</v>
      </c>
      <c r="C95" s="2"/>
    </row>
    <row r="96" spans="1:3" x14ac:dyDescent="0.25">
      <c r="A96" s="85">
        <v>45749</v>
      </c>
      <c r="B96" s="86" t="s">
        <v>510</v>
      </c>
      <c r="C96" s="2">
        <v>2</v>
      </c>
    </row>
    <row r="97" spans="1:3" x14ac:dyDescent="0.25">
      <c r="A97" s="85">
        <v>45749</v>
      </c>
      <c r="B97" s="86" t="s">
        <v>545</v>
      </c>
      <c r="C97" s="2">
        <v>1</v>
      </c>
    </row>
    <row r="98" spans="1:3" x14ac:dyDescent="0.25">
      <c r="A98" s="85">
        <v>45749</v>
      </c>
      <c r="B98" s="86" t="s">
        <v>512</v>
      </c>
      <c r="C98" s="2">
        <v>2</v>
      </c>
    </row>
    <row r="99" spans="1:3" x14ac:dyDescent="0.25">
      <c r="A99" s="85">
        <v>45749</v>
      </c>
      <c r="B99" s="87" t="s">
        <v>513</v>
      </c>
      <c r="C99" s="2">
        <v>2</v>
      </c>
    </row>
    <row r="100" spans="1:3" x14ac:dyDescent="0.25">
      <c r="A100" s="85">
        <v>45749</v>
      </c>
      <c r="B100" s="87" t="s">
        <v>558</v>
      </c>
      <c r="C100" s="2">
        <v>1</v>
      </c>
    </row>
    <row r="101" spans="1:3" x14ac:dyDescent="0.25">
      <c r="A101" s="85">
        <v>45749</v>
      </c>
      <c r="B101" s="87" t="s">
        <v>559</v>
      </c>
      <c r="C101" s="2">
        <v>2</v>
      </c>
    </row>
    <row r="102" spans="1:3" x14ac:dyDescent="0.25">
      <c r="A102" s="85">
        <v>45749</v>
      </c>
      <c r="B102" s="87" t="s">
        <v>519</v>
      </c>
      <c r="C102" s="2">
        <v>2</v>
      </c>
    </row>
    <row r="103" spans="1:3" x14ac:dyDescent="0.25">
      <c r="A103" s="85">
        <v>45749</v>
      </c>
      <c r="B103" s="86" t="s">
        <v>560</v>
      </c>
      <c r="C103" s="2">
        <v>2</v>
      </c>
    </row>
    <row r="104" spans="1:3" x14ac:dyDescent="0.25">
      <c r="A104" s="85">
        <v>45749</v>
      </c>
      <c r="B104" s="87" t="s">
        <v>427</v>
      </c>
      <c r="C104" s="2">
        <v>2</v>
      </c>
    </row>
    <row r="105" spans="1:3" x14ac:dyDescent="0.25">
      <c r="A105" s="85">
        <v>45749</v>
      </c>
      <c r="B105" s="87" t="s">
        <v>561</v>
      </c>
      <c r="C105" s="2">
        <v>2</v>
      </c>
    </row>
    <row r="106" spans="1:3" x14ac:dyDescent="0.25">
      <c r="A106" s="85">
        <v>45749</v>
      </c>
      <c r="B106" s="86" t="s">
        <v>518</v>
      </c>
      <c r="C106" s="2">
        <v>2</v>
      </c>
    </row>
    <row r="107" spans="1:3" x14ac:dyDescent="0.25">
      <c r="A107" s="85">
        <v>45749</v>
      </c>
      <c r="B107" s="87" t="s">
        <v>517</v>
      </c>
      <c r="C107" s="2">
        <v>2</v>
      </c>
    </row>
    <row r="108" spans="1:3" x14ac:dyDescent="0.25">
      <c r="A108" s="85">
        <v>45749</v>
      </c>
      <c r="B108" s="86" t="s">
        <v>521</v>
      </c>
      <c r="C108" s="2">
        <v>2</v>
      </c>
    </row>
    <row r="109" spans="1:3" x14ac:dyDescent="0.25">
      <c r="A109" s="85">
        <v>45749</v>
      </c>
      <c r="B109" s="86" t="s">
        <v>529</v>
      </c>
      <c r="C109" s="2">
        <v>2</v>
      </c>
    </row>
    <row r="110" spans="1:3" x14ac:dyDescent="0.25">
      <c r="A110" s="85">
        <v>45749</v>
      </c>
      <c r="B110" s="87" t="s">
        <v>526</v>
      </c>
      <c r="C110" s="2">
        <v>2</v>
      </c>
    </row>
    <row r="111" spans="1:3" x14ac:dyDescent="0.25">
      <c r="A111" s="85">
        <v>45749</v>
      </c>
      <c r="B111" s="86" t="s">
        <v>523</v>
      </c>
      <c r="C111" s="2">
        <v>2</v>
      </c>
    </row>
    <row r="112" spans="1:3" x14ac:dyDescent="0.25">
      <c r="A112" s="85">
        <v>45749</v>
      </c>
      <c r="B112" s="87" t="s">
        <v>527</v>
      </c>
      <c r="C112" s="2">
        <v>2</v>
      </c>
    </row>
    <row r="113" spans="1:3" x14ac:dyDescent="0.25">
      <c r="A113" s="85">
        <v>45749</v>
      </c>
      <c r="B113" s="87" t="s">
        <v>507</v>
      </c>
      <c r="C113" s="2">
        <v>2</v>
      </c>
    </row>
    <row r="114" spans="1:3" x14ac:dyDescent="0.25">
      <c r="A114" s="85">
        <v>45749</v>
      </c>
      <c r="B114" s="87" t="s">
        <v>508</v>
      </c>
      <c r="C114" s="2">
        <v>2</v>
      </c>
    </row>
    <row r="115" spans="1:3" x14ac:dyDescent="0.25">
      <c r="A115" s="85">
        <v>45749</v>
      </c>
      <c r="B115" s="86" t="s">
        <v>532</v>
      </c>
      <c r="C115" s="2">
        <v>2</v>
      </c>
    </row>
    <row r="116" spans="1:3" x14ac:dyDescent="0.25">
      <c r="A116" s="85">
        <v>45749</v>
      </c>
      <c r="B116" s="86" t="s">
        <v>524</v>
      </c>
      <c r="C116" s="2">
        <v>2</v>
      </c>
    </row>
    <row r="117" spans="1:3" x14ac:dyDescent="0.25">
      <c r="A117" s="85">
        <v>45749</v>
      </c>
      <c r="B117" s="87" t="s">
        <v>535</v>
      </c>
      <c r="C117" s="2">
        <v>2</v>
      </c>
    </row>
    <row r="118" spans="1:3" x14ac:dyDescent="0.25">
      <c r="A118" s="85">
        <v>45749</v>
      </c>
      <c r="B118" s="86" t="s">
        <v>530</v>
      </c>
      <c r="C118" s="2">
        <v>2</v>
      </c>
    </row>
    <row r="119" spans="1:3" x14ac:dyDescent="0.25">
      <c r="A119" s="85">
        <v>45749</v>
      </c>
      <c r="B119" s="87" t="s">
        <v>505</v>
      </c>
      <c r="C119" s="2">
        <v>2</v>
      </c>
    </row>
    <row r="120" spans="1:3" x14ac:dyDescent="0.25">
      <c r="A120" s="85">
        <v>45749</v>
      </c>
      <c r="B120" s="86" t="s">
        <v>537</v>
      </c>
      <c r="C120" s="2">
        <v>2</v>
      </c>
    </row>
    <row r="121" spans="1:3" x14ac:dyDescent="0.25">
      <c r="A121" s="85">
        <v>45749</v>
      </c>
      <c r="B121" s="86" t="s">
        <v>542</v>
      </c>
      <c r="C121" s="2">
        <v>2</v>
      </c>
    </row>
    <row r="122" spans="1:3" x14ac:dyDescent="0.25">
      <c r="A122" s="85">
        <v>45749</v>
      </c>
      <c r="B122" s="86" t="s">
        <v>536</v>
      </c>
      <c r="C122" s="2">
        <v>2</v>
      </c>
    </row>
    <row r="123" spans="1:3" x14ac:dyDescent="0.25">
      <c r="A123" s="85">
        <v>45749</v>
      </c>
      <c r="B123" s="87" t="s">
        <v>562</v>
      </c>
      <c r="C123" s="2">
        <v>2</v>
      </c>
    </row>
    <row r="124" spans="1:3" x14ac:dyDescent="0.25">
      <c r="A124" s="85">
        <v>45749</v>
      </c>
      <c r="B124" s="87" t="s">
        <v>541</v>
      </c>
      <c r="C124" s="2">
        <v>2</v>
      </c>
    </row>
    <row r="125" spans="1:3" x14ac:dyDescent="0.25">
      <c r="A125" s="85">
        <v>45749</v>
      </c>
      <c r="B125" s="87" t="s">
        <v>540</v>
      </c>
      <c r="C125" s="2">
        <v>2</v>
      </c>
    </row>
    <row r="126" spans="1:3" x14ac:dyDescent="0.25">
      <c r="A126" s="85">
        <v>45749</v>
      </c>
      <c r="B126" s="87" t="s">
        <v>531</v>
      </c>
      <c r="C126" s="2">
        <v>2</v>
      </c>
    </row>
    <row r="127" spans="1:3" ht="22.5" x14ac:dyDescent="0.25">
      <c r="A127" s="85">
        <v>45749</v>
      </c>
      <c r="B127" s="86" t="s">
        <v>563</v>
      </c>
      <c r="C127" s="2">
        <v>2</v>
      </c>
    </row>
    <row r="128" spans="1:3" x14ac:dyDescent="0.25">
      <c r="A128" s="85">
        <v>45749</v>
      </c>
      <c r="B128" s="86" t="s">
        <v>544</v>
      </c>
      <c r="C128" s="2">
        <v>2</v>
      </c>
    </row>
    <row r="129" spans="1:3" x14ac:dyDescent="0.25">
      <c r="A129" s="85">
        <v>45749</v>
      </c>
      <c r="B129" s="87" t="s">
        <v>409</v>
      </c>
      <c r="C129" s="2">
        <v>2</v>
      </c>
    </row>
    <row r="130" spans="1:3" x14ac:dyDescent="0.25">
      <c r="A130" s="85">
        <v>45749</v>
      </c>
      <c r="B130" s="86" t="s">
        <v>539</v>
      </c>
      <c r="C130" s="2">
        <v>2</v>
      </c>
    </row>
    <row r="131" spans="1:3" x14ac:dyDescent="0.25">
      <c r="A131" s="85">
        <v>45749</v>
      </c>
      <c r="B131" s="87" t="s">
        <v>504</v>
      </c>
      <c r="C131" s="2">
        <v>2</v>
      </c>
    </row>
    <row r="132" spans="1:3" x14ac:dyDescent="0.25">
      <c r="A132" s="85">
        <v>45749</v>
      </c>
      <c r="B132" s="86" t="s">
        <v>543</v>
      </c>
      <c r="C132" s="2">
        <v>2</v>
      </c>
    </row>
    <row r="133" spans="1:3" x14ac:dyDescent="0.25">
      <c r="A133" s="85">
        <v>45749</v>
      </c>
      <c r="B133" s="87" t="s">
        <v>564</v>
      </c>
      <c r="C133" s="2">
        <v>2</v>
      </c>
    </row>
    <row r="134" spans="1:3" x14ac:dyDescent="0.25">
      <c r="A134" s="85">
        <v>45749</v>
      </c>
      <c r="B134" s="87" t="s">
        <v>438</v>
      </c>
      <c r="C134" s="2">
        <v>2</v>
      </c>
    </row>
    <row r="135" spans="1:3" x14ac:dyDescent="0.25">
      <c r="A135" s="85">
        <v>45750</v>
      </c>
      <c r="B135" s="86" t="s">
        <v>489</v>
      </c>
      <c r="C135" s="2"/>
    </row>
    <row r="136" spans="1:3" x14ac:dyDescent="0.25">
      <c r="A136" s="85">
        <v>45750</v>
      </c>
      <c r="B136" s="87" t="s">
        <v>490</v>
      </c>
      <c r="C136" s="2">
        <v>2</v>
      </c>
    </row>
    <row r="137" spans="1:3" x14ac:dyDescent="0.25">
      <c r="A137" s="85">
        <v>45750</v>
      </c>
      <c r="B137" s="87" t="s">
        <v>493</v>
      </c>
      <c r="C137" s="2">
        <v>2</v>
      </c>
    </row>
    <row r="138" spans="1:3" x14ac:dyDescent="0.25">
      <c r="A138" s="85">
        <v>45750</v>
      </c>
      <c r="B138" s="87" t="s">
        <v>492</v>
      </c>
      <c r="C138" s="2">
        <v>2</v>
      </c>
    </row>
    <row r="139" spans="1:3" x14ac:dyDescent="0.25">
      <c r="A139" s="85">
        <v>45750</v>
      </c>
      <c r="B139" s="86" t="s">
        <v>494</v>
      </c>
      <c r="C139" s="2"/>
    </row>
    <row r="140" spans="1:3" x14ac:dyDescent="0.25">
      <c r="A140" s="85">
        <v>45750</v>
      </c>
      <c r="B140" s="87" t="s">
        <v>552</v>
      </c>
      <c r="C140" s="2">
        <v>2</v>
      </c>
    </row>
    <row r="141" spans="1:3" x14ac:dyDescent="0.25">
      <c r="A141" s="85">
        <v>45750</v>
      </c>
      <c r="B141" s="87" t="s">
        <v>498</v>
      </c>
      <c r="C141" s="2">
        <v>2</v>
      </c>
    </row>
    <row r="142" spans="1:3" x14ac:dyDescent="0.25">
      <c r="A142" s="85">
        <v>45750</v>
      </c>
      <c r="B142" s="87" t="s">
        <v>506</v>
      </c>
      <c r="C142" s="2"/>
    </row>
    <row r="143" spans="1:3" x14ac:dyDescent="0.25">
      <c r="A143" s="85">
        <v>45750</v>
      </c>
      <c r="B143" s="87" t="s">
        <v>565</v>
      </c>
      <c r="C143" s="2">
        <v>1</v>
      </c>
    </row>
    <row r="144" spans="1:3" ht="22.5" x14ac:dyDescent="0.25">
      <c r="A144" s="85">
        <v>45750</v>
      </c>
      <c r="B144" s="86" t="s">
        <v>395</v>
      </c>
      <c r="C144" s="2"/>
    </row>
    <row r="145" spans="1:3" x14ac:dyDescent="0.25">
      <c r="A145" s="85">
        <v>45750</v>
      </c>
      <c r="B145" s="87" t="s">
        <v>566</v>
      </c>
      <c r="C145" s="2"/>
    </row>
    <row r="146" spans="1:3" x14ac:dyDescent="0.25">
      <c r="A146" s="85">
        <v>45750</v>
      </c>
      <c r="B146" s="87" t="s">
        <v>495</v>
      </c>
      <c r="C146" s="2"/>
    </row>
    <row r="147" spans="1:3" x14ac:dyDescent="0.25">
      <c r="A147" s="85">
        <v>45750</v>
      </c>
      <c r="B147" s="86" t="s">
        <v>567</v>
      </c>
      <c r="C147" s="2"/>
    </row>
    <row r="148" spans="1:3" x14ac:dyDescent="0.25">
      <c r="A148" s="85">
        <v>45750</v>
      </c>
      <c r="B148" s="86" t="s">
        <v>439</v>
      </c>
      <c r="C148" s="2">
        <v>2</v>
      </c>
    </row>
    <row r="149" spans="1:3" x14ac:dyDescent="0.25">
      <c r="A149" s="85">
        <v>45750</v>
      </c>
      <c r="B149" s="86" t="s">
        <v>520</v>
      </c>
      <c r="C149" s="2"/>
    </row>
    <row r="150" spans="1:3" x14ac:dyDescent="0.25">
      <c r="A150" s="85">
        <v>45750</v>
      </c>
      <c r="B150" s="87" t="s">
        <v>497</v>
      </c>
      <c r="C150" s="2">
        <v>1</v>
      </c>
    </row>
    <row r="151" spans="1:3" x14ac:dyDescent="0.25">
      <c r="A151" s="85">
        <v>45750</v>
      </c>
      <c r="B151" s="87" t="s">
        <v>556</v>
      </c>
      <c r="C151" s="2">
        <v>1</v>
      </c>
    </row>
    <row r="152" spans="1:3" x14ac:dyDescent="0.25">
      <c r="A152" s="85">
        <v>45750</v>
      </c>
      <c r="B152" s="86" t="s">
        <v>516</v>
      </c>
      <c r="C152" s="2">
        <v>2</v>
      </c>
    </row>
    <row r="153" spans="1:3" x14ac:dyDescent="0.25">
      <c r="A153" s="85">
        <v>45750</v>
      </c>
      <c r="B153" s="87" t="s">
        <v>409</v>
      </c>
      <c r="C153" s="2"/>
    </row>
    <row r="154" spans="1:3" x14ac:dyDescent="0.25">
      <c r="A154" s="85">
        <v>45750</v>
      </c>
      <c r="B154" s="87" t="s">
        <v>503</v>
      </c>
      <c r="C154" s="2"/>
    </row>
    <row r="155" spans="1:3" x14ac:dyDescent="0.25">
      <c r="A155" s="85">
        <v>45750</v>
      </c>
      <c r="B155" s="87" t="s">
        <v>501</v>
      </c>
      <c r="C155" s="2">
        <v>2</v>
      </c>
    </row>
    <row r="156" spans="1:3" x14ac:dyDescent="0.25">
      <c r="A156" s="85">
        <v>45750</v>
      </c>
      <c r="B156" s="87" t="s">
        <v>557</v>
      </c>
      <c r="C156" s="2">
        <v>2</v>
      </c>
    </row>
    <row r="157" spans="1:3" x14ac:dyDescent="0.25">
      <c r="A157" s="85">
        <v>45750</v>
      </c>
      <c r="B157" s="87" t="s">
        <v>502</v>
      </c>
      <c r="C157" s="2">
        <v>2</v>
      </c>
    </row>
    <row r="158" spans="1:3" x14ac:dyDescent="0.25">
      <c r="A158" s="85">
        <v>45750</v>
      </c>
      <c r="B158" s="86" t="s">
        <v>548</v>
      </c>
      <c r="C158" s="2">
        <v>2</v>
      </c>
    </row>
    <row r="159" spans="1:3" x14ac:dyDescent="0.25">
      <c r="A159" s="85">
        <v>45750</v>
      </c>
      <c r="B159" s="86" t="s">
        <v>511</v>
      </c>
      <c r="C159" s="2">
        <v>1</v>
      </c>
    </row>
    <row r="160" spans="1:3" x14ac:dyDescent="0.25">
      <c r="A160" s="85">
        <v>45750</v>
      </c>
      <c r="B160" s="86" t="s">
        <v>507</v>
      </c>
      <c r="C160" s="2">
        <v>2</v>
      </c>
    </row>
    <row r="161" spans="1:3" x14ac:dyDescent="0.25">
      <c r="A161" s="85">
        <v>45750</v>
      </c>
      <c r="B161" s="87" t="s">
        <v>510</v>
      </c>
      <c r="C161" s="2">
        <v>2</v>
      </c>
    </row>
    <row r="162" spans="1:3" x14ac:dyDescent="0.25">
      <c r="A162" s="85">
        <v>45750</v>
      </c>
      <c r="B162" s="86" t="s">
        <v>427</v>
      </c>
      <c r="C162" s="2">
        <v>2</v>
      </c>
    </row>
    <row r="163" spans="1:3" x14ac:dyDescent="0.25">
      <c r="A163" s="85">
        <v>45750</v>
      </c>
      <c r="B163" s="86" t="s">
        <v>529</v>
      </c>
      <c r="C163" s="2">
        <v>1</v>
      </c>
    </row>
    <row r="164" spans="1:3" x14ac:dyDescent="0.25">
      <c r="A164" s="85">
        <v>45750</v>
      </c>
      <c r="B164" s="87" t="s">
        <v>505</v>
      </c>
      <c r="C164" s="2">
        <v>2</v>
      </c>
    </row>
    <row r="165" spans="1:3" x14ac:dyDescent="0.25">
      <c r="A165" s="85">
        <v>45750</v>
      </c>
      <c r="B165" s="86" t="s">
        <v>408</v>
      </c>
      <c r="C165" s="2">
        <v>2</v>
      </c>
    </row>
    <row r="166" spans="1:3" x14ac:dyDescent="0.25">
      <c r="A166" s="85">
        <v>45750</v>
      </c>
      <c r="B166" s="86" t="s">
        <v>532</v>
      </c>
      <c r="C166" s="2">
        <v>2</v>
      </c>
    </row>
    <row r="167" spans="1:3" x14ac:dyDescent="0.25">
      <c r="A167" s="85">
        <v>45750</v>
      </c>
      <c r="B167" s="86" t="s">
        <v>508</v>
      </c>
      <c r="C167" s="2">
        <v>1</v>
      </c>
    </row>
    <row r="168" spans="1:3" x14ac:dyDescent="0.25">
      <c r="A168" s="85">
        <v>45750</v>
      </c>
      <c r="B168" s="87" t="s">
        <v>538</v>
      </c>
      <c r="C168" s="2">
        <v>2</v>
      </c>
    </row>
    <row r="169" spans="1:3" x14ac:dyDescent="0.25">
      <c r="A169" s="85">
        <v>45750</v>
      </c>
      <c r="B169" s="86" t="s">
        <v>568</v>
      </c>
      <c r="C169" s="2">
        <v>2</v>
      </c>
    </row>
    <row r="170" spans="1:3" x14ac:dyDescent="0.25">
      <c r="A170" s="85">
        <v>45750</v>
      </c>
      <c r="B170" s="86" t="s">
        <v>559</v>
      </c>
      <c r="C170" s="2">
        <v>2</v>
      </c>
    </row>
    <row r="171" spans="1:3" x14ac:dyDescent="0.25">
      <c r="A171" s="85">
        <v>45750</v>
      </c>
      <c r="B171" s="86" t="s">
        <v>524</v>
      </c>
      <c r="C171" s="2">
        <v>2</v>
      </c>
    </row>
    <row r="172" spans="1:3" x14ac:dyDescent="0.25">
      <c r="A172" s="85">
        <v>45750</v>
      </c>
      <c r="B172" s="86" t="s">
        <v>517</v>
      </c>
      <c r="C172" s="2">
        <v>2</v>
      </c>
    </row>
    <row r="173" spans="1:3" x14ac:dyDescent="0.25">
      <c r="A173" s="85">
        <v>45750</v>
      </c>
      <c r="B173" s="87" t="s">
        <v>519</v>
      </c>
      <c r="C173" s="2">
        <v>2</v>
      </c>
    </row>
    <row r="174" spans="1:3" x14ac:dyDescent="0.25">
      <c r="A174" s="85">
        <v>45750</v>
      </c>
      <c r="B174" s="86" t="s">
        <v>527</v>
      </c>
      <c r="C174" s="2">
        <v>2</v>
      </c>
    </row>
    <row r="175" spans="1:3" x14ac:dyDescent="0.25">
      <c r="A175" s="85">
        <v>45750</v>
      </c>
      <c r="B175" s="87" t="s">
        <v>515</v>
      </c>
      <c r="C175" s="2">
        <v>2</v>
      </c>
    </row>
    <row r="176" spans="1:3" x14ac:dyDescent="0.25">
      <c r="A176" s="85">
        <v>45750</v>
      </c>
      <c r="B176" s="86" t="s">
        <v>518</v>
      </c>
      <c r="C176" s="2">
        <v>2</v>
      </c>
    </row>
    <row r="177" spans="1:3" x14ac:dyDescent="0.25">
      <c r="A177" s="85">
        <v>45750</v>
      </c>
      <c r="B177" s="87" t="s">
        <v>561</v>
      </c>
      <c r="C177" s="2">
        <v>2</v>
      </c>
    </row>
    <row r="178" spans="1:3" x14ac:dyDescent="0.25">
      <c r="A178" s="85">
        <v>45750</v>
      </c>
      <c r="B178" s="87" t="s">
        <v>526</v>
      </c>
      <c r="C178" s="2">
        <v>2</v>
      </c>
    </row>
    <row r="179" spans="1:3" x14ac:dyDescent="0.25">
      <c r="A179" s="85">
        <v>45750</v>
      </c>
      <c r="B179" s="87" t="s">
        <v>564</v>
      </c>
      <c r="C179" s="2">
        <v>1</v>
      </c>
    </row>
    <row r="180" spans="1:3" x14ac:dyDescent="0.25">
      <c r="A180" s="85">
        <v>45750</v>
      </c>
      <c r="B180" s="86" t="s">
        <v>521</v>
      </c>
      <c r="C180" s="2">
        <v>2</v>
      </c>
    </row>
    <row r="181" spans="1:3" x14ac:dyDescent="0.25">
      <c r="A181" s="85">
        <v>45750</v>
      </c>
      <c r="B181" s="87" t="s">
        <v>558</v>
      </c>
      <c r="C181" s="2">
        <v>1</v>
      </c>
    </row>
    <row r="182" spans="1:3" x14ac:dyDescent="0.25">
      <c r="A182" s="85">
        <v>45750</v>
      </c>
      <c r="B182" s="86" t="s">
        <v>525</v>
      </c>
      <c r="C182" s="2">
        <v>2</v>
      </c>
    </row>
    <row r="183" spans="1:3" x14ac:dyDescent="0.25">
      <c r="A183" s="85">
        <v>45750</v>
      </c>
      <c r="B183" s="86" t="s">
        <v>523</v>
      </c>
      <c r="C183" s="2">
        <v>2</v>
      </c>
    </row>
    <row r="184" spans="1:3" x14ac:dyDescent="0.25">
      <c r="A184" s="85">
        <v>45750</v>
      </c>
      <c r="B184" s="87" t="s">
        <v>522</v>
      </c>
      <c r="C184" s="2">
        <v>2</v>
      </c>
    </row>
    <row r="185" spans="1:3" x14ac:dyDescent="0.25">
      <c r="A185" s="85">
        <v>45750</v>
      </c>
      <c r="B185" s="87" t="s">
        <v>555</v>
      </c>
      <c r="C185" s="2">
        <v>2</v>
      </c>
    </row>
    <row r="186" spans="1:3" x14ac:dyDescent="0.25">
      <c r="A186" s="85">
        <v>45750</v>
      </c>
      <c r="B186" s="86" t="s">
        <v>530</v>
      </c>
      <c r="C186" s="2">
        <v>2</v>
      </c>
    </row>
    <row r="187" spans="1:3" x14ac:dyDescent="0.25">
      <c r="A187" s="85">
        <v>45750</v>
      </c>
      <c r="B187" s="87" t="s">
        <v>537</v>
      </c>
      <c r="C187" s="2">
        <v>2</v>
      </c>
    </row>
    <row r="188" spans="1:3" x14ac:dyDescent="0.25">
      <c r="A188" s="85">
        <v>45750</v>
      </c>
      <c r="B188" s="87" t="s">
        <v>533</v>
      </c>
      <c r="C188" s="2">
        <v>2</v>
      </c>
    </row>
    <row r="189" spans="1:3" x14ac:dyDescent="0.25">
      <c r="A189" s="85">
        <v>45750</v>
      </c>
      <c r="B189" s="86" t="s">
        <v>514</v>
      </c>
      <c r="C189" s="2">
        <v>2</v>
      </c>
    </row>
    <row r="190" spans="1:3" ht="22.5" x14ac:dyDescent="0.25">
      <c r="A190" s="85">
        <v>45750</v>
      </c>
      <c r="B190" s="86" t="s">
        <v>563</v>
      </c>
      <c r="C190" s="2">
        <v>2</v>
      </c>
    </row>
    <row r="191" spans="1:3" x14ac:dyDescent="0.25">
      <c r="A191" s="85">
        <v>45750</v>
      </c>
      <c r="B191" s="86" t="s">
        <v>549</v>
      </c>
      <c r="C191" s="2">
        <v>2</v>
      </c>
    </row>
    <row r="192" spans="1:3" x14ac:dyDescent="0.25">
      <c r="A192" s="85">
        <v>45750</v>
      </c>
      <c r="B192" s="86" t="s">
        <v>569</v>
      </c>
      <c r="C192" s="2">
        <v>2</v>
      </c>
    </row>
    <row r="193" spans="1:3" x14ac:dyDescent="0.25">
      <c r="A193" s="85">
        <v>45750</v>
      </c>
      <c r="B193" s="87" t="s">
        <v>531</v>
      </c>
      <c r="C193" s="2">
        <v>2</v>
      </c>
    </row>
    <row r="194" spans="1:3" x14ac:dyDescent="0.25">
      <c r="A194" s="85">
        <v>45750</v>
      </c>
      <c r="B194" s="86" t="s">
        <v>562</v>
      </c>
      <c r="C194" s="2">
        <v>2</v>
      </c>
    </row>
    <row r="195" spans="1:3" x14ac:dyDescent="0.25">
      <c r="A195" s="85">
        <v>45750</v>
      </c>
      <c r="B195" s="86" t="s">
        <v>546</v>
      </c>
      <c r="C195" s="2">
        <v>1</v>
      </c>
    </row>
    <row r="196" spans="1:3" x14ac:dyDescent="0.25">
      <c r="A196" s="85">
        <v>45750</v>
      </c>
      <c r="B196" s="87" t="s">
        <v>539</v>
      </c>
      <c r="C196" s="2">
        <v>2</v>
      </c>
    </row>
    <row r="197" spans="1:3" x14ac:dyDescent="0.25">
      <c r="A197" s="85">
        <v>45750</v>
      </c>
      <c r="B197" s="86" t="s">
        <v>536</v>
      </c>
      <c r="C197" s="2">
        <v>2</v>
      </c>
    </row>
    <row r="198" spans="1:3" x14ac:dyDescent="0.25">
      <c r="A198" s="85">
        <v>45750</v>
      </c>
      <c r="B198" s="87" t="s">
        <v>504</v>
      </c>
      <c r="C198" s="2">
        <v>2</v>
      </c>
    </row>
    <row r="199" spans="1:3" x14ac:dyDescent="0.25">
      <c r="A199" s="85">
        <v>45750</v>
      </c>
      <c r="B199" s="87" t="s">
        <v>540</v>
      </c>
      <c r="C199" s="2">
        <v>2</v>
      </c>
    </row>
    <row r="200" spans="1:3" x14ac:dyDescent="0.25">
      <c r="A200" s="85">
        <v>45750</v>
      </c>
      <c r="B200" s="86" t="s">
        <v>544</v>
      </c>
      <c r="C200" s="2">
        <v>2</v>
      </c>
    </row>
    <row r="201" spans="1:3" x14ac:dyDescent="0.25">
      <c r="A201" s="85">
        <v>45750</v>
      </c>
      <c r="B201" s="86" t="s">
        <v>535</v>
      </c>
      <c r="C201" s="2">
        <v>2</v>
      </c>
    </row>
    <row r="202" spans="1:3" x14ac:dyDescent="0.25">
      <c r="A202" s="85">
        <v>45750</v>
      </c>
      <c r="B202" s="87" t="s">
        <v>541</v>
      </c>
      <c r="C202" s="2">
        <v>2</v>
      </c>
    </row>
    <row r="203" spans="1:3" x14ac:dyDescent="0.25">
      <c r="A203" s="85">
        <v>45750</v>
      </c>
      <c r="B203" s="86" t="s">
        <v>547</v>
      </c>
      <c r="C203" s="2">
        <v>2</v>
      </c>
    </row>
    <row r="204" spans="1:3" x14ac:dyDescent="0.25">
      <c r="A204" s="85">
        <v>45750</v>
      </c>
      <c r="B204" s="86" t="s">
        <v>543</v>
      </c>
      <c r="C204" s="2">
        <v>2</v>
      </c>
    </row>
    <row r="205" spans="1:3" x14ac:dyDescent="0.25">
      <c r="A205" s="85">
        <v>45750</v>
      </c>
      <c r="B205" s="87" t="s">
        <v>542</v>
      </c>
      <c r="C205" s="2">
        <v>2</v>
      </c>
    </row>
    <row r="206" spans="1:3" x14ac:dyDescent="0.25">
      <c r="A206" s="85">
        <v>45751</v>
      </c>
      <c r="B206" s="87" t="s">
        <v>498</v>
      </c>
      <c r="C206" s="2">
        <v>2</v>
      </c>
    </row>
    <row r="207" spans="1:3" x14ac:dyDescent="0.25">
      <c r="A207" s="85">
        <v>45751</v>
      </c>
      <c r="B207" s="86" t="s">
        <v>497</v>
      </c>
      <c r="C207" s="2">
        <v>2</v>
      </c>
    </row>
    <row r="208" spans="1:3" x14ac:dyDescent="0.25">
      <c r="A208" s="85">
        <v>45751</v>
      </c>
      <c r="B208" s="87" t="s">
        <v>552</v>
      </c>
      <c r="C208" s="2">
        <v>2</v>
      </c>
    </row>
    <row r="209" spans="1:3" x14ac:dyDescent="0.25">
      <c r="A209" s="85">
        <v>45751</v>
      </c>
      <c r="B209" s="87" t="s">
        <v>567</v>
      </c>
      <c r="C209" s="2"/>
    </row>
    <row r="210" spans="1:3" x14ac:dyDescent="0.25">
      <c r="A210" s="85">
        <v>45751</v>
      </c>
      <c r="B210" s="87" t="s">
        <v>494</v>
      </c>
      <c r="C210" s="2"/>
    </row>
    <row r="211" spans="1:3" x14ac:dyDescent="0.25">
      <c r="A211" s="85">
        <v>45751</v>
      </c>
      <c r="B211" s="86" t="s">
        <v>491</v>
      </c>
      <c r="C211" s="2"/>
    </row>
    <row r="212" spans="1:3" x14ac:dyDescent="0.25">
      <c r="A212" s="85">
        <v>45751</v>
      </c>
      <c r="B212" s="86" t="s">
        <v>556</v>
      </c>
      <c r="C212" s="2"/>
    </row>
    <row r="213" spans="1:3" x14ac:dyDescent="0.25">
      <c r="A213" s="85">
        <v>45751</v>
      </c>
      <c r="B213" s="86" t="s">
        <v>489</v>
      </c>
      <c r="C213" s="2">
        <v>2</v>
      </c>
    </row>
    <row r="214" spans="1:3" x14ac:dyDescent="0.25">
      <c r="A214" s="85">
        <v>45751</v>
      </c>
      <c r="B214" s="87" t="s">
        <v>439</v>
      </c>
      <c r="C214" s="2">
        <v>2</v>
      </c>
    </row>
    <row r="215" spans="1:3" x14ac:dyDescent="0.25">
      <c r="A215" s="85">
        <v>45751</v>
      </c>
      <c r="B215" s="86" t="s">
        <v>551</v>
      </c>
      <c r="C215" s="2">
        <v>2</v>
      </c>
    </row>
    <row r="216" spans="1:3" x14ac:dyDescent="0.25">
      <c r="A216" s="85">
        <v>45751</v>
      </c>
      <c r="B216" s="87" t="s">
        <v>515</v>
      </c>
      <c r="C216" s="2">
        <v>2</v>
      </c>
    </row>
    <row r="217" spans="1:3" x14ac:dyDescent="0.25">
      <c r="A217" s="85">
        <v>45751</v>
      </c>
      <c r="B217" s="86" t="s">
        <v>532</v>
      </c>
      <c r="C217" s="2">
        <v>2</v>
      </c>
    </row>
    <row r="218" spans="1:3" x14ac:dyDescent="0.25">
      <c r="A218" s="85">
        <v>45751</v>
      </c>
      <c r="B218" s="86" t="s">
        <v>502</v>
      </c>
      <c r="C218" s="2">
        <v>1</v>
      </c>
    </row>
    <row r="219" spans="1:3" x14ac:dyDescent="0.25">
      <c r="A219" s="85">
        <v>45751</v>
      </c>
      <c r="B219" s="87" t="s">
        <v>519</v>
      </c>
      <c r="C219" s="2">
        <v>1</v>
      </c>
    </row>
    <row r="220" spans="1:3" x14ac:dyDescent="0.25">
      <c r="A220" s="85">
        <v>45751</v>
      </c>
      <c r="B220" s="86" t="s">
        <v>499</v>
      </c>
      <c r="C220" s="2">
        <v>2</v>
      </c>
    </row>
    <row r="221" spans="1:3" x14ac:dyDescent="0.25">
      <c r="A221" s="85">
        <v>45751</v>
      </c>
      <c r="B221" s="87" t="s">
        <v>493</v>
      </c>
      <c r="C221" s="2">
        <v>2</v>
      </c>
    </row>
    <row r="222" spans="1:3" x14ac:dyDescent="0.25">
      <c r="A222" s="85">
        <v>45751</v>
      </c>
      <c r="B222" s="87" t="s">
        <v>409</v>
      </c>
      <c r="C222" s="2"/>
    </row>
    <row r="223" spans="1:3" x14ac:dyDescent="0.25">
      <c r="A223" s="85">
        <v>45751</v>
      </c>
      <c r="B223" s="86" t="s">
        <v>553</v>
      </c>
      <c r="C223" s="2">
        <v>2</v>
      </c>
    </row>
    <row r="224" spans="1:3" x14ac:dyDescent="0.25">
      <c r="A224" s="85">
        <v>45751</v>
      </c>
      <c r="B224" s="87" t="s">
        <v>565</v>
      </c>
      <c r="C224" s="2">
        <v>1</v>
      </c>
    </row>
    <row r="225" spans="1:3" x14ac:dyDescent="0.25">
      <c r="A225" s="85">
        <v>45751</v>
      </c>
      <c r="B225" s="86" t="s">
        <v>554</v>
      </c>
      <c r="C225" s="2">
        <v>1</v>
      </c>
    </row>
    <row r="226" spans="1:3" x14ac:dyDescent="0.25">
      <c r="A226" s="85">
        <v>45751</v>
      </c>
      <c r="B226" s="86" t="s">
        <v>490</v>
      </c>
      <c r="C226" s="2">
        <v>2</v>
      </c>
    </row>
    <row r="227" spans="1:3" x14ac:dyDescent="0.25">
      <c r="A227" s="85">
        <v>45751</v>
      </c>
      <c r="B227" s="87" t="s">
        <v>555</v>
      </c>
      <c r="C227" s="2">
        <v>1</v>
      </c>
    </row>
    <row r="228" spans="1:3" x14ac:dyDescent="0.25">
      <c r="A228" s="85">
        <v>45751</v>
      </c>
      <c r="B228" s="86" t="s">
        <v>500</v>
      </c>
      <c r="C228" s="2">
        <v>2</v>
      </c>
    </row>
    <row r="229" spans="1:3" x14ac:dyDescent="0.25">
      <c r="A229" s="85">
        <v>45751</v>
      </c>
      <c r="B229" s="87" t="s">
        <v>570</v>
      </c>
      <c r="C229" s="2"/>
    </row>
    <row r="230" spans="1:3" x14ac:dyDescent="0.25">
      <c r="A230" s="85">
        <v>45751</v>
      </c>
      <c r="B230" s="86" t="s">
        <v>557</v>
      </c>
      <c r="C230" s="2">
        <v>2</v>
      </c>
    </row>
    <row r="231" spans="1:3" x14ac:dyDescent="0.25">
      <c r="A231" s="85">
        <v>45751</v>
      </c>
      <c r="B231" s="86" t="s">
        <v>506</v>
      </c>
      <c r="C231" s="2">
        <v>1</v>
      </c>
    </row>
    <row r="232" spans="1:3" x14ac:dyDescent="0.25">
      <c r="A232" s="85">
        <v>45751</v>
      </c>
      <c r="B232" s="86" t="s">
        <v>510</v>
      </c>
      <c r="C232" s="2">
        <v>2</v>
      </c>
    </row>
    <row r="233" spans="1:3" x14ac:dyDescent="0.25">
      <c r="A233" s="85">
        <v>45751</v>
      </c>
      <c r="B233" s="86" t="s">
        <v>511</v>
      </c>
      <c r="C233" s="2">
        <v>1</v>
      </c>
    </row>
    <row r="234" spans="1:3" x14ac:dyDescent="0.25">
      <c r="A234" s="85">
        <v>45751</v>
      </c>
      <c r="B234" s="87" t="s">
        <v>507</v>
      </c>
      <c r="C234" s="2">
        <v>2</v>
      </c>
    </row>
    <row r="235" spans="1:3" x14ac:dyDescent="0.25">
      <c r="A235" s="85">
        <v>45751</v>
      </c>
      <c r="B235" s="87" t="s">
        <v>512</v>
      </c>
      <c r="C235" s="2">
        <v>2</v>
      </c>
    </row>
    <row r="236" spans="1:3" x14ac:dyDescent="0.25">
      <c r="A236" s="85">
        <v>45751</v>
      </c>
      <c r="B236" s="87" t="s">
        <v>522</v>
      </c>
      <c r="C236" s="2">
        <v>2</v>
      </c>
    </row>
    <row r="237" spans="1:3" x14ac:dyDescent="0.25">
      <c r="A237" s="85">
        <v>45751</v>
      </c>
      <c r="B237" s="87" t="s">
        <v>525</v>
      </c>
      <c r="C237" s="2">
        <v>1</v>
      </c>
    </row>
    <row r="238" spans="1:3" x14ac:dyDescent="0.25">
      <c r="A238" s="85">
        <v>45751</v>
      </c>
      <c r="B238" s="86" t="s">
        <v>533</v>
      </c>
      <c r="C238" s="2">
        <v>2</v>
      </c>
    </row>
    <row r="239" spans="1:3" x14ac:dyDescent="0.25">
      <c r="A239" s="85">
        <v>45751</v>
      </c>
      <c r="B239" s="86" t="s">
        <v>505</v>
      </c>
      <c r="C239" s="2">
        <v>2</v>
      </c>
    </row>
    <row r="240" spans="1:3" x14ac:dyDescent="0.25">
      <c r="A240" s="85">
        <v>45751</v>
      </c>
      <c r="B240" s="86" t="s">
        <v>427</v>
      </c>
      <c r="C240" s="2">
        <v>2</v>
      </c>
    </row>
    <row r="241" spans="1:3" x14ac:dyDescent="0.25">
      <c r="A241" s="85">
        <v>45751</v>
      </c>
      <c r="B241" s="87" t="s">
        <v>516</v>
      </c>
      <c r="C241" s="2">
        <v>2</v>
      </c>
    </row>
    <row r="242" spans="1:3" x14ac:dyDescent="0.25">
      <c r="A242" s="85">
        <v>45751</v>
      </c>
      <c r="B242" s="86" t="s">
        <v>560</v>
      </c>
      <c r="C242" s="2">
        <v>2</v>
      </c>
    </row>
    <row r="243" spans="1:3" x14ac:dyDescent="0.25">
      <c r="A243" s="85">
        <v>45751</v>
      </c>
      <c r="B243" s="86" t="s">
        <v>558</v>
      </c>
      <c r="C243" s="2">
        <v>1</v>
      </c>
    </row>
    <row r="244" spans="1:3" x14ac:dyDescent="0.25">
      <c r="A244" s="85">
        <v>45751</v>
      </c>
      <c r="B244" s="87" t="s">
        <v>518</v>
      </c>
      <c r="C244" s="2">
        <v>2</v>
      </c>
    </row>
    <row r="245" spans="1:3" x14ac:dyDescent="0.25">
      <c r="A245" s="85">
        <v>45751</v>
      </c>
      <c r="B245" s="86" t="s">
        <v>408</v>
      </c>
      <c r="C245" s="2">
        <v>2</v>
      </c>
    </row>
    <row r="246" spans="1:3" ht="22.5" x14ac:dyDescent="0.25">
      <c r="A246" s="85">
        <v>45751</v>
      </c>
      <c r="B246" s="86" t="s">
        <v>395</v>
      </c>
      <c r="C246" s="2"/>
    </row>
    <row r="247" spans="1:3" x14ac:dyDescent="0.25">
      <c r="A247" s="85">
        <v>45751</v>
      </c>
      <c r="B247" s="86" t="s">
        <v>520</v>
      </c>
      <c r="C247" s="2"/>
    </row>
    <row r="248" spans="1:3" x14ac:dyDescent="0.25">
      <c r="A248" s="85">
        <v>45751</v>
      </c>
      <c r="B248" s="86" t="s">
        <v>501</v>
      </c>
      <c r="C248" s="2">
        <v>2</v>
      </c>
    </row>
    <row r="249" spans="1:3" x14ac:dyDescent="0.25">
      <c r="A249" s="85">
        <v>45751</v>
      </c>
      <c r="B249" s="86" t="s">
        <v>517</v>
      </c>
      <c r="C249" s="2">
        <v>2</v>
      </c>
    </row>
    <row r="250" spans="1:3" x14ac:dyDescent="0.25">
      <c r="A250" s="85">
        <v>45751</v>
      </c>
      <c r="B250" s="87" t="s">
        <v>528</v>
      </c>
      <c r="C250" s="2">
        <v>2</v>
      </c>
    </row>
    <row r="251" spans="1:3" x14ac:dyDescent="0.25">
      <c r="A251" s="85">
        <v>45751</v>
      </c>
      <c r="B251" s="87" t="s">
        <v>529</v>
      </c>
      <c r="C251" s="2">
        <v>2</v>
      </c>
    </row>
    <row r="252" spans="1:3" x14ac:dyDescent="0.25">
      <c r="A252" s="85">
        <v>45751</v>
      </c>
      <c r="B252" s="86" t="s">
        <v>559</v>
      </c>
      <c r="C252" s="2">
        <v>2</v>
      </c>
    </row>
    <row r="253" spans="1:3" x14ac:dyDescent="0.25">
      <c r="A253" s="85">
        <v>45751</v>
      </c>
      <c r="B253" s="86" t="s">
        <v>526</v>
      </c>
      <c r="C253" s="2">
        <v>2</v>
      </c>
    </row>
    <row r="254" spans="1:3" x14ac:dyDescent="0.25">
      <c r="A254" s="85">
        <v>45751</v>
      </c>
      <c r="B254" s="86" t="s">
        <v>521</v>
      </c>
      <c r="C254" s="2">
        <v>2</v>
      </c>
    </row>
    <row r="255" spans="1:3" x14ac:dyDescent="0.25">
      <c r="A255" s="85">
        <v>45751</v>
      </c>
      <c r="B255" s="86" t="s">
        <v>524</v>
      </c>
      <c r="C255" s="2">
        <v>2</v>
      </c>
    </row>
    <row r="256" spans="1:3" x14ac:dyDescent="0.25">
      <c r="A256" s="85">
        <v>45751</v>
      </c>
      <c r="B256" s="87" t="s">
        <v>508</v>
      </c>
      <c r="C256" s="2">
        <v>2</v>
      </c>
    </row>
    <row r="257" spans="1:3" x14ac:dyDescent="0.25">
      <c r="A257" s="85">
        <v>45751</v>
      </c>
      <c r="B257" s="86" t="s">
        <v>530</v>
      </c>
      <c r="C257" s="2">
        <v>2</v>
      </c>
    </row>
    <row r="258" spans="1:3" x14ac:dyDescent="0.25">
      <c r="A258" s="85">
        <v>45751</v>
      </c>
      <c r="B258" s="87" t="s">
        <v>514</v>
      </c>
      <c r="C258" s="2">
        <v>2</v>
      </c>
    </row>
    <row r="259" spans="1:3" x14ac:dyDescent="0.25">
      <c r="A259" s="85">
        <v>45751</v>
      </c>
      <c r="B259" s="87" t="s">
        <v>534</v>
      </c>
      <c r="C259" s="2">
        <v>2</v>
      </c>
    </row>
    <row r="260" spans="1:3" x14ac:dyDescent="0.25">
      <c r="A260" s="85">
        <v>45751</v>
      </c>
      <c r="B260" s="87" t="s">
        <v>539</v>
      </c>
      <c r="C260" s="2">
        <v>2</v>
      </c>
    </row>
    <row r="261" spans="1:3" x14ac:dyDescent="0.25">
      <c r="A261" s="85">
        <v>45751</v>
      </c>
      <c r="B261" s="87" t="s">
        <v>541</v>
      </c>
      <c r="C261" s="2">
        <v>2</v>
      </c>
    </row>
    <row r="262" spans="1:3" x14ac:dyDescent="0.25">
      <c r="A262" s="85">
        <v>45751</v>
      </c>
      <c r="B262" s="87" t="s">
        <v>549</v>
      </c>
      <c r="C262" s="2">
        <v>2</v>
      </c>
    </row>
    <row r="263" spans="1:3" x14ac:dyDescent="0.25">
      <c r="A263" s="85">
        <v>45751</v>
      </c>
      <c r="B263" s="87" t="s">
        <v>540</v>
      </c>
      <c r="C263" s="2">
        <v>2</v>
      </c>
    </row>
    <row r="264" spans="1:3" x14ac:dyDescent="0.25">
      <c r="A264" s="85">
        <v>45751</v>
      </c>
      <c r="B264" s="87" t="s">
        <v>546</v>
      </c>
      <c r="C264" s="2">
        <v>1</v>
      </c>
    </row>
    <row r="265" spans="1:3" x14ac:dyDescent="0.25">
      <c r="A265" s="85">
        <v>45751</v>
      </c>
      <c r="B265" s="86" t="s">
        <v>535</v>
      </c>
      <c r="C265" s="2">
        <v>2</v>
      </c>
    </row>
    <row r="266" spans="1:3" x14ac:dyDescent="0.25">
      <c r="A266" s="85">
        <v>45751</v>
      </c>
      <c r="B266" s="87" t="s">
        <v>504</v>
      </c>
      <c r="C266" s="2"/>
    </row>
    <row r="267" spans="1:3" x14ac:dyDescent="0.25">
      <c r="A267" s="85">
        <v>45751</v>
      </c>
      <c r="B267" s="87" t="s">
        <v>562</v>
      </c>
      <c r="C267" s="2">
        <v>2</v>
      </c>
    </row>
    <row r="268" spans="1:3" x14ac:dyDescent="0.25">
      <c r="A268" s="85">
        <v>45751</v>
      </c>
      <c r="B268" s="87" t="s">
        <v>523</v>
      </c>
      <c r="C268" s="2">
        <v>2</v>
      </c>
    </row>
    <row r="269" spans="1:3" x14ac:dyDescent="0.25">
      <c r="A269" s="85">
        <v>45751</v>
      </c>
      <c r="B269" s="87" t="s">
        <v>537</v>
      </c>
      <c r="C269" s="2">
        <v>2</v>
      </c>
    </row>
    <row r="270" spans="1:3" x14ac:dyDescent="0.25">
      <c r="A270" s="85">
        <v>45751</v>
      </c>
      <c r="B270" s="86" t="s">
        <v>544</v>
      </c>
      <c r="C270" s="2">
        <v>2</v>
      </c>
    </row>
    <row r="271" spans="1:3" x14ac:dyDescent="0.25">
      <c r="A271" s="85">
        <v>45751</v>
      </c>
      <c r="B271" s="86" t="s">
        <v>536</v>
      </c>
      <c r="C271" s="2">
        <v>2</v>
      </c>
    </row>
    <row r="272" spans="1:3" x14ac:dyDescent="0.25">
      <c r="A272" s="85">
        <v>45751</v>
      </c>
      <c r="B272" s="87" t="s">
        <v>571</v>
      </c>
      <c r="C272" s="2">
        <v>2</v>
      </c>
    </row>
    <row r="273" spans="1:3" x14ac:dyDescent="0.25">
      <c r="A273" s="85">
        <v>45751</v>
      </c>
      <c r="B273" s="87" t="s">
        <v>538</v>
      </c>
      <c r="C273" s="2">
        <v>2</v>
      </c>
    </row>
    <row r="274" spans="1:3" x14ac:dyDescent="0.25">
      <c r="A274" s="85">
        <v>45751</v>
      </c>
      <c r="B274" s="86" t="s">
        <v>568</v>
      </c>
      <c r="C274" s="2">
        <v>2</v>
      </c>
    </row>
    <row r="275" spans="1:3" x14ac:dyDescent="0.25">
      <c r="A275" s="85">
        <v>45751</v>
      </c>
      <c r="B275" s="87" t="s">
        <v>542</v>
      </c>
      <c r="C275" s="2">
        <v>2</v>
      </c>
    </row>
    <row r="276" spans="1:3" x14ac:dyDescent="0.25">
      <c r="A276" s="85">
        <v>45751</v>
      </c>
      <c r="B276" s="86" t="s">
        <v>564</v>
      </c>
      <c r="C276" s="2">
        <v>2</v>
      </c>
    </row>
    <row r="277" spans="1:3" x14ac:dyDescent="0.25">
      <c r="A277" s="85">
        <v>45752</v>
      </c>
      <c r="B277" s="87" t="s">
        <v>461</v>
      </c>
      <c r="C277" s="2">
        <v>2</v>
      </c>
    </row>
    <row r="278" spans="1:3" x14ac:dyDescent="0.25">
      <c r="A278" s="85">
        <v>45752</v>
      </c>
      <c r="B278" s="87" t="s">
        <v>555</v>
      </c>
      <c r="C278" s="2"/>
    </row>
    <row r="279" spans="1:3" x14ac:dyDescent="0.25">
      <c r="A279" s="85">
        <v>45752</v>
      </c>
      <c r="B279" s="87" t="s">
        <v>498</v>
      </c>
      <c r="C279" s="2"/>
    </row>
    <row r="280" spans="1:3" x14ac:dyDescent="0.25">
      <c r="A280" s="85">
        <v>45752</v>
      </c>
      <c r="B280" s="86" t="s">
        <v>567</v>
      </c>
      <c r="C280" s="2"/>
    </row>
    <row r="281" spans="1:3" x14ac:dyDescent="0.25">
      <c r="A281" s="85">
        <v>45752</v>
      </c>
      <c r="B281" s="86" t="s">
        <v>507</v>
      </c>
      <c r="C281" s="2"/>
    </row>
    <row r="282" spans="1:3" x14ac:dyDescent="0.25">
      <c r="A282" s="85">
        <v>45752</v>
      </c>
      <c r="B282" s="87" t="s">
        <v>495</v>
      </c>
      <c r="C282" s="2"/>
    </row>
    <row r="283" spans="1:3" x14ac:dyDescent="0.25">
      <c r="A283" s="85">
        <v>45752</v>
      </c>
      <c r="B283" s="87" t="s">
        <v>530</v>
      </c>
      <c r="C283" s="2"/>
    </row>
    <row r="284" spans="1:3" x14ac:dyDescent="0.25">
      <c r="A284" s="85">
        <v>45752</v>
      </c>
      <c r="B284" s="86" t="s">
        <v>535</v>
      </c>
      <c r="C284" s="2"/>
    </row>
    <row r="285" spans="1:3" x14ac:dyDescent="0.25">
      <c r="A285" s="85">
        <v>45752</v>
      </c>
      <c r="B285" s="87" t="s">
        <v>518</v>
      </c>
      <c r="C285" s="2"/>
    </row>
    <row r="286" spans="1:3" x14ac:dyDescent="0.25">
      <c r="A286" s="85">
        <v>45752</v>
      </c>
      <c r="B286" s="87" t="s">
        <v>409</v>
      </c>
      <c r="C286" s="2"/>
    </row>
    <row r="287" spans="1:3" x14ac:dyDescent="0.25">
      <c r="A287" s="85">
        <v>45752</v>
      </c>
      <c r="B287" s="87" t="s">
        <v>520</v>
      </c>
      <c r="C287" s="2"/>
    </row>
    <row r="288" spans="1:3" x14ac:dyDescent="0.25">
      <c r="A288" s="85">
        <v>45752</v>
      </c>
      <c r="B288" s="86" t="s">
        <v>542</v>
      </c>
      <c r="C288" s="2"/>
    </row>
    <row r="289" spans="1:3" x14ac:dyDescent="0.25">
      <c r="A289" s="85">
        <v>45752</v>
      </c>
      <c r="B289" s="87" t="s">
        <v>572</v>
      </c>
      <c r="C289" s="2">
        <v>1</v>
      </c>
    </row>
    <row r="290" spans="1:3" x14ac:dyDescent="0.25">
      <c r="A290" s="85">
        <v>45752</v>
      </c>
      <c r="B290" s="87" t="s">
        <v>546</v>
      </c>
      <c r="C290" s="2"/>
    </row>
    <row r="291" spans="1:3" x14ac:dyDescent="0.25">
      <c r="A291" s="85">
        <v>45752</v>
      </c>
      <c r="B291" s="87" t="s">
        <v>512</v>
      </c>
      <c r="C291" s="2">
        <v>2</v>
      </c>
    </row>
    <row r="292" spans="1:3" x14ac:dyDescent="0.25">
      <c r="A292" s="85">
        <v>45752</v>
      </c>
      <c r="B292" s="86" t="s">
        <v>510</v>
      </c>
      <c r="C292" s="2">
        <v>2</v>
      </c>
    </row>
    <row r="293" spans="1:3" x14ac:dyDescent="0.25">
      <c r="A293" s="85">
        <v>45752</v>
      </c>
      <c r="B293" s="86" t="s">
        <v>564</v>
      </c>
      <c r="C293" s="2">
        <v>2</v>
      </c>
    </row>
    <row r="294" spans="1:3" x14ac:dyDescent="0.25">
      <c r="A294" s="85">
        <v>45752</v>
      </c>
      <c r="B294" s="87" t="s">
        <v>521</v>
      </c>
      <c r="C294" s="2">
        <v>2</v>
      </c>
    </row>
    <row r="295" spans="1:3" x14ac:dyDescent="0.25">
      <c r="A295" s="85">
        <v>45752</v>
      </c>
      <c r="B295" s="86" t="s">
        <v>559</v>
      </c>
      <c r="C295" s="2">
        <v>2</v>
      </c>
    </row>
    <row r="296" spans="1:3" x14ac:dyDescent="0.25">
      <c r="A296" s="85">
        <v>45752</v>
      </c>
      <c r="B296" s="87" t="s">
        <v>549</v>
      </c>
      <c r="C296" s="2">
        <v>1</v>
      </c>
    </row>
    <row r="297" spans="1:3" x14ac:dyDescent="0.25">
      <c r="A297" s="85">
        <v>45752</v>
      </c>
      <c r="B297" s="86" t="s">
        <v>408</v>
      </c>
      <c r="C297" s="2">
        <v>2</v>
      </c>
    </row>
    <row r="298" spans="1:3" x14ac:dyDescent="0.25">
      <c r="A298" s="85">
        <v>45752</v>
      </c>
      <c r="B298" s="86" t="s">
        <v>544</v>
      </c>
      <c r="C298" s="2">
        <v>2</v>
      </c>
    </row>
    <row r="299" spans="1:3" x14ac:dyDescent="0.25">
      <c r="A299" s="85">
        <v>45752</v>
      </c>
      <c r="B299" s="86" t="s">
        <v>506</v>
      </c>
      <c r="C299" s="2">
        <v>1</v>
      </c>
    </row>
    <row r="300" spans="1:3" x14ac:dyDescent="0.25">
      <c r="A300" s="85">
        <v>45752</v>
      </c>
      <c r="B300" s="86" t="s">
        <v>526</v>
      </c>
      <c r="C300" s="2">
        <v>2</v>
      </c>
    </row>
    <row r="301" spans="1:3" x14ac:dyDescent="0.25">
      <c r="A301" s="85">
        <v>45752</v>
      </c>
      <c r="B301" s="87" t="s">
        <v>562</v>
      </c>
      <c r="C301" s="2">
        <v>2</v>
      </c>
    </row>
    <row r="302" spans="1:3" x14ac:dyDescent="0.25">
      <c r="A302" s="85">
        <v>45752</v>
      </c>
      <c r="B302" s="86" t="s">
        <v>532</v>
      </c>
      <c r="C302" s="2">
        <v>2</v>
      </c>
    </row>
    <row r="303" spans="1:3" x14ac:dyDescent="0.25">
      <c r="A303" s="85">
        <v>45752</v>
      </c>
      <c r="B303" s="87" t="s">
        <v>568</v>
      </c>
      <c r="C303" s="2">
        <v>2</v>
      </c>
    </row>
    <row r="304" spans="1:3" x14ac:dyDescent="0.25">
      <c r="A304" s="85">
        <v>45752</v>
      </c>
      <c r="B304" s="86" t="s">
        <v>523</v>
      </c>
      <c r="C304" s="2">
        <v>2</v>
      </c>
    </row>
    <row r="305" spans="1:3" x14ac:dyDescent="0.25">
      <c r="A305" s="85">
        <v>45752</v>
      </c>
      <c r="B305" s="86" t="s">
        <v>560</v>
      </c>
      <c r="C305" s="2">
        <v>2</v>
      </c>
    </row>
    <row r="306" spans="1:3" x14ac:dyDescent="0.25">
      <c r="A306" s="85">
        <v>45752</v>
      </c>
      <c r="B306" s="86" t="s">
        <v>538</v>
      </c>
      <c r="C306" s="2">
        <v>2</v>
      </c>
    </row>
    <row r="307" spans="1:3" x14ac:dyDescent="0.25">
      <c r="A307" s="85">
        <v>45752</v>
      </c>
      <c r="B307" s="87" t="s">
        <v>537</v>
      </c>
      <c r="C307" s="2">
        <v>2</v>
      </c>
    </row>
    <row r="308" spans="1:3" x14ac:dyDescent="0.25">
      <c r="A308" s="85">
        <v>45752</v>
      </c>
      <c r="B308" s="86" t="s">
        <v>571</v>
      </c>
      <c r="C308" s="2">
        <v>2</v>
      </c>
    </row>
    <row r="309" spans="1:3" x14ac:dyDescent="0.25">
      <c r="A309" s="85">
        <v>45752</v>
      </c>
      <c r="B309" s="87" t="s">
        <v>508</v>
      </c>
      <c r="C309" s="2">
        <v>2</v>
      </c>
    </row>
    <row r="310" spans="1:3" x14ac:dyDescent="0.25">
      <c r="A310" s="85">
        <v>45752</v>
      </c>
      <c r="B310" s="86" t="s">
        <v>390</v>
      </c>
      <c r="C310" s="2">
        <v>2</v>
      </c>
    </row>
    <row r="311" spans="1:3" x14ac:dyDescent="0.25">
      <c r="A311" s="85">
        <v>45753</v>
      </c>
      <c r="B311" s="86" t="s">
        <v>498</v>
      </c>
      <c r="C311" s="2"/>
    </row>
    <row r="312" spans="1:3" x14ac:dyDescent="0.25">
      <c r="A312" s="85">
        <v>45753</v>
      </c>
      <c r="B312" s="87" t="s">
        <v>573</v>
      </c>
      <c r="C312" s="2"/>
    </row>
    <row r="313" spans="1:3" x14ac:dyDescent="0.25">
      <c r="A313" s="85">
        <v>45753</v>
      </c>
      <c r="B313" s="86" t="s">
        <v>567</v>
      </c>
      <c r="C313" s="2"/>
    </row>
    <row r="314" spans="1:3" x14ac:dyDescent="0.25">
      <c r="A314" s="85">
        <v>45753</v>
      </c>
      <c r="B314" s="87" t="s">
        <v>408</v>
      </c>
      <c r="C314" s="2"/>
    </row>
    <row r="315" spans="1:3" x14ac:dyDescent="0.25">
      <c r="A315" s="85">
        <v>45753</v>
      </c>
      <c r="B315" s="87" t="s">
        <v>491</v>
      </c>
      <c r="C315" s="2"/>
    </row>
    <row r="316" spans="1:3" x14ac:dyDescent="0.25">
      <c r="A316" s="85">
        <v>45753</v>
      </c>
      <c r="B316" s="86" t="s">
        <v>495</v>
      </c>
      <c r="C316" s="2"/>
    </row>
    <row r="317" spans="1:3" ht="22.5" x14ac:dyDescent="0.25">
      <c r="A317" s="85">
        <v>45753</v>
      </c>
      <c r="B317" s="87" t="s">
        <v>395</v>
      </c>
      <c r="C317" s="2"/>
    </row>
    <row r="318" spans="1:3" x14ac:dyDescent="0.25">
      <c r="A318" s="85">
        <v>45753</v>
      </c>
      <c r="B318" s="86" t="s">
        <v>500</v>
      </c>
      <c r="C318" s="2"/>
    </row>
    <row r="319" spans="1:3" ht="22.5" x14ac:dyDescent="0.25">
      <c r="A319" s="85">
        <v>45753</v>
      </c>
      <c r="B319" s="86" t="s">
        <v>563</v>
      </c>
      <c r="C319" s="2"/>
    </row>
    <row r="320" spans="1:3" x14ac:dyDescent="0.25">
      <c r="A320" s="85">
        <v>45753</v>
      </c>
      <c r="B320" s="86" t="s">
        <v>533</v>
      </c>
      <c r="C320" s="2"/>
    </row>
    <row r="321" spans="1:3" x14ac:dyDescent="0.25">
      <c r="A321" s="85">
        <v>45753</v>
      </c>
      <c r="B321" s="87" t="s">
        <v>572</v>
      </c>
      <c r="C321" s="2">
        <v>1</v>
      </c>
    </row>
    <row r="322" spans="1:3" x14ac:dyDescent="0.25">
      <c r="A322" s="85">
        <v>45753</v>
      </c>
      <c r="B322" s="86" t="s">
        <v>510</v>
      </c>
      <c r="C322" s="2">
        <v>2</v>
      </c>
    </row>
    <row r="323" spans="1:3" x14ac:dyDescent="0.25">
      <c r="A323" s="85">
        <v>45753</v>
      </c>
      <c r="B323" s="87" t="s">
        <v>541</v>
      </c>
      <c r="C323" s="2">
        <v>1</v>
      </c>
    </row>
    <row r="324" spans="1:3" x14ac:dyDescent="0.25">
      <c r="A324" s="85">
        <v>45753</v>
      </c>
      <c r="B324" s="86" t="s">
        <v>512</v>
      </c>
      <c r="C324" s="2">
        <v>2</v>
      </c>
    </row>
    <row r="325" spans="1:3" x14ac:dyDescent="0.25">
      <c r="A325" s="85">
        <v>45753</v>
      </c>
      <c r="B325" s="86" t="s">
        <v>559</v>
      </c>
      <c r="C325" s="2">
        <v>2</v>
      </c>
    </row>
    <row r="326" spans="1:3" x14ac:dyDescent="0.25">
      <c r="A326" s="85">
        <v>45753</v>
      </c>
      <c r="B326" s="86" t="s">
        <v>521</v>
      </c>
      <c r="C326" s="2">
        <v>2</v>
      </c>
    </row>
    <row r="327" spans="1:3" x14ac:dyDescent="0.25">
      <c r="A327" s="85">
        <v>45753</v>
      </c>
      <c r="B327" s="87" t="s">
        <v>564</v>
      </c>
      <c r="C327" s="2">
        <v>2</v>
      </c>
    </row>
    <row r="328" spans="1:3" x14ac:dyDescent="0.25">
      <c r="A328" s="85">
        <v>45753</v>
      </c>
      <c r="B328" s="87" t="s">
        <v>532</v>
      </c>
      <c r="C328" s="2">
        <v>2</v>
      </c>
    </row>
    <row r="329" spans="1:3" x14ac:dyDescent="0.25">
      <c r="A329" s="85">
        <v>45753</v>
      </c>
      <c r="B329" s="86" t="s">
        <v>409</v>
      </c>
      <c r="C329" s="2">
        <v>2</v>
      </c>
    </row>
    <row r="330" spans="1:3" x14ac:dyDescent="0.25">
      <c r="A330" s="85">
        <v>45753</v>
      </c>
      <c r="B330" s="87" t="s">
        <v>555</v>
      </c>
      <c r="C330" s="2">
        <v>2</v>
      </c>
    </row>
    <row r="331" spans="1:3" x14ac:dyDescent="0.25">
      <c r="A331" s="85">
        <v>45753</v>
      </c>
      <c r="B331" s="87" t="s">
        <v>526</v>
      </c>
      <c r="C331" s="2">
        <v>2</v>
      </c>
    </row>
    <row r="332" spans="1:3" x14ac:dyDescent="0.25">
      <c r="A332" s="85">
        <v>45753</v>
      </c>
      <c r="B332" s="86" t="s">
        <v>544</v>
      </c>
      <c r="C332" s="2">
        <v>2</v>
      </c>
    </row>
    <row r="333" spans="1:3" x14ac:dyDescent="0.25">
      <c r="A333" s="85">
        <v>45753</v>
      </c>
      <c r="B333" s="87" t="s">
        <v>461</v>
      </c>
      <c r="C333" s="2">
        <v>2</v>
      </c>
    </row>
    <row r="334" spans="1:3" x14ac:dyDescent="0.25">
      <c r="A334" s="85">
        <v>45753</v>
      </c>
      <c r="B334" s="87" t="s">
        <v>537</v>
      </c>
      <c r="C334" s="2">
        <v>2</v>
      </c>
    </row>
    <row r="335" spans="1:3" x14ac:dyDescent="0.25">
      <c r="A335" s="85">
        <v>45753</v>
      </c>
      <c r="B335" s="86" t="s">
        <v>549</v>
      </c>
      <c r="C335" s="2">
        <v>2</v>
      </c>
    </row>
    <row r="336" spans="1:3" x14ac:dyDescent="0.25">
      <c r="A336" s="85">
        <v>45753</v>
      </c>
      <c r="B336" s="86" t="s">
        <v>538</v>
      </c>
      <c r="C336" s="2">
        <v>2</v>
      </c>
    </row>
    <row r="337" spans="1:3" x14ac:dyDescent="0.25">
      <c r="A337" s="85">
        <v>45753</v>
      </c>
      <c r="B337" s="87" t="s">
        <v>568</v>
      </c>
      <c r="C337" s="2">
        <v>2</v>
      </c>
    </row>
    <row r="338" spans="1:3" x14ac:dyDescent="0.25">
      <c r="A338" s="85">
        <v>45753</v>
      </c>
      <c r="B338" s="87" t="s">
        <v>508</v>
      </c>
      <c r="C338" s="2">
        <v>2</v>
      </c>
    </row>
    <row r="339" spans="1:3" x14ac:dyDescent="0.25">
      <c r="A339" s="85">
        <v>45753</v>
      </c>
      <c r="B339" s="86" t="s">
        <v>542</v>
      </c>
      <c r="C339" s="2">
        <v>2</v>
      </c>
    </row>
    <row r="340" spans="1:3" x14ac:dyDescent="0.25">
      <c r="A340" s="85">
        <v>45753</v>
      </c>
      <c r="B340" s="87" t="s">
        <v>571</v>
      </c>
      <c r="C340" s="2">
        <v>2</v>
      </c>
    </row>
    <row r="341" spans="1:3" x14ac:dyDescent="0.25">
      <c r="A341" s="85">
        <v>45753</v>
      </c>
      <c r="B341" s="86" t="s">
        <v>390</v>
      </c>
      <c r="C341" s="2">
        <v>2</v>
      </c>
    </row>
    <row r="342" spans="1:3" x14ac:dyDescent="0.25">
      <c r="A342" s="85">
        <v>45754</v>
      </c>
      <c r="B342" s="86" t="s">
        <v>501</v>
      </c>
      <c r="C342" s="2">
        <v>2</v>
      </c>
    </row>
    <row r="343" spans="1:3" x14ac:dyDescent="0.25">
      <c r="A343" s="85">
        <v>45754</v>
      </c>
      <c r="B343" s="87" t="s">
        <v>544</v>
      </c>
      <c r="C343" s="2"/>
    </row>
    <row r="344" spans="1:3" x14ac:dyDescent="0.25">
      <c r="A344" s="85">
        <v>45754</v>
      </c>
      <c r="B344" s="86" t="s">
        <v>548</v>
      </c>
      <c r="C344" s="2">
        <v>2</v>
      </c>
    </row>
    <row r="345" spans="1:3" x14ac:dyDescent="0.25">
      <c r="A345" s="85">
        <v>45754</v>
      </c>
      <c r="B345" s="86" t="s">
        <v>574</v>
      </c>
      <c r="C345" s="2"/>
    </row>
    <row r="346" spans="1:3" x14ac:dyDescent="0.25">
      <c r="A346" s="85">
        <v>45754</v>
      </c>
      <c r="B346" s="86" t="s">
        <v>498</v>
      </c>
      <c r="C346" s="2">
        <v>2</v>
      </c>
    </row>
    <row r="347" spans="1:3" x14ac:dyDescent="0.25">
      <c r="A347" s="85">
        <v>45754</v>
      </c>
      <c r="B347" s="87" t="s">
        <v>491</v>
      </c>
      <c r="C347" s="2"/>
    </row>
    <row r="348" spans="1:3" x14ac:dyDescent="0.25">
      <c r="A348" s="85">
        <v>45754</v>
      </c>
      <c r="B348" s="87" t="s">
        <v>499</v>
      </c>
      <c r="C348" s="2">
        <v>2</v>
      </c>
    </row>
    <row r="349" spans="1:3" x14ac:dyDescent="0.25">
      <c r="A349" s="85">
        <v>45754</v>
      </c>
      <c r="B349" s="86" t="s">
        <v>565</v>
      </c>
      <c r="C349" s="2">
        <v>1</v>
      </c>
    </row>
    <row r="350" spans="1:3" x14ac:dyDescent="0.25">
      <c r="A350" s="85">
        <v>45754</v>
      </c>
      <c r="B350" s="87" t="s">
        <v>494</v>
      </c>
      <c r="C350" s="2"/>
    </row>
    <row r="351" spans="1:3" x14ac:dyDescent="0.25">
      <c r="A351" s="85">
        <v>45754</v>
      </c>
      <c r="B351" s="87" t="s">
        <v>493</v>
      </c>
      <c r="C351" s="2">
        <v>2</v>
      </c>
    </row>
    <row r="352" spans="1:3" x14ac:dyDescent="0.25">
      <c r="A352" s="85">
        <v>45754</v>
      </c>
      <c r="B352" s="87" t="s">
        <v>567</v>
      </c>
      <c r="C352" s="2"/>
    </row>
    <row r="353" spans="1:3" x14ac:dyDescent="0.25">
      <c r="A353" s="85">
        <v>45754</v>
      </c>
      <c r="B353" s="86" t="s">
        <v>575</v>
      </c>
      <c r="C353" s="2">
        <v>2</v>
      </c>
    </row>
    <row r="354" spans="1:3" x14ac:dyDescent="0.25">
      <c r="A354" s="85">
        <v>45754</v>
      </c>
      <c r="B354" s="87" t="s">
        <v>439</v>
      </c>
      <c r="C354" s="2">
        <v>2</v>
      </c>
    </row>
    <row r="355" spans="1:3" x14ac:dyDescent="0.25">
      <c r="A355" s="85">
        <v>45754</v>
      </c>
      <c r="B355" s="86" t="s">
        <v>552</v>
      </c>
      <c r="C355" s="2">
        <v>2</v>
      </c>
    </row>
    <row r="356" spans="1:3" x14ac:dyDescent="0.25">
      <c r="A356" s="85">
        <v>45754</v>
      </c>
      <c r="B356" s="87" t="s">
        <v>553</v>
      </c>
      <c r="C356" s="2">
        <v>2</v>
      </c>
    </row>
    <row r="357" spans="1:3" x14ac:dyDescent="0.25">
      <c r="A357" s="85">
        <v>45754</v>
      </c>
      <c r="B357" s="87" t="s">
        <v>409</v>
      </c>
      <c r="C357" s="2"/>
    </row>
    <row r="358" spans="1:3" x14ac:dyDescent="0.25">
      <c r="A358" s="85">
        <v>45754</v>
      </c>
      <c r="B358" s="87" t="s">
        <v>551</v>
      </c>
      <c r="C358" s="2">
        <v>2</v>
      </c>
    </row>
    <row r="359" spans="1:3" x14ac:dyDescent="0.25">
      <c r="A359" s="85">
        <v>45754</v>
      </c>
      <c r="B359" s="87" t="s">
        <v>495</v>
      </c>
      <c r="C359" s="2"/>
    </row>
    <row r="360" spans="1:3" x14ac:dyDescent="0.25">
      <c r="A360" s="85">
        <v>45754</v>
      </c>
      <c r="B360" s="86" t="s">
        <v>532</v>
      </c>
      <c r="C360" s="2"/>
    </row>
    <row r="361" spans="1:3" x14ac:dyDescent="0.25">
      <c r="A361" s="85">
        <v>45754</v>
      </c>
      <c r="B361" s="87" t="s">
        <v>528</v>
      </c>
      <c r="C361" s="2">
        <v>2</v>
      </c>
    </row>
    <row r="362" spans="1:3" x14ac:dyDescent="0.25">
      <c r="A362" s="85">
        <v>45754</v>
      </c>
      <c r="B362" s="86" t="s">
        <v>572</v>
      </c>
      <c r="C362" s="2">
        <v>1</v>
      </c>
    </row>
    <row r="363" spans="1:3" x14ac:dyDescent="0.25">
      <c r="A363" s="85">
        <v>45754</v>
      </c>
      <c r="B363" s="86" t="s">
        <v>515</v>
      </c>
      <c r="C363" s="2">
        <v>2</v>
      </c>
    </row>
    <row r="364" spans="1:3" x14ac:dyDescent="0.25">
      <c r="A364" s="85">
        <v>45754</v>
      </c>
      <c r="B364" s="86" t="s">
        <v>511</v>
      </c>
      <c r="C364" s="2">
        <v>1</v>
      </c>
    </row>
    <row r="365" spans="1:3" x14ac:dyDescent="0.25">
      <c r="A365" s="85">
        <v>45754</v>
      </c>
      <c r="B365" s="87" t="s">
        <v>506</v>
      </c>
      <c r="C365" s="2">
        <v>1</v>
      </c>
    </row>
    <row r="366" spans="1:3" x14ac:dyDescent="0.25">
      <c r="A366" s="85">
        <v>45754</v>
      </c>
      <c r="B366" s="87" t="s">
        <v>557</v>
      </c>
      <c r="C366" s="2">
        <v>2</v>
      </c>
    </row>
    <row r="367" spans="1:3" x14ac:dyDescent="0.25">
      <c r="A367" s="85">
        <v>45754</v>
      </c>
      <c r="B367" s="86" t="s">
        <v>520</v>
      </c>
      <c r="C367" s="2"/>
    </row>
    <row r="368" spans="1:3" x14ac:dyDescent="0.25">
      <c r="A368" s="85">
        <v>45754</v>
      </c>
      <c r="B368" s="87" t="s">
        <v>507</v>
      </c>
      <c r="C368" s="2">
        <v>2</v>
      </c>
    </row>
    <row r="369" spans="1:3" x14ac:dyDescent="0.25">
      <c r="A369" s="85">
        <v>45754</v>
      </c>
      <c r="B369" s="87" t="s">
        <v>525</v>
      </c>
      <c r="C369" s="2">
        <v>1</v>
      </c>
    </row>
    <row r="370" spans="1:3" x14ac:dyDescent="0.25">
      <c r="A370" s="85">
        <v>45754</v>
      </c>
      <c r="B370" s="86" t="s">
        <v>516</v>
      </c>
      <c r="C370" s="2">
        <v>2</v>
      </c>
    </row>
    <row r="371" spans="1:3" x14ac:dyDescent="0.25">
      <c r="A371" s="85">
        <v>45754</v>
      </c>
      <c r="B371" s="87" t="s">
        <v>559</v>
      </c>
      <c r="C371" s="2">
        <v>2</v>
      </c>
    </row>
    <row r="372" spans="1:3" x14ac:dyDescent="0.25">
      <c r="A372" s="85">
        <v>45754</v>
      </c>
      <c r="B372" s="87" t="s">
        <v>427</v>
      </c>
      <c r="C372" s="2">
        <v>2</v>
      </c>
    </row>
    <row r="373" spans="1:3" x14ac:dyDescent="0.25">
      <c r="A373" s="85">
        <v>45754</v>
      </c>
      <c r="B373" s="87" t="s">
        <v>517</v>
      </c>
      <c r="C373" s="2">
        <v>2</v>
      </c>
    </row>
    <row r="374" spans="1:3" x14ac:dyDescent="0.25">
      <c r="A374" s="85">
        <v>45754</v>
      </c>
      <c r="B374" s="87" t="s">
        <v>518</v>
      </c>
      <c r="C374" s="2">
        <v>2</v>
      </c>
    </row>
    <row r="375" spans="1:3" x14ac:dyDescent="0.25">
      <c r="A375" s="85">
        <v>45754</v>
      </c>
      <c r="B375" s="87" t="s">
        <v>513</v>
      </c>
      <c r="C375" s="2">
        <v>2</v>
      </c>
    </row>
    <row r="376" spans="1:3" x14ac:dyDescent="0.25">
      <c r="A376" s="85">
        <v>45754</v>
      </c>
      <c r="B376" s="86" t="s">
        <v>555</v>
      </c>
      <c r="C376" s="2">
        <v>2</v>
      </c>
    </row>
    <row r="377" spans="1:3" x14ac:dyDescent="0.25">
      <c r="A377" s="85">
        <v>45754</v>
      </c>
      <c r="B377" s="87" t="s">
        <v>505</v>
      </c>
      <c r="C377" s="2">
        <v>2</v>
      </c>
    </row>
    <row r="378" spans="1:3" x14ac:dyDescent="0.25">
      <c r="A378" s="85">
        <v>45754</v>
      </c>
      <c r="B378" s="86" t="s">
        <v>529</v>
      </c>
      <c r="C378" s="2">
        <v>2</v>
      </c>
    </row>
    <row r="379" spans="1:3" x14ac:dyDescent="0.25">
      <c r="A379" s="85">
        <v>45754</v>
      </c>
      <c r="B379" s="86" t="s">
        <v>533</v>
      </c>
      <c r="C379" s="2">
        <v>2</v>
      </c>
    </row>
    <row r="380" spans="1:3" x14ac:dyDescent="0.25">
      <c r="A380" s="85">
        <v>45754</v>
      </c>
      <c r="B380" s="86" t="s">
        <v>502</v>
      </c>
      <c r="C380" s="2">
        <v>2</v>
      </c>
    </row>
    <row r="381" spans="1:3" ht="22.5" x14ac:dyDescent="0.25">
      <c r="A381" s="85">
        <v>45754</v>
      </c>
      <c r="B381" s="86" t="s">
        <v>563</v>
      </c>
      <c r="C381" s="2">
        <v>2</v>
      </c>
    </row>
    <row r="382" spans="1:3" x14ac:dyDescent="0.25">
      <c r="A382" s="85">
        <v>45754</v>
      </c>
      <c r="B382" s="86" t="s">
        <v>573</v>
      </c>
      <c r="C382" s="2">
        <v>2</v>
      </c>
    </row>
    <row r="383" spans="1:3" x14ac:dyDescent="0.25">
      <c r="A383" s="85">
        <v>45754</v>
      </c>
      <c r="B383" s="87" t="s">
        <v>522</v>
      </c>
      <c r="C383" s="2">
        <v>2</v>
      </c>
    </row>
    <row r="384" spans="1:3" x14ac:dyDescent="0.25">
      <c r="A384" s="85">
        <v>45754</v>
      </c>
      <c r="B384" s="87" t="s">
        <v>524</v>
      </c>
      <c r="C384" s="2">
        <v>2</v>
      </c>
    </row>
    <row r="385" spans="1:3" x14ac:dyDescent="0.25">
      <c r="A385" s="85">
        <v>45754</v>
      </c>
      <c r="B385" s="87" t="s">
        <v>490</v>
      </c>
      <c r="C385" s="2">
        <v>2</v>
      </c>
    </row>
    <row r="386" spans="1:3" x14ac:dyDescent="0.25">
      <c r="A386" s="85">
        <v>45754</v>
      </c>
      <c r="B386" s="86" t="s">
        <v>549</v>
      </c>
      <c r="C386" s="2">
        <v>2</v>
      </c>
    </row>
    <row r="387" spans="1:3" x14ac:dyDescent="0.25">
      <c r="A387" s="85">
        <v>45754</v>
      </c>
      <c r="B387" s="86" t="s">
        <v>461</v>
      </c>
      <c r="C387" s="2">
        <v>2</v>
      </c>
    </row>
    <row r="388" spans="1:3" x14ac:dyDescent="0.25">
      <c r="A388" s="85">
        <v>45754</v>
      </c>
      <c r="B388" s="86" t="s">
        <v>569</v>
      </c>
      <c r="C388" s="2">
        <v>2</v>
      </c>
    </row>
    <row r="389" spans="1:3" x14ac:dyDescent="0.25">
      <c r="A389" s="85">
        <v>45754</v>
      </c>
      <c r="B389" s="87" t="s">
        <v>576</v>
      </c>
      <c r="C389" s="2">
        <v>2</v>
      </c>
    </row>
    <row r="390" spans="1:3" x14ac:dyDescent="0.25">
      <c r="A390" s="85">
        <v>45754</v>
      </c>
      <c r="B390" s="86" t="s">
        <v>558</v>
      </c>
      <c r="C390" s="2">
        <v>1</v>
      </c>
    </row>
    <row r="391" spans="1:3" x14ac:dyDescent="0.25">
      <c r="A391" s="85">
        <v>45754</v>
      </c>
      <c r="B391" s="87" t="s">
        <v>523</v>
      </c>
      <c r="C391" s="2">
        <v>2</v>
      </c>
    </row>
    <row r="392" spans="1:3" x14ac:dyDescent="0.25">
      <c r="A392" s="85">
        <v>45754</v>
      </c>
      <c r="B392" s="86" t="s">
        <v>534</v>
      </c>
      <c r="C392" s="2">
        <v>2</v>
      </c>
    </row>
    <row r="393" spans="1:3" x14ac:dyDescent="0.25">
      <c r="A393" s="85">
        <v>45754</v>
      </c>
      <c r="B393" s="86" t="s">
        <v>577</v>
      </c>
      <c r="C393" s="2">
        <v>2</v>
      </c>
    </row>
    <row r="394" spans="1:3" x14ac:dyDescent="0.25">
      <c r="A394" s="85">
        <v>45754</v>
      </c>
      <c r="B394" s="86" t="s">
        <v>514</v>
      </c>
      <c r="C394" s="2">
        <v>2</v>
      </c>
    </row>
    <row r="395" spans="1:3" x14ac:dyDescent="0.25">
      <c r="A395" s="85">
        <v>45754</v>
      </c>
      <c r="B395" s="86" t="s">
        <v>546</v>
      </c>
      <c r="C395" s="2">
        <v>1</v>
      </c>
    </row>
    <row r="396" spans="1:3" x14ac:dyDescent="0.25">
      <c r="A396" s="85">
        <v>45754</v>
      </c>
      <c r="B396" s="87" t="s">
        <v>542</v>
      </c>
      <c r="C396" s="2">
        <v>2</v>
      </c>
    </row>
    <row r="397" spans="1:3" x14ac:dyDescent="0.25">
      <c r="A397" s="85">
        <v>45754</v>
      </c>
      <c r="B397" s="86" t="s">
        <v>537</v>
      </c>
      <c r="C397" s="2">
        <v>2</v>
      </c>
    </row>
    <row r="398" spans="1:3" x14ac:dyDescent="0.25">
      <c r="A398" s="85">
        <v>45754</v>
      </c>
      <c r="B398" s="86" t="s">
        <v>562</v>
      </c>
      <c r="C398" s="2">
        <v>2</v>
      </c>
    </row>
    <row r="399" spans="1:3" x14ac:dyDescent="0.25">
      <c r="A399" s="85">
        <v>45754</v>
      </c>
      <c r="B399" s="86" t="s">
        <v>531</v>
      </c>
      <c r="C399" s="2">
        <v>2</v>
      </c>
    </row>
    <row r="400" spans="1:3" x14ac:dyDescent="0.25">
      <c r="A400" s="85">
        <v>45754</v>
      </c>
      <c r="B400" s="87" t="s">
        <v>540</v>
      </c>
      <c r="C400" s="2">
        <v>2</v>
      </c>
    </row>
    <row r="401" spans="1:3" x14ac:dyDescent="0.25">
      <c r="A401" s="85">
        <v>45754</v>
      </c>
      <c r="B401" s="87" t="s">
        <v>530</v>
      </c>
      <c r="C401" s="2">
        <v>2</v>
      </c>
    </row>
    <row r="402" spans="1:3" x14ac:dyDescent="0.25">
      <c r="A402" s="85">
        <v>45754</v>
      </c>
      <c r="B402" s="86" t="s">
        <v>536</v>
      </c>
      <c r="C402" s="2">
        <v>2</v>
      </c>
    </row>
    <row r="403" spans="1:3" x14ac:dyDescent="0.25">
      <c r="A403" s="85">
        <v>45754</v>
      </c>
      <c r="B403" s="87" t="s">
        <v>541</v>
      </c>
      <c r="C403" s="2">
        <v>2</v>
      </c>
    </row>
    <row r="404" spans="1:3" x14ac:dyDescent="0.25">
      <c r="A404" s="85">
        <v>45754</v>
      </c>
      <c r="B404" s="87" t="s">
        <v>571</v>
      </c>
      <c r="C404" s="2">
        <v>2</v>
      </c>
    </row>
    <row r="405" spans="1:3" x14ac:dyDescent="0.25">
      <c r="A405" s="85">
        <v>45754</v>
      </c>
      <c r="B405" s="87" t="s">
        <v>564</v>
      </c>
      <c r="C405" s="2">
        <v>2</v>
      </c>
    </row>
    <row r="406" spans="1:3" x14ac:dyDescent="0.25">
      <c r="A406" s="85">
        <v>45754</v>
      </c>
      <c r="B406" s="86" t="s">
        <v>543</v>
      </c>
      <c r="C406" s="2">
        <v>2</v>
      </c>
    </row>
    <row r="407" spans="1:3" x14ac:dyDescent="0.25">
      <c r="A407" s="85">
        <v>45754</v>
      </c>
      <c r="B407" s="87" t="s">
        <v>538</v>
      </c>
      <c r="C407" s="2">
        <v>2</v>
      </c>
    </row>
    <row r="408" spans="1:3" x14ac:dyDescent="0.25">
      <c r="A408" s="85">
        <v>45754</v>
      </c>
      <c r="B408" s="86" t="s">
        <v>465</v>
      </c>
      <c r="C408" s="2">
        <v>2</v>
      </c>
    </row>
    <row r="409" spans="1:3" x14ac:dyDescent="0.25">
      <c r="A409" s="85">
        <v>45754</v>
      </c>
      <c r="B409" s="86" t="s">
        <v>568</v>
      </c>
      <c r="C409" s="2">
        <v>2</v>
      </c>
    </row>
    <row r="410" spans="1:3" x14ac:dyDescent="0.25">
      <c r="A410" s="85">
        <v>45755</v>
      </c>
      <c r="B410" s="87" t="s">
        <v>519</v>
      </c>
      <c r="C410" s="2"/>
    </row>
    <row r="411" spans="1:3" x14ac:dyDescent="0.25">
      <c r="A411" s="85">
        <v>45755</v>
      </c>
      <c r="B411" s="86" t="s">
        <v>501</v>
      </c>
      <c r="C411" s="2">
        <v>2</v>
      </c>
    </row>
    <row r="412" spans="1:3" x14ac:dyDescent="0.25">
      <c r="A412" s="85">
        <v>45755</v>
      </c>
      <c r="B412" s="87" t="s">
        <v>490</v>
      </c>
      <c r="C412" s="2">
        <v>2</v>
      </c>
    </row>
    <row r="413" spans="1:3" x14ac:dyDescent="0.25">
      <c r="A413" s="85">
        <v>45755</v>
      </c>
      <c r="B413" s="87" t="s">
        <v>506</v>
      </c>
      <c r="C413" s="2"/>
    </row>
    <row r="414" spans="1:3" x14ac:dyDescent="0.25">
      <c r="A414" s="85">
        <v>45755</v>
      </c>
      <c r="B414" s="87" t="s">
        <v>494</v>
      </c>
      <c r="C414" s="2"/>
    </row>
    <row r="415" spans="1:3" x14ac:dyDescent="0.25">
      <c r="A415" s="85">
        <v>45755</v>
      </c>
      <c r="B415" s="86" t="s">
        <v>492</v>
      </c>
      <c r="C415" s="2">
        <v>2</v>
      </c>
    </row>
    <row r="416" spans="1:3" x14ac:dyDescent="0.25">
      <c r="A416" s="85">
        <v>45755</v>
      </c>
      <c r="B416" s="87" t="s">
        <v>499</v>
      </c>
      <c r="C416" s="2">
        <v>2</v>
      </c>
    </row>
    <row r="417" spans="1:3" x14ac:dyDescent="0.25">
      <c r="A417" s="85">
        <v>45755</v>
      </c>
      <c r="B417" s="87" t="s">
        <v>567</v>
      </c>
      <c r="C417" s="2"/>
    </row>
    <row r="418" spans="1:3" x14ac:dyDescent="0.25">
      <c r="A418" s="85">
        <v>45755</v>
      </c>
      <c r="B418" s="86" t="s">
        <v>498</v>
      </c>
      <c r="C418" s="2">
        <v>2</v>
      </c>
    </row>
    <row r="419" spans="1:3" x14ac:dyDescent="0.25">
      <c r="A419" s="85">
        <v>45755</v>
      </c>
      <c r="B419" s="86" t="s">
        <v>489</v>
      </c>
      <c r="C419" s="2">
        <v>2</v>
      </c>
    </row>
    <row r="420" spans="1:3" x14ac:dyDescent="0.25">
      <c r="A420" s="85">
        <v>45755</v>
      </c>
      <c r="B420" s="86" t="s">
        <v>497</v>
      </c>
      <c r="C420" s="2">
        <v>2</v>
      </c>
    </row>
    <row r="421" spans="1:3" x14ac:dyDescent="0.25">
      <c r="A421" s="85">
        <v>45755</v>
      </c>
      <c r="B421" s="87" t="s">
        <v>493</v>
      </c>
      <c r="C421" s="2">
        <v>2</v>
      </c>
    </row>
    <row r="422" spans="1:3" x14ac:dyDescent="0.25">
      <c r="A422" s="85">
        <v>45755</v>
      </c>
      <c r="B422" s="87" t="s">
        <v>495</v>
      </c>
      <c r="C422" s="2"/>
    </row>
    <row r="423" spans="1:3" x14ac:dyDescent="0.25">
      <c r="A423" s="85">
        <v>45755</v>
      </c>
      <c r="B423" s="86" t="s">
        <v>572</v>
      </c>
      <c r="C423" s="2">
        <v>1</v>
      </c>
    </row>
    <row r="424" spans="1:3" x14ac:dyDescent="0.25">
      <c r="A424" s="85">
        <v>45755</v>
      </c>
      <c r="B424" s="86" t="s">
        <v>520</v>
      </c>
      <c r="C424" s="2"/>
    </row>
    <row r="425" spans="1:3" x14ac:dyDescent="0.25">
      <c r="A425" s="85">
        <v>45755</v>
      </c>
      <c r="B425" s="87" t="s">
        <v>554</v>
      </c>
      <c r="C425" s="2">
        <v>1</v>
      </c>
    </row>
    <row r="426" spans="1:3" ht="22.5" x14ac:dyDescent="0.25">
      <c r="A426" s="85">
        <v>45755</v>
      </c>
      <c r="B426" s="86" t="s">
        <v>395</v>
      </c>
      <c r="C426" s="2"/>
    </row>
    <row r="427" spans="1:3" x14ac:dyDescent="0.25">
      <c r="A427" s="85">
        <v>45755</v>
      </c>
      <c r="B427" s="86" t="s">
        <v>511</v>
      </c>
      <c r="C427" s="2">
        <v>1</v>
      </c>
    </row>
    <row r="428" spans="1:3" x14ac:dyDescent="0.25">
      <c r="A428" s="85">
        <v>45755</v>
      </c>
      <c r="B428" s="87" t="s">
        <v>516</v>
      </c>
      <c r="C428" s="2">
        <v>2</v>
      </c>
    </row>
    <row r="429" spans="1:3" x14ac:dyDescent="0.25">
      <c r="A429" s="85">
        <v>45755</v>
      </c>
      <c r="B429" s="86" t="s">
        <v>510</v>
      </c>
      <c r="C429" s="2">
        <v>2</v>
      </c>
    </row>
    <row r="430" spans="1:3" x14ac:dyDescent="0.25">
      <c r="A430" s="85">
        <v>45755</v>
      </c>
      <c r="B430" s="87" t="s">
        <v>508</v>
      </c>
      <c r="C430" s="2">
        <v>1</v>
      </c>
    </row>
    <row r="431" spans="1:3" x14ac:dyDescent="0.25">
      <c r="A431" s="85">
        <v>45755</v>
      </c>
      <c r="B431" s="87" t="s">
        <v>500</v>
      </c>
      <c r="C431" s="2">
        <v>2</v>
      </c>
    </row>
    <row r="432" spans="1:3" x14ac:dyDescent="0.25">
      <c r="A432" s="85">
        <v>45755</v>
      </c>
      <c r="B432" s="86" t="s">
        <v>507</v>
      </c>
      <c r="C432" s="2">
        <v>2</v>
      </c>
    </row>
    <row r="433" spans="1:3" x14ac:dyDescent="0.25">
      <c r="A433" s="85">
        <v>45755</v>
      </c>
      <c r="B433" s="87" t="s">
        <v>560</v>
      </c>
      <c r="C433" s="2">
        <v>2</v>
      </c>
    </row>
    <row r="434" spans="1:3" x14ac:dyDescent="0.25">
      <c r="A434" s="85">
        <v>45755</v>
      </c>
      <c r="B434" s="87" t="s">
        <v>542</v>
      </c>
      <c r="C434" s="2">
        <v>1</v>
      </c>
    </row>
    <row r="435" spans="1:3" x14ac:dyDescent="0.25">
      <c r="A435" s="85">
        <v>45755</v>
      </c>
      <c r="B435" s="86" t="s">
        <v>512</v>
      </c>
      <c r="C435" s="2">
        <v>2</v>
      </c>
    </row>
    <row r="436" spans="1:3" x14ac:dyDescent="0.25">
      <c r="A436" s="85">
        <v>45755</v>
      </c>
      <c r="B436" s="87" t="s">
        <v>518</v>
      </c>
      <c r="C436" s="2">
        <v>2</v>
      </c>
    </row>
    <row r="437" spans="1:3" x14ac:dyDescent="0.25">
      <c r="A437" s="85">
        <v>45755</v>
      </c>
      <c r="B437" s="87" t="s">
        <v>427</v>
      </c>
      <c r="C437" s="2">
        <v>2</v>
      </c>
    </row>
    <row r="438" spans="1:3" x14ac:dyDescent="0.25">
      <c r="A438" s="85">
        <v>45755</v>
      </c>
      <c r="B438" s="87" t="s">
        <v>514</v>
      </c>
      <c r="C438" s="2">
        <v>2</v>
      </c>
    </row>
    <row r="439" spans="1:3" x14ac:dyDescent="0.25">
      <c r="A439" s="85">
        <v>45755</v>
      </c>
      <c r="B439" s="87" t="s">
        <v>523</v>
      </c>
      <c r="C439" s="2">
        <v>2</v>
      </c>
    </row>
    <row r="440" spans="1:3" x14ac:dyDescent="0.25">
      <c r="A440" s="85">
        <v>45755</v>
      </c>
      <c r="B440" s="86" t="s">
        <v>576</v>
      </c>
      <c r="C440" s="2">
        <v>2</v>
      </c>
    </row>
    <row r="441" spans="1:3" x14ac:dyDescent="0.25">
      <c r="A441" s="85">
        <v>45755</v>
      </c>
      <c r="B441" s="87" t="s">
        <v>525</v>
      </c>
      <c r="C441" s="2">
        <v>2</v>
      </c>
    </row>
    <row r="442" spans="1:3" x14ac:dyDescent="0.25">
      <c r="A442" s="85">
        <v>45755</v>
      </c>
      <c r="B442" s="87" t="s">
        <v>517</v>
      </c>
      <c r="C442" s="2">
        <v>2</v>
      </c>
    </row>
    <row r="443" spans="1:3" x14ac:dyDescent="0.25">
      <c r="A443" s="85">
        <v>45755</v>
      </c>
      <c r="B443" s="87" t="s">
        <v>559</v>
      </c>
      <c r="C443" s="2">
        <v>2</v>
      </c>
    </row>
    <row r="444" spans="1:3" x14ac:dyDescent="0.25">
      <c r="A444" s="85">
        <v>45755</v>
      </c>
      <c r="B444" s="87" t="s">
        <v>522</v>
      </c>
      <c r="C444" s="2">
        <v>2</v>
      </c>
    </row>
    <row r="445" spans="1:3" x14ac:dyDescent="0.25">
      <c r="A445" s="85">
        <v>45755</v>
      </c>
      <c r="B445" s="86" t="s">
        <v>558</v>
      </c>
      <c r="C445" s="2">
        <v>1</v>
      </c>
    </row>
    <row r="446" spans="1:3" x14ac:dyDescent="0.25">
      <c r="A446" s="85">
        <v>45755</v>
      </c>
      <c r="B446" s="87" t="s">
        <v>524</v>
      </c>
      <c r="C446" s="2">
        <v>2</v>
      </c>
    </row>
    <row r="447" spans="1:3" x14ac:dyDescent="0.25">
      <c r="A447" s="85">
        <v>45755</v>
      </c>
      <c r="B447" s="86" t="s">
        <v>527</v>
      </c>
      <c r="C447" s="2">
        <v>2</v>
      </c>
    </row>
    <row r="448" spans="1:3" x14ac:dyDescent="0.25">
      <c r="A448" s="85">
        <v>45755</v>
      </c>
      <c r="B448" s="87" t="s">
        <v>526</v>
      </c>
      <c r="C448" s="2">
        <v>2</v>
      </c>
    </row>
    <row r="449" spans="1:3" x14ac:dyDescent="0.25">
      <c r="A449" s="85">
        <v>45755</v>
      </c>
      <c r="B449" s="86" t="s">
        <v>555</v>
      </c>
      <c r="C449" s="2">
        <v>2</v>
      </c>
    </row>
    <row r="450" spans="1:3" x14ac:dyDescent="0.25">
      <c r="A450" s="85">
        <v>45755</v>
      </c>
      <c r="B450" s="87" t="s">
        <v>575</v>
      </c>
      <c r="C450" s="2">
        <v>2</v>
      </c>
    </row>
    <row r="451" spans="1:3" x14ac:dyDescent="0.25">
      <c r="A451" s="85">
        <v>45755</v>
      </c>
      <c r="B451" s="86" t="s">
        <v>531</v>
      </c>
      <c r="C451" s="2">
        <v>2</v>
      </c>
    </row>
    <row r="452" spans="1:3" x14ac:dyDescent="0.25">
      <c r="A452" s="85">
        <v>45755</v>
      </c>
      <c r="B452" s="87" t="s">
        <v>577</v>
      </c>
      <c r="C452" s="2">
        <v>2</v>
      </c>
    </row>
    <row r="453" spans="1:3" x14ac:dyDescent="0.25">
      <c r="A453" s="85">
        <v>45755</v>
      </c>
      <c r="B453" s="86" t="s">
        <v>461</v>
      </c>
      <c r="C453" s="2">
        <v>2</v>
      </c>
    </row>
    <row r="454" spans="1:3" x14ac:dyDescent="0.25">
      <c r="A454" s="85">
        <v>45755</v>
      </c>
      <c r="B454" s="86" t="s">
        <v>502</v>
      </c>
      <c r="C454" s="2">
        <v>2</v>
      </c>
    </row>
    <row r="455" spans="1:3" x14ac:dyDescent="0.25">
      <c r="A455" s="85">
        <v>45755</v>
      </c>
      <c r="B455" s="86" t="s">
        <v>534</v>
      </c>
      <c r="C455" s="2">
        <v>2</v>
      </c>
    </row>
    <row r="456" spans="1:3" x14ac:dyDescent="0.25">
      <c r="A456" s="85">
        <v>45755</v>
      </c>
      <c r="B456" s="87" t="s">
        <v>505</v>
      </c>
      <c r="C456" s="2">
        <v>2</v>
      </c>
    </row>
    <row r="457" spans="1:3" x14ac:dyDescent="0.25">
      <c r="A457" s="85">
        <v>45755</v>
      </c>
      <c r="B457" s="86" t="s">
        <v>529</v>
      </c>
      <c r="C457" s="2">
        <v>2</v>
      </c>
    </row>
    <row r="458" spans="1:3" x14ac:dyDescent="0.25">
      <c r="A458" s="85">
        <v>45755</v>
      </c>
      <c r="B458" s="86" t="s">
        <v>562</v>
      </c>
      <c r="C458" s="2">
        <v>2</v>
      </c>
    </row>
    <row r="459" spans="1:3" x14ac:dyDescent="0.25">
      <c r="A459" s="85">
        <v>45755</v>
      </c>
      <c r="B459" s="86" t="s">
        <v>530</v>
      </c>
      <c r="C459" s="2">
        <v>2</v>
      </c>
    </row>
    <row r="460" spans="1:3" x14ac:dyDescent="0.25">
      <c r="A460" s="85">
        <v>45755</v>
      </c>
      <c r="B460" s="86" t="s">
        <v>536</v>
      </c>
      <c r="C460" s="2">
        <v>2</v>
      </c>
    </row>
    <row r="461" spans="1:3" x14ac:dyDescent="0.25">
      <c r="A461" s="85">
        <v>45755</v>
      </c>
      <c r="B461" s="87" t="s">
        <v>528</v>
      </c>
      <c r="C461" s="2">
        <v>2</v>
      </c>
    </row>
    <row r="462" spans="1:3" x14ac:dyDescent="0.25">
      <c r="A462" s="85">
        <v>45755</v>
      </c>
      <c r="B462" s="87" t="s">
        <v>540</v>
      </c>
      <c r="C462" s="2">
        <v>2</v>
      </c>
    </row>
    <row r="463" spans="1:3" x14ac:dyDescent="0.25">
      <c r="A463" s="85">
        <v>45755</v>
      </c>
      <c r="B463" s="87" t="s">
        <v>539</v>
      </c>
      <c r="C463" s="2">
        <v>2</v>
      </c>
    </row>
    <row r="464" spans="1:3" x14ac:dyDescent="0.25">
      <c r="A464" s="85">
        <v>45755</v>
      </c>
      <c r="B464" s="86" t="s">
        <v>573</v>
      </c>
      <c r="C464" s="2">
        <v>2</v>
      </c>
    </row>
    <row r="465" spans="1:3" x14ac:dyDescent="0.25">
      <c r="A465" s="85">
        <v>45755</v>
      </c>
      <c r="B465" s="86" t="s">
        <v>537</v>
      </c>
      <c r="C465" s="2">
        <v>2</v>
      </c>
    </row>
    <row r="466" spans="1:3" x14ac:dyDescent="0.25">
      <c r="A466" s="85">
        <v>45755</v>
      </c>
      <c r="B466" s="86" t="s">
        <v>547</v>
      </c>
      <c r="C466" s="2">
        <v>2</v>
      </c>
    </row>
    <row r="467" spans="1:3" x14ac:dyDescent="0.25">
      <c r="A467" s="85">
        <v>45755</v>
      </c>
      <c r="B467" s="86" t="s">
        <v>543</v>
      </c>
      <c r="C467" s="2">
        <v>2</v>
      </c>
    </row>
    <row r="468" spans="1:3" ht="22.5" x14ac:dyDescent="0.25">
      <c r="A468" s="85">
        <v>45755</v>
      </c>
      <c r="B468" s="86" t="s">
        <v>563</v>
      </c>
      <c r="C468" s="2">
        <v>2</v>
      </c>
    </row>
    <row r="469" spans="1:3" x14ac:dyDescent="0.25">
      <c r="A469" s="85">
        <v>45755</v>
      </c>
      <c r="B469" s="86" t="s">
        <v>541</v>
      </c>
      <c r="C469" s="2">
        <v>2</v>
      </c>
    </row>
    <row r="470" spans="1:3" x14ac:dyDescent="0.25">
      <c r="A470" s="85">
        <v>45755</v>
      </c>
      <c r="B470" s="87" t="s">
        <v>538</v>
      </c>
      <c r="C470" s="2">
        <v>2</v>
      </c>
    </row>
    <row r="471" spans="1:3" x14ac:dyDescent="0.25">
      <c r="A471" s="85">
        <v>45755</v>
      </c>
      <c r="B471" s="86" t="s">
        <v>571</v>
      </c>
      <c r="C471" s="2">
        <v>2</v>
      </c>
    </row>
    <row r="472" spans="1:3" x14ac:dyDescent="0.25">
      <c r="A472" s="85">
        <v>45755</v>
      </c>
      <c r="B472" s="87" t="s">
        <v>465</v>
      </c>
      <c r="C472" s="2">
        <v>2</v>
      </c>
    </row>
    <row r="473" spans="1:3" x14ac:dyDescent="0.25">
      <c r="A473" s="85">
        <v>45755</v>
      </c>
      <c r="B473" s="86" t="s">
        <v>546</v>
      </c>
      <c r="C473" s="2">
        <v>2</v>
      </c>
    </row>
    <row r="474" spans="1:3" x14ac:dyDescent="0.25">
      <c r="A474" s="85">
        <v>45755</v>
      </c>
      <c r="B474" s="86" t="s">
        <v>568</v>
      </c>
      <c r="C474" s="2">
        <v>2</v>
      </c>
    </row>
    <row r="475" spans="1:3" x14ac:dyDescent="0.25">
      <c r="A475" s="85">
        <v>45755</v>
      </c>
      <c r="B475" s="86" t="s">
        <v>564</v>
      </c>
      <c r="C475" s="2">
        <v>2</v>
      </c>
    </row>
    <row r="476" spans="1:3" x14ac:dyDescent="0.25">
      <c r="A476" s="85">
        <v>45755</v>
      </c>
      <c r="B476" s="87" t="s">
        <v>438</v>
      </c>
      <c r="C476" s="2">
        <v>2</v>
      </c>
    </row>
    <row r="477" spans="1:3" x14ac:dyDescent="0.25">
      <c r="A477" s="85">
        <v>45756</v>
      </c>
      <c r="B477" s="86" t="s">
        <v>546</v>
      </c>
      <c r="C477" s="2"/>
    </row>
    <row r="478" spans="1:3" x14ac:dyDescent="0.25">
      <c r="A478" s="85">
        <v>45756</v>
      </c>
      <c r="B478" s="87" t="s">
        <v>537</v>
      </c>
      <c r="C478" s="2"/>
    </row>
    <row r="479" spans="1:3" x14ac:dyDescent="0.25">
      <c r="A479" s="85">
        <v>45756</v>
      </c>
      <c r="B479" s="86" t="s">
        <v>493</v>
      </c>
      <c r="C479" s="2">
        <v>2</v>
      </c>
    </row>
    <row r="480" spans="1:3" x14ac:dyDescent="0.25">
      <c r="A480" s="85">
        <v>45756</v>
      </c>
      <c r="B480" s="86" t="s">
        <v>499</v>
      </c>
      <c r="C480" s="2">
        <v>2</v>
      </c>
    </row>
    <row r="481" spans="1:3" x14ac:dyDescent="0.25">
      <c r="A481" s="85">
        <v>45756</v>
      </c>
      <c r="B481" s="87" t="s">
        <v>496</v>
      </c>
      <c r="C481" s="2">
        <v>2</v>
      </c>
    </row>
    <row r="482" spans="1:3" ht="22.5" x14ac:dyDescent="0.25">
      <c r="A482" s="85">
        <v>45756</v>
      </c>
      <c r="B482" s="87" t="s">
        <v>578</v>
      </c>
      <c r="C482" s="2"/>
    </row>
    <row r="483" spans="1:3" x14ac:dyDescent="0.25">
      <c r="A483" s="85">
        <v>45756</v>
      </c>
      <c r="B483" s="86" t="s">
        <v>492</v>
      </c>
      <c r="C483" s="2">
        <v>2</v>
      </c>
    </row>
    <row r="484" spans="1:3" x14ac:dyDescent="0.25">
      <c r="A484" s="85">
        <v>45756</v>
      </c>
      <c r="B484" s="87" t="s">
        <v>494</v>
      </c>
      <c r="C484" s="2"/>
    </row>
    <row r="485" spans="1:3" x14ac:dyDescent="0.25">
      <c r="A485" s="85">
        <v>45756</v>
      </c>
      <c r="B485" s="86" t="s">
        <v>579</v>
      </c>
      <c r="C485" s="2"/>
    </row>
    <row r="486" spans="1:3" x14ac:dyDescent="0.25">
      <c r="A486" s="85">
        <v>45756</v>
      </c>
      <c r="B486" s="87" t="s">
        <v>548</v>
      </c>
      <c r="C486" s="2">
        <v>2</v>
      </c>
    </row>
    <row r="487" spans="1:3" x14ac:dyDescent="0.25">
      <c r="A487" s="85">
        <v>45756</v>
      </c>
      <c r="B487" s="87" t="s">
        <v>567</v>
      </c>
      <c r="C487" s="2"/>
    </row>
    <row r="488" spans="1:3" x14ac:dyDescent="0.25">
      <c r="A488" s="85">
        <v>45756</v>
      </c>
      <c r="B488" s="87" t="s">
        <v>495</v>
      </c>
      <c r="C488" s="2"/>
    </row>
    <row r="489" spans="1:3" x14ac:dyDescent="0.25">
      <c r="A489" s="85">
        <v>45756</v>
      </c>
      <c r="B489" s="86" t="s">
        <v>552</v>
      </c>
      <c r="C489" s="2">
        <v>1</v>
      </c>
    </row>
    <row r="490" spans="1:3" x14ac:dyDescent="0.25">
      <c r="A490" s="85">
        <v>45756</v>
      </c>
      <c r="B490" s="87" t="s">
        <v>500</v>
      </c>
      <c r="C490" s="2">
        <v>2</v>
      </c>
    </row>
    <row r="491" spans="1:3" x14ac:dyDescent="0.25">
      <c r="A491" s="85">
        <v>45756</v>
      </c>
      <c r="B491" s="87" t="s">
        <v>572</v>
      </c>
      <c r="C491" s="2">
        <v>1</v>
      </c>
    </row>
    <row r="492" spans="1:3" x14ac:dyDescent="0.25">
      <c r="A492" s="85">
        <v>45756</v>
      </c>
      <c r="B492" s="87" t="s">
        <v>551</v>
      </c>
      <c r="C492" s="2">
        <v>2</v>
      </c>
    </row>
    <row r="493" spans="1:3" x14ac:dyDescent="0.25">
      <c r="A493" s="85">
        <v>45756</v>
      </c>
      <c r="B493" s="86" t="s">
        <v>502</v>
      </c>
      <c r="C493" s="2">
        <v>1</v>
      </c>
    </row>
    <row r="494" spans="1:3" x14ac:dyDescent="0.25">
      <c r="A494" s="85">
        <v>45756</v>
      </c>
      <c r="B494" s="87" t="s">
        <v>439</v>
      </c>
      <c r="C494" s="2">
        <v>2</v>
      </c>
    </row>
    <row r="495" spans="1:3" x14ac:dyDescent="0.25">
      <c r="A495" s="85">
        <v>45756</v>
      </c>
      <c r="B495" s="86" t="s">
        <v>498</v>
      </c>
      <c r="C495" s="2">
        <v>2</v>
      </c>
    </row>
    <row r="496" spans="1:3" x14ac:dyDescent="0.25">
      <c r="A496" s="85">
        <v>45756</v>
      </c>
      <c r="B496" s="86" t="s">
        <v>497</v>
      </c>
      <c r="C496" s="2">
        <v>2</v>
      </c>
    </row>
    <row r="497" spans="1:3" x14ac:dyDescent="0.25">
      <c r="A497" s="85">
        <v>45756</v>
      </c>
      <c r="B497" s="86" t="s">
        <v>533</v>
      </c>
      <c r="C497" s="2">
        <v>2</v>
      </c>
    </row>
    <row r="498" spans="1:3" x14ac:dyDescent="0.25">
      <c r="A498" s="85">
        <v>45756</v>
      </c>
      <c r="B498" s="86" t="s">
        <v>570</v>
      </c>
      <c r="C498" s="2">
        <v>1</v>
      </c>
    </row>
    <row r="499" spans="1:3" x14ac:dyDescent="0.25">
      <c r="A499" s="85">
        <v>45756</v>
      </c>
      <c r="B499" s="87" t="s">
        <v>561</v>
      </c>
      <c r="C499" s="2">
        <v>1</v>
      </c>
    </row>
    <row r="500" spans="1:3" x14ac:dyDescent="0.25">
      <c r="A500" s="85">
        <v>45756</v>
      </c>
      <c r="B500" s="87" t="s">
        <v>491</v>
      </c>
      <c r="C500" s="2"/>
    </row>
    <row r="501" spans="1:3" x14ac:dyDescent="0.25">
      <c r="A501" s="85">
        <v>45756</v>
      </c>
      <c r="B501" s="87" t="s">
        <v>553</v>
      </c>
      <c r="C501" s="2">
        <v>2</v>
      </c>
    </row>
    <row r="502" spans="1:3" x14ac:dyDescent="0.25">
      <c r="A502" s="85">
        <v>45756</v>
      </c>
      <c r="B502" s="86" t="s">
        <v>506</v>
      </c>
      <c r="C502" s="2">
        <v>1</v>
      </c>
    </row>
    <row r="503" spans="1:3" x14ac:dyDescent="0.25">
      <c r="A503" s="85">
        <v>45756</v>
      </c>
      <c r="B503" s="86" t="s">
        <v>530</v>
      </c>
      <c r="C503" s="2">
        <v>1</v>
      </c>
    </row>
    <row r="504" spans="1:3" x14ac:dyDescent="0.25">
      <c r="A504" s="85">
        <v>45756</v>
      </c>
      <c r="B504" s="87" t="s">
        <v>511</v>
      </c>
      <c r="C504" s="2">
        <v>1</v>
      </c>
    </row>
    <row r="505" spans="1:3" x14ac:dyDescent="0.25">
      <c r="A505" s="85">
        <v>45756</v>
      </c>
      <c r="B505" s="86" t="s">
        <v>516</v>
      </c>
      <c r="C505" s="2">
        <v>2</v>
      </c>
    </row>
    <row r="506" spans="1:3" x14ac:dyDescent="0.25">
      <c r="A506" s="85">
        <v>45756</v>
      </c>
      <c r="B506" s="87" t="s">
        <v>562</v>
      </c>
      <c r="C506" s="2">
        <v>1</v>
      </c>
    </row>
    <row r="507" spans="1:3" x14ac:dyDescent="0.25">
      <c r="A507" s="85">
        <v>45756</v>
      </c>
      <c r="B507" s="87" t="s">
        <v>557</v>
      </c>
      <c r="C507" s="2">
        <v>2</v>
      </c>
    </row>
    <row r="508" spans="1:3" x14ac:dyDescent="0.25">
      <c r="A508" s="85">
        <v>45756</v>
      </c>
      <c r="B508" s="86" t="s">
        <v>580</v>
      </c>
      <c r="C508" s="2">
        <v>2</v>
      </c>
    </row>
    <row r="509" spans="1:3" x14ac:dyDescent="0.25">
      <c r="A509" s="85">
        <v>45756</v>
      </c>
      <c r="B509" s="86" t="s">
        <v>529</v>
      </c>
      <c r="C509" s="2">
        <v>1</v>
      </c>
    </row>
    <row r="510" spans="1:3" x14ac:dyDescent="0.25">
      <c r="A510" s="85">
        <v>45756</v>
      </c>
      <c r="B510" s="87" t="s">
        <v>525</v>
      </c>
      <c r="C510" s="2">
        <v>1</v>
      </c>
    </row>
    <row r="511" spans="1:3" ht="22.5" x14ac:dyDescent="0.25">
      <c r="A511" s="85">
        <v>45756</v>
      </c>
      <c r="B511" s="87" t="s">
        <v>395</v>
      </c>
      <c r="C511" s="2"/>
    </row>
    <row r="512" spans="1:3" x14ac:dyDescent="0.25">
      <c r="A512" s="85">
        <v>45756</v>
      </c>
      <c r="B512" s="87" t="s">
        <v>510</v>
      </c>
      <c r="C512" s="2">
        <v>2</v>
      </c>
    </row>
    <row r="513" spans="1:3" x14ac:dyDescent="0.25">
      <c r="A513" s="85">
        <v>45756</v>
      </c>
      <c r="B513" s="86" t="s">
        <v>573</v>
      </c>
      <c r="C513" s="2">
        <v>2</v>
      </c>
    </row>
    <row r="514" spans="1:3" x14ac:dyDescent="0.25">
      <c r="A514" s="85">
        <v>45756</v>
      </c>
      <c r="B514" s="86" t="s">
        <v>501</v>
      </c>
      <c r="C514" s="2">
        <v>2</v>
      </c>
    </row>
    <row r="515" spans="1:3" x14ac:dyDescent="0.25">
      <c r="A515" s="85">
        <v>45756</v>
      </c>
      <c r="B515" s="86" t="s">
        <v>490</v>
      </c>
      <c r="C515" s="2">
        <v>2</v>
      </c>
    </row>
    <row r="516" spans="1:3" x14ac:dyDescent="0.25">
      <c r="A516" s="85">
        <v>45756</v>
      </c>
      <c r="B516" s="87" t="s">
        <v>508</v>
      </c>
      <c r="C516" s="2">
        <v>1</v>
      </c>
    </row>
    <row r="517" spans="1:3" x14ac:dyDescent="0.25">
      <c r="A517" s="85">
        <v>45756</v>
      </c>
      <c r="B517" s="87" t="s">
        <v>512</v>
      </c>
      <c r="C517" s="2">
        <v>2</v>
      </c>
    </row>
    <row r="518" spans="1:3" x14ac:dyDescent="0.25">
      <c r="A518" s="85">
        <v>45756</v>
      </c>
      <c r="B518" s="87" t="s">
        <v>427</v>
      </c>
      <c r="C518" s="2">
        <v>2</v>
      </c>
    </row>
    <row r="519" spans="1:3" x14ac:dyDescent="0.25">
      <c r="A519" s="85">
        <v>45756</v>
      </c>
      <c r="B519" s="87" t="s">
        <v>560</v>
      </c>
      <c r="C519" s="2">
        <v>2</v>
      </c>
    </row>
    <row r="520" spans="1:3" x14ac:dyDescent="0.25">
      <c r="A520" s="85">
        <v>45756</v>
      </c>
      <c r="B520" s="87" t="s">
        <v>517</v>
      </c>
      <c r="C520" s="2">
        <v>2</v>
      </c>
    </row>
    <row r="521" spans="1:3" x14ac:dyDescent="0.25">
      <c r="A521" s="85">
        <v>45756</v>
      </c>
      <c r="B521" s="87" t="s">
        <v>515</v>
      </c>
      <c r="C521" s="2">
        <v>2</v>
      </c>
    </row>
    <row r="522" spans="1:3" x14ac:dyDescent="0.25">
      <c r="A522" s="85">
        <v>45756</v>
      </c>
      <c r="B522" s="86" t="s">
        <v>520</v>
      </c>
      <c r="C522" s="2"/>
    </row>
    <row r="523" spans="1:3" x14ac:dyDescent="0.25">
      <c r="A523" s="85">
        <v>45756</v>
      </c>
      <c r="B523" s="86" t="s">
        <v>527</v>
      </c>
      <c r="C523" s="2">
        <v>2</v>
      </c>
    </row>
    <row r="524" spans="1:3" x14ac:dyDescent="0.25">
      <c r="A524" s="85">
        <v>45756</v>
      </c>
      <c r="B524" s="87" t="s">
        <v>526</v>
      </c>
      <c r="C524" s="2">
        <v>2</v>
      </c>
    </row>
    <row r="525" spans="1:3" x14ac:dyDescent="0.25">
      <c r="A525" s="85">
        <v>45756</v>
      </c>
      <c r="B525" s="87" t="s">
        <v>523</v>
      </c>
      <c r="C525" s="2">
        <v>2</v>
      </c>
    </row>
    <row r="526" spans="1:3" x14ac:dyDescent="0.25">
      <c r="A526" s="85">
        <v>45756</v>
      </c>
      <c r="B526" s="87" t="s">
        <v>507</v>
      </c>
      <c r="C526" s="2">
        <v>2</v>
      </c>
    </row>
    <row r="527" spans="1:3" x14ac:dyDescent="0.25">
      <c r="A527" s="85">
        <v>45756</v>
      </c>
      <c r="B527" s="86" t="s">
        <v>575</v>
      </c>
      <c r="C527" s="2">
        <v>2</v>
      </c>
    </row>
    <row r="528" spans="1:3" x14ac:dyDescent="0.25">
      <c r="A528" s="85">
        <v>45756</v>
      </c>
      <c r="B528" s="87" t="s">
        <v>524</v>
      </c>
      <c r="C528" s="2">
        <v>2</v>
      </c>
    </row>
    <row r="529" spans="1:3" x14ac:dyDescent="0.25">
      <c r="A529" s="85">
        <v>45756</v>
      </c>
      <c r="B529" s="87" t="s">
        <v>518</v>
      </c>
      <c r="C529" s="2">
        <v>2</v>
      </c>
    </row>
    <row r="530" spans="1:3" x14ac:dyDescent="0.25">
      <c r="A530" s="85">
        <v>45756</v>
      </c>
      <c r="B530" s="86" t="s">
        <v>522</v>
      </c>
      <c r="C530" s="2">
        <v>2</v>
      </c>
    </row>
    <row r="531" spans="1:3" x14ac:dyDescent="0.25">
      <c r="A531" s="85">
        <v>45756</v>
      </c>
      <c r="B531" s="86" t="s">
        <v>576</v>
      </c>
      <c r="C531" s="2">
        <v>2</v>
      </c>
    </row>
    <row r="532" spans="1:3" ht="22.5" x14ac:dyDescent="0.25">
      <c r="A532" s="85">
        <v>45756</v>
      </c>
      <c r="B532" s="86" t="s">
        <v>563</v>
      </c>
      <c r="C532" s="2">
        <v>2</v>
      </c>
    </row>
    <row r="533" spans="1:3" x14ac:dyDescent="0.25">
      <c r="A533" s="85">
        <v>45756</v>
      </c>
      <c r="B533" s="87" t="s">
        <v>505</v>
      </c>
      <c r="C533" s="2">
        <v>2</v>
      </c>
    </row>
    <row r="534" spans="1:3" x14ac:dyDescent="0.25">
      <c r="A534" s="85">
        <v>45756</v>
      </c>
      <c r="B534" s="86" t="s">
        <v>531</v>
      </c>
      <c r="C534" s="2">
        <v>2</v>
      </c>
    </row>
    <row r="535" spans="1:3" x14ac:dyDescent="0.25">
      <c r="A535" s="85">
        <v>45756</v>
      </c>
      <c r="B535" s="87" t="s">
        <v>513</v>
      </c>
      <c r="C535" s="2">
        <v>2</v>
      </c>
    </row>
    <row r="536" spans="1:3" x14ac:dyDescent="0.25">
      <c r="A536" s="85">
        <v>45756</v>
      </c>
      <c r="B536" s="86" t="s">
        <v>461</v>
      </c>
      <c r="C536" s="2">
        <v>2</v>
      </c>
    </row>
    <row r="537" spans="1:3" x14ac:dyDescent="0.25">
      <c r="A537" s="85">
        <v>45756</v>
      </c>
      <c r="B537" s="87" t="s">
        <v>577</v>
      </c>
      <c r="C537" s="2">
        <v>2</v>
      </c>
    </row>
    <row r="538" spans="1:3" x14ac:dyDescent="0.25">
      <c r="A538" s="85">
        <v>45756</v>
      </c>
      <c r="B538" s="86" t="s">
        <v>559</v>
      </c>
      <c r="C538" s="2">
        <v>2</v>
      </c>
    </row>
    <row r="539" spans="1:3" x14ac:dyDescent="0.25">
      <c r="A539" s="85">
        <v>45756</v>
      </c>
      <c r="B539" s="86" t="s">
        <v>536</v>
      </c>
      <c r="C539" s="2">
        <v>2</v>
      </c>
    </row>
    <row r="540" spans="1:3" x14ac:dyDescent="0.25">
      <c r="A540" s="85">
        <v>45756</v>
      </c>
      <c r="B540" s="87" t="s">
        <v>540</v>
      </c>
      <c r="C540" s="2">
        <v>2</v>
      </c>
    </row>
    <row r="541" spans="1:3" x14ac:dyDescent="0.25">
      <c r="A541" s="85">
        <v>45756</v>
      </c>
      <c r="B541" s="86" t="s">
        <v>571</v>
      </c>
      <c r="C541" s="2">
        <v>2</v>
      </c>
    </row>
    <row r="542" spans="1:3" x14ac:dyDescent="0.25">
      <c r="A542" s="85">
        <v>45756</v>
      </c>
      <c r="B542" s="86" t="s">
        <v>539</v>
      </c>
      <c r="C542" s="2">
        <v>2</v>
      </c>
    </row>
    <row r="543" spans="1:3" x14ac:dyDescent="0.25">
      <c r="A543" s="85">
        <v>45756</v>
      </c>
      <c r="B543" s="87" t="s">
        <v>568</v>
      </c>
      <c r="C543" s="2">
        <v>2</v>
      </c>
    </row>
    <row r="544" spans="1:3" x14ac:dyDescent="0.25">
      <c r="A544" s="85">
        <v>45756</v>
      </c>
      <c r="B544" s="86" t="s">
        <v>542</v>
      </c>
      <c r="C544" s="2">
        <v>2</v>
      </c>
    </row>
    <row r="545" spans="1:3" x14ac:dyDescent="0.25">
      <c r="A545" s="85">
        <v>45756</v>
      </c>
      <c r="B545" s="86" t="s">
        <v>541</v>
      </c>
      <c r="C545" s="2">
        <v>2</v>
      </c>
    </row>
    <row r="546" spans="1:3" x14ac:dyDescent="0.25">
      <c r="A546" s="85">
        <v>45756</v>
      </c>
      <c r="B546" s="86" t="s">
        <v>564</v>
      </c>
      <c r="C546" s="2">
        <v>2</v>
      </c>
    </row>
    <row r="547" spans="1:3" x14ac:dyDescent="0.25">
      <c r="A547" s="85">
        <v>45756</v>
      </c>
      <c r="B547" s="87" t="s">
        <v>543</v>
      </c>
      <c r="C547" s="2">
        <v>2</v>
      </c>
    </row>
    <row r="548" spans="1:3" x14ac:dyDescent="0.25">
      <c r="A548" s="85">
        <v>45756</v>
      </c>
      <c r="B548" s="86" t="s">
        <v>465</v>
      </c>
      <c r="C548" s="2">
        <v>2</v>
      </c>
    </row>
    <row r="549" spans="1:3" x14ac:dyDescent="0.25">
      <c r="A549" s="85">
        <v>45756</v>
      </c>
      <c r="B549" s="86" t="s">
        <v>538</v>
      </c>
      <c r="C549" s="2">
        <v>2</v>
      </c>
    </row>
    <row r="550" spans="1:3" x14ac:dyDescent="0.25">
      <c r="A550" s="85">
        <v>45756</v>
      </c>
      <c r="B550" s="86" t="s">
        <v>438</v>
      </c>
      <c r="C550" s="2">
        <v>2</v>
      </c>
    </row>
    <row r="551" spans="1:3" x14ac:dyDescent="0.25">
      <c r="A551" s="85">
        <v>45757</v>
      </c>
      <c r="B551" s="87" t="s">
        <v>493</v>
      </c>
      <c r="C551" s="2">
        <v>2</v>
      </c>
    </row>
    <row r="552" spans="1:3" x14ac:dyDescent="0.25">
      <c r="A552" s="85">
        <v>45757</v>
      </c>
      <c r="B552" s="86" t="s">
        <v>545</v>
      </c>
      <c r="C552" s="2"/>
    </row>
    <row r="553" spans="1:3" x14ac:dyDescent="0.25">
      <c r="A553" s="85">
        <v>45757</v>
      </c>
      <c r="B553" s="86" t="s">
        <v>499</v>
      </c>
      <c r="C553" s="2">
        <v>2</v>
      </c>
    </row>
    <row r="554" spans="1:3" x14ac:dyDescent="0.25">
      <c r="A554" s="85">
        <v>45757</v>
      </c>
      <c r="B554" s="87" t="s">
        <v>581</v>
      </c>
      <c r="C554" s="2"/>
    </row>
    <row r="555" spans="1:3" x14ac:dyDescent="0.25">
      <c r="A555" s="85">
        <v>45757</v>
      </c>
      <c r="B555" s="86" t="s">
        <v>533</v>
      </c>
      <c r="C555" s="2">
        <v>2</v>
      </c>
    </row>
    <row r="556" spans="1:3" x14ac:dyDescent="0.25">
      <c r="A556" s="85">
        <v>45757</v>
      </c>
      <c r="B556" s="87" t="s">
        <v>494</v>
      </c>
      <c r="C556" s="2"/>
    </row>
    <row r="557" spans="1:3" x14ac:dyDescent="0.25">
      <c r="A557" s="85">
        <v>45757</v>
      </c>
      <c r="B557" s="87" t="s">
        <v>501</v>
      </c>
      <c r="C557" s="2">
        <v>2</v>
      </c>
    </row>
    <row r="558" spans="1:3" ht="22.5" x14ac:dyDescent="0.25">
      <c r="A558" s="85">
        <v>45757</v>
      </c>
      <c r="B558" s="87" t="s">
        <v>395</v>
      </c>
      <c r="C558" s="2"/>
    </row>
    <row r="559" spans="1:3" x14ac:dyDescent="0.25">
      <c r="A559" s="85">
        <v>45757</v>
      </c>
      <c r="B559" s="87" t="s">
        <v>572</v>
      </c>
      <c r="C559" s="2"/>
    </row>
    <row r="560" spans="1:3" x14ac:dyDescent="0.25">
      <c r="A560" s="85">
        <v>45757</v>
      </c>
      <c r="B560" s="87" t="s">
        <v>492</v>
      </c>
      <c r="C560" s="2">
        <v>2</v>
      </c>
    </row>
    <row r="561" spans="1:3" x14ac:dyDescent="0.25">
      <c r="A561" s="85">
        <v>45757</v>
      </c>
      <c r="B561" s="87" t="s">
        <v>574</v>
      </c>
      <c r="C561" s="2"/>
    </row>
    <row r="562" spans="1:3" x14ac:dyDescent="0.25">
      <c r="A562" s="85">
        <v>45757</v>
      </c>
      <c r="B562" s="87" t="s">
        <v>503</v>
      </c>
      <c r="C562" s="2">
        <v>2</v>
      </c>
    </row>
    <row r="563" spans="1:3" x14ac:dyDescent="0.25">
      <c r="A563" s="85">
        <v>45757</v>
      </c>
      <c r="B563" s="86" t="s">
        <v>495</v>
      </c>
      <c r="C563" s="2"/>
    </row>
    <row r="564" spans="1:3" x14ac:dyDescent="0.25">
      <c r="A564" s="85">
        <v>45757</v>
      </c>
      <c r="B564" s="86" t="s">
        <v>552</v>
      </c>
      <c r="C564" s="2">
        <v>2</v>
      </c>
    </row>
    <row r="565" spans="1:3" x14ac:dyDescent="0.25">
      <c r="A565" s="85">
        <v>45757</v>
      </c>
      <c r="B565" s="86" t="s">
        <v>565</v>
      </c>
      <c r="C565" s="2">
        <v>1</v>
      </c>
    </row>
    <row r="566" spans="1:3" x14ac:dyDescent="0.25">
      <c r="A566" s="85">
        <v>45757</v>
      </c>
      <c r="B566" s="86" t="s">
        <v>567</v>
      </c>
      <c r="C566" s="2"/>
    </row>
    <row r="567" spans="1:3" x14ac:dyDescent="0.25">
      <c r="A567" s="85">
        <v>45757</v>
      </c>
      <c r="B567" s="87" t="s">
        <v>498</v>
      </c>
      <c r="C567" s="2">
        <v>2</v>
      </c>
    </row>
    <row r="568" spans="1:3" x14ac:dyDescent="0.25">
      <c r="A568" s="85">
        <v>45757</v>
      </c>
      <c r="B568" s="86" t="s">
        <v>491</v>
      </c>
      <c r="C568" s="2"/>
    </row>
    <row r="569" spans="1:3" x14ac:dyDescent="0.25">
      <c r="A569" s="85">
        <v>45757</v>
      </c>
      <c r="B569" s="86" t="s">
        <v>497</v>
      </c>
      <c r="C569" s="2">
        <v>2</v>
      </c>
    </row>
    <row r="570" spans="1:3" x14ac:dyDescent="0.25">
      <c r="A570" s="85">
        <v>45757</v>
      </c>
      <c r="B570" s="86" t="s">
        <v>500</v>
      </c>
      <c r="C570" s="2">
        <v>2</v>
      </c>
    </row>
    <row r="571" spans="1:3" x14ac:dyDescent="0.25">
      <c r="A571" s="85">
        <v>45757</v>
      </c>
      <c r="B571" s="86" t="s">
        <v>548</v>
      </c>
      <c r="C571" s="2">
        <v>2</v>
      </c>
    </row>
    <row r="572" spans="1:3" x14ac:dyDescent="0.25">
      <c r="A572" s="85">
        <v>45757</v>
      </c>
      <c r="B572" s="87" t="s">
        <v>511</v>
      </c>
      <c r="C572" s="2">
        <v>1</v>
      </c>
    </row>
    <row r="573" spans="1:3" x14ac:dyDescent="0.25">
      <c r="A573" s="85">
        <v>45757</v>
      </c>
      <c r="B573" s="86" t="s">
        <v>549</v>
      </c>
      <c r="C573" s="2">
        <v>1</v>
      </c>
    </row>
    <row r="574" spans="1:3" x14ac:dyDescent="0.25">
      <c r="A574" s="85">
        <v>45757</v>
      </c>
      <c r="B574" s="87" t="s">
        <v>561</v>
      </c>
      <c r="C574" s="2">
        <v>1</v>
      </c>
    </row>
    <row r="575" spans="1:3" x14ac:dyDescent="0.25">
      <c r="A575" s="85">
        <v>45757</v>
      </c>
      <c r="B575" s="87" t="s">
        <v>532</v>
      </c>
      <c r="C575" s="2">
        <v>2</v>
      </c>
    </row>
    <row r="576" spans="1:3" x14ac:dyDescent="0.25">
      <c r="A576" s="85">
        <v>45757</v>
      </c>
      <c r="B576" s="87" t="s">
        <v>582</v>
      </c>
      <c r="C576" s="2">
        <v>2</v>
      </c>
    </row>
    <row r="577" spans="1:3" x14ac:dyDescent="0.25">
      <c r="A577" s="85">
        <v>45757</v>
      </c>
      <c r="B577" s="87" t="s">
        <v>507</v>
      </c>
      <c r="C577" s="2">
        <v>2</v>
      </c>
    </row>
    <row r="578" spans="1:3" x14ac:dyDescent="0.25">
      <c r="A578" s="85">
        <v>45757</v>
      </c>
      <c r="B578" s="87" t="s">
        <v>557</v>
      </c>
      <c r="C578" s="2">
        <v>2</v>
      </c>
    </row>
    <row r="579" spans="1:3" x14ac:dyDescent="0.25">
      <c r="A579" s="85">
        <v>45757</v>
      </c>
      <c r="B579" s="86" t="s">
        <v>506</v>
      </c>
      <c r="C579" s="2"/>
    </row>
    <row r="580" spans="1:3" x14ac:dyDescent="0.25">
      <c r="A580" s="85">
        <v>45757</v>
      </c>
      <c r="B580" s="86" t="s">
        <v>502</v>
      </c>
      <c r="C580" s="2">
        <v>1</v>
      </c>
    </row>
    <row r="581" spans="1:3" x14ac:dyDescent="0.25">
      <c r="A581" s="85">
        <v>45757</v>
      </c>
      <c r="B581" s="86" t="s">
        <v>542</v>
      </c>
      <c r="C581" s="2">
        <v>1</v>
      </c>
    </row>
    <row r="582" spans="1:3" x14ac:dyDescent="0.25">
      <c r="A582" s="85">
        <v>45757</v>
      </c>
      <c r="B582" s="87" t="s">
        <v>516</v>
      </c>
      <c r="C582" s="2">
        <v>2</v>
      </c>
    </row>
    <row r="583" spans="1:3" x14ac:dyDescent="0.25">
      <c r="A583" s="85">
        <v>45757</v>
      </c>
      <c r="B583" s="86" t="s">
        <v>518</v>
      </c>
      <c r="C583" s="2">
        <v>2</v>
      </c>
    </row>
    <row r="584" spans="1:3" x14ac:dyDescent="0.25">
      <c r="A584" s="85">
        <v>45757</v>
      </c>
      <c r="B584" s="86" t="s">
        <v>510</v>
      </c>
      <c r="C584" s="2">
        <v>2</v>
      </c>
    </row>
    <row r="585" spans="1:3" x14ac:dyDescent="0.25">
      <c r="A585" s="85">
        <v>45757</v>
      </c>
      <c r="B585" s="87" t="s">
        <v>508</v>
      </c>
      <c r="C585" s="2">
        <v>1</v>
      </c>
    </row>
    <row r="586" spans="1:3" x14ac:dyDescent="0.25">
      <c r="A586" s="85">
        <v>45757</v>
      </c>
      <c r="B586" s="87" t="s">
        <v>568</v>
      </c>
      <c r="C586" s="2">
        <v>1</v>
      </c>
    </row>
    <row r="587" spans="1:3" x14ac:dyDescent="0.25">
      <c r="A587" s="85">
        <v>45757</v>
      </c>
      <c r="B587" s="87" t="s">
        <v>512</v>
      </c>
      <c r="C587" s="2">
        <v>2</v>
      </c>
    </row>
    <row r="588" spans="1:3" x14ac:dyDescent="0.25">
      <c r="A588" s="85">
        <v>45757</v>
      </c>
      <c r="B588" s="86" t="s">
        <v>509</v>
      </c>
      <c r="C588" s="2">
        <v>1</v>
      </c>
    </row>
    <row r="589" spans="1:3" x14ac:dyDescent="0.25">
      <c r="A589" s="85">
        <v>45757</v>
      </c>
      <c r="B589" s="87" t="s">
        <v>545</v>
      </c>
      <c r="C589" s="2">
        <v>1</v>
      </c>
    </row>
    <row r="590" spans="1:3" x14ac:dyDescent="0.25">
      <c r="A590" s="85">
        <v>45757</v>
      </c>
      <c r="B590" s="86" t="s">
        <v>520</v>
      </c>
      <c r="C590" s="2"/>
    </row>
    <row r="591" spans="1:3" x14ac:dyDescent="0.25">
      <c r="A591" s="85">
        <v>45757</v>
      </c>
      <c r="B591" s="86" t="s">
        <v>559</v>
      </c>
      <c r="C591" s="2">
        <v>2</v>
      </c>
    </row>
    <row r="592" spans="1:3" x14ac:dyDescent="0.25">
      <c r="A592" s="85">
        <v>45757</v>
      </c>
      <c r="B592" s="86" t="s">
        <v>538</v>
      </c>
      <c r="C592" s="2"/>
    </row>
    <row r="593" spans="1:3" x14ac:dyDescent="0.25">
      <c r="A593" s="85">
        <v>45757</v>
      </c>
      <c r="B593" s="86" t="s">
        <v>541</v>
      </c>
      <c r="C593" s="2">
        <v>1</v>
      </c>
    </row>
    <row r="594" spans="1:3" x14ac:dyDescent="0.25">
      <c r="A594" s="85">
        <v>45757</v>
      </c>
      <c r="B594" s="86" t="s">
        <v>427</v>
      </c>
      <c r="C594" s="2">
        <v>2</v>
      </c>
    </row>
    <row r="595" spans="1:3" x14ac:dyDescent="0.25">
      <c r="A595" s="85">
        <v>45757</v>
      </c>
      <c r="B595" s="86" t="s">
        <v>576</v>
      </c>
      <c r="C595" s="2">
        <v>2</v>
      </c>
    </row>
    <row r="596" spans="1:3" x14ac:dyDescent="0.25">
      <c r="A596" s="85">
        <v>45757</v>
      </c>
      <c r="B596" s="87" t="s">
        <v>517</v>
      </c>
      <c r="C596" s="2">
        <v>2</v>
      </c>
    </row>
    <row r="597" spans="1:3" x14ac:dyDescent="0.25">
      <c r="A597" s="85">
        <v>45757</v>
      </c>
      <c r="B597" s="87" t="s">
        <v>515</v>
      </c>
      <c r="C597" s="2">
        <v>2</v>
      </c>
    </row>
    <row r="598" spans="1:3" x14ac:dyDescent="0.25">
      <c r="A598" s="85">
        <v>45757</v>
      </c>
      <c r="B598" s="87" t="s">
        <v>526</v>
      </c>
      <c r="C598" s="2">
        <v>2</v>
      </c>
    </row>
    <row r="599" spans="1:3" x14ac:dyDescent="0.25">
      <c r="A599" s="85">
        <v>45757</v>
      </c>
      <c r="B599" s="87" t="s">
        <v>524</v>
      </c>
      <c r="C599" s="2">
        <v>2</v>
      </c>
    </row>
    <row r="600" spans="1:3" x14ac:dyDescent="0.25">
      <c r="A600" s="85">
        <v>45757</v>
      </c>
      <c r="B600" s="87" t="s">
        <v>527</v>
      </c>
      <c r="C600" s="2">
        <v>2</v>
      </c>
    </row>
    <row r="601" spans="1:3" x14ac:dyDescent="0.25">
      <c r="A601" s="85">
        <v>45757</v>
      </c>
      <c r="B601" s="86" t="s">
        <v>555</v>
      </c>
      <c r="C601" s="2">
        <v>2</v>
      </c>
    </row>
    <row r="602" spans="1:3" x14ac:dyDescent="0.25">
      <c r="A602" s="85">
        <v>45757</v>
      </c>
      <c r="B602" s="86" t="s">
        <v>535</v>
      </c>
      <c r="C602" s="2">
        <v>2</v>
      </c>
    </row>
    <row r="603" spans="1:3" x14ac:dyDescent="0.25">
      <c r="A603" s="85">
        <v>45757</v>
      </c>
      <c r="B603" s="86" t="s">
        <v>505</v>
      </c>
      <c r="C603" s="2">
        <v>2</v>
      </c>
    </row>
    <row r="604" spans="1:3" x14ac:dyDescent="0.25">
      <c r="A604" s="85">
        <v>45757</v>
      </c>
      <c r="B604" s="86" t="s">
        <v>523</v>
      </c>
      <c r="C604" s="2">
        <v>2</v>
      </c>
    </row>
    <row r="605" spans="1:3" x14ac:dyDescent="0.25">
      <c r="A605" s="85">
        <v>45757</v>
      </c>
      <c r="B605" s="86" t="s">
        <v>514</v>
      </c>
      <c r="C605" s="2">
        <v>2</v>
      </c>
    </row>
    <row r="606" spans="1:3" x14ac:dyDescent="0.25">
      <c r="A606" s="85">
        <v>45757</v>
      </c>
      <c r="B606" s="86" t="s">
        <v>577</v>
      </c>
      <c r="C606" s="2">
        <v>2</v>
      </c>
    </row>
    <row r="607" spans="1:3" x14ac:dyDescent="0.25">
      <c r="A607" s="85">
        <v>45757</v>
      </c>
      <c r="B607" s="86" t="s">
        <v>522</v>
      </c>
      <c r="C607" s="2">
        <v>2</v>
      </c>
    </row>
    <row r="608" spans="1:3" x14ac:dyDescent="0.25">
      <c r="A608" s="85">
        <v>45757</v>
      </c>
      <c r="B608" s="87" t="s">
        <v>530</v>
      </c>
      <c r="C608" s="2">
        <v>2</v>
      </c>
    </row>
    <row r="609" spans="1:3" x14ac:dyDescent="0.25">
      <c r="A609" s="85">
        <v>45757</v>
      </c>
      <c r="B609" s="87" t="s">
        <v>461</v>
      </c>
      <c r="C609" s="2">
        <v>2</v>
      </c>
    </row>
    <row r="610" spans="1:3" x14ac:dyDescent="0.25">
      <c r="A610" s="85">
        <v>45757</v>
      </c>
      <c r="B610" s="86" t="s">
        <v>540</v>
      </c>
      <c r="C610" s="2">
        <v>2</v>
      </c>
    </row>
    <row r="611" spans="1:3" x14ac:dyDescent="0.25">
      <c r="A611" s="85">
        <v>45757</v>
      </c>
      <c r="B611" s="86" t="s">
        <v>575</v>
      </c>
      <c r="C611" s="2">
        <v>2</v>
      </c>
    </row>
    <row r="612" spans="1:3" x14ac:dyDescent="0.25">
      <c r="A612" s="85">
        <v>45757</v>
      </c>
      <c r="B612" s="87" t="s">
        <v>529</v>
      </c>
      <c r="C612" s="2">
        <v>2</v>
      </c>
    </row>
    <row r="613" spans="1:3" ht="22.5" x14ac:dyDescent="0.25">
      <c r="A613" s="85">
        <v>45757</v>
      </c>
      <c r="B613" s="86" t="s">
        <v>563</v>
      </c>
      <c r="C613" s="2">
        <v>2</v>
      </c>
    </row>
    <row r="614" spans="1:3" x14ac:dyDescent="0.25">
      <c r="A614" s="85">
        <v>45757</v>
      </c>
      <c r="B614" s="87" t="s">
        <v>534</v>
      </c>
      <c r="C614" s="2">
        <v>2</v>
      </c>
    </row>
    <row r="615" spans="1:3" x14ac:dyDescent="0.25">
      <c r="A615" s="85">
        <v>45757</v>
      </c>
      <c r="B615" s="87" t="s">
        <v>571</v>
      </c>
      <c r="C615" s="2">
        <v>2</v>
      </c>
    </row>
    <row r="616" spans="1:3" x14ac:dyDescent="0.25">
      <c r="A616" s="85">
        <v>45757</v>
      </c>
      <c r="B616" s="87" t="s">
        <v>562</v>
      </c>
      <c r="C616" s="2">
        <v>2</v>
      </c>
    </row>
    <row r="617" spans="1:3" x14ac:dyDescent="0.25">
      <c r="A617" s="85">
        <v>45757</v>
      </c>
      <c r="B617" s="87" t="s">
        <v>536</v>
      </c>
      <c r="C617" s="2">
        <v>2</v>
      </c>
    </row>
    <row r="618" spans="1:3" x14ac:dyDescent="0.25">
      <c r="A618" s="85">
        <v>45757</v>
      </c>
      <c r="B618" s="87" t="s">
        <v>546</v>
      </c>
      <c r="C618" s="2">
        <v>1</v>
      </c>
    </row>
    <row r="619" spans="1:3" x14ac:dyDescent="0.25">
      <c r="A619" s="85">
        <v>45757</v>
      </c>
      <c r="B619" s="86" t="s">
        <v>573</v>
      </c>
      <c r="C619" s="2">
        <v>2</v>
      </c>
    </row>
    <row r="620" spans="1:3" x14ac:dyDescent="0.25">
      <c r="A620" s="85">
        <v>45757</v>
      </c>
      <c r="B620" s="87" t="s">
        <v>537</v>
      </c>
      <c r="C620" s="2">
        <v>2</v>
      </c>
    </row>
    <row r="621" spans="1:3" x14ac:dyDescent="0.25">
      <c r="A621" s="85">
        <v>45757</v>
      </c>
      <c r="B621" s="86" t="s">
        <v>531</v>
      </c>
      <c r="C621" s="2">
        <v>2</v>
      </c>
    </row>
    <row r="622" spans="1:3" x14ac:dyDescent="0.25">
      <c r="A622" s="85">
        <v>45757</v>
      </c>
      <c r="B622" s="86" t="s">
        <v>490</v>
      </c>
      <c r="C622" s="2">
        <v>2</v>
      </c>
    </row>
    <row r="623" spans="1:3" x14ac:dyDescent="0.25">
      <c r="A623" s="85">
        <v>45757</v>
      </c>
      <c r="B623" s="87" t="s">
        <v>564</v>
      </c>
      <c r="C623" s="2">
        <v>2</v>
      </c>
    </row>
    <row r="624" spans="1:3" x14ac:dyDescent="0.25">
      <c r="A624" s="85">
        <v>45757</v>
      </c>
      <c r="B624" s="86" t="s">
        <v>539</v>
      </c>
      <c r="C624" s="2">
        <v>2</v>
      </c>
    </row>
    <row r="625" spans="1:3" x14ac:dyDescent="0.25">
      <c r="A625" s="85">
        <v>45757</v>
      </c>
      <c r="B625" s="87" t="s">
        <v>543</v>
      </c>
      <c r="C625" s="2">
        <v>2</v>
      </c>
    </row>
    <row r="626" spans="1:3" x14ac:dyDescent="0.25">
      <c r="A626" s="85">
        <v>45757</v>
      </c>
      <c r="B626" s="86" t="s">
        <v>465</v>
      </c>
      <c r="C626" s="2">
        <v>2</v>
      </c>
    </row>
    <row r="627" spans="1:3" x14ac:dyDescent="0.25">
      <c r="A627" s="85">
        <v>45757</v>
      </c>
      <c r="B627" s="87" t="s">
        <v>438</v>
      </c>
      <c r="C627" s="2">
        <v>2</v>
      </c>
    </row>
    <row r="628" spans="1:3" x14ac:dyDescent="0.25">
      <c r="A628" s="85">
        <v>45758</v>
      </c>
      <c r="B628" s="87" t="s">
        <v>501</v>
      </c>
      <c r="C628" s="2">
        <v>2</v>
      </c>
    </row>
    <row r="629" spans="1:3" x14ac:dyDescent="0.25">
      <c r="A629" s="85">
        <v>45758</v>
      </c>
      <c r="B629" s="86" t="s">
        <v>572</v>
      </c>
      <c r="C629" s="2"/>
    </row>
    <row r="630" spans="1:3" x14ac:dyDescent="0.25">
      <c r="A630" s="85">
        <v>45758</v>
      </c>
      <c r="B630" s="86" t="s">
        <v>497</v>
      </c>
      <c r="C630" s="2">
        <v>2</v>
      </c>
    </row>
    <row r="631" spans="1:3" x14ac:dyDescent="0.25">
      <c r="A631" s="85">
        <v>45758</v>
      </c>
      <c r="B631" s="86" t="s">
        <v>493</v>
      </c>
      <c r="C631" s="2">
        <v>2</v>
      </c>
    </row>
    <row r="632" spans="1:3" x14ac:dyDescent="0.25">
      <c r="A632" s="85">
        <v>45758</v>
      </c>
      <c r="B632" s="86" t="s">
        <v>491</v>
      </c>
      <c r="C632" s="2"/>
    </row>
    <row r="633" spans="1:3" x14ac:dyDescent="0.25">
      <c r="A633" s="85">
        <v>45758</v>
      </c>
      <c r="B633" s="86" t="s">
        <v>550</v>
      </c>
      <c r="C633" s="2"/>
    </row>
    <row r="634" spans="1:3" x14ac:dyDescent="0.25">
      <c r="A634" s="85">
        <v>45758</v>
      </c>
      <c r="B634" s="86" t="s">
        <v>494</v>
      </c>
      <c r="C634" s="2"/>
    </row>
    <row r="635" spans="1:3" x14ac:dyDescent="0.25">
      <c r="A635" s="85">
        <v>45758</v>
      </c>
      <c r="B635" s="87" t="s">
        <v>492</v>
      </c>
      <c r="C635" s="2">
        <v>2</v>
      </c>
    </row>
    <row r="636" spans="1:3" x14ac:dyDescent="0.25">
      <c r="A636" s="85">
        <v>45758</v>
      </c>
      <c r="B636" s="87" t="s">
        <v>574</v>
      </c>
      <c r="C636" s="2"/>
    </row>
    <row r="637" spans="1:3" x14ac:dyDescent="0.25">
      <c r="A637" s="85">
        <v>45758</v>
      </c>
      <c r="B637" s="86" t="s">
        <v>551</v>
      </c>
      <c r="C637" s="2">
        <v>2</v>
      </c>
    </row>
    <row r="638" spans="1:3" x14ac:dyDescent="0.25">
      <c r="A638" s="85">
        <v>45758</v>
      </c>
      <c r="B638" s="86" t="s">
        <v>515</v>
      </c>
      <c r="C638" s="2">
        <v>2</v>
      </c>
    </row>
    <row r="639" spans="1:3" x14ac:dyDescent="0.25">
      <c r="A639" s="85">
        <v>45758</v>
      </c>
      <c r="B639" s="86" t="s">
        <v>552</v>
      </c>
      <c r="C639" s="2">
        <v>2</v>
      </c>
    </row>
    <row r="640" spans="1:3" x14ac:dyDescent="0.25">
      <c r="A640" s="85">
        <v>45758</v>
      </c>
      <c r="B640" s="86" t="s">
        <v>439</v>
      </c>
      <c r="C640" s="2">
        <v>2</v>
      </c>
    </row>
    <row r="641" spans="1:3" x14ac:dyDescent="0.25">
      <c r="A641" s="85">
        <v>45758</v>
      </c>
      <c r="B641" s="86" t="s">
        <v>495</v>
      </c>
      <c r="C641" s="2"/>
    </row>
    <row r="642" spans="1:3" x14ac:dyDescent="0.25">
      <c r="A642" s="85">
        <v>45758</v>
      </c>
      <c r="B642" s="86" t="s">
        <v>565</v>
      </c>
      <c r="C642" s="2">
        <v>1</v>
      </c>
    </row>
    <row r="643" spans="1:3" x14ac:dyDescent="0.25">
      <c r="A643" s="85">
        <v>45758</v>
      </c>
      <c r="B643" s="87" t="s">
        <v>498</v>
      </c>
      <c r="C643" s="2">
        <v>2</v>
      </c>
    </row>
    <row r="644" spans="1:3" x14ac:dyDescent="0.25">
      <c r="A644" s="85">
        <v>45758</v>
      </c>
      <c r="B644" s="87" t="s">
        <v>490</v>
      </c>
      <c r="C644" s="2">
        <v>2</v>
      </c>
    </row>
    <row r="645" spans="1:3" x14ac:dyDescent="0.25">
      <c r="A645" s="85">
        <v>45758</v>
      </c>
      <c r="B645" s="86" t="s">
        <v>520</v>
      </c>
      <c r="C645" s="2"/>
    </row>
    <row r="646" spans="1:3" x14ac:dyDescent="0.25">
      <c r="A646" s="85">
        <v>45758</v>
      </c>
      <c r="B646" s="87" t="s">
        <v>511</v>
      </c>
      <c r="C646" s="2">
        <v>1</v>
      </c>
    </row>
    <row r="647" spans="1:3" x14ac:dyDescent="0.25">
      <c r="A647" s="85">
        <v>45758</v>
      </c>
      <c r="B647" s="87" t="s">
        <v>516</v>
      </c>
      <c r="C647" s="2">
        <v>1</v>
      </c>
    </row>
    <row r="648" spans="1:3" x14ac:dyDescent="0.25">
      <c r="A648" s="85">
        <v>45758</v>
      </c>
      <c r="B648" s="87" t="s">
        <v>507</v>
      </c>
      <c r="C648" s="2">
        <v>2</v>
      </c>
    </row>
    <row r="649" spans="1:3" x14ac:dyDescent="0.25">
      <c r="A649" s="85">
        <v>45758</v>
      </c>
      <c r="B649" s="87" t="s">
        <v>553</v>
      </c>
      <c r="C649" s="2">
        <v>2</v>
      </c>
    </row>
    <row r="650" spans="1:3" x14ac:dyDescent="0.25">
      <c r="A650" s="85">
        <v>45758</v>
      </c>
      <c r="B650" s="86" t="s">
        <v>554</v>
      </c>
      <c r="C650" s="2">
        <v>1</v>
      </c>
    </row>
    <row r="651" spans="1:3" x14ac:dyDescent="0.25">
      <c r="A651" s="85">
        <v>45758</v>
      </c>
      <c r="B651" s="86" t="s">
        <v>558</v>
      </c>
      <c r="C651" s="2">
        <v>1</v>
      </c>
    </row>
    <row r="652" spans="1:3" ht="22.5" x14ac:dyDescent="0.25">
      <c r="A652" s="85">
        <v>45758</v>
      </c>
      <c r="B652" s="87" t="s">
        <v>395</v>
      </c>
      <c r="C652" s="2"/>
    </row>
    <row r="653" spans="1:3" x14ac:dyDescent="0.25">
      <c r="A653" s="85">
        <v>45758</v>
      </c>
      <c r="B653" s="87" t="s">
        <v>500</v>
      </c>
      <c r="C653" s="2">
        <v>2</v>
      </c>
    </row>
    <row r="654" spans="1:3" x14ac:dyDescent="0.25">
      <c r="A654" s="85">
        <v>45758</v>
      </c>
      <c r="B654" s="86" t="s">
        <v>557</v>
      </c>
      <c r="C654" s="2">
        <v>2</v>
      </c>
    </row>
    <row r="655" spans="1:3" x14ac:dyDescent="0.25">
      <c r="A655" s="85">
        <v>45758</v>
      </c>
      <c r="B655" s="86" t="s">
        <v>562</v>
      </c>
      <c r="C655" s="2">
        <v>1</v>
      </c>
    </row>
    <row r="656" spans="1:3" x14ac:dyDescent="0.25">
      <c r="A656" s="85">
        <v>45758</v>
      </c>
      <c r="B656" s="86" t="s">
        <v>542</v>
      </c>
      <c r="C656" s="2">
        <v>1</v>
      </c>
    </row>
    <row r="657" spans="1:3" x14ac:dyDescent="0.25">
      <c r="A657" s="85">
        <v>45758</v>
      </c>
      <c r="B657" s="87" t="s">
        <v>503</v>
      </c>
      <c r="C657" s="2">
        <v>2</v>
      </c>
    </row>
    <row r="658" spans="1:3" x14ac:dyDescent="0.25">
      <c r="A658" s="85">
        <v>45758</v>
      </c>
      <c r="B658" s="86" t="s">
        <v>512</v>
      </c>
      <c r="C658" s="2">
        <v>2</v>
      </c>
    </row>
    <row r="659" spans="1:3" x14ac:dyDescent="0.25">
      <c r="A659" s="85">
        <v>45758</v>
      </c>
      <c r="B659" s="87" t="s">
        <v>509</v>
      </c>
      <c r="C659" s="2">
        <v>1</v>
      </c>
    </row>
    <row r="660" spans="1:3" x14ac:dyDescent="0.25">
      <c r="A660" s="85">
        <v>45758</v>
      </c>
      <c r="B660" s="86" t="s">
        <v>510</v>
      </c>
      <c r="C660" s="2">
        <v>2</v>
      </c>
    </row>
    <row r="661" spans="1:3" x14ac:dyDescent="0.25">
      <c r="A661" s="85">
        <v>45758</v>
      </c>
      <c r="B661" s="87" t="s">
        <v>506</v>
      </c>
      <c r="C661" s="2">
        <v>1</v>
      </c>
    </row>
    <row r="662" spans="1:3" x14ac:dyDescent="0.25">
      <c r="A662" s="85">
        <v>45758</v>
      </c>
      <c r="B662" s="86" t="s">
        <v>427</v>
      </c>
      <c r="C662" s="2">
        <v>2</v>
      </c>
    </row>
    <row r="663" spans="1:3" x14ac:dyDescent="0.25">
      <c r="A663" s="85">
        <v>45758</v>
      </c>
      <c r="B663" s="86" t="s">
        <v>518</v>
      </c>
      <c r="C663" s="2">
        <v>2</v>
      </c>
    </row>
    <row r="664" spans="1:3" x14ac:dyDescent="0.25">
      <c r="A664" s="85">
        <v>45758</v>
      </c>
      <c r="B664" s="87" t="s">
        <v>559</v>
      </c>
      <c r="C664" s="2">
        <v>2</v>
      </c>
    </row>
    <row r="665" spans="1:3" x14ac:dyDescent="0.25">
      <c r="A665" s="85">
        <v>45758</v>
      </c>
      <c r="B665" s="87" t="s">
        <v>517</v>
      </c>
      <c r="C665" s="2">
        <v>2</v>
      </c>
    </row>
    <row r="666" spans="1:3" x14ac:dyDescent="0.25">
      <c r="A666" s="85">
        <v>45758</v>
      </c>
      <c r="B666" s="87" t="s">
        <v>561</v>
      </c>
      <c r="C666" s="2">
        <v>2</v>
      </c>
    </row>
    <row r="667" spans="1:3" x14ac:dyDescent="0.25">
      <c r="A667" s="85">
        <v>45758</v>
      </c>
      <c r="B667" s="87" t="s">
        <v>499</v>
      </c>
      <c r="C667" s="2">
        <v>2</v>
      </c>
    </row>
    <row r="668" spans="1:3" x14ac:dyDescent="0.25">
      <c r="A668" s="85">
        <v>45758</v>
      </c>
      <c r="B668" s="87" t="s">
        <v>522</v>
      </c>
      <c r="C668" s="2">
        <v>2</v>
      </c>
    </row>
    <row r="669" spans="1:3" x14ac:dyDescent="0.25">
      <c r="A669" s="85">
        <v>45758</v>
      </c>
      <c r="B669" s="87" t="s">
        <v>505</v>
      </c>
      <c r="C669" s="2">
        <v>2</v>
      </c>
    </row>
    <row r="670" spans="1:3" x14ac:dyDescent="0.25">
      <c r="A670" s="85">
        <v>45758</v>
      </c>
      <c r="B670" s="87" t="s">
        <v>526</v>
      </c>
      <c r="C670" s="2">
        <v>2</v>
      </c>
    </row>
    <row r="671" spans="1:3" x14ac:dyDescent="0.25">
      <c r="A671" s="85">
        <v>45758</v>
      </c>
      <c r="B671" s="87" t="s">
        <v>524</v>
      </c>
      <c r="C671" s="2">
        <v>2</v>
      </c>
    </row>
    <row r="672" spans="1:3" x14ac:dyDescent="0.25">
      <c r="A672" s="85">
        <v>45758</v>
      </c>
      <c r="B672" s="87" t="s">
        <v>555</v>
      </c>
      <c r="C672" s="2">
        <v>2</v>
      </c>
    </row>
    <row r="673" spans="1:3" x14ac:dyDescent="0.25">
      <c r="A673" s="85">
        <v>45758</v>
      </c>
      <c r="B673" s="86" t="s">
        <v>576</v>
      </c>
      <c r="C673" s="2">
        <v>2</v>
      </c>
    </row>
    <row r="674" spans="1:3" x14ac:dyDescent="0.25">
      <c r="A674" s="85">
        <v>45758</v>
      </c>
      <c r="B674" s="87" t="s">
        <v>525</v>
      </c>
      <c r="C674" s="2">
        <v>2</v>
      </c>
    </row>
    <row r="675" spans="1:3" ht="22.5" x14ac:dyDescent="0.25">
      <c r="A675" s="85">
        <v>45758</v>
      </c>
      <c r="B675" s="86" t="s">
        <v>563</v>
      </c>
      <c r="C675" s="2">
        <v>2</v>
      </c>
    </row>
    <row r="676" spans="1:3" x14ac:dyDescent="0.25">
      <c r="A676" s="85">
        <v>45758</v>
      </c>
      <c r="B676" s="87" t="s">
        <v>530</v>
      </c>
      <c r="C676" s="2">
        <v>2</v>
      </c>
    </row>
    <row r="677" spans="1:3" x14ac:dyDescent="0.25">
      <c r="A677" s="85">
        <v>45758</v>
      </c>
      <c r="B677" s="87" t="s">
        <v>533</v>
      </c>
      <c r="C677" s="2">
        <v>2</v>
      </c>
    </row>
    <row r="678" spans="1:3" x14ac:dyDescent="0.25">
      <c r="A678" s="85">
        <v>45758</v>
      </c>
      <c r="B678" s="86" t="s">
        <v>532</v>
      </c>
      <c r="C678" s="2">
        <v>2</v>
      </c>
    </row>
    <row r="679" spans="1:3" x14ac:dyDescent="0.25">
      <c r="A679" s="85">
        <v>45758</v>
      </c>
      <c r="B679" s="87" t="s">
        <v>577</v>
      </c>
      <c r="C679" s="2">
        <v>2</v>
      </c>
    </row>
    <row r="680" spans="1:3" x14ac:dyDescent="0.25">
      <c r="A680" s="85">
        <v>45758</v>
      </c>
      <c r="B680" s="87" t="s">
        <v>575</v>
      </c>
      <c r="C680" s="2">
        <v>2</v>
      </c>
    </row>
    <row r="681" spans="1:3" x14ac:dyDescent="0.25">
      <c r="A681" s="85">
        <v>45758</v>
      </c>
      <c r="B681" s="86" t="s">
        <v>531</v>
      </c>
      <c r="C681" s="2">
        <v>2</v>
      </c>
    </row>
    <row r="682" spans="1:3" x14ac:dyDescent="0.25">
      <c r="A682" s="85">
        <v>45758</v>
      </c>
      <c r="B682" s="86" t="s">
        <v>534</v>
      </c>
      <c r="C682" s="2">
        <v>2</v>
      </c>
    </row>
    <row r="683" spans="1:3" x14ac:dyDescent="0.25">
      <c r="A683" s="85">
        <v>45758</v>
      </c>
      <c r="B683" s="86" t="s">
        <v>461</v>
      </c>
      <c r="C683" s="2"/>
    </row>
    <row r="684" spans="1:3" x14ac:dyDescent="0.25">
      <c r="A684" s="85">
        <v>45758</v>
      </c>
      <c r="B684" s="86" t="s">
        <v>536</v>
      </c>
      <c r="C684" s="2">
        <v>2</v>
      </c>
    </row>
    <row r="685" spans="1:3" x14ac:dyDescent="0.25">
      <c r="A685" s="85">
        <v>45758</v>
      </c>
      <c r="B685" s="87" t="s">
        <v>573</v>
      </c>
      <c r="C685" s="2">
        <v>2</v>
      </c>
    </row>
    <row r="686" spans="1:3" x14ac:dyDescent="0.25">
      <c r="A686" s="85">
        <v>45758</v>
      </c>
      <c r="B686" s="86" t="s">
        <v>546</v>
      </c>
      <c r="C686" s="2">
        <v>1</v>
      </c>
    </row>
    <row r="687" spans="1:3" x14ac:dyDescent="0.25">
      <c r="A687" s="85">
        <v>45758</v>
      </c>
      <c r="B687" s="87" t="s">
        <v>582</v>
      </c>
      <c r="C687" s="2">
        <v>2</v>
      </c>
    </row>
    <row r="688" spans="1:3" x14ac:dyDescent="0.25">
      <c r="A688" s="85">
        <v>45758</v>
      </c>
      <c r="B688" s="87" t="s">
        <v>540</v>
      </c>
      <c r="C688" s="2">
        <v>2</v>
      </c>
    </row>
    <row r="689" spans="1:3" x14ac:dyDescent="0.25">
      <c r="A689" s="85">
        <v>45758</v>
      </c>
      <c r="B689" s="86" t="s">
        <v>545</v>
      </c>
      <c r="C689" s="2">
        <v>2</v>
      </c>
    </row>
    <row r="690" spans="1:3" x14ac:dyDescent="0.25">
      <c r="A690" s="85">
        <v>45758</v>
      </c>
      <c r="B690" s="86" t="s">
        <v>537</v>
      </c>
      <c r="C690" s="2">
        <v>2</v>
      </c>
    </row>
    <row r="691" spans="1:3" x14ac:dyDescent="0.25">
      <c r="A691" s="85">
        <v>45758</v>
      </c>
      <c r="B691" s="87" t="s">
        <v>549</v>
      </c>
      <c r="C691" s="2">
        <v>2</v>
      </c>
    </row>
    <row r="692" spans="1:3" x14ac:dyDescent="0.25">
      <c r="A692" s="85">
        <v>45758</v>
      </c>
      <c r="B692" s="87" t="s">
        <v>508</v>
      </c>
      <c r="C692" s="2">
        <v>2</v>
      </c>
    </row>
    <row r="693" spans="1:3" x14ac:dyDescent="0.25">
      <c r="A693" s="85">
        <v>45758</v>
      </c>
      <c r="B693" s="87" t="s">
        <v>535</v>
      </c>
      <c r="C693" s="2">
        <v>2</v>
      </c>
    </row>
    <row r="694" spans="1:3" x14ac:dyDescent="0.25">
      <c r="A694" s="85">
        <v>45758</v>
      </c>
      <c r="B694" s="86" t="s">
        <v>539</v>
      </c>
      <c r="C694" s="2">
        <v>2</v>
      </c>
    </row>
    <row r="695" spans="1:3" x14ac:dyDescent="0.25">
      <c r="A695" s="85">
        <v>45758</v>
      </c>
      <c r="B695" s="87" t="s">
        <v>541</v>
      </c>
      <c r="C695" s="2">
        <v>2</v>
      </c>
    </row>
    <row r="696" spans="1:3" x14ac:dyDescent="0.25">
      <c r="A696" s="85">
        <v>45758</v>
      </c>
      <c r="B696" s="86" t="s">
        <v>571</v>
      </c>
      <c r="C696" s="2">
        <v>2</v>
      </c>
    </row>
    <row r="697" spans="1:3" x14ac:dyDescent="0.25">
      <c r="A697" s="85">
        <v>45758</v>
      </c>
      <c r="B697" s="86" t="s">
        <v>465</v>
      </c>
      <c r="C697" s="2">
        <v>2</v>
      </c>
    </row>
    <row r="698" spans="1:3" x14ac:dyDescent="0.25">
      <c r="A698" s="85">
        <v>45758</v>
      </c>
      <c r="B698" s="86" t="s">
        <v>543</v>
      </c>
      <c r="C698" s="2">
        <v>2</v>
      </c>
    </row>
    <row r="699" spans="1:3" x14ac:dyDescent="0.25">
      <c r="A699" s="85">
        <v>45758</v>
      </c>
      <c r="B699" s="87" t="s">
        <v>438</v>
      </c>
      <c r="C699" s="2">
        <v>2</v>
      </c>
    </row>
    <row r="700" spans="1:3" x14ac:dyDescent="0.25">
      <c r="A700" s="85">
        <v>45759</v>
      </c>
      <c r="B700" s="87" t="s">
        <v>497</v>
      </c>
      <c r="C700" s="2"/>
    </row>
    <row r="701" spans="1:3" x14ac:dyDescent="0.25">
      <c r="A701" s="85">
        <v>45759</v>
      </c>
      <c r="B701" s="86" t="s">
        <v>495</v>
      </c>
      <c r="C701" s="2"/>
    </row>
    <row r="702" spans="1:3" x14ac:dyDescent="0.25">
      <c r="A702" s="85">
        <v>45759</v>
      </c>
      <c r="B702" s="86" t="s">
        <v>567</v>
      </c>
      <c r="C702" s="2"/>
    </row>
    <row r="703" spans="1:3" x14ac:dyDescent="0.25">
      <c r="A703" s="85">
        <v>45759</v>
      </c>
      <c r="B703" s="86" t="s">
        <v>520</v>
      </c>
      <c r="C703" s="2"/>
    </row>
    <row r="704" spans="1:3" x14ac:dyDescent="0.25">
      <c r="A704" s="85">
        <v>45759</v>
      </c>
      <c r="B704" s="86" t="s">
        <v>582</v>
      </c>
      <c r="C704" s="2"/>
    </row>
    <row r="705" spans="1:3" ht="22.5" x14ac:dyDescent="0.25">
      <c r="A705" s="85">
        <v>45759</v>
      </c>
      <c r="B705" s="86" t="s">
        <v>395</v>
      </c>
      <c r="C705" s="2"/>
    </row>
    <row r="706" spans="1:3" x14ac:dyDescent="0.25">
      <c r="A706" s="85">
        <v>45759</v>
      </c>
      <c r="B706" s="87" t="s">
        <v>562</v>
      </c>
      <c r="C706" s="2">
        <v>2</v>
      </c>
    </row>
    <row r="707" spans="1:3" x14ac:dyDescent="0.25">
      <c r="A707" s="85">
        <v>45759</v>
      </c>
      <c r="B707" s="86" t="s">
        <v>572</v>
      </c>
      <c r="C707" s="2">
        <v>1</v>
      </c>
    </row>
    <row r="708" spans="1:3" x14ac:dyDescent="0.25">
      <c r="A708" s="85">
        <v>45759</v>
      </c>
      <c r="B708" s="86" t="s">
        <v>503</v>
      </c>
      <c r="C708" s="2">
        <v>2</v>
      </c>
    </row>
    <row r="709" spans="1:3" x14ac:dyDescent="0.25">
      <c r="A709" s="85">
        <v>45759</v>
      </c>
      <c r="B709" s="87" t="s">
        <v>555</v>
      </c>
      <c r="C709" s="2">
        <v>2</v>
      </c>
    </row>
    <row r="710" spans="1:3" x14ac:dyDescent="0.25">
      <c r="A710" s="85">
        <v>45759</v>
      </c>
      <c r="B710" s="86" t="s">
        <v>575</v>
      </c>
      <c r="C710" s="2"/>
    </row>
    <row r="711" spans="1:3" x14ac:dyDescent="0.25">
      <c r="A711" s="85">
        <v>45759</v>
      </c>
      <c r="B711" s="87" t="s">
        <v>543</v>
      </c>
      <c r="C711" s="2">
        <v>2</v>
      </c>
    </row>
    <row r="712" spans="1:3" x14ac:dyDescent="0.25">
      <c r="A712" s="85">
        <v>45759</v>
      </c>
      <c r="B712" s="87" t="s">
        <v>568</v>
      </c>
      <c r="C712" s="2">
        <v>2</v>
      </c>
    </row>
    <row r="713" spans="1:3" x14ac:dyDescent="0.25">
      <c r="A713" s="85">
        <v>45759</v>
      </c>
      <c r="B713" s="86" t="s">
        <v>507</v>
      </c>
      <c r="C713" s="2">
        <v>2</v>
      </c>
    </row>
    <row r="714" spans="1:3" x14ac:dyDescent="0.25">
      <c r="A714" s="85">
        <v>45759</v>
      </c>
      <c r="B714" s="86" t="s">
        <v>502</v>
      </c>
      <c r="C714" s="2">
        <v>2</v>
      </c>
    </row>
    <row r="715" spans="1:3" x14ac:dyDescent="0.25">
      <c r="A715" s="85">
        <v>45759</v>
      </c>
      <c r="B715" s="86" t="s">
        <v>492</v>
      </c>
      <c r="C715" s="2">
        <v>2</v>
      </c>
    </row>
    <row r="716" spans="1:3" x14ac:dyDescent="0.25">
      <c r="A716" s="85">
        <v>45759</v>
      </c>
      <c r="B716" s="86" t="s">
        <v>532</v>
      </c>
      <c r="C716" s="2">
        <v>2</v>
      </c>
    </row>
    <row r="717" spans="1:3" x14ac:dyDescent="0.25">
      <c r="A717" s="85">
        <v>45759</v>
      </c>
      <c r="B717" s="86" t="s">
        <v>546</v>
      </c>
      <c r="C717" s="2">
        <v>1</v>
      </c>
    </row>
    <row r="718" spans="1:3" x14ac:dyDescent="0.25">
      <c r="A718" s="85">
        <v>45759</v>
      </c>
      <c r="B718" s="87" t="s">
        <v>529</v>
      </c>
      <c r="C718" s="2">
        <v>2</v>
      </c>
    </row>
    <row r="719" spans="1:3" x14ac:dyDescent="0.25">
      <c r="A719" s="85">
        <v>45759</v>
      </c>
      <c r="B719" s="87" t="s">
        <v>514</v>
      </c>
      <c r="C719" s="2">
        <v>2</v>
      </c>
    </row>
    <row r="720" spans="1:3" ht="22.5" x14ac:dyDescent="0.25">
      <c r="A720" s="85">
        <v>45759</v>
      </c>
      <c r="B720" s="87" t="s">
        <v>563</v>
      </c>
      <c r="C720" s="2">
        <v>2</v>
      </c>
    </row>
    <row r="721" spans="1:3" x14ac:dyDescent="0.25">
      <c r="A721" s="85">
        <v>45759</v>
      </c>
      <c r="B721" s="87" t="s">
        <v>531</v>
      </c>
      <c r="C721" s="2">
        <v>2</v>
      </c>
    </row>
    <row r="722" spans="1:3" x14ac:dyDescent="0.25">
      <c r="A722" s="85">
        <v>45759</v>
      </c>
      <c r="B722" s="86" t="s">
        <v>524</v>
      </c>
      <c r="C722" s="2">
        <v>2</v>
      </c>
    </row>
    <row r="723" spans="1:3" x14ac:dyDescent="0.25">
      <c r="A723" s="85">
        <v>45759</v>
      </c>
      <c r="B723" s="87" t="s">
        <v>540</v>
      </c>
      <c r="C723" s="2">
        <v>2</v>
      </c>
    </row>
    <row r="724" spans="1:3" x14ac:dyDescent="0.25">
      <c r="A724" s="85">
        <v>45759</v>
      </c>
      <c r="B724" s="87" t="s">
        <v>541</v>
      </c>
      <c r="C724" s="2">
        <v>2</v>
      </c>
    </row>
    <row r="725" spans="1:3" x14ac:dyDescent="0.25">
      <c r="A725" s="85">
        <v>45759</v>
      </c>
      <c r="B725" s="87" t="s">
        <v>535</v>
      </c>
      <c r="C725" s="2">
        <v>2</v>
      </c>
    </row>
    <row r="726" spans="1:3" x14ac:dyDescent="0.25">
      <c r="A726" s="85">
        <v>45759</v>
      </c>
      <c r="B726" s="87" t="s">
        <v>530</v>
      </c>
      <c r="C726" s="2">
        <v>2</v>
      </c>
    </row>
    <row r="727" spans="1:3" x14ac:dyDescent="0.25">
      <c r="A727" s="85">
        <v>45759</v>
      </c>
      <c r="B727" s="87" t="s">
        <v>465</v>
      </c>
      <c r="C727" s="2">
        <v>2</v>
      </c>
    </row>
    <row r="728" spans="1:3" x14ac:dyDescent="0.25">
      <c r="A728" s="85">
        <v>45760</v>
      </c>
      <c r="B728" s="87" t="s">
        <v>550</v>
      </c>
      <c r="C728" s="2"/>
    </row>
    <row r="729" spans="1:3" x14ac:dyDescent="0.25">
      <c r="A729" s="85">
        <v>45760</v>
      </c>
      <c r="B729" s="86" t="s">
        <v>495</v>
      </c>
      <c r="C729" s="2"/>
    </row>
    <row r="730" spans="1:3" x14ac:dyDescent="0.25">
      <c r="A730" s="85">
        <v>45760</v>
      </c>
      <c r="B730" s="87" t="s">
        <v>500</v>
      </c>
      <c r="C730" s="2">
        <v>1</v>
      </c>
    </row>
    <row r="731" spans="1:3" x14ac:dyDescent="0.25">
      <c r="A731" s="85">
        <v>45760</v>
      </c>
      <c r="B731" s="86" t="s">
        <v>501</v>
      </c>
      <c r="C731" s="2"/>
    </row>
    <row r="732" spans="1:3" x14ac:dyDescent="0.25">
      <c r="A732" s="85">
        <v>45760</v>
      </c>
      <c r="B732" s="87" t="s">
        <v>555</v>
      </c>
      <c r="C732" s="2"/>
    </row>
    <row r="733" spans="1:3" x14ac:dyDescent="0.25">
      <c r="A733" s="85">
        <v>45760</v>
      </c>
      <c r="B733" s="86" t="s">
        <v>503</v>
      </c>
      <c r="C733" s="2">
        <v>2</v>
      </c>
    </row>
    <row r="734" spans="1:3" x14ac:dyDescent="0.25">
      <c r="A734" s="85">
        <v>45760</v>
      </c>
      <c r="B734" s="86" t="s">
        <v>566</v>
      </c>
      <c r="C734" s="2">
        <v>2</v>
      </c>
    </row>
    <row r="735" spans="1:3" x14ac:dyDescent="0.25">
      <c r="A735" s="85">
        <v>45760</v>
      </c>
      <c r="B735" s="87" t="s">
        <v>572</v>
      </c>
      <c r="C735" s="2">
        <v>1</v>
      </c>
    </row>
    <row r="736" spans="1:3" x14ac:dyDescent="0.25">
      <c r="A736" s="85">
        <v>45760</v>
      </c>
      <c r="B736" s="86" t="s">
        <v>507</v>
      </c>
      <c r="C736" s="2">
        <v>2</v>
      </c>
    </row>
    <row r="737" spans="1:3" x14ac:dyDescent="0.25">
      <c r="A737" s="85">
        <v>45760</v>
      </c>
      <c r="B737" s="87" t="s">
        <v>506</v>
      </c>
      <c r="C737" s="2"/>
    </row>
    <row r="738" spans="1:3" x14ac:dyDescent="0.25">
      <c r="A738" s="85">
        <v>45760</v>
      </c>
      <c r="B738" s="87" t="s">
        <v>492</v>
      </c>
      <c r="C738" s="2">
        <v>2</v>
      </c>
    </row>
    <row r="739" spans="1:3" x14ac:dyDescent="0.25">
      <c r="A739" s="85">
        <v>45760</v>
      </c>
      <c r="B739" s="87" t="s">
        <v>532</v>
      </c>
      <c r="C739" s="2">
        <v>2</v>
      </c>
    </row>
    <row r="740" spans="1:3" x14ac:dyDescent="0.25">
      <c r="A740" s="85">
        <v>45760</v>
      </c>
      <c r="B740" s="86" t="s">
        <v>502</v>
      </c>
      <c r="C740" s="2">
        <v>2</v>
      </c>
    </row>
    <row r="741" spans="1:3" ht="22.5" x14ac:dyDescent="0.25">
      <c r="A741" s="85">
        <v>45760</v>
      </c>
      <c r="B741" s="87" t="s">
        <v>563</v>
      </c>
      <c r="C741" s="2">
        <v>2</v>
      </c>
    </row>
    <row r="742" spans="1:3" x14ac:dyDescent="0.25">
      <c r="A742" s="85">
        <v>45760</v>
      </c>
      <c r="B742" s="86" t="s">
        <v>562</v>
      </c>
      <c r="C742" s="2">
        <v>2</v>
      </c>
    </row>
    <row r="743" spans="1:3" x14ac:dyDescent="0.25">
      <c r="A743" s="85">
        <v>45760</v>
      </c>
      <c r="B743" s="87" t="s">
        <v>524</v>
      </c>
      <c r="C743" s="2">
        <v>2</v>
      </c>
    </row>
    <row r="744" spans="1:3" x14ac:dyDescent="0.25">
      <c r="A744" s="85">
        <v>45760</v>
      </c>
      <c r="B744" s="86" t="s">
        <v>531</v>
      </c>
      <c r="C744" s="2">
        <v>2</v>
      </c>
    </row>
    <row r="745" spans="1:3" x14ac:dyDescent="0.25">
      <c r="A745" s="85">
        <v>45760</v>
      </c>
      <c r="B745" s="86" t="s">
        <v>540</v>
      </c>
      <c r="C745" s="2">
        <v>2</v>
      </c>
    </row>
    <row r="746" spans="1:3" x14ac:dyDescent="0.25">
      <c r="A746" s="85">
        <v>45760</v>
      </c>
      <c r="B746" s="87" t="s">
        <v>514</v>
      </c>
      <c r="C746" s="2">
        <v>2</v>
      </c>
    </row>
    <row r="747" spans="1:3" x14ac:dyDescent="0.25">
      <c r="A747" s="85">
        <v>45760</v>
      </c>
      <c r="B747" s="86" t="s">
        <v>541</v>
      </c>
      <c r="C747" s="2">
        <v>2</v>
      </c>
    </row>
    <row r="748" spans="1:3" x14ac:dyDescent="0.25">
      <c r="A748" s="85">
        <v>45760</v>
      </c>
      <c r="B748" s="86" t="s">
        <v>530</v>
      </c>
      <c r="C748" s="2">
        <v>2</v>
      </c>
    </row>
    <row r="749" spans="1:3" x14ac:dyDescent="0.25">
      <c r="A749" s="85">
        <v>45760</v>
      </c>
      <c r="B749" s="87" t="s">
        <v>529</v>
      </c>
      <c r="C749" s="2">
        <v>2</v>
      </c>
    </row>
    <row r="750" spans="1:3" x14ac:dyDescent="0.25">
      <c r="A750" s="85">
        <v>45760</v>
      </c>
      <c r="B750" s="86" t="s">
        <v>535</v>
      </c>
      <c r="C750" s="2">
        <v>2</v>
      </c>
    </row>
    <row r="751" spans="1:3" x14ac:dyDescent="0.25">
      <c r="A751" s="85">
        <v>45760</v>
      </c>
      <c r="B751" s="87" t="s">
        <v>465</v>
      </c>
      <c r="C751" s="2">
        <v>2</v>
      </c>
    </row>
    <row r="752" spans="1:3" x14ac:dyDescent="0.25">
      <c r="A752" s="85">
        <v>45760</v>
      </c>
      <c r="B752" s="87" t="s">
        <v>568</v>
      </c>
      <c r="C752" s="2">
        <v>2</v>
      </c>
    </row>
    <row r="753" spans="1:3" x14ac:dyDescent="0.25">
      <c r="A753" s="85">
        <v>45760</v>
      </c>
      <c r="B753" s="86" t="s">
        <v>543</v>
      </c>
      <c r="C753" s="2">
        <v>2</v>
      </c>
    </row>
    <row r="754" spans="1:3" x14ac:dyDescent="0.25">
      <c r="A754" s="85">
        <v>45761</v>
      </c>
      <c r="B754" s="87" t="s">
        <v>493</v>
      </c>
      <c r="C754" s="2">
        <v>2</v>
      </c>
    </row>
    <row r="755" spans="1:3" x14ac:dyDescent="0.25">
      <c r="A755" s="85">
        <v>45761</v>
      </c>
      <c r="B755" s="87" t="s">
        <v>494</v>
      </c>
      <c r="C755" s="2"/>
    </row>
    <row r="756" spans="1:3" x14ac:dyDescent="0.25">
      <c r="A756" s="85">
        <v>45761</v>
      </c>
      <c r="B756" s="86" t="s">
        <v>511</v>
      </c>
      <c r="C756" s="2">
        <v>1</v>
      </c>
    </row>
    <row r="757" spans="1:3" x14ac:dyDescent="0.25">
      <c r="A757" s="85">
        <v>45761</v>
      </c>
      <c r="B757" s="86" t="s">
        <v>492</v>
      </c>
      <c r="C757" s="2">
        <v>2</v>
      </c>
    </row>
    <row r="758" spans="1:3" x14ac:dyDescent="0.25">
      <c r="A758" s="85">
        <v>45761</v>
      </c>
      <c r="B758" s="87" t="s">
        <v>498</v>
      </c>
      <c r="C758" s="2">
        <v>2</v>
      </c>
    </row>
    <row r="759" spans="1:3" x14ac:dyDescent="0.25">
      <c r="A759" s="85">
        <v>45761</v>
      </c>
      <c r="B759" s="86" t="s">
        <v>491</v>
      </c>
      <c r="C759" s="2"/>
    </row>
    <row r="760" spans="1:3" x14ac:dyDescent="0.25">
      <c r="A760" s="85">
        <v>45761</v>
      </c>
      <c r="B760" s="86" t="s">
        <v>580</v>
      </c>
      <c r="C760" s="2">
        <v>2</v>
      </c>
    </row>
    <row r="761" spans="1:3" x14ac:dyDescent="0.25">
      <c r="A761" s="85">
        <v>45761</v>
      </c>
      <c r="B761" s="87" t="s">
        <v>583</v>
      </c>
      <c r="C761" s="2">
        <v>2</v>
      </c>
    </row>
    <row r="762" spans="1:3" x14ac:dyDescent="0.25">
      <c r="A762" s="85">
        <v>45761</v>
      </c>
      <c r="B762" s="87" t="s">
        <v>552</v>
      </c>
      <c r="C762" s="2">
        <v>2</v>
      </c>
    </row>
    <row r="763" spans="1:3" x14ac:dyDescent="0.25">
      <c r="A763" s="85">
        <v>45761</v>
      </c>
      <c r="B763" s="87" t="s">
        <v>499</v>
      </c>
      <c r="C763" s="2">
        <v>2</v>
      </c>
    </row>
    <row r="764" spans="1:3" x14ac:dyDescent="0.25">
      <c r="A764" s="85">
        <v>45761</v>
      </c>
      <c r="B764" s="86" t="s">
        <v>551</v>
      </c>
      <c r="C764" s="2">
        <v>2</v>
      </c>
    </row>
    <row r="765" spans="1:3" x14ac:dyDescent="0.25">
      <c r="A765" s="85">
        <v>45761</v>
      </c>
      <c r="B765" s="87" t="s">
        <v>497</v>
      </c>
      <c r="C765" s="2">
        <v>2</v>
      </c>
    </row>
    <row r="766" spans="1:3" x14ac:dyDescent="0.25">
      <c r="A766" s="85">
        <v>45761</v>
      </c>
      <c r="B766" s="87" t="s">
        <v>495</v>
      </c>
      <c r="C766" s="2"/>
    </row>
    <row r="767" spans="1:3" x14ac:dyDescent="0.25">
      <c r="A767" s="85">
        <v>45761</v>
      </c>
      <c r="B767" s="87" t="s">
        <v>506</v>
      </c>
      <c r="C767" s="2"/>
    </row>
    <row r="768" spans="1:3" x14ac:dyDescent="0.25">
      <c r="A768" s="85">
        <v>45761</v>
      </c>
      <c r="B768" s="86" t="s">
        <v>553</v>
      </c>
      <c r="C768" s="2">
        <v>2</v>
      </c>
    </row>
    <row r="769" spans="1:3" x14ac:dyDescent="0.25">
      <c r="A769" s="85">
        <v>45761</v>
      </c>
      <c r="B769" s="86" t="s">
        <v>465</v>
      </c>
      <c r="C769" s="2"/>
    </row>
    <row r="770" spans="1:3" x14ac:dyDescent="0.25">
      <c r="A770" s="85">
        <v>45761</v>
      </c>
      <c r="B770" s="87" t="s">
        <v>515</v>
      </c>
      <c r="C770" s="2">
        <v>2</v>
      </c>
    </row>
    <row r="771" spans="1:3" x14ac:dyDescent="0.25">
      <c r="A771" s="85">
        <v>45761</v>
      </c>
      <c r="B771" s="87" t="s">
        <v>503</v>
      </c>
      <c r="C771" s="2"/>
    </row>
    <row r="772" spans="1:3" x14ac:dyDescent="0.25">
      <c r="A772" s="85">
        <v>45761</v>
      </c>
      <c r="B772" s="86" t="s">
        <v>569</v>
      </c>
      <c r="C772" s="2">
        <v>2</v>
      </c>
    </row>
    <row r="773" spans="1:3" x14ac:dyDescent="0.25">
      <c r="A773" s="85">
        <v>45761</v>
      </c>
      <c r="B773" s="87" t="s">
        <v>556</v>
      </c>
      <c r="C773" s="2"/>
    </row>
    <row r="774" spans="1:3" x14ac:dyDescent="0.25">
      <c r="A774" s="85">
        <v>45761</v>
      </c>
      <c r="B774" s="87" t="s">
        <v>555</v>
      </c>
      <c r="C774" s="2">
        <v>1</v>
      </c>
    </row>
    <row r="775" spans="1:3" x14ac:dyDescent="0.25">
      <c r="A775" s="85">
        <v>45761</v>
      </c>
      <c r="B775" s="87" t="s">
        <v>557</v>
      </c>
      <c r="C775" s="2">
        <v>2</v>
      </c>
    </row>
    <row r="776" spans="1:3" x14ac:dyDescent="0.25">
      <c r="A776" s="85">
        <v>45761</v>
      </c>
      <c r="B776" s="87" t="s">
        <v>420</v>
      </c>
      <c r="C776" s="2">
        <v>2</v>
      </c>
    </row>
    <row r="777" spans="1:3" x14ac:dyDescent="0.25">
      <c r="A777" s="85">
        <v>45761</v>
      </c>
      <c r="B777" s="87" t="s">
        <v>408</v>
      </c>
      <c r="C777" s="2">
        <v>2</v>
      </c>
    </row>
    <row r="778" spans="1:3" x14ac:dyDescent="0.25">
      <c r="A778" s="85">
        <v>45761</v>
      </c>
      <c r="B778" s="86" t="s">
        <v>572</v>
      </c>
      <c r="C778" s="2">
        <v>1</v>
      </c>
    </row>
    <row r="779" spans="1:3" x14ac:dyDescent="0.25">
      <c r="A779" s="85">
        <v>45761</v>
      </c>
      <c r="B779" s="87" t="s">
        <v>500</v>
      </c>
      <c r="C779" s="2">
        <v>2</v>
      </c>
    </row>
    <row r="780" spans="1:3" x14ac:dyDescent="0.25">
      <c r="A780" s="85">
        <v>45761</v>
      </c>
      <c r="B780" s="86" t="s">
        <v>582</v>
      </c>
      <c r="C780" s="2">
        <v>2</v>
      </c>
    </row>
    <row r="781" spans="1:3" x14ac:dyDescent="0.25">
      <c r="A781" s="85">
        <v>45761</v>
      </c>
      <c r="B781" s="86" t="s">
        <v>509</v>
      </c>
      <c r="C781" s="2">
        <v>1</v>
      </c>
    </row>
    <row r="782" spans="1:3" x14ac:dyDescent="0.25">
      <c r="A782" s="85">
        <v>45761</v>
      </c>
      <c r="B782" s="86" t="s">
        <v>545</v>
      </c>
      <c r="C782" s="2">
        <v>2</v>
      </c>
    </row>
    <row r="783" spans="1:3" x14ac:dyDescent="0.25">
      <c r="A783" s="85">
        <v>45761</v>
      </c>
      <c r="B783" s="86" t="s">
        <v>549</v>
      </c>
      <c r="C783" s="2">
        <v>2</v>
      </c>
    </row>
    <row r="784" spans="1:3" x14ac:dyDescent="0.25">
      <c r="A784" s="85">
        <v>45761</v>
      </c>
      <c r="B784" s="87" t="s">
        <v>505</v>
      </c>
      <c r="C784" s="2">
        <v>2</v>
      </c>
    </row>
    <row r="785" spans="1:3" x14ac:dyDescent="0.25">
      <c r="A785" s="85">
        <v>45761</v>
      </c>
      <c r="B785" s="87" t="s">
        <v>568</v>
      </c>
      <c r="C785" s="2"/>
    </row>
    <row r="786" spans="1:3" x14ac:dyDescent="0.25">
      <c r="A786" s="85">
        <v>45761</v>
      </c>
      <c r="B786" s="86" t="s">
        <v>512</v>
      </c>
      <c r="C786" s="2">
        <v>2</v>
      </c>
    </row>
    <row r="787" spans="1:3" x14ac:dyDescent="0.25">
      <c r="A787" s="85">
        <v>45761</v>
      </c>
      <c r="B787" s="86" t="s">
        <v>507</v>
      </c>
      <c r="C787" s="2">
        <v>2</v>
      </c>
    </row>
    <row r="788" spans="1:3" x14ac:dyDescent="0.25">
      <c r="A788" s="85">
        <v>45761</v>
      </c>
      <c r="B788" s="87" t="s">
        <v>513</v>
      </c>
      <c r="C788" s="2">
        <v>2</v>
      </c>
    </row>
    <row r="789" spans="1:3" x14ac:dyDescent="0.25">
      <c r="A789" s="85">
        <v>45761</v>
      </c>
      <c r="B789" s="86" t="s">
        <v>502</v>
      </c>
      <c r="C789" s="2">
        <v>2</v>
      </c>
    </row>
    <row r="790" spans="1:3" x14ac:dyDescent="0.25">
      <c r="A790" s="85">
        <v>45761</v>
      </c>
      <c r="B790" s="87" t="s">
        <v>516</v>
      </c>
      <c r="C790" s="2">
        <v>2</v>
      </c>
    </row>
    <row r="791" spans="1:3" x14ac:dyDescent="0.25">
      <c r="A791" s="85">
        <v>45761</v>
      </c>
      <c r="B791" s="86" t="s">
        <v>510</v>
      </c>
      <c r="C791" s="2">
        <v>2</v>
      </c>
    </row>
    <row r="792" spans="1:3" x14ac:dyDescent="0.25">
      <c r="A792" s="85">
        <v>45761</v>
      </c>
      <c r="B792" s="86" t="s">
        <v>517</v>
      </c>
      <c r="C792" s="2"/>
    </row>
    <row r="793" spans="1:3" x14ac:dyDescent="0.25">
      <c r="A793" s="85">
        <v>45761</v>
      </c>
      <c r="B793" s="87" t="s">
        <v>560</v>
      </c>
      <c r="C793" s="2">
        <v>2</v>
      </c>
    </row>
    <row r="794" spans="1:3" x14ac:dyDescent="0.25">
      <c r="A794" s="85">
        <v>45761</v>
      </c>
      <c r="B794" s="86" t="s">
        <v>520</v>
      </c>
      <c r="C794" s="2"/>
    </row>
    <row r="795" spans="1:3" x14ac:dyDescent="0.25">
      <c r="A795" s="85">
        <v>45761</v>
      </c>
      <c r="B795" s="86" t="s">
        <v>532</v>
      </c>
      <c r="C795" s="2">
        <v>2</v>
      </c>
    </row>
    <row r="796" spans="1:3" x14ac:dyDescent="0.25">
      <c r="A796" s="85">
        <v>45761</v>
      </c>
      <c r="B796" s="87" t="s">
        <v>522</v>
      </c>
      <c r="C796" s="2">
        <v>2</v>
      </c>
    </row>
    <row r="797" spans="1:3" x14ac:dyDescent="0.25">
      <c r="A797" s="85">
        <v>45761</v>
      </c>
      <c r="B797" s="86" t="s">
        <v>521</v>
      </c>
      <c r="C797" s="2">
        <v>2</v>
      </c>
    </row>
    <row r="798" spans="1:3" x14ac:dyDescent="0.25">
      <c r="A798" s="85">
        <v>45761</v>
      </c>
      <c r="B798" s="86" t="s">
        <v>523</v>
      </c>
      <c r="C798" s="2">
        <v>2</v>
      </c>
    </row>
    <row r="799" spans="1:3" ht="22.5" x14ac:dyDescent="0.25">
      <c r="A799" s="85">
        <v>45761</v>
      </c>
      <c r="B799" s="87" t="s">
        <v>563</v>
      </c>
      <c r="C799" s="2">
        <v>2</v>
      </c>
    </row>
    <row r="800" spans="1:3" x14ac:dyDescent="0.25">
      <c r="A800" s="85">
        <v>45761</v>
      </c>
      <c r="B800" s="86" t="s">
        <v>526</v>
      </c>
      <c r="C800" s="2">
        <v>2</v>
      </c>
    </row>
    <row r="801" spans="1:3" x14ac:dyDescent="0.25">
      <c r="A801" s="85">
        <v>45761</v>
      </c>
      <c r="B801" s="87" t="s">
        <v>427</v>
      </c>
      <c r="C801" s="2">
        <v>2</v>
      </c>
    </row>
    <row r="802" spans="1:3" x14ac:dyDescent="0.25">
      <c r="A802" s="85">
        <v>45761</v>
      </c>
      <c r="B802" s="86" t="s">
        <v>573</v>
      </c>
      <c r="C802" s="2">
        <v>2</v>
      </c>
    </row>
    <row r="803" spans="1:3" x14ac:dyDescent="0.25">
      <c r="A803" s="85">
        <v>45761</v>
      </c>
      <c r="B803" s="86" t="s">
        <v>531</v>
      </c>
      <c r="C803" s="2">
        <v>2</v>
      </c>
    </row>
    <row r="804" spans="1:3" x14ac:dyDescent="0.25">
      <c r="A804" s="85">
        <v>45761</v>
      </c>
      <c r="B804" s="87" t="s">
        <v>539</v>
      </c>
      <c r="C804" s="2">
        <v>2</v>
      </c>
    </row>
    <row r="805" spans="1:3" x14ac:dyDescent="0.25">
      <c r="A805" s="85">
        <v>45761</v>
      </c>
      <c r="B805" s="86" t="s">
        <v>529</v>
      </c>
      <c r="C805" s="2">
        <v>2</v>
      </c>
    </row>
    <row r="806" spans="1:3" x14ac:dyDescent="0.25">
      <c r="A806" s="85">
        <v>45761</v>
      </c>
      <c r="B806" s="87" t="s">
        <v>558</v>
      </c>
      <c r="C806" s="2">
        <v>1</v>
      </c>
    </row>
    <row r="807" spans="1:3" x14ac:dyDescent="0.25">
      <c r="A807" s="85">
        <v>45761</v>
      </c>
      <c r="B807" s="86" t="s">
        <v>562</v>
      </c>
      <c r="C807" s="2">
        <v>2</v>
      </c>
    </row>
    <row r="808" spans="1:3" x14ac:dyDescent="0.25">
      <c r="A808" s="85">
        <v>45761</v>
      </c>
      <c r="B808" s="86" t="s">
        <v>546</v>
      </c>
      <c r="C808" s="2">
        <v>1</v>
      </c>
    </row>
    <row r="809" spans="1:3" x14ac:dyDescent="0.25">
      <c r="A809" s="85">
        <v>45761</v>
      </c>
      <c r="B809" s="87" t="s">
        <v>519</v>
      </c>
      <c r="C809" s="2">
        <v>2</v>
      </c>
    </row>
    <row r="810" spans="1:3" x14ac:dyDescent="0.25">
      <c r="A810" s="85">
        <v>45761</v>
      </c>
      <c r="B810" s="86" t="s">
        <v>542</v>
      </c>
      <c r="C810" s="2">
        <v>2</v>
      </c>
    </row>
    <row r="811" spans="1:3" x14ac:dyDescent="0.25">
      <c r="A811" s="85">
        <v>45761</v>
      </c>
      <c r="B811" s="87" t="s">
        <v>514</v>
      </c>
      <c r="C811" s="2">
        <v>2</v>
      </c>
    </row>
    <row r="812" spans="1:3" x14ac:dyDescent="0.25">
      <c r="A812" s="85">
        <v>45761</v>
      </c>
      <c r="B812" s="86" t="s">
        <v>535</v>
      </c>
      <c r="C812" s="2">
        <v>2</v>
      </c>
    </row>
    <row r="813" spans="1:3" x14ac:dyDescent="0.25">
      <c r="A813" s="85">
        <v>45761</v>
      </c>
      <c r="B813" s="86" t="s">
        <v>544</v>
      </c>
      <c r="C813" s="2">
        <v>2</v>
      </c>
    </row>
    <row r="814" spans="1:3" x14ac:dyDescent="0.25">
      <c r="A814" s="85">
        <v>45761</v>
      </c>
      <c r="B814" s="87" t="s">
        <v>576</v>
      </c>
      <c r="C814" s="2">
        <v>2</v>
      </c>
    </row>
    <row r="815" spans="1:3" x14ac:dyDescent="0.25">
      <c r="A815" s="85">
        <v>45761</v>
      </c>
      <c r="B815" s="86" t="s">
        <v>543</v>
      </c>
      <c r="C815" s="2">
        <v>2</v>
      </c>
    </row>
    <row r="816" spans="1:3" x14ac:dyDescent="0.25">
      <c r="A816" s="85">
        <v>45761</v>
      </c>
      <c r="B816" s="87" t="s">
        <v>584</v>
      </c>
      <c r="C816" s="2">
        <v>2</v>
      </c>
    </row>
    <row r="817" spans="1:3" x14ac:dyDescent="0.25">
      <c r="A817" s="85">
        <v>45761</v>
      </c>
      <c r="B817" s="86" t="s">
        <v>571</v>
      </c>
      <c r="C817" s="2">
        <v>2</v>
      </c>
    </row>
    <row r="818" spans="1:3" x14ac:dyDescent="0.25">
      <c r="A818" s="85">
        <v>45761</v>
      </c>
      <c r="B818" s="87" t="s">
        <v>438</v>
      </c>
      <c r="C818" s="2">
        <v>2</v>
      </c>
    </row>
    <row r="819" spans="1:3" x14ac:dyDescent="0.25">
      <c r="A819" s="85">
        <v>45762</v>
      </c>
      <c r="B819" s="86" t="s">
        <v>408</v>
      </c>
      <c r="C819" s="2">
        <v>2</v>
      </c>
    </row>
    <row r="820" spans="1:3" x14ac:dyDescent="0.25">
      <c r="A820" s="85">
        <v>45762</v>
      </c>
      <c r="B820" s="86" t="s">
        <v>492</v>
      </c>
      <c r="C820" s="2">
        <v>2</v>
      </c>
    </row>
    <row r="821" spans="1:3" x14ac:dyDescent="0.25">
      <c r="A821" s="85">
        <v>45762</v>
      </c>
      <c r="B821" s="87" t="s">
        <v>556</v>
      </c>
      <c r="C821" s="2"/>
    </row>
    <row r="822" spans="1:3" x14ac:dyDescent="0.25">
      <c r="A822" s="85">
        <v>45762</v>
      </c>
      <c r="B822" s="86" t="s">
        <v>493</v>
      </c>
      <c r="C822" s="2">
        <v>2</v>
      </c>
    </row>
    <row r="823" spans="1:3" x14ac:dyDescent="0.25">
      <c r="A823" s="85">
        <v>45762</v>
      </c>
      <c r="B823" s="86" t="s">
        <v>550</v>
      </c>
      <c r="C823" s="2"/>
    </row>
    <row r="824" spans="1:3" x14ac:dyDescent="0.25">
      <c r="A824" s="85">
        <v>45762</v>
      </c>
      <c r="B824" s="86" t="s">
        <v>494</v>
      </c>
      <c r="C824" s="2"/>
    </row>
    <row r="825" spans="1:3" x14ac:dyDescent="0.25">
      <c r="A825" s="85">
        <v>45762</v>
      </c>
      <c r="B825" s="87" t="s">
        <v>548</v>
      </c>
      <c r="C825" s="2">
        <v>2</v>
      </c>
    </row>
    <row r="826" spans="1:3" x14ac:dyDescent="0.25">
      <c r="A826" s="85">
        <v>45762</v>
      </c>
      <c r="B826" s="86" t="s">
        <v>495</v>
      </c>
      <c r="C826" s="2"/>
    </row>
    <row r="827" spans="1:3" x14ac:dyDescent="0.25">
      <c r="A827" s="85">
        <v>45762</v>
      </c>
      <c r="B827" s="86" t="s">
        <v>552</v>
      </c>
      <c r="C827" s="2">
        <v>2</v>
      </c>
    </row>
    <row r="828" spans="1:3" x14ac:dyDescent="0.25">
      <c r="A828" s="85">
        <v>45762</v>
      </c>
      <c r="B828" s="87" t="s">
        <v>498</v>
      </c>
      <c r="C828" s="2">
        <v>2</v>
      </c>
    </row>
    <row r="829" spans="1:3" x14ac:dyDescent="0.25">
      <c r="A829" s="85">
        <v>45762</v>
      </c>
      <c r="B829" s="87" t="s">
        <v>497</v>
      </c>
      <c r="C829" s="2">
        <v>1</v>
      </c>
    </row>
    <row r="830" spans="1:3" x14ac:dyDescent="0.25">
      <c r="A830" s="85">
        <v>45762</v>
      </c>
      <c r="B830" s="86" t="s">
        <v>520</v>
      </c>
      <c r="C830" s="2"/>
    </row>
    <row r="831" spans="1:3" x14ac:dyDescent="0.25">
      <c r="A831" s="85">
        <v>45762</v>
      </c>
      <c r="B831" s="87" t="s">
        <v>501</v>
      </c>
      <c r="C831" s="2">
        <v>2</v>
      </c>
    </row>
    <row r="832" spans="1:3" x14ac:dyDescent="0.25">
      <c r="A832" s="85">
        <v>45762</v>
      </c>
      <c r="B832" s="86" t="s">
        <v>500</v>
      </c>
      <c r="C832" s="2">
        <v>2</v>
      </c>
    </row>
    <row r="833" spans="1:3" x14ac:dyDescent="0.25">
      <c r="A833" s="85">
        <v>45762</v>
      </c>
      <c r="B833" s="87" t="s">
        <v>409</v>
      </c>
      <c r="C833" s="2"/>
    </row>
    <row r="834" spans="1:3" x14ac:dyDescent="0.25">
      <c r="A834" s="85">
        <v>45762</v>
      </c>
      <c r="B834" s="86" t="s">
        <v>491</v>
      </c>
      <c r="C834" s="2"/>
    </row>
    <row r="835" spans="1:3" x14ac:dyDescent="0.25">
      <c r="A835" s="85">
        <v>45762</v>
      </c>
      <c r="B835" s="87" t="s">
        <v>572</v>
      </c>
      <c r="C835" s="2">
        <v>1</v>
      </c>
    </row>
    <row r="836" spans="1:3" x14ac:dyDescent="0.25">
      <c r="A836" s="85">
        <v>45762</v>
      </c>
      <c r="B836" s="87" t="s">
        <v>516</v>
      </c>
      <c r="C836" s="2">
        <v>2</v>
      </c>
    </row>
    <row r="837" spans="1:3" x14ac:dyDescent="0.25">
      <c r="A837" s="85">
        <v>45762</v>
      </c>
      <c r="B837" s="86" t="s">
        <v>569</v>
      </c>
      <c r="C837" s="2">
        <v>2</v>
      </c>
    </row>
    <row r="838" spans="1:3" x14ac:dyDescent="0.25">
      <c r="A838" s="85">
        <v>45762</v>
      </c>
      <c r="B838" s="86" t="s">
        <v>420</v>
      </c>
      <c r="C838" s="2">
        <v>2</v>
      </c>
    </row>
    <row r="839" spans="1:3" x14ac:dyDescent="0.25">
      <c r="A839" s="85">
        <v>45762</v>
      </c>
      <c r="B839" s="86" t="s">
        <v>506</v>
      </c>
      <c r="C839" s="2">
        <v>1</v>
      </c>
    </row>
    <row r="840" spans="1:3" x14ac:dyDescent="0.25">
      <c r="A840" s="85">
        <v>45762</v>
      </c>
      <c r="B840" s="86" t="s">
        <v>583</v>
      </c>
      <c r="C840" s="2"/>
    </row>
    <row r="841" spans="1:3" x14ac:dyDescent="0.25">
      <c r="A841" s="85">
        <v>45762</v>
      </c>
      <c r="B841" s="86" t="s">
        <v>541</v>
      </c>
      <c r="C841" s="2">
        <v>1</v>
      </c>
    </row>
    <row r="842" spans="1:3" x14ac:dyDescent="0.25">
      <c r="A842" s="85">
        <v>45762</v>
      </c>
      <c r="B842" s="86" t="s">
        <v>511</v>
      </c>
      <c r="C842" s="2">
        <v>1</v>
      </c>
    </row>
    <row r="843" spans="1:3" x14ac:dyDescent="0.25">
      <c r="A843" s="85">
        <v>45762</v>
      </c>
      <c r="B843" s="86" t="s">
        <v>510</v>
      </c>
      <c r="C843" s="2">
        <v>2</v>
      </c>
    </row>
    <row r="844" spans="1:3" x14ac:dyDescent="0.25">
      <c r="A844" s="85">
        <v>45762</v>
      </c>
      <c r="B844" s="87" t="s">
        <v>507</v>
      </c>
      <c r="C844" s="2">
        <v>2</v>
      </c>
    </row>
    <row r="845" spans="1:3" x14ac:dyDescent="0.25">
      <c r="A845" s="85">
        <v>45762</v>
      </c>
      <c r="B845" s="87" t="s">
        <v>509</v>
      </c>
      <c r="C845" s="2">
        <v>1</v>
      </c>
    </row>
    <row r="846" spans="1:3" x14ac:dyDescent="0.25">
      <c r="A846" s="85">
        <v>45762</v>
      </c>
      <c r="B846" s="86" t="s">
        <v>513</v>
      </c>
      <c r="C846" s="2">
        <v>2</v>
      </c>
    </row>
    <row r="847" spans="1:3" x14ac:dyDescent="0.25">
      <c r="A847" s="85">
        <v>45762</v>
      </c>
      <c r="B847" s="87" t="s">
        <v>519</v>
      </c>
      <c r="C847" s="2">
        <v>2</v>
      </c>
    </row>
    <row r="848" spans="1:3" x14ac:dyDescent="0.25">
      <c r="A848" s="85">
        <v>45762</v>
      </c>
      <c r="B848" s="86" t="s">
        <v>508</v>
      </c>
      <c r="C848" s="2">
        <v>1</v>
      </c>
    </row>
    <row r="849" spans="1:3" x14ac:dyDescent="0.25">
      <c r="A849" s="85">
        <v>45762</v>
      </c>
      <c r="B849" s="87" t="s">
        <v>512</v>
      </c>
      <c r="C849" s="2">
        <v>2</v>
      </c>
    </row>
    <row r="850" spans="1:3" x14ac:dyDescent="0.25">
      <c r="A850" s="85">
        <v>45762</v>
      </c>
      <c r="B850" s="87" t="s">
        <v>517</v>
      </c>
      <c r="C850" s="2">
        <v>2</v>
      </c>
    </row>
    <row r="851" spans="1:3" x14ac:dyDescent="0.25">
      <c r="A851" s="85">
        <v>45762</v>
      </c>
      <c r="B851" s="87" t="s">
        <v>427</v>
      </c>
      <c r="C851" s="2">
        <v>2</v>
      </c>
    </row>
    <row r="852" spans="1:3" x14ac:dyDescent="0.25">
      <c r="A852" s="85">
        <v>45762</v>
      </c>
      <c r="B852" s="87" t="s">
        <v>521</v>
      </c>
      <c r="C852" s="2">
        <v>2</v>
      </c>
    </row>
    <row r="853" spans="1:3" x14ac:dyDescent="0.25">
      <c r="A853" s="85">
        <v>45762</v>
      </c>
      <c r="B853" s="86" t="s">
        <v>523</v>
      </c>
      <c r="C853" s="2">
        <v>2</v>
      </c>
    </row>
    <row r="854" spans="1:3" x14ac:dyDescent="0.25">
      <c r="A854" s="85">
        <v>45762</v>
      </c>
      <c r="B854" s="86" t="s">
        <v>522</v>
      </c>
      <c r="C854" s="2">
        <v>2</v>
      </c>
    </row>
    <row r="855" spans="1:3" x14ac:dyDescent="0.25">
      <c r="A855" s="85">
        <v>45762</v>
      </c>
      <c r="B855" s="87" t="s">
        <v>528</v>
      </c>
      <c r="C855" s="2">
        <v>2</v>
      </c>
    </row>
    <row r="856" spans="1:3" x14ac:dyDescent="0.25">
      <c r="A856" s="85">
        <v>45762</v>
      </c>
      <c r="B856" s="87" t="s">
        <v>526</v>
      </c>
      <c r="C856" s="2">
        <v>2</v>
      </c>
    </row>
    <row r="857" spans="1:3" x14ac:dyDescent="0.25">
      <c r="A857" s="85">
        <v>45762</v>
      </c>
      <c r="B857" s="86" t="s">
        <v>524</v>
      </c>
      <c r="C857" s="2">
        <v>2</v>
      </c>
    </row>
    <row r="858" spans="1:3" x14ac:dyDescent="0.25">
      <c r="A858" s="85">
        <v>45762</v>
      </c>
      <c r="B858" s="87" t="s">
        <v>505</v>
      </c>
      <c r="C858" s="2">
        <v>2</v>
      </c>
    </row>
    <row r="859" spans="1:3" x14ac:dyDescent="0.25">
      <c r="A859" s="85">
        <v>45762</v>
      </c>
      <c r="B859" s="87" t="s">
        <v>542</v>
      </c>
      <c r="C859" s="2">
        <v>2</v>
      </c>
    </row>
    <row r="860" spans="1:3" x14ac:dyDescent="0.25">
      <c r="A860" s="85">
        <v>45762</v>
      </c>
      <c r="B860" s="86" t="s">
        <v>514</v>
      </c>
      <c r="C860" s="2">
        <v>2</v>
      </c>
    </row>
    <row r="861" spans="1:3" x14ac:dyDescent="0.25">
      <c r="A861" s="85">
        <v>45762</v>
      </c>
      <c r="B861" s="86" t="s">
        <v>515</v>
      </c>
      <c r="C861" s="2">
        <v>2</v>
      </c>
    </row>
    <row r="862" spans="1:3" x14ac:dyDescent="0.25">
      <c r="A862" s="85">
        <v>45762</v>
      </c>
      <c r="B862" s="87" t="s">
        <v>531</v>
      </c>
      <c r="C862" s="2">
        <v>2</v>
      </c>
    </row>
    <row r="863" spans="1:3" x14ac:dyDescent="0.25">
      <c r="A863" s="85">
        <v>45762</v>
      </c>
      <c r="B863" s="87" t="s">
        <v>544</v>
      </c>
      <c r="C863" s="2">
        <v>2</v>
      </c>
    </row>
    <row r="864" spans="1:3" x14ac:dyDescent="0.25">
      <c r="A864" s="85">
        <v>45762</v>
      </c>
      <c r="B864" s="87" t="s">
        <v>577</v>
      </c>
      <c r="C864" s="2">
        <v>2</v>
      </c>
    </row>
    <row r="865" spans="1:3" x14ac:dyDescent="0.25">
      <c r="A865" s="85">
        <v>45762</v>
      </c>
      <c r="B865" s="86" t="s">
        <v>545</v>
      </c>
      <c r="C865" s="2">
        <v>2</v>
      </c>
    </row>
    <row r="866" spans="1:3" x14ac:dyDescent="0.25">
      <c r="A866" s="85">
        <v>45762</v>
      </c>
      <c r="B866" s="87" t="s">
        <v>533</v>
      </c>
      <c r="C866" s="2">
        <v>2</v>
      </c>
    </row>
    <row r="867" spans="1:3" x14ac:dyDescent="0.25">
      <c r="A867" s="85">
        <v>45762</v>
      </c>
      <c r="B867" s="86" t="s">
        <v>555</v>
      </c>
      <c r="C867" s="2">
        <v>2</v>
      </c>
    </row>
    <row r="868" spans="1:3" x14ac:dyDescent="0.25">
      <c r="A868" s="85">
        <v>45762</v>
      </c>
      <c r="B868" s="86" t="s">
        <v>529</v>
      </c>
      <c r="C868" s="2">
        <v>2</v>
      </c>
    </row>
    <row r="869" spans="1:3" x14ac:dyDescent="0.25">
      <c r="A869" s="85">
        <v>45762</v>
      </c>
      <c r="B869" s="86" t="s">
        <v>582</v>
      </c>
      <c r="C869" s="2">
        <v>2</v>
      </c>
    </row>
    <row r="870" spans="1:3" x14ac:dyDescent="0.25">
      <c r="A870" s="85">
        <v>45762</v>
      </c>
      <c r="B870" s="86" t="s">
        <v>532</v>
      </c>
      <c r="C870" s="2">
        <v>2</v>
      </c>
    </row>
    <row r="871" spans="1:3" x14ac:dyDescent="0.25">
      <c r="A871" s="85">
        <v>45762</v>
      </c>
      <c r="B871" s="86" t="s">
        <v>576</v>
      </c>
      <c r="C871" s="2">
        <v>2</v>
      </c>
    </row>
    <row r="872" spans="1:3" x14ac:dyDescent="0.25">
      <c r="A872" s="85">
        <v>45762</v>
      </c>
      <c r="B872" s="87" t="s">
        <v>540</v>
      </c>
      <c r="C872" s="2">
        <v>2</v>
      </c>
    </row>
    <row r="873" spans="1:3" x14ac:dyDescent="0.25">
      <c r="A873" s="85">
        <v>45762</v>
      </c>
      <c r="B873" s="87" t="s">
        <v>573</v>
      </c>
      <c r="C873" s="2">
        <v>2</v>
      </c>
    </row>
    <row r="874" spans="1:3" x14ac:dyDescent="0.25">
      <c r="A874" s="85">
        <v>45762</v>
      </c>
      <c r="B874" s="86" t="s">
        <v>530</v>
      </c>
      <c r="C874" s="2">
        <v>2</v>
      </c>
    </row>
    <row r="875" spans="1:3" x14ac:dyDescent="0.25">
      <c r="A875" s="85">
        <v>45762</v>
      </c>
      <c r="B875" s="87" t="s">
        <v>539</v>
      </c>
      <c r="C875" s="2">
        <v>2</v>
      </c>
    </row>
    <row r="876" spans="1:3" x14ac:dyDescent="0.25">
      <c r="A876" s="85">
        <v>45762</v>
      </c>
      <c r="B876" s="87" t="s">
        <v>535</v>
      </c>
      <c r="C876" s="2">
        <v>2</v>
      </c>
    </row>
    <row r="877" spans="1:3" ht="22.5" x14ac:dyDescent="0.25">
      <c r="A877" s="85">
        <v>45762</v>
      </c>
      <c r="B877" s="86" t="s">
        <v>563</v>
      </c>
      <c r="C877" s="2">
        <v>2</v>
      </c>
    </row>
    <row r="878" spans="1:3" x14ac:dyDescent="0.25">
      <c r="A878" s="85">
        <v>45762</v>
      </c>
      <c r="B878" s="87" t="s">
        <v>584</v>
      </c>
      <c r="C878" s="2">
        <v>2</v>
      </c>
    </row>
    <row r="879" spans="1:3" x14ac:dyDescent="0.25">
      <c r="A879" s="85">
        <v>45762</v>
      </c>
      <c r="B879" s="87" t="s">
        <v>562</v>
      </c>
      <c r="C879" s="2">
        <v>2</v>
      </c>
    </row>
    <row r="880" spans="1:3" x14ac:dyDescent="0.25">
      <c r="A880" s="85">
        <v>45762</v>
      </c>
      <c r="B880" s="87" t="s">
        <v>546</v>
      </c>
      <c r="C880" s="2">
        <v>2</v>
      </c>
    </row>
    <row r="881" spans="1:3" x14ac:dyDescent="0.25">
      <c r="A881" s="85">
        <v>45762</v>
      </c>
      <c r="B881" s="87" t="s">
        <v>543</v>
      </c>
      <c r="C881" s="2">
        <v>2</v>
      </c>
    </row>
    <row r="882" spans="1:3" x14ac:dyDescent="0.25">
      <c r="A882" s="85">
        <v>45762</v>
      </c>
      <c r="B882" s="87" t="s">
        <v>438</v>
      </c>
      <c r="C882" s="2">
        <v>2</v>
      </c>
    </row>
    <row r="883" spans="1:3" x14ac:dyDescent="0.25">
      <c r="A883" s="85">
        <v>45763</v>
      </c>
      <c r="B883" s="86" t="s">
        <v>546</v>
      </c>
      <c r="C883" s="2"/>
    </row>
    <row r="884" spans="1:3" x14ac:dyDescent="0.25">
      <c r="A884" s="85">
        <v>45763</v>
      </c>
      <c r="B884" s="87" t="s">
        <v>548</v>
      </c>
      <c r="C884" s="2">
        <v>2</v>
      </c>
    </row>
    <row r="885" spans="1:3" x14ac:dyDescent="0.25">
      <c r="A885" s="85">
        <v>45763</v>
      </c>
      <c r="B885" s="87" t="s">
        <v>498</v>
      </c>
      <c r="C885" s="2">
        <v>2</v>
      </c>
    </row>
    <row r="886" spans="1:3" x14ac:dyDescent="0.25">
      <c r="A886" s="85">
        <v>45763</v>
      </c>
      <c r="B886" s="87" t="s">
        <v>574</v>
      </c>
      <c r="C886" s="2"/>
    </row>
    <row r="887" spans="1:3" x14ac:dyDescent="0.25">
      <c r="A887" s="85">
        <v>45763</v>
      </c>
      <c r="B887" s="86" t="s">
        <v>494</v>
      </c>
      <c r="C887" s="2"/>
    </row>
    <row r="888" spans="1:3" x14ac:dyDescent="0.25">
      <c r="A888" s="85">
        <v>45763</v>
      </c>
      <c r="B888" s="87" t="s">
        <v>497</v>
      </c>
      <c r="C888" s="2">
        <v>2</v>
      </c>
    </row>
    <row r="889" spans="1:3" x14ac:dyDescent="0.25">
      <c r="A889" s="85">
        <v>45763</v>
      </c>
      <c r="B889" s="86" t="s">
        <v>492</v>
      </c>
      <c r="C889" s="2">
        <v>2</v>
      </c>
    </row>
    <row r="890" spans="1:3" x14ac:dyDescent="0.25">
      <c r="A890" s="85">
        <v>45763</v>
      </c>
      <c r="B890" s="86" t="s">
        <v>493</v>
      </c>
      <c r="C890" s="2">
        <v>2</v>
      </c>
    </row>
    <row r="891" spans="1:3" x14ac:dyDescent="0.25">
      <c r="A891" s="85">
        <v>45763</v>
      </c>
      <c r="B891" s="87" t="s">
        <v>499</v>
      </c>
      <c r="C891" s="2">
        <v>2</v>
      </c>
    </row>
    <row r="892" spans="1:3" x14ac:dyDescent="0.25">
      <c r="A892" s="85">
        <v>45763</v>
      </c>
      <c r="B892" s="87" t="s">
        <v>495</v>
      </c>
      <c r="C892" s="2"/>
    </row>
    <row r="893" spans="1:3" x14ac:dyDescent="0.25">
      <c r="A893" s="85">
        <v>45763</v>
      </c>
      <c r="B893" s="86" t="s">
        <v>551</v>
      </c>
      <c r="C893" s="2">
        <v>2</v>
      </c>
    </row>
    <row r="894" spans="1:3" x14ac:dyDescent="0.25">
      <c r="A894" s="85">
        <v>45763</v>
      </c>
      <c r="B894" s="87" t="s">
        <v>506</v>
      </c>
      <c r="C894" s="2"/>
    </row>
    <row r="895" spans="1:3" x14ac:dyDescent="0.25">
      <c r="A895" s="85">
        <v>45763</v>
      </c>
      <c r="B895" s="86" t="s">
        <v>520</v>
      </c>
      <c r="C895" s="2"/>
    </row>
    <row r="896" spans="1:3" x14ac:dyDescent="0.25">
      <c r="A896" s="85">
        <v>45763</v>
      </c>
      <c r="B896" s="87" t="s">
        <v>533</v>
      </c>
      <c r="C896" s="2">
        <v>2</v>
      </c>
    </row>
    <row r="897" spans="1:3" x14ac:dyDescent="0.25">
      <c r="A897" s="85">
        <v>45763</v>
      </c>
      <c r="B897" s="87" t="s">
        <v>553</v>
      </c>
      <c r="C897" s="2">
        <v>2</v>
      </c>
    </row>
    <row r="898" spans="1:3" x14ac:dyDescent="0.25">
      <c r="A898" s="85">
        <v>45763</v>
      </c>
      <c r="B898" s="86" t="s">
        <v>489</v>
      </c>
      <c r="C898" s="2">
        <v>2</v>
      </c>
    </row>
    <row r="899" spans="1:3" x14ac:dyDescent="0.25">
      <c r="A899" s="85">
        <v>45763</v>
      </c>
      <c r="B899" s="87" t="s">
        <v>569</v>
      </c>
      <c r="C899" s="2">
        <v>2</v>
      </c>
    </row>
    <row r="900" spans="1:3" x14ac:dyDescent="0.25">
      <c r="A900" s="85">
        <v>45763</v>
      </c>
      <c r="B900" s="87" t="s">
        <v>555</v>
      </c>
      <c r="C900" s="2">
        <v>2</v>
      </c>
    </row>
    <row r="901" spans="1:3" x14ac:dyDescent="0.25">
      <c r="A901" s="85">
        <v>45763</v>
      </c>
      <c r="B901" s="86" t="s">
        <v>504</v>
      </c>
      <c r="C901" s="2">
        <v>2</v>
      </c>
    </row>
    <row r="902" spans="1:3" x14ac:dyDescent="0.25">
      <c r="A902" s="85">
        <v>45763</v>
      </c>
      <c r="B902" s="86" t="s">
        <v>516</v>
      </c>
      <c r="C902" s="2">
        <v>2</v>
      </c>
    </row>
    <row r="903" spans="1:3" x14ac:dyDescent="0.25">
      <c r="A903" s="85">
        <v>45763</v>
      </c>
      <c r="B903" s="86" t="s">
        <v>420</v>
      </c>
      <c r="C903" s="2">
        <v>2</v>
      </c>
    </row>
    <row r="904" spans="1:3" x14ac:dyDescent="0.25">
      <c r="A904" s="85">
        <v>45763</v>
      </c>
      <c r="B904" s="86" t="s">
        <v>557</v>
      </c>
      <c r="C904" s="2">
        <v>2</v>
      </c>
    </row>
    <row r="905" spans="1:3" x14ac:dyDescent="0.25">
      <c r="A905" s="85">
        <v>45763</v>
      </c>
      <c r="B905" s="87" t="s">
        <v>510</v>
      </c>
      <c r="C905" s="2">
        <v>2</v>
      </c>
    </row>
    <row r="906" spans="1:3" x14ac:dyDescent="0.25">
      <c r="A906" s="85">
        <v>45763</v>
      </c>
      <c r="B906" s="87" t="s">
        <v>572</v>
      </c>
      <c r="C906" s="2">
        <v>1</v>
      </c>
    </row>
    <row r="907" spans="1:3" x14ac:dyDescent="0.25">
      <c r="A907" s="85">
        <v>45763</v>
      </c>
      <c r="B907" s="87" t="s">
        <v>502</v>
      </c>
      <c r="C907" s="2">
        <v>2</v>
      </c>
    </row>
    <row r="908" spans="1:3" x14ac:dyDescent="0.25">
      <c r="A908" s="85">
        <v>45763</v>
      </c>
      <c r="B908" s="86" t="s">
        <v>512</v>
      </c>
      <c r="C908" s="2">
        <v>2</v>
      </c>
    </row>
    <row r="909" spans="1:3" x14ac:dyDescent="0.25">
      <c r="A909" s="85">
        <v>45763</v>
      </c>
      <c r="B909" s="87" t="s">
        <v>513</v>
      </c>
      <c r="C909" s="2">
        <v>2</v>
      </c>
    </row>
    <row r="910" spans="1:3" x14ac:dyDescent="0.25">
      <c r="A910" s="85">
        <v>45763</v>
      </c>
      <c r="B910" s="87" t="s">
        <v>427</v>
      </c>
      <c r="C910" s="2">
        <v>2</v>
      </c>
    </row>
    <row r="911" spans="1:3" x14ac:dyDescent="0.25">
      <c r="A911" s="85">
        <v>45763</v>
      </c>
      <c r="B911" s="86" t="s">
        <v>508</v>
      </c>
      <c r="C911" s="2">
        <v>1</v>
      </c>
    </row>
    <row r="912" spans="1:3" x14ac:dyDescent="0.25">
      <c r="A912" s="85">
        <v>45763</v>
      </c>
      <c r="B912" s="86" t="s">
        <v>505</v>
      </c>
      <c r="C912" s="2">
        <v>2</v>
      </c>
    </row>
    <row r="913" spans="1:3" x14ac:dyDescent="0.25">
      <c r="A913" s="85">
        <v>45763</v>
      </c>
      <c r="B913" s="87" t="s">
        <v>519</v>
      </c>
      <c r="C913" s="2">
        <v>2</v>
      </c>
    </row>
    <row r="914" spans="1:3" x14ac:dyDescent="0.25">
      <c r="A914" s="85">
        <v>45763</v>
      </c>
      <c r="B914" s="87" t="s">
        <v>515</v>
      </c>
      <c r="C914" s="2">
        <v>2</v>
      </c>
    </row>
    <row r="915" spans="1:3" x14ac:dyDescent="0.25">
      <c r="A915" s="85">
        <v>45763</v>
      </c>
      <c r="B915" s="87" t="s">
        <v>517</v>
      </c>
      <c r="C915" s="2">
        <v>2</v>
      </c>
    </row>
    <row r="916" spans="1:3" x14ac:dyDescent="0.25">
      <c r="A916" s="85">
        <v>45763</v>
      </c>
      <c r="B916" s="87" t="s">
        <v>523</v>
      </c>
      <c r="C916" s="2">
        <v>2</v>
      </c>
    </row>
    <row r="917" spans="1:3" x14ac:dyDescent="0.25">
      <c r="A917" s="85">
        <v>45763</v>
      </c>
      <c r="B917" s="87" t="s">
        <v>532</v>
      </c>
      <c r="C917" s="2">
        <v>2</v>
      </c>
    </row>
    <row r="918" spans="1:3" x14ac:dyDescent="0.25">
      <c r="A918" s="85">
        <v>45763</v>
      </c>
      <c r="B918" s="87" t="s">
        <v>526</v>
      </c>
      <c r="C918" s="2">
        <v>2</v>
      </c>
    </row>
    <row r="919" spans="1:3" x14ac:dyDescent="0.25">
      <c r="A919" s="85">
        <v>45763</v>
      </c>
      <c r="B919" s="87" t="s">
        <v>524</v>
      </c>
      <c r="C919" s="2">
        <v>2</v>
      </c>
    </row>
    <row r="920" spans="1:3" x14ac:dyDescent="0.25">
      <c r="A920" s="85">
        <v>45763</v>
      </c>
      <c r="B920" s="87" t="s">
        <v>582</v>
      </c>
      <c r="C920" s="2">
        <v>2</v>
      </c>
    </row>
    <row r="921" spans="1:3" x14ac:dyDescent="0.25">
      <c r="A921" s="85">
        <v>45763</v>
      </c>
      <c r="B921" s="86" t="s">
        <v>521</v>
      </c>
      <c r="C921" s="2">
        <v>2</v>
      </c>
    </row>
    <row r="922" spans="1:3" x14ac:dyDescent="0.25">
      <c r="A922" s="85">
        <v>45763</v>
      </c>
      <c r="B922" s="87" t="s">
        <v>561</v>
      </c>
      <c r="C922" s="2">
        <v>2</v>
      </c>
    </row>
    <row r="923" spans="1:3" x14ac:dyDescent="0.25">
      <c r="A923" s="85">
        <v>45763</v>
      </c>
      <c r="B923" s="86" t="s">
        <v>530</v>
      </c>
      <c r="C923" s="2">
        <v>2</v>
      </c>
    </row>
    <row r="924" spans="1:3" x14ac:dyDescent="0.25">
      <c r="A924" s="85">
        <v>45763</v>
      </c>
      <c r="B924" s="87" t="s">
        <v>545</v>
      </c>
      <c r="C924" s="2">
        <v>1</v>
      </c>
    </row>
    <row r="925" spans="1:3" x14ac:dyDescent="0.25">
      <c r="A925" s="85">
        <v>45763</v>
      </c>
      <c r="B925" s="86" t="s">
        <v>531</v>
      </c>
      <c r="C925" s="2">
        <v>2</v>
      </c>
    </row>
    <row r="926" spans="1:3" x14ac:dyDescent="0.25">
      <c r="A926" s="85">
        <v>45763</v>
      </c>
      <c r="B926" s="86" t="s">
        <v>576</v>
      </c>
      <c r="C926" s="2">
        <v>2</v>
      </c>
    </row>
    <row r="927" spans="1:3" x14ac:dyDescent="0.25">
      <c r="A927" s="85">
        <v>45763</v>
      </c>
      <c r="B927" s="86" t="s">
        <v>540</v>
      </c>
      <c r="C927" s="2">
        <v>2</v>
      </c>
    </row>
    <row r="928" spans="1:3" x14ac:dyDescent="0.25">
      <c r="A928" s="85">
        <v>45763</v>
      </c>
      <c r="B928" s="86" t="s">
        <v>577</v>
      </c>
      <c r="C928" s="2">
        <v>2</v>
      </c>
    </row>
    <row r="929" spans="1:3" x14ac:dyDescent="0.25">
      <c r="A929" s="85">
        <v>45763</v>
      </c>
      <c r="B929" s="86" t="s">
        <v>544</v>
      </c>
      <c r="C929" s="2">
        <v>2</v>
      </c>
    </row>
    <row r="930" spans="1:3" x14ac:dyDescent="0.25">
      <c r="A930" s="85">
        <v>45763</v>
      </c>
      <c r="B930" s="86" t="s">
        <v>570</v>
      </c>
      <c r="C930" s="2">
        <v>2</v>
      </c>
    </row>
    <row r="931" spans="1:3" x14ac:dyDescent="0.25">
      <c r="A931" s="85">
        <v>45763</v>
      </c>
      <c r="B931" s="86" t="s">
        <v>542</v>
      </c>
      <c r="C931" s="2">
        <v>2</v>
      </c>
    </row>
    <row r="932" spans="1:3" x14ac:dyDescent="0.25">
      <c r="A932" s="85">
        <v>45763</v>
      </c>
      <c r="B932" s="87" t="s">
        <v>573</v>
      </c>
      <c r="C932" s="2">
        <v>2</v>
      </c>
    </row>
    <row r="933" spans="1:3" x14ac:dyDescent="0.25">
      <c r="A933" s="85">
        <v>45763</v>
      </c>
      <c r="B933" s="87" t="s">
        <v>535</v>
      </c>
      <c r="C933" s="2">
        <v>2</v>
      </c>
    </row>
    <row r="934" spans="1:3" x14ac:dyDescent="0.25">
      <c r="A934" s="85">
        <v>45763</v>
      </c>
      <c r="B934" s="86" t="s">
        <v>409</v>
      </c>
      <c r="C934" s="2"/>
    </row>
    <row r="935" spans="1:3" x14ac:dyDescent="0.25">
      <c r="A935" s="85">
        <v>45763</v>
      </c>
      <c r="B935" s="86" t="s">
        <v>501</v>
      </c>
      <c r="C935" s="2">
        <v>2</v>
      </c>
    </row>
    <row r="936" spans="1:3" x14ac:dyDescent="0.25">
      <c r="A936" s="85">
        <v>45763</v>
      </c>
      <c r="B936" s="86" t="s">
        <v>507</v>
      </c>
      <c r="C936" s="2">
        <v>2</v>
      </c>
    </row>
    <row r="937" spans="1:3" x14ac:dyDescent="0.25">
      <c r="A937" s="85">
        <v>45763</v>
      </c>
      <c r="B937" s="87" t="s">
        <v>541</v>
      </c>
      <c r="C937" s="2">
        <v>2</v>
      </c>
    </row>
    <row r="938" spans="1:3" ht="22.5" x14ac:dyDescent="0.25">
      <c r="A938" s="85">
        <v>45763</v>
      </c>
      <c r="B938" s="86" t="s">
        <v>563</v>
      </c>
      <c r="C938" s="2">
        <v>2</v>
      </c>
    </row>
    <row r="939" spans="1:3" x14ac:dyDescent="0.25">
      <c r="A939" s="85">
        <v>45763</v>
      </c>
      <c r="B939" s="87" t="s">
        <v>571</v>
      </c>
      <c r="C939" s="2">
        <v>2</v>
      </c>
    </row>
    <row r="940" spans="1:3" x14ac:dyDescent="0.25">
      <c r="A940" s="85">
        <v>45763</v>
      </c>
      <c r="B940" s="86" t="s">
        <v>584</v>
      </c>
      <c r="C940" s="2">
        <v>2</v>
      </c>
    </row>
    <row r="941" spans="1:3" x14ac:dyDescent="0.25">
      <c r="A941" s="85">
        <v>45763</v>
      </c>
      <c r="B941" s="86" t="s">
        <v>543</v>
      </c>
      <c r="C941" s="2">
        <v>2</v>
      </c>
    </row>
    <row r="942" spans="1:3" x14ac:dyDescent="0.25">
      <c r="A942" s="85">
        <v>45763</v>
      </c>
      <c r="B942" s="86" t="s">
        <v>562</v>
      </c>
      <c r="C942" s="2">
        <v>2</v>
      </c>
    </row>
    <row r="943" spans="1:3" x14ac:dyDescent="0.25">
      <c r="A943" s="85">
        <v>45763</v>
      </c>
      <c r="B943" s="86" t="s">
        <v>438</v>
      </c>
      <c r="C943" s="2">
        <v>2</v>
      </c>
    </row>
    <row r="944" spans="1:3" x14ac:dyDescent="0.25">
      <c r="A944" s="85">
        <v>45764</v>
      </c>
      <c r="B944" s="87" t="s">
        <v>494</v>
      </c>
      <c r="C944" s="2"/>
    </row>
    <row r="945" spans="1:3" x14ac:dyDescent="0.25">
      <c r="A945" s="85">
        <v>45764</v>
      </c>
      <c r="B945" s="86" t="s">
        <v>552</v>
      </c>
      <c r="C945" s="2">
        <v>2</v>
      </c>
    </row>
    <row r="946" spans="1:3" x14ac:dyDescent="0.25">
      <c r="A946" s="85">
        <v>45764</v>
      </c>
      <c r="B946" s="86" t="s">
        <v>497</v>
      </c>
      <c r="C946" s="2">
        <v>2</v>
      </c>
    </row>
    <row r="947" spans="1:3" x14ac:dyDescent="0.25">
      <c r="A947" s="85">
        <v>45764</v>
      </c>
      <c r="B947" s="87" t="s">
        <v>501</v>
      </c>
      <c r="C947" s="2">
        <v>2</v>
      </c>
    </row>
    <row r="948" spans="1:3" x14ac:dyDescent="0.25">
      <c r="A948" s="85">
        <v>45764</v>
      </c>
      <c r="B948" s="87" t="s">
        <v>496</v>
      </c>
      <c r="C948" s="2">
        <v>2</v>
      </c>
    </row>
    <row r="949" spans="1:3" x14ac:dyDescent="0.25">
      <c r="A949" s="85">
        <v>45764</v>
      </c>
      <c r="B949" s="87" t="s">
        <v>492</v>
      </c>
      <c r="C949" s="2">
        <v>2</v>
      </c>
    </row>
    <row r="950" spans="1:3" x14ac:dyDescent="0.25">
      <c r="A950" s="85">
        <v>45764</v>
      </c>
      <c r="B950" s="87" t="s">
        <v>495</v>
      </c>
      <c r="C950" s="2"/>
    </row>
    <row r="951" spans="1:3" x14ac:dyDescent="0.25">
      <c r="A951" s="85">
        <v>45764</v>
      </c>
      <c r="B951" s="86" t="s">
        <v>491</v>
      </c>
      <c r="C951" s="2"/>
    </row>
    <row r="952" spans="1:3" x14ac:dyDescent="0.25">
      <c r="A952" s="85">
        <v>45764</v>
      </c>
      <c r="B952" s="87" t="s">
        <v>557</v>
      </c>
      <c r="C952" s="2">
        <v>1</v>
      </c>
    </row>
    <row r="953" spans="1:3" x14ac:dyDescent="0.25">
      <c r="A953" s="85">
        <v>45764</v>
      </c>
      <c r="B953" s="86" t="s">
        <v>551</v>
      </c>
      <c r="C953" s="2">
        <v>2</v>
      </c>
    </row>
    <row r="954" spans="1:3" x14ac:dyDescent="0.25">
      <c r="A954" s="85">
        <v>45764</v>
      </c>
      <c r="B954" s="87" t="s">
        <v>489</v>
      </c>
      <c r="C954" s="2">
        <v>2</v>
      </c>
    </row>
    <row r="955" spans="1:3" x14ac:dyDescent="0.25">
      <c r="A955" s="85">
        <v>45764</v>
      </c>
      <c r="B955" s="86" t="s">
        <v>580</v>
      </c>
      <c r="C955" s="2">
        <v>2</v>
      </c>
    </row>
    <row r="956" spans="1:3" x14ac:dyDescent="0.25">
      <c r="A956" s="85">
        <v>45764</v>
      </c>
      <c r="B956" s="87" t="s">
        <v>493</v>
      </c>
      <c r="C956" s="2">
        <v>2</v>
      </c>
    </row>
    <row r="957" spans="1:3" x14ac:dyDescent="0.25">
      <c r="A957" s="85">
        <v>45764</v>
      </c>
      <c r="B957" s="87" t="s">
        <v>499</v>
      </c>
      <c r="C957" s="2">
        <v>2</v>
      </c>
    </row>
    <row r="958" spans="1:3" x14ac:dyDescent="0.25">
      <c r="A958" s="85">
        <v>45764</v>
      </c>
      <c r="B958" s="87" t="s">
        <v>498</v>
      </c>
      <c r="C958" s="2">
        <v>2</v>
      </c>
    </row>
    <row r="959" spans="1:3" x14ac:dyDescent="0.25">
      <c r="A959" s="85">
        <v>45764</v>
      </c>
      <c r="B959" s="86" t="s">
        <v>554</v>
      </c>
      <c r="C959" s="2">
        <v>1</v>
      </c>
    </row>
    <row r="960" spans="1:3" x14ac:dyDescent="0.25">
      <c r="A960" s="85">
        <v>45764</v>
      </c>
      <c r="B960" s="86" t="s">
        <v>548</v>
      </c>
      <c r="C960" s="2">
        <v>2</v>
      </c>
    </row>
    <row r="961" spans="1:3" x14ac:dyDescent="0.25">
      <c r="A961" s="85">
        <v>45764</v>
      </c>
      <c r="B961" s="86" t="s">
        <v>510</v>
      </c>
      <c r="C961" s="2">
        <v>1</v>
      </c>
    </row>
    <row r="962" spans="1:3" x14ac:dyDescent="0.25">
      <c r="A962" s="85">
        <v>45764</v>
      </c>
      <c r="B962" s="86" t="s">
        <v>427</v>
      </c>
      <c r="C962" s="2">
        <v>2</v>
      </c>
    </row>
    <row r="963" spans="1:3" x14ac:dyDescent="0.25">
      <c r="A963" s="85">
        <v>45764</v>
      </c>
      <c r="B963" s="86" t="s">
        <v>506</v>
      </c>
      <c r="C963" s="2"/>
    </row>
    <row r="964" spans="1:3" x14ac:dyDescent="0.25">
      <c r="A964" s="85">
        <v>45764</v>
      </c>
      <c r="B964" s="87" t="s">
        <v>420</v>
      </c>
      <c r="C964" s="2">
        <v>2</v>
      </c>
    </row>
    <row r="965" spans="1:3" x14ac:dyDescent="0.25">
      <c r="A965" s="85">
        <v>45764</v>
      </c>
      <c r="B965" s="87" t="s">
        <v>519</v>
      </c>
      <c r="C965" s="2">
        <v>2</v>
      </c>
    </row>
    <row r="966" spans="1:3" x14ac:dyDescent="0.25">
      <c r="A966" s="85">
        <v>45764</v>
      </c>
      <c r="B966" s="87" t="s">
        <v>532</v>
      </c>
      <c r="C966" s="2"/>
    </row>
    <row r="967" spans="1:3" x14ac:dyDescent="0.25">
      <c r="A967" s="85">
        <v>45764</v>
      </c>
      <c r="B967" s="87" t="s">
        <v>512</v>
      </c>
      <c r="C967" s="2">
        <v>2</v>
      </c>
    </row>
    <row r="968" spans="1:3" x14ac:dyDescent="0.25">
      <c r="A968" s="85">
        <v>45764</v>
      </c>
      <c r="B968" s="87" t="s">
        <v>507</v>
      </c>
      <c r="C968" s="2">
        <v>2</v>
      </c>
    </row>
    <row r="969" spans="1:3" x14ac:dyDescent="0.25">
      <c r="A969" s="85">
        <v>45764</v>
      </c>
      <c r="B969" s="87" t="s">
        <v>528</v>
      </c>
      <c r="C969" s="2">
        <v>2</v>
      </c>
    </row>
    <row r="970" spans="1:3" x14ac:dyDescent="0.25">
      <c r="A970" s="85">
        <v>45764</v>
      </c>
      <c r="B970" s="87" t="s">
        <v>516</v>
      </c>
      <c r="C970" s="2">
        <v>2</v>
      </c>
    </row>
    <row r="971" spans="1:3" x14ac:dyDescent="0.25">
      <c r="A971" s="85">
        <v>45764</v>
      </c>
      <c r="B971" s="87" t="s">
        <v>555</v>
      </c>
      <c r="C971" s="2">
        <v>2</v>
      </c>
    </row>
    <row r="972" spans="1:3" x14ac:dyDescent="0.25">
      <c r="A972" s="85">
        <v>45764</v>
      </c>
      <c r="B972" s="86" t="s">
        <v>573</v>
      </c>
      <c r="C972" s="2">
        <v>2</v>
      </c>
    </row>
    <row r="973" spans="1:3" x14ac:dyDescent="0.25">
      <c r="A973" s="85">
        <v>45764</v>
      </c>
      <c r="B973" s="87" t="s">
        <v>517</v>
      </c>
      <c r="C973" s="2">
        <v>2</v>
      </c>
    </row>
    <row r="974" spans="1:3" x14ac:dyDescent="0.25">
      <c r="A974" s="85">
        <v>45764</v>
      </c>
      <c r="B974" s="87" t="s">
        <v>526</v>
      </c>
      <c r="C974" s="2">
        <v>2</v>
      </c>
    </row>
    <row r="975" spans="1:3" x14ac:dyDescent="0.25">
      <c r="A975" s="85">
        <v>45764</v>
      </c>
      <c r="B975" s="87" t="s">
        <v>529</v>
      </c>
      <c r="C975" s="2">
        <v>2</v>
      </c>
    </row>
    <row r="976" spans="1:3" x14ac:dyDescent="0.25">
      <c r="A976" s="85">
        <v>45764</v>
      </c>
      <c r="B976" s="86" t="s">
        <v>520</v>
      </c>
      <c r="C976" s="2"/>
    </row>
    <row r="977" spans="1:3" x14ac:dyDescent="0.25">
      <c r="A977" s="85">
        <v>45764</v>
      </c>
      <c r="B977" s="86" t="s">
        <v>561</v>
      </c>
      <c r="C977" s="2">
        <v>2</v>
      </c>
    </row>
    <row r="978" spans="1:3" x14ac:dyDescent="0.25">
      <c r="A978" s="85">
        <v>45764</v>
      </c>
      <c r="B978" s="86" t="s">
        <v>582</v>
      </c>
      <c r="C978" s="2">
        <v>2</v>
      </c>
    </row>
    <row r="979" spans="1:3" x14ac:dyDescent="0.25">
      <c r="A979" s="85">
        <v>45764</v>
      </c>
      <c r="B979" s="86" t="s">
        <v>521</v>
      </c>
      <c r="C979" s="2">
        <v>2</v>
      </c>
    </row>
    <row r="980" spans="1:3" x14ac:dyDescent="0.25">
      <c r="A980" s="85">
        <v>45764</v>
      </c>
      <c r="B980" s="86" t="s">
        <v>533</v>
      </c>
      <c r="C980" s="2">
        <v>2</v>
      </c>
    </row>
    <row r="981" spans="1:3" x14ac:dyDescent="0.25">
      <c r="A981" s="85">
        <v>45764</v>
      </c>
      <c r="B981" s="86" t="s">
        <v>522</v>
      </c>
      <c r="C981" s="2">
        <v>2</v>
      </c>
    </row>
    <row r="982" spans="1:3" x14ac:dyDescent="0.25">
      <c r="A982" s="85">
        <v>45764</v>
      </c>
      <c r="B982" s="86" t="s">
        <v>524</v>
      </c>
      <c r="C982" s="2">
        <v>2</v>
      </c>
    </row>
    <row r="983" spans="1:3" x14ac:dyDescent="0.25">
      <c r="A983" s="85">
        <v>45764</v>
      </c>
      <c r="B983" s="86" t="s">
        <v>505</v>
      </c>
      <c r="C983" s="2">
        <v>2</v>
      </c>
    </row>
    <row r="984" spans="1:3" x14ac:dyDescent="0.25">
      <c r="A984" s="85">
        <v>45764</v>
      </c>
      <c r="B984" s="86" t="s">
        <v>576</v>
      </c>
      <c r="C984" s="2">
        <v>2</v>
      </c>
    </row>
    <row r="985" spans="1:3" ht="22.5" x14ac:dyDescent="0.25">
      <c r="A985" s="85">
        <v>45764</v>
      </c>
      <c r="B985" s="87" t="s">
        <v>395</v>
      </c>
      <c r="C985" s="2"/>
    </row>
    <row r="986" spans="1:3" x14ac:dyDescent="0.25">
      <c r="A986" s="85">
        <v>45764</v>
      </c>
      <c r="B986" s="86" t="s">
        <v>530</v>
      </c>
      <c r="C986" s="2">
        <v>2</v>
      </c>
    </row>
    <row r="987" spans="1:3" x14ac:dyDescent="0.25">
      <c r="A987" s="85">
        <v>45764</v>
      </c>
      <c r="B987" s="87" t="s">
        <v>514</v>
      </c>
      <c r="C987" s="2">
        <v>2</v>
      </c>
    </row>
    <row r="988" spans="1:3" x14ac:dyDescent="0.25">
      <c r="A988" s="85">
        <v>45764</v>
      </c>
      <c r="B988" s="86" t="s">
        <v>577</v>
      </c>
      <c r="C988" s="2">
        <v>2</v>
      </c>
    </row>
    <row r="989" spans="1:3" x14ac:dyDescent="0.25">
      <c r="A989" s="85">
        <v>45764</v>
      </c>
      <c r="B989" s="87" t="s">
        <v>515</v>
      </c>
      <c r="C989" s="2">
        <v>2</v>
      </c>
    </row>
    <row r="990" spans="1:3" x14ac:dyDescent="0.25">
      <c r="A990" s="85">
        <v>45764</v>
      </c>
      <c r="B990" s="86" t="s">
        <v>540</v>
      </c>
      <c r="C990" s="2">
        <v>2</v>
      </c>
    </row>
    <row r="991" spans="1:3" x14ac:dyDescent="0.25">
      <c r="A991" s="85">
        <v>45764</v>
      </c>
      <c r="B991" s="86" t="s">
        <v>545</v>
      </c>
      <c r="C991" s="2">
        <v>1</v>
      </c>
    </row>
    <row r="992" spans="1:3" x14ac:dyDescent="0.25">
      <c r="A992" s="85">
        <v>45764</v>
      </c>
      <c r="B992" s="86" t="s">
        <v>504</v>
      </c>
      <c r="C992" s="2">
        <v>2</v>
      </c>
    </row>
    <row r="993" spans="1:3" x14ac:dyDescent="0.25">
      <c r="A993" s="85">
        <v>45764</v>
      </c>
      <c r="B993" s="86" t="s">
        <v>542</v>
      </c>
      <c r="C993" s="2">
        <v>2</v>
      </c>
    </row>
    <row r="994" spans="1:3" x14ac:dyDescent="0.25">
      <c r="A994" s="85">
        <v>45764</v>
      </c>
      <c r="B994" s="87" t="s">
        <v>539</v>
      </c>
      <c r="C994" s="2">
        <v>2</v>
      </c>
    </row>
    <row r="995" spans="1:3" x14ac:dyDescent="0.25">
      <c r="A995" s="85">
        <v>45764</v>
      </c>
      <c r="B995" s="86" t="s">
        <v>409</v>
      </c>
      <c r="C995" s="2">
        <v>2</v>
      </c>
    </row>
    <row r="996" spans="1:3" x14ac:dyDescent="0.25">
      <c r="A996" s="85">
        <v>45764</v>
      </c>
      <c r="B996" s="86" t="s">
        <v>544</v>
      </c>
      <c r="C996" s="2">
        <v>2</v>
      </c>
    </row>
    <row r="997" spans="1:3" x14ac:dyDescent="0.25">
      <c r="A997" s="85">
        <v>45764</v>
      </c>
      <c r="B997" s="87" t="s">
        <v>531</v>
      </c>
      <c r="C997" s="2">
        <v>2</v>
      </c>
    </row>
    <row r="998" spans="1:3" x14ac:dyDescent="0.25">
      <c r="A998" s="85">
        <v>45764</v>
      </c>
      <c r="B998" s="87" t="s">
        <v>584</v>
      </c>
      <c r="C998" s="2">
        <v>2</v>
      </c>
    </row>
    <row r="999" spans="1:3" x14ac:dyDescent="0.25">
      <c r="A999" s="85">
        <v>45764</v>
      </c>
      <c r="B999" s="86" t="s">
        <v>546</v>
      </c>
      <c r="C999" s="2">
        <v>1</v>
      </c>
    </row>
    <row r="1000" spans="1:3" x14ac:dyDescent="0.25">
      <c r="A1000" s="85">
        <v>45764</v>
      </c>
      <c r="B1000" s="86" t="s">
        <v>502</v>
      </c>
      <c r="C1000" s="2">
        <v>2</v>
      </c>
    </row>
    <row r="1001" spans="1:3" x14ac:dyDescent="0.25">
      <c r="A1001" s="85">
        <v>45764</v>
      </c>
      <c r="B1001" s="87" t="s">
        <v>541</v>
      </c>
      <c r="C1001" s="2">
        <v>2</v>
      </c>
    </row>
    <row r="1002" spans="1:3" x14ac:dyDescent="0.25">
      <c r="A1002" s="85">
        <v>45764</v>
      </c>
      <c r="B1002" s="86" t="s">
        <v>535</v>
      </c>
      <c r="C1002" s="2">
        <v>2</v>
      </c>
    </row>
    <row r="1003" spans="1:3" x14ac:dyDescent="0.25">
      <c r="A1003" s="85">
        <v>45764</v>
      </c>
      <c r="B1003" s="86" t="s">
        <v>562</v>
      </c>
      <c r="C1003" s="2">
        <v>2</v>
      </c>
    </row>
    <row r="1004" spans="1:3" x14ac:dyDescent="0.25">
      <c r="A1004" s="85">
        <v>45764</v>
      </c>
      <c r="B1004" s="87" t="s">
        <v>508</v>
      </c>
      <c r="C1004" s="2">
        <v>2</v>
      </c>
    </row>
    <row r="1005" spans="1:3" x14ac:dyDescent="0.25">
      <c r="A1005" s="85">
        <v>45764</v>
      </c>
      <c r="B1005" s="87" t="s">
        <v>543</v>
      </c>
      <c r="C1005" s="2">
        <v>2</v>
      </c>
    </row>
    <row r="1006" spans="1:3" ht="22.5" x14ac:dyDescent="0.25">
      <c r="A1006" s="85">
        <v>45764</v>
      </c>
      <c r="B1006" s="86" t="s">
        <v>563</v>
      </c>
      <c r="C1006" s="2">
        <v>2</v>
      </c>
    </row>
    <row r="1007" spans="1:3" x14ac:dyDescent="0.25">
      <c r="A1007" s="85">
        <v>45764</v>
      </c>
      <c r="B1007" s="87" t="s">
        <v>571</v>
      </c>
      <c r="C1007" s="2">
        <v>2</v>
      </c>
    </row>
    <row r="1008" spans="1:3" x14ac:dyDescent="0.25">
      <c r="A1008" s="85">
        <v>45764</v>
      </c>
      <c r="B1008" s="87" t="s">
        <v>438</v>
      </c>
      <c r="C1008" s="2">
        <v>2</v>
      </c>
    </row>
    <row r="1009" spans="1:3" x14ac:dyDescent="0.25">
      <c r="A1009" s="85">
        <v>45765</v>
      </c>
      <c r="B1009" s="87" t="s">
        <v>489</v>
      </c>
      <c r="C1009" s="2">
        <v>2</v>
      </c>
    </row>
    <row r="1010" spans="1:3" x14ac:dyDescent="0.25">
      <c r="A1010" s="85">
        <v>45765</v>
      </c>
      <c r="B1010" s="87" t="s">
        <v>408</v>
      </c>
      <c r="C1010" s="2">
        <v>2</v>
      </c>
    </row>
    <row r="1011" spans="1:3" x14ac:dyDescent="0.25">
      <c r="A1011" s="85">
        <v>45765</v>
      </c>
      <c r="B1011" s="87" t="s">
        <v>548</v>
      </c>
      <c r="C1011" s="2">
        <v>2</v>
      </c>
    </row>
    <row r="1012" spans="1:3" x14ac:dyDescent="0.25">
      <c r="A1012" s="85">
        <v>45765</v>
      </c>
      <c r="B1012" s="87" t="s">
        <v>496</v>
      </c>
      <c r="C1012" s="2">
        <v>2</v>
      </c>
    </row>
    <row r="1013" spans="1:3" x14ac:dyDescent="0.25">
      <c r="A1013" s="85">
        <v>45765</v>
      </c>
      <c r="B1013" s="87" t="s">
        <v>581</v>
      </c>
      <c r="C1013" s="2"/>
    </row>
    <row r="1014" spans="1:3" x14ac:dyDescent="0.25">
      <c r="A1014" s="85">
        <v>45765</v>
      </c>
      <c r="B1014" s="87" t="s">
        <v>500</v>
      </c>
      <c r="C1014" s="2">
        <v>2</v>
      </c>
    </row>
    <row r="1015" spans="1:3" x14ac:dyDescent="0.25">
      <c r="A1015" s="85">
        <v>45765</v>
      </c>
      <c r="B1015" s="86" t="s">
        <v>493</v>
      </c>
      <c r="C1015" s="2">
        <v>2</v>
      </c>
    </row>
    <row r="1016" spans="1:3" x14ac:dyDescent="0.25">
      <c r="A1016" s="85">
        <v>45765</v>
      </c>
      <c r="B1016" s="86" t="s">
        <v>494</v>
      </c>
      <c r="C1016" s="2"/>
    </row>
    <row r="1017" spans="1:3" x14ac:dyDescent="0.25">
      <c r="A1017" s="85">
        <v>45765</v>
      </c>
      <c r="B1017" s="86" t="s">
        <v>492</v>
      </c>
      <c r="C1017" s="2">
        <v>2</v>
      </c>
    </row>
    <row r="1018" spans="1:3" x14ac:dyDescent="0.25">
      <c r="A1018" s="85">
        <v>45765</v>
      </c>
      <c r="B1018" s="86" t="s">
        <v>420</v>
      </c>
      <c r="C1018" s="2">
        <v>1</v>
      </c>
    </row>
    <row r="1019" spans="1:3" x14ac:dyDescent="0.25">
      <c r="A1019" s="85">
        <v>45765</v>
      </c>
      <c r="B1019" s="86" t="s">
        <v>552</v>
      </c>
      <c r="C1019" s="2">
        <v>2</v>
      </c>
    </row>
    <row r="1020" spans="1:3" x14ac:dyDescent="0.25">
      <c r="A1020" s="85">
        <v>45765</v>
      </c>
      <c r="B1020" s="86" t="s">
        <v>551</v>
      </c>
      <c r="C1020" s="2">
        <v>2</v>
      </c>
    </row>
    <row r="1021" spans="1:3" x14ac:dyDescent="0.25">
      <c r="A1021" s="85">
        <v>45765</v>
      </c>
      <c r="B1021" s="86" t="s">
        <v>409</v>
      </c>
      <c r="C1021" s="2"/>
    </row>
    <row r="1022" spans="1:3" x14ac:dyDescent="0.25">
      <c r="A1022" s="85">
        <v>45765</v>
      </c>
      <c r="B1022" s="87" t="s">
        <v>498</v>
      </c>
      <c r="C1022" s="2">
        <v>2</v>
      </c>
    </row>
    <row r="1023" spans="1:3" x14ac:dyDescent="0.25">
      <c r="A1023" s="85">
        <v>45765</v>
      </c>
      <c r="B1023" s="87" t="s">
        <v>553</v>
      </c>
      <c r="C1023" s="2">
        <v>2</v>
      </c>
    </row>
    <row r="1024" spans="1:3" x14ac:dyDescent="0.25">
      <c r="A1024" s="85">
        <v>45765</v>
      </c>
      <c r="B1024" s="86" t="s">
        <v>497</v>
      </c>
      <c r="C1024" s="2">
        <v>2</v>
      </c>
    </row>
    <row r="1025" spans="1:3" x14ac:dyDescent="0.25">
      <c r="A1025" s="85">
        <v>45765</v>
      </c>
      <c r="B1025" s="87" t="s">
        <v>554</v>
      </c>
      <c r="C1025" s="2">
        <v>1</v>
      </c>
    </row>
    <row r="1026" spans="1:3" x14ac:dyDescent="0.25">
      <c r="A1026" s="85">
        <v>45765</v>
      </c>
      <c r="B1026" s="87" t="s">
        <v>506</v>
      </c>
      <c r="C1026" s="2">
        <v>1</v>
      </c>
    </row>
    <row r="1027" spans="1:3" x14ac:dyDescent="0.25">
      <c r="A1027" s="85">
        <v>45765</v>
      </c>
      <c r="B1027" s="86" t="s">
        <v>557</v>
      </c>
      <c r="C1027" s="2">
        <v>2</v>
      </c>
    </row>
    <row r="1028" spans="1:3" x14ac:dyDescent="0.25">
      <c r="A1028" s="85">
        <v>45765</v>
      </c>
      <c r="B1028" s="86" t="s">
        <v>520</v>
      </c>
      <c r="C1028" s="2"/>
    </row>
    <row r="1029" spans="1:3" x14ac:dyDescent="0.25">
      <c r="A1029" s="85">
        <v>45765</v>
      </c>
      <c r="B1029" s="86" t="s">
        <v>516</v>
      </c>
      <c r="C1029" s="2">
        <v>2</v>
      </c>
    </row>
    <row r="1030" spans="1:3" x14ac:dyDescent="0.25">
      <c r="A1030" s="85">
        <v>45765</v>
      </c>
      <c r="B1030" s="87" t="s">
        <v>522</v>
      </c>
      <c r="C1030" s="2">
        <v>1</v>
      </c>
    </row>
    <row r="1031" spans="1:3" x14ac:dyDescent="0.25">
      <c r="A1031" s="85">
        <v>45765</v>
      </c>
      <c r="B1031" s="86" t="s">
        <v>512</v>
      </c>
      <c r="C1031" s="2">
        <v>2</v>
      </c>
    </row>
    <row r="1032" spans="1:3" x14ac:dyDescent="0.25">
      <c r="A1032" s="85">
        <v>45765</v>
      </c>
      <c r="B1032" s="87" t="s">
        <v>582</v>
      </c>
      <c r="C1032" s="2">
        <v>2</v>
      </c>
    </row>
    <row r="1033" spans="1:3" x14ac:dyDescent="0.25">
      <c r="A1033" s="85">
        <v>45765</v>
      </c>
      <c r="B1033" s="86" t="s">
        <v>507</v>
      </c>
      <c r="C1033" s="2">
        <v>2</v>
      </c>
    </row>
    <row r="1034" spans="1:3" x14ac:dyDescent="0.25">
      <c r="A1034" s="85">
        <v>45765</v>
      </c>
      <c r="B1034" s="86" t="s">
        <v>505</v>
      </c>
      <c r="C1034" s="2">
        <v>2</v>
      </c>
    </row>
    <row r="1035" spans="1:3" x14ac:dyDescent="0.25">
      <c r="A1035" s="85">
        <v>45765</v>
      </c>
      <c r="B1035" s="87" t="s">
        <v>510</v>
      </c>
      <c r="C1035" s="2">
        <v>2</v>
      </c>
    </row>
    <row r="1036" spans="1:3" x14ac:dyDescent="0.25">
      <c r="A1036" s="85">
        <v>45765</v>
      </c>
      <c r="B1036" s="86" t="s">
        <v>502</v>
      </c>
      <c r="C1036" s="2">
        <v>2</v>
      </c>
    </row>
    <row r="1037" spans="1:3" x14ac:dyDescent="0.25">
      <c r="A1037" s="85">
        <v>45765</v>
      </c>
      <c r="B1037" s="86" t="s">
        <v>570</v>
      </c>
      <c r="C1037" s="2">
        <v>2</v>
      </c>
    </row>
    <row r="1038" spans="1:3" x14ac:dyDescent="0.25">
      <c r="A1038" s="85">
        <v>45765</v>
      </c>
      <c r="B1038" s="86" t="s">
        <v>515</v>
      </c>
      <c r="C1038" s="2">
        <v>2</v>
      </c>
    </row>
    <row r="1039" spans="1:3" x14ac:dyDescent="0.25">
      <c r="A1039" s="85">
        <v>45765</v>
      </c>
      <c r="B1039" s="87" t="s">
        <v>504</v>
      </c>
      <c r="C1039" s="2">
        <v>2</v>
      </c>
    </row>
    <row r="1040" spans="1:3" x14ac:dyDescent="0.25">
      <c r="A1040" s="85">
        <v>45765</v>
      </c>
      <c r="B1040" s="87" t="s">
        <v>529</v>
      </c>
      <c r="C1040" s="2">
        <v>2</v>
      </c>
    </row>
    <row r="1041" spans="1:3" x14ac:dyDescent="0.25">
      <c r="A1041" s="85">
        <v>45765</v>
      </c>
      <c r="B1041" s="87" t="s">
        <v>519</v>
      </c>
      <c r="C1041" s="2">
        <v>2</v>
      </c>
    </row>
    <row r="1042" spans="1:3" ht="22.5" x14ac:dyDescent="0.25">
      <c r="A1042" s="85">
        <v>45765</v>
      </c>
      <c r="B1042" s="87" t="s">
        <v>395</v>
      </c>
      <c r="C1042" s="2"/>
    </row>
    <row r="1043" spans="1:3" x14ac:dyDescent="0.25">
      <c r="A1043" s="85">
        <v>45765</v>
      </c>
      <c r="B1043" s="87" t="s">
        <v>517</v>
      </c>
      <c r="C1043" s="2">
        <v>2</v>
      </c>
    </row>
    <row r="1044" spans="1:3" x14ac:dyDescent="0.25">
      <c r="A1044" s="85">
        <v>45765</v>
      </c>
      <c r="B1044" s="87" t="s">
        <v>526</v>
      </c>
      <c r="C1044" s="2">
        <v>2</v>
      </c>
    </row>
    <row r="1045" spans="1:3" x14ac:dyDescent="0.25">
      <c r="A1045" s="85">
        <v>45765</v>
      </c>
      <c r="B1045" s="87" t="s">
        <v>521</v>
      </c>
      <c r="C1045" s="2">
        <v>2</v>
      </c>
    </row>
    <row r="1046" spans="1:3" x14ac:dyDescent="0.25">
      <c r="A1046" s="85">
        <v>45765</v>
      </c>
      <c r="B1046" s="87" t="s">
        <v>524</v>
      </c>
      <c r="C1046" s="2">
        <v>2</v>
      </c>
    </row>
    <row r="1047" spans="1:3" x14ac:dyDescent="0.25">
      <c r="A1047" s="85">
        <v>45765</v>
      </c>
      <c r="B1047" s="87" t="s">
        <v>508</v>
      </c>
      <c r="C1047" s="2">
        <v>2</v>
      </c>
    </row>
    <row r="1048" spans="1:3" x14ac:dyDescent="0.25">
      <c r="A1048" s="85">
        <v>45765</v>
      </c>
      <c r="B1048" s="86" t="s">
        <v>555</v>
      </c>
      <c r="C1048" s="2">
        <v>2</v>
      </c>
    </row>
    <row r="1049" spans="1:3" x14ac:dyDescent="0.25">
      <c r="A1049" s="85">
        <v>45765</v>
      </c>
      <c r="B1049" s="87" t="s">
        <v>533</v>
      </c>
      <c r="C1049" s="2">
        <v>2</v>
      </c>
    </row>
    <row r="1050" spans="1:3" x14ac:dyDescent="0.25">
      <c r="A1050" s="85">
        <v>45765</v>
      </c>
      <c r="B1050" s="87" t="s">
        <v>577</v>
      </c>
      <c r="C1050" s="2">
        <v>2</v>
      </c>
    </row>
    <row r="1051" spans="1:3" x14ac:dyDescent="0.25">
      <c r="A1051" s="85">
        <v>45765</v>
      </c>
      <c r="B1051" s="86" t="s">
        <v>576</v>
      </c>
      <c r="C1051" s="2">
        <v>2</v>
      </c>
    </row>
    <row r="1052" spans="1:3" x14ac:dyDescent="0.25">
      <c r="A1052" s="85">
        <v>45765</v>
      </c>
      <c r="B1052" s="86" t="s">
        <v>561</v>
      </c>
      <c r="C1052" s="2">
        <v>2</v>
      </c>
    </row>
    <row r="1053" spans="1:3" x14ac:dyDescent="0.25">
      <c r="A1053" s="85">
        <v>45765</v>
      </c>
      <c r="B1053" s="87" t="s">
        <v>514</v>
      </c>
      <c r="C1053" s="2">
        <v>2</v>
      </c>
    </row>
    <row r="1054" spans="1:3" x14ac:dyDescent="0.25">
      <c r="A1054" s="85">
        <v>45765</v>
      </c>
      <c r="B1054" s="86" t="s">
        <v>546</v>
      </c>
      <c r="C1054" s="2">
        <v>1</v>
      </c>
    </row>
    <row r="1055" spans="1:3" x14ac:dyDescent="0.25">
      <c r="A1055" s="85">
        <v>45765</v>
      </c>
      <c r="B1055" s="86" t="s">
        <v>531</v>
      </c>
      <c r="C1055" s="2">
        <v>2</v>
      </c>
    </row>
    <row r="1056" spans="1:3" x14ac:dyDescent="0.25">
      <c r="A1056" s="85">
        <v>45765</v>
      </c>
      <c r="B1056" s="86" t="s">
        <v>539</v>
      </c>
      <c r="C1056" s="2">
        <v>2</v>
      </c>
    </row>
    <row r="1057" spans="1:3" x14ac:dyDescent="0.25">
      <c r="A1057" s="85">
        <v>45765</v>
      </c>
      <c r="B1057" s="87" t="s">
        <v>540</v>
      </c>
      <c r="C1057" s="2">
        <v>2</v>
      </c>
    </row>
    <row r="1058" spans="1:3" x14ac:dyDescent="0.25">
      <c r="A1058" s="85">
        <v>45765</v>
      </c>
      <c r="B1058" s="86" t="s">
        <v>530</v>
      </c>
      <c r="C1058" s="2">
        <v>2</v>
      </c>
    </row>
    <row r="1059" spans="1:3" x14ac:dyDescent="0.25">
      <c r="A1059" s="85">
        <v>45765</v>
      </c>
      <c r="B1059" s="87" t="s">
        <v>544</v>
      </c>
      <c r="C1059" s="2">
        <v>2</v>
      </c>
    </row>
    <row r="1060" spans="1:3" x14ac:dyDescent="0.25">
      <c r="A1060" s="85">
        <v>45765</v>
      </c>
      <c r="B1060" s="87" t="s">
        <v>584</v>
      </c>
      <c r="C1060" s="2">
        <v>2</v>
      </c>
    </row>
    <row r="1061" spans="1:3" x14ac:dyDescent="0.25">
      <c r="A1061" s="85">
        <v>45765</v>
      </c>
      <c r="B1061" s="86" t="s">
        <v>562</v>
      </c>
      <c r="C1061" s="2">
        <v>2</v>
      </c>
    </row>
    <row r="1062" spans="1:3" x14ac:dyDescent="0.25">
      <c r="A1062" s="85">
        <v>45765</v>
      </c>
      <c r="B1062" s="87" t="s">
        <v>573</v>
      </c>
      <c r="C1062" s="2">
        <v>2</v>
      </c>
    </row>
    <row r="1063" spans="1:3" x14ac:dyDescent="0.25">
      <c r="A1063" s="85">
        <v>45765</v>
      </c>
      <c r="B1063" s="87" t="s">
        <v>535</v>
      </c>
      <c r="C1063" s="2">
        <v>2</v>
      </c>
    </row>
    <row r="1064" spans="1:3" ht="22.5" x14ac:dyDescent="0.25">
      <c r="A1064" s="85">
        <v>45765</v>
      </c>
      <c r="B1064" s="86" t="s">
        <v>563</v>
      </c>
      <c r="C1064" s="2">
        <v>2</v>
      </c>
    </row>
    <row r="1065" spans="1:3" x14ac:dyDescent="0.25">
      <c r="A1065" s="85">
        <v>45765</v>
      </c>
      <c r="B1065" s="86" t="s">
        <v>580</v>
      </c>
      <c r="C1065" s="2">
        <v>2</v>
      </c>
    </row>
    <row r="1066" spans="1:3" x14ac:dyDescent="0.25">
      <c r="A1066" s="85">
        <v>45765</v>
      </c>
      <c r="B1066" s="86" t="s">
        <v>564</v>
      </c>
      <c r="C1066" s="2">
        <v>2</v>
      </c>
    </row>
    <row r="1067" spans="1:3" x14ac:dyDescent="0.25">
      <c r="A1067" s="85">
        <v>45765</v>
      </c>
      <c r="B1067" s="86" t="s">
        <v>543</v>
      </c>
      <c r="C1067" s="2">
        <v>2</v>
      </c>
    </row>
    <row r="1068" spans="1:3" x14ac:dyDescent="0.25">
      <c r="A1068" s="85">
        <v>45765</v>
      </c>
      <c r="B1068" s="86" t="s">
        <v>571</v>
      </c>
      <c r="C1068" s="2">
        <v>2</v>
      </c>
    </row>
    <row r="1069" spans="1:3" x14ac:dyDescent="0.25">
      <c r="A1069" s="85">
        <v>45766</v>
      </c>
      <c r="B1069" s="87" t="s">
        <v>564</v>
      </c>
      <c r="C1069" s="2"/>
    </row>
    <row r="1070" spans="1:3" x14ac:dyDescent="0.25">
      <c r="A1070" s="85">
        <v>45766</v>
      </c>
      <c r="B1070" s="87" t="s">
        <v>507</v>
      </c>
      <c r="C1070" s="2"/>
    </row>
    <row r="1071" spans="1:3" x14ac:dyDescent="0.25">
      <c r="A1071" s="85">
        <v>45766</v>
      </c>
      <c r="B1071" s="87" t="s">
        <v>521</v>
      </c>
      <c r="C1071" s="2"/>
    </row>
    <row r="1072" spans="1:3" x14ac:dyDescent="0.25">
      <c r="A1072" s="85">
        <v>45766</v>
      </c>
      <c r="B1072" s="86" t="s">
        <v>555</v>
      </c>
      <c r="C1072" s="2"/>
    </row>
    <row r="1073" spans="1:3" x14ac:dyDescent="0.25">
      <c r="A1073" s="85">
        <v>45766</v>
      </c>
      <c r="B1073" s="86" t="s">
        <v>535</v>
      </c>
      <c r="C1073" s="2"/>
    </row>
    <row r="1074" spans="1:3" x14ac:dyDescent="0.25">
      <c r="A1074" s="85">
        <v>45766</v>
      </c>
      <c r="B1074" s="86" t="s">
        <v>530</v>
      </c>
      <c r="C1074" s="2"/>
    </row>
    <row r="1075" spans="1:3" x14ac:dyDescent="0.25">
      <c r="A1075" s="85">
        <v>45766</v>
      </c>
      <c r="B1075" s="87" t="s">
        <v>553</v>
      </c>
      <c r="C1075" s="2">
        <v>2</v>
      </c>
    </row>
    <row r="1076" spans="1:3" x14ac:dyDescent="0.25">
      <c r="A1076" s="85">
        <v>45766</v>
      </c>
      <c r="B1076" s="86" t="s">
        <v>491</v>
      </c>
      <c r="C1076" s="2"/>
    </row>
    <row r="1077" spans="1:3" x14ac:dyDescent="0.25">
      <c r="A1077" s="85">
        <v>45766</v>
      </c>
      <c r="B1077" s="86" t="s">
        <v>502</v>
      </c>
      <c r="C1077" s="2">
        <v>2</v>
      </c>
    </row>
    <row r="1078" spans="1:3" x14ac:dyDescent="0.25">
      <c r="A1078" s="85">
        <v>45766</v>
      </c>
      <c r="B1078" s="86" t="s">
        <v>557</v>
      </c>
      <c r="C1078" s="2">
        <v>2</v>
      </c>
    </row>
    <row r="1079" spans="1:3" x14ac:dyDescent="0.25">
      <c r="A1079" s="85">
        <v>45766</v>
      </c>
      <c r="B1079" s="87" t="s">
        <v>520</v>
      </c>
      <c r="C1079" s="2"/>
    </row>
    <row r="1080" spans="1:3" x14ac:dyDescent="0.25">
      <c r="A1080" s="85">
        <v>45766</v>
      </c>
      <c r="B1080" s="87" t="s">
        <v>569</v>
      </c>
      <c r="C1080" s="2">
        <v>2</v>
      </c>
    </row>
    <row r="1081" spans="1:3" x14ac:dyDescent="0.25">
      <c r="A1081" s="85">
        <v>45766</v>
      </c>
      <c r="B1081" s="87" t="s">
        <v>572</v>
      </c>
      <c r="C1081" s="2">
        <v>1</v>
      </c>
    </row>
    <row r="1082" spans="1:3" x14ac:dyDescent="0.25">
      <c r="A1082" s="85">
        <v>45766</v>
      </c>
      <c r="B1082" s="87" t="s">
        <v>538</v>
      </c>
      <c r="C1082" s="2">
        <v>2</v>
      </c>
    </row>
    <row r="1083" spans="1:3" ht="22.5" x14ac:dyDescent="0.25">
      <c r="A1083" s="85">
        <v>45766</v>
      </c>
      <c r="B1083" s="86" t="s">
        <v>563</v>
      </c>
      <c r="C1083" s="2">
        <v>1</v>
      </c>
    </row>
    <row r="1084" spans="1:3" x14ac:dyDescent="0.25">
      <c r="A1084" s="85">
        <v>45766</v>
      </c>
      <c r="B1084" s="87" t="s">
        <v>516</v>
      </c>
      <c r="C1084" s="2">
        <v>2</v>
      </c>
    </row>
    <row r="1085" spans="1:3" ht="22.5" x14ac:dyDescent="0.25">
      <c r="A1085" s="85">
        <v>45766</v>
      </c>
      <c r="B1085" s="86" t="s">
        <v>395</v>
      </c>
      <c r="C1085" s="2"/>
    </row>
    <row r="1086" spans="1:3" x14ac:dyDescent="0.25">
      <c r="A1086" s="85">
        <v>45766</v>
      </c>
      <c r="B1086" s="87" t="s">
        <v>505</v>
      </c>
      <c r="C1086" s="2">
        <v>2</v>
      </c>
    </row>
    <row r="1087" spans="1:3" x14ac:dyDescent="0.25">
      <c r="A1087" s="85">
        <v>45766</v>
      </c>
      <c r="B1087" s="87" t="s">
        <v>562</v>
      </c>
      <c r="C1087" s="2"/>
    </row>
    <row r="1088" spans="1:3" x14ac:dyDescent="0.25">
      <c r="A1088" s="85">
        <v>45766</v>
      </c>
      <c r="B1088" s="87" t="s">
        <v>552</v>
      </c>
      <c r="C1088" s="2">
        <v>2</v>
      </c>
    </row>
    <row r="1089" spans="1:3" x14ac:dyDescent="0.25">
      <c r="A1089" s="85">
        <v>45766</v>
      </c>
      <c r="B1089" s="86" t="s">
        <v>546</v>
      </c>
      <c r="C1089" s="2">
        <v>1</v>
      </c>
    </row>
    <row r="1090" spans="1:3" x14ac:dyDescent="0.25">
      <c r="A1090" s="85">
        <v>45766</v>
      </c>
      <c r="B1090" s="86" t="s">
        <v>577</v>
      </c>
      <c r="C1090" s="2">
        <v>2</v>
      </c>
    </row>
    <row r="1091" spans="1:3" x14ac:dyDescent="0.25">
      <c r="A1091" s="85">
        <v>45766</v>
      </c>
      <c r="B1091" s="87" t="s">
        <v>544</v>
      </c>
      <c r="C1091" s="2">
        <v>2</v>
      </c>
    </row>
    <row r="1092" spans="1:3" x14ac:dyDescent="0.25">
      <c r="A1092" s="85">
        <v>45766</v>
      </c>
      <c r="B1092" s="87" t="s">
        <v>582</v>
      </c>
      <c r="C1092" s="2">
        <v>2</v>
      </c>
    </row>
    <row r="1093" spans="1:3" x14ac:dyDescent="0.25">
      <c r="A1093" s="85">
        <v>45766</v>
      </c>
      <c r="B1093" s="86" t="s">
        <v>539</v>
      </c>
      <c r="C1093" s="2">
        <v>2</v>
      </c>
    </row>
    <row r="1094" spans="1:3" x14ac:dyDescent="0.25">
      <c r="A1094" s="85">
        <v>45766</v>
      </c>
      <c r="B1094" s="86" t="s">
        <v>522</v>
      </c>
      <c r="C1094" s="2">
        <v>2</v>
      </c>
    </row>
    <row r="1095" spans="1:3" x14ac:dyDescent="0.25">
      <c r="A1095" s="85">
        <v>45766</v>
      </c>
      <c r="B1095" s="86" t="s">
        <v>506</v>
      </c>
      <c r="C1095" s="2">
        <v>2</v>
      </c>
    </row>
    <row r="1096" spans="1:3" x14ac:dyDescent="0.25">
      <c r="A1096" s="85">
        <v>45766</v>
      </c>
      <c r="B1096" s="86" t="s">
        <v>504</v>
      </c>
      <c r="C1096" s="2">
        <v>2</v>
      </c>
    </row>
    <row r="1097" spans="1:3" x14ac:dyDescent="0.25">
      <c r="A1097" s="85">
        <v>45766</v>
      </c>
      <c r="B1097" s="87" t="s">
        <v>543</v>
      </c>
      <c r="C1097" s="2">
        <v>2</v>
      </c>
    </row>
    <row r="1098" spans="1:3" x14ac:dyDescent="0.25">
      <c r="A1098" s="85">
        <v>45766</v>
      </c>
      <c r="B1098" s="86" t="s">
        <v>570</v>
      </c>
      <c r="C1098" s="2">
        <v>2</v>
      </c>
    </row>
    <row r="1099" spans="1:3" x14ac:dyDescent="0.25">
      <c r="A1099" s="85">
        <v>45766</v>
      </c>
      <c r="B1099" s="87" t="s">
        <v>508</v>
      </c>
      <c r="C1099" s="2">
        <v>2</v>
      </c>
    </row>
    <row r="1100" spans="1:3" x14ac:dyDescent="0.25">
      <c r="A1100" s="85">
        <v>45767</v>
      </c>
      <c r="B1100" s="87" t="s">
        <v>502</v>
      </c>
      <c r="C1100" s="2"/>
    </row>
    <row r="1101" spans="1:3" x14ac:dyDescent="0.25">
      <c r="A1101" s="85">
        <v>45767</v>
      </c>
      <c r="B1101" s="86" t="s">
        <v>548</v>
      </c>
      <c r="C1101" s="2"/>
    </row>
    <row r="1102" spans="1:3" x14ac:dyDescent="0.25">
      <c r="A1102" s="85">
        <v>45767</v>
      </c>
      <c r="B1102" s="86" t="s">
        <v>555</v>
      </c>
      <c r="C1102" s="2"/>
    </row>
    <row r="1103" spans="1:3" x14ac:dyDescent="0.25">
      <c r="A1103" s="85">
        <v>45767</v>
      </c>
      <c r="B1103" s="86" t="s">
        <v>501</v>
      </c>
      <c r="C1103" s="2"/>
    </row>
    <row r="1104" spans="1:3" x14ac:dyDescent="0.25">
      <c r="A1104" s="85">
        <v>45767</v>
      </c>
      <c r="B1104" s="87" t="s">
        <v>500</v>
      </c>
      <c r="C1104" s="2">
        <v>1</v>
      </c>
    </row>
    <row r="1105" spans="1:3" x14ac:dyDescent="0.25">
      <c r="A1105" s="85">
        <v>45767</v>
      </c>
      <c r="B1105" s="86" t="s">
        <v>553</v>
      </c>
      <c r="C1105" s="2">
        <v>2</v>
      </c>
    </row>
    <row r="1106" spans="1:3" x14ac:dyDescent="0.25">
      <c r="A1106" s="85">
        <v>45767</v>
      </c>
      <c r="B1106" s="86" t="s">
        <v>572</v>
      </c>
      <c r="C1106" s="2">
        <v>1</v>
      </c>
    </row>
    <row r="1107" spans="1:3" x14ac:dyDescent="0.25">
      <c r="A1107" s="85">
        <v>45767</v>
      </c>
      <c r="B1107" s="87" t="s">
        <v>564</v>
      </c>
      <c r="C1107" s="2"/>
    </row>
    <row r="1108" spans="1:3" x14ac:dyDescent="0.25">
      <c r="A1108" s="85">
        <v>45767</v>
      </c>
      <c r="B1108" s="87" t="s">
        <v>569</v>
      </c>
      <c r="C1108" s="2">
        <v>2</v>
      </c>
    </row>
    <row r="1109" spans="1:3" x14ac:dyDescent="0.25">
      <c r="A1109" s="85">
        <v>45767</v>
      </c>
      <c r="B1109" s="86" t="s">
        <v>557</v>
      </c>
      <c r="C1109" s="2">
        <v>2</v>
      </c>
    </row>
    <row r="1110" spans="1:3" x14ac:dyDescent="0.25">
      <c r="A1110" s="85">
        <v>45767</v>
      </c>
      <c r="B1110" s="87" t="s">
        <v>573</v>
      </c>
      <c r="C1110" s="2">
        <v>1</v>
      </c>
    </row>
    <row r="1111" spans="1:3" x14ac:dyDescent="0.25">
      <c r="A1111" s="85">
        <v>45767</v>
      </c>
      <c r="B1111" s="86" t="s">
        <v>516</v>
      </c>
      <c r="C1111" s="2">
        <v>2</v>
      </c>
    </row>
    <row r="1112" spans="1:3" x14ac:dyDescent="0.25">
      <c r="A1112" s="85">
        <v>45767</v>
      </c>
      <c r="B1112" s="87" t="s">
        <v>537</v>
      </c>
      <c r="C1112" s="2">
        <v>1</v>
      </c>
    </row>
    <row r="1113" spans="1:3" x14ac:dyDescent="0.25">
      <c r="A1113" s="85">
        <v>45767</v>
      </c>
      <c r="B1113" s="87" t="s">
        <v>576</v>
      </c>
      <c r="C1113" s="2">
        <v>1</v>
      </c>
    </row>
    <row r="1114" spans="1:3" x14ac:dyDescent="0.25">
      <c r="A1114" s="85">
        <v>45767</v>
      </c>
      <c r="B1114" s="86" t="s">
        <v>519</v>
      </c>
      <c r="C1114" s="2">
        <v>1</v>
      </c>
    </row>
    <row r="1115" spans="1:3" x14ac:dyDescent="0.25">
      <c r="A1115" s="85">
        <v>45767</v>
      </c>
      <c r="B1115" s="87" t="s">
        <v>409</v>
      </c>
      <c r="C1115" s="2">
        <v>2</v>
      </c>
    </row>
    <row r="1116" spans="1:3" x14ac:dyDescent="0.25">
      <c r="A1116" s="85">
        <v>45767</v>
      </c>
      <c r="B1116" s="87" t="s">
        <v>505</v>
      </c>
      <c r="C1116" s="2">
        <v>2</v>
      </c>
    </row>
    <row r="1117" spans="1:3" ht="22.5" x14ac:dyDescent="0.25">
      <c r="A1117" s="85">
        <v>45767</v>
      </c>
      <c r="B1117" s="86" t="s">
        <v>563</v>
      </c>
      <c r="C1117" s="2">
        <v>1</v>
      </c>
    </row>
    <row r="1118" spans="1:3" x14ac:dyDescent="0.25">
      <c r="A1118" s="85">
        <v>45767</v>
      </c>
      <c r="B1118" s="87" t="s">
        <v>582</v>
      </c>
      <c r="C1118" s="2">
        <v>2</v>
      </c>
    </row>
    <row r="1119" spans="1:3" x14ac:dyDescent="0.25">
      <c r="A1119" s="85">
        <v>45767</v>
      </c>
      <c r="B1119" s="86" t="s">
        <v>504</v>
      </c>
      <c r="C1119" s="2">
        <v>2</v>
      </c>
    </row>
    <row r="1120" spans="1:3" x14ac:dyDescent="0.25">
      <c r="A1120" s="85">
        <v>45767</v>
      </c>
      <c r="B1120" s="86" t="s">
        <v>577</v>
      </c>
      <c r="C1120" s="2">
        <v>2</v>
      </c>
    </row>
    <row r="1121" spans="1:3" x14ac:dyDescent="0.25">
      <c r="A1121" s="85">
        <v>45767</v>
      </c>
      <c r="B1121" s="87" t="s">
        <v>552</v>
      </c>
      <c r="C1121" s="2">
        <v>2</v>
      </c>
    </row>
    <row r="1122" spans="1:3" x14ac:dyDescent="0.25">
      <c r="A1122" s="85">
        <v>45767</v>
      </c>
      <c r="B1122" s="87" t="s">
        <v>539</v>
      </c>
      <c r="C1122" s="2">
        <v>2</v>
      </c>
    </row>
    <row r="1123" spans="1:3" x14ac:dyDescent="0.25">
      <c r="A1123" s="85">
        <v>45767</v>
      </c>
      <c r="B1123" s="87" t="s">
        <v>544</v>
      </c>
      <c r="C1123" s="2">
        <v>2</v>
      </c>
    </row>
    <row r="1124" spans="1:3" x14ac:dyDescent="0.25">
      <c r="A1124" s="85">
        <v>45767</v>
      </c>
      <c r="B1124" s="86" t="s">
        <v>508</v>
      </c>
      <c r="C1124" s="2">
        <v>2</v>
      </c>
    </row>
    <row r="1125" spans="1:3" x14ac:dyDescent="0.25">
      <c r="A1125" s="85">
        <v>45767</v>
      </c>
      <c r="B1125" s="87" t="s">
        <v>543</v>
      </c>
      <c r="C1125" s="2">
        <v>2</v>
      </c>
    </row>
    <row r="1126" spans="1:3" x14ac:dyDescent="0.25">
      <c r="A1126" s="85">
        <v>45767</v>
      </c>
      <c r="B1126" s="86" t="s">
        <v>506</v>
      </c>
      <c r="C1126" s="2">
        <v>2</v>
      </c>
    </row>
    <row r="1127" spans="1:3" x14ac:dyDescent="0.25">
      <c r="A1127" s="85">
        <v>45767</v>
      </c>
      <c r="B1127" s="86" t="s">
        <v>538</v>
      </c>
      <c r="C1127" s="2">
        <v>2</v>
      </c>
    </row>
    <row r="1128" spans="1:3" x14ac:dyDescent="0.25">
      <c r="A1128" s="85">
        <v>45768</v>
      </c>
      <c r="B1128" s="86" t="s">
        <v>497</v>
      </c>
      <c r="C1128" s="2">
        <v>2</v>
      </c>
    </row>
    <row r="1129" spans="1:3" x14ac:dyDescent="0.25">
      <c r="A1129" s="85">
        <v>45768</v>
      </c>
      <c r="B1129" s="87" t="s">
        <v>496</v>
      </c>
      <c r="C1129" s="2">
        <v>2</v>
      </c>
    </row>
    <row r="1130" spans="1:3" x14ac:dyDescent="0.25">
      <c r="A1130" s="85">
        <v>45768</v>
      </c>
      <c r="B1130" s="86" t="s">
        <v>571</v>
      </c>
      <c r="C1130" s="2"/>
    </row>
    <row r="1131" spans="1:3" x14ac:dyDescent="0.25">
      <c r="A1131" s="85">
        <v>45768</v>
      </c>
      <c r="B1131" s="86" t="s">
        <v>498</v>
      </c>
      <c r="C1131" s="2">
        <v>1</v>
      </c>
    </row>
    <row r="1132" spans="1:3" x14ac:dyDescent="0.25">
      <c r="A1132" s="85">
        <v>45768</v>
      </c>
      <c r="B1132" s="87" t="s">
        <v>490</v>
      </c>
      <c r="C1132" s="2">
        <v>2</v>
      </c>
    </row>
    <row r="1133" spans="1:3" x14ac:dyDescent="0.25">
      <c r="A1133" s="85">
        <v>45768</v>
      </c>
      <c r="B1133" s="87" t="s">
        <v>583</v>
      </c>
      <c r="C1133" s="2"/>
    </row>
    <row r="1134" spans="1:3" x14ac:dyDescent="0.25">
      <c r="A1134" s="85">
        <v>45768</v>
      </c>
      <c r="B1134" s="87" t="s">
        <v>494</v>
      </c>
      <c r="C1134" s="2"/>
    </row>
    <row r="1135" spans="1:3" x14ac:dyDescent="0.25">
      <c r="A1135" s="85">
        <v>45768</v>
      </c>
      <c r="B1135" s="86" t="s">
        <v>409</v>
      </c>
      <c r="C1135" s="2"/>
    </row>
    <row r="1136" spans="1:3" x14ac:dyDescent="0.25">
      <c r="A1136" s="85">
        <v>45768</v>
      </c>
      <c r="B1136" s="86" t="s">
        <v>438</v>
      </c>
      <c r="C1136" s="2"/>
    </row>
    <row r="1137" spans="1:3" x14ac:dyDescent="0.25">
      <c r="A1137" s="85">
        <v>45768</v>
      </c>
      <c r="B1137" s="87" t="s">
        <v>491</v>
      </c>
      <c r="C1137" s="2"/>
    </row>
    <row r="1138" spans="1:3" x14ac:dyDescent="0.25">
      <c r="A1138" s="85">
        <v>45768</v>
      </c>
      <c r="B1138" s="86" t="s">
        <v>585</v>
      </c>
      <c r="C1138" s="2"/>
    </row>
    <row r="1139" spans="1:3" x14ac:dyDescent="0.25">
      <c r="A1139" s="85">
        <v>45768</v>
      </c>
      <c r="B1139" s="86" t="s">
        <v>506</v>
      </c>
      <c r="C1139" s="2"/>
    </row>
    <row r="1140" spans="1:3" x14ac:dyDescent="0.25">
      <c r="A1140" s="85">
        <v>45768</v>
      </c>
      <c r="B1140" s="87" t="s">
        <v>574</v>
      </c>
      <c r="C1140" s="2"/>
    </row>
    <row r="1141" spans="1:3" x14ac:dyDescent="0.25">
      <c r="A1141" s="85">
        <v>45768</v>
      </c>
      <c r="B1141" s="87" t="s">
        <v>439</v>
      </c>
      <c r="C1141" s="2">
        <v>2</v>
      </c>
    </row>
    <row r="1142" spans="1:3" x14ac:dyDescent="0.25">
      <c r="A1142" s="85">
        <v>45768</v>
      </c>
      <c r="B1142" s="87" t="s">
        <v>552</v>
      </c>
      <c r="C1142" s="2">
        <v>2</v>
      </c>
    </row>
    <row r="1143" spans="1:3" x14ac:dyDescent="0.25">
      <c r="A1143" s="85">
        <v>45768</v>
      </c>
      <c r="B1143" s="86" t="s">
        <v>493</v>
      </c>
      <c r="C1143" s="2">
        <v>2</v>
      </c>
    </row>
    <row r="1144" spans="1:3" x14ac:dyDescent="0.25">
      <c r="A1144" s="85">
        <v>45768</v>
      </c>
      <c r="B1144" s="87" t="s">
        <v>575</v>
      </c>
      <c r="C1144" s="2">
        <v>2</v>
      </c>
    </row>
    <row r="1145" spans="1:3" x14ac:dyDescent="0.25">
      <c r="A1145" s="85">
        <v>45768</v>
      </c>
      <c r="B1145" s="87" t="s">
        <v>495</v>
      </c>
      <c r="C1145" s="2"/>
    </row>
    <row r="1146" spans="1:3" x14ac:dyDescent="0.25">
      <c r="A1146" s="85">
        <v>45768</v>
      </c>
      <c r="B1146" s="87" t="s">
        <v>565</v>
      </c>
      <c r="C1146" s="2">
        <v>1</v>
      </c>
    </row>
    <row r="1147" spans="1:3" x14ac:dyDescent="0.25">
      <c r="A1147" s="85">
        <v>45768</v>
      </c>
      <c r="B1147" s="87" t="s">
        <v>545</v>
      </c>
      <c r="C1147" s="2">
        <v>2</v>
      </c>
    </row>
    <row r="1148" spans="1:3" x14ac:dyDescent="0.25">
      <c r="A1148" s="85">
        <v>45768</v>
      </c>
      <c r="B1148" s="86" t="s">
        <v>516</v>
      </c>
      <c r="C1148" s="2">
        <v>1</v>
      </c>
    </row>
    <row r="1149" spans="1:3" x14ac:dyDescent="0.25">
      <c r="A1149" s="85">
        <v>45768</v>
      </c>
      <c r="B1149" s="87" t="s">
        <v>548</v>
      </c>
      <c r="C1149" s="2">
        <v>2</v>
      </c>
    </row>
    <row r="1150" spans="1:3" ht="22.5" x14ac:dyDescent="0.25">
      <c r="A1150" s="85">
        <v>45768</v>
      </c>
      <c r="B1150" s="86" t="s">
        <v>395</v>
      </c>
      <c r="C1150" s="2"/>
    </row>
    <row r="1151" spans="1:3" x14ac:dyDescent="0.25">
      <c r="A1151" s="85">
        <v>45768</v>
      </c>
      <c r="B1151" s="86" t="s">
        <v>580</v>
      </c>
      <c r="C1151" s="2">
        <v>2</v>
      </c>
    </row>
    <row r="1152" spans="1:3" x14ac:dyDescent="0.25">
      <c r="A1152" s="85">
        <v>45768</v>
      </c>
      <c r="B1152" s="86" t="s">
        <v>502</v>
      </c>
      <c r="C1152" s="2">
        <v>2</v>
      </c>
    </row>
    <row r="1153" spans="1:3" x14ac:dyDescent="0.25">
      <c r="A1153" s="85">
        <v>45768</v>
      </c>
      <c r="B1153" s="86" t="s">
        <v>420</v>
      </c>
      <c r="C1153" s="2">
        <v>2</v>
      </c>
    </row>
    <row r="1154" spans="1:3" x14ac:dyDescent="0.25">
      <c r="A1154" s="85">
        <v>45768</v>
      </c>
      <c r="B1154" s="87" t="s">
        <v>500</v>
      </c>
      <c r="C1154" s="2">
        <v>2</v>
      </c>
    </row>
    <row r="1155" spans="1:3" x14ac:dyDescent="0.25">
      <c r="A1155" s="85">
        <v>45768</v>
      </c>
      <c r="B1155" s="87" t="s">
        <v>557</v>
      </c>
      <c r="C1155" s="2">
        <v>2</v>
      </c>
    </row>
    <row r="1156" spans="1:3" x14ac:dyDescent="0.25">
      <c r="A1156" s="85">
        <v>45768</v>
      </c>
      <c r="B1156" s="87" t="s">
        <v>572</v>
      </c>
      <c r="C1156" s="2">
        <v>1</v>
      </c>
    </row>
    <row r="1157" spans="1:3" x14ac:dyDescent="0.25">
      <c r="A1157" s="85">
        <v>45768</v>
      </c>
      <c r="B1157" s="86" t="s">
        <v>529</v>
      </c>
      <c r="C1157" s="2">
        <v>1</v>
      </c>
    </row>
    <row r="1158" spans="1:3" x14ac:dyDescent="0.25">
      <c r="A1158" s="85">
        <v>45768</v>
      </c>
      <c r="B1158" s="86" t="s">
        <v>520</v>
      </c>
      <c r="C1158" s="2"/>
    </row>
    <row r="1159" spans="1:3" x14ac:dyDescent="0.25">
      <c r="A1159" s="85">
        <v>45768</v>
      </c>
      <c r="B1159" s="86" t="s">
        <v>522</v>
      </c>
      <c r="C1159" s="2">
        <v>1</v>
      </c>
    </row>
    <row r="1160" spans="1:3" x14ac:dyDescent="0.25">
      <c r="A1160" s="85">
        <v>45768</v>
      </c>
      <c r="B1160" s="87" t="s">
        <v>582</v>
      </c>
      <c r="C1160" s="2"/>
    </row>
    <row r="1161" spans="1:3" x14ac:dyDescent="0.25">
      <c r="A1161" s="85">
        <v>45768</v>
      </c>
      <c r="B1161" s="86" t="s">
        <v>504</v>
      </c>
      <c r="C1161" s="2">
        <v>2</v>
      </c>
    </row>
    <row r="1162" spans="1:3" x14ac:dyDescent="0.25">
      <c r="A1162" s="85">
        <v>45768</v>
      </c>
      <c r="B1162" s="87" t="s">
        <v>507</v>
      </c>
      <c r="C1162" s="2">
        <v>2</v>
      </c>
    </row>
    <row r="1163" spans="1:3" x14ac:dyDescent="0.25">
      <c r="A1163" s="85">
        <v>45768</v>
      </c>
      <c r="B1163" s="86" t="s">
        <v>513</v>
      </c>
      <c r="C1163" s="2">
        <v>2</v>
      </c>
    </row>
    <row r="1164" spans="1:3" x14ac:dyDescent="0.25">
      <c r="A1164" s="85">
        <v>45768</v>
      </c>
      <c r="B1164" s="87" t="s">
        <v>515</v>
      </c>
      <c r="C1164" s="2">
        <v>2</v>
      </c>
    </row>
    <row r="1165" spans="1:3" x14ac:dyDescent="0.25">
      <c r="A1165" s="85">
        <v>45768</v>
      </c>
      <c r="B1165" s="87" t="s">
        <v>510</v>
      </c>
      <c r="C1165" s="2">
        <v>2</v>
      </c>
    </row>
    <row r="1166" spans="1:3" x14ac:dyDescent="0.25">
      <c r="A1166" s="85">
        <v>45768</v>
      </c>
      <c r="B1166" s="87" t="s">
        <v>508</v>
      </c>
      <c r="C1166" s="2">
        <v>1</v>
      </c>
    </row>
    <row r="1167" spans="1:3" x14ac:dyDescent="0.25">
      <c r="A1167" s="85">
        <v>45768</v>
      </c>
      <c r="B1167" s="86" t="s">
        <v>570</v>
      </c>
      <c r="C1167" s="2">
        <v>1</v>
      </c>
    </row>
    <row r="1168" spans="1:3" x14ac:dyDescent="0.25">
      <c r="A1168" s="85">
        <v>45768</v>
      </c>
      <c r="B1168" s="87" t="s">
        <v>519</v>
      </c>
      <c r="C1168" s="2">
        <v>2</v>
      </c>
    </row>
    <row r="1169" spans="1:3" x14ac:dyDescent="0.25">
      <c r="A1169" s="85">
        <v>45768</v>
      </c>
      <c r="B1169" s="86" t="s">
        <v>555</v>
      </c>
      <c r="C1169" s="2">
        <v>2</v>
      </c>
    </row>
    <row r="1170" spans="1:3" x14ac:dyDescent="0.25">
      <c r="A1170" s="85">
        <v>45768</v>
      </c>
      <c r="B1170" s="86" t="s">
        <v>533</v>
      </c>
      <c r="C1170" s="2">
        <v>2</v>
      </c>
    </row>
    <row r="1171" spans="1:3" x14ac:dyDescent="0.25">
      <c r="A1171" s="85">
        <v>45768</v>
      </c>
      <c r="B1171" s="86" t="s">
        <v>518</v>
      </c>
      <c r="C1171" s="2">
        <v>2</v>
      </c>
    </row>
    <row r="1172" spans="1:3" x14ac:dyDescent="0.25">
      <c r="A1172" s="85">
        <v>45768</v>
      </c>
      <c r="B1172" s="87" t="s">
        <v>560</v>
      </c>
      <c r="C1172" s="2">
        <v>2</v>
      </c>
    </row>
    <row r="1173" spans="1:3" x14ac:dyDescent="0.25">
      <c r="A1173" s="85">
        <v>45768</v>
      </c>
      <c r="B1173" s="87" t="s">
        <v>461</v>
      </c>
      <c r="C1173" s="2">
        <v>2</v>
      </c>
    </row>
    <row r="1174" spans="1:3" x14ac:dyDescent="0.25">
      <c r="A1174" s="85">
        <v>45768</v>
      </c>
      <c r="B1174" s="86" t="s">
        <v>517</v>
      </c>
      <c r="C1174" s="2">
        <v>2</v>
      </c>
    </row>
    <row r="1175" spans="1:3" x14ac:dyDescent="0.25">
      <c r="A1175" s="85">
        <v>45768</v>
      </c>
      <c r="B1175" s="87" t="s">
        <v>559</v>
      </c>
      <c r="C1175" s="2">
        <v>2</v>
      </c>
    </row>
    <row r="1176" spans="1:3" x14ac:dyDescent="0.25">
      <c r="A1176" s="85">
        <v>45768</v>
      </c>
      <c r="B1176" s="86" t="s">
        <v>523</v>
      </c>
      <c r="C1176" s="2">
        <v>2</v>
      </c>
    </row>
    <row r="1177" spans="1:3" x14ac:dyDescent="0.25">
      <c r="A1177" s="85">
        <v>45768</v>
      </c>
      <c r="B1177" s="86" t="s">
        <v>558</v>
      </c>
      <c r="C1177" s="2">
        <v>1</v>
      </c>
    </row>
    <row r="1178" spans="1:3" x14ac:dyDescent="0.25">
      <c r="A1178" s="85">
        <v>45768</v>
      </c>
      <c r="B1178" s="87" t="s">
        <v>514</v>
      </c>
      <c r="C1178" s="2">
        <v>2</v>
      </c>
    </row>
    <row r="1179" spans="1:3" x14ac:dyDescent="0.25">
      <c r="A1179" s="85">
        <v>45768</v>
      </c>
      <c r="B1179" s="87" t="s">
        <v>577</v>
      </c>
      <c r="C1179" s="2">
        <v>2</v>
      </c>
    </row>
    <row r="1180" spans="1:3" x14ac:dyDescent="0.25">
      <c r="A1180" s="85">
        <v>45768</v>
      </c>
      <c r="B1180" s="86" t="s">
        <v>573</v>
      </c>
      <c r="C1180" s="2">
        <v>2</v>
      </c>
    </row>
    <row r="1181" spans="1:3" x14ac:dyDescent="0.25">
      <c r="A1181" s="85">
        <v>45768</v>
      </c>
      <c r="B1181" s="87" t="s">
        <v>535</v>
      </c>
      <c r="C1181" s="2">
        <v>2</v>
      </c>
    </row>
    <row r="1182" spans="1:3" x14ac:dyDescent="0.25">
      <c r="A1182" s="85">
        <v>45768</v>
      </c>
      <c r="B1182" s="86" t="s">
        <v>527</v>
      </c>
      <c r="C1182" s="2">
        <v>2</v>
      </c>
    </row>
    <row r="1183" spans="1:3" ht="22.5" x14ac:dyDescent="0.25">
      <c r="A1183" s="85">
        <v>45768</v>
      </c>
      <c r="B1183" s="86" t="s">
        <v>563</v>
      </c>
      <c r="C1183" s="2">
        <v>2</v>
      </c>
    </row>
    <row r="1184" spans="1:3" x14ac:dyDescent="0.25">
      <c r="A1184" s="85">
        <v>45768</v>
      </c>
      <c r="B1184" s="87" t="s">
        <v>526</v>
      </c>
      <c r="C1184" s="2">
        <v>2</v>
      </c>
    </row>
    <row r="1185" spans="1:3" x14ac:dyDescent="0.25">
      <c r="A1185" s="85">
        <v>45768</v>
      </c>
      <c r="B1185" s="86" t="s">
        <v>576</v>
      </c>
      <c r="C1185" s="2">
        <v>2</v>
      </c>
    </row>
    <row r="1186" spans="1:3" x14ac:dyDescent="0.25">
      <c r="A1186" s="85">
        <v>45768</v>
      </c>
      <c r="B1186" s="86" t="s">
        <v>534</v>
      </c>
      <c r="C1186" s="2">
        <v>2</v>
      </c>
    </row>
    <row r="1187" spans="1:3" x14ac:dyDescent="0.25">
      <c r="A1187" s="85">
        <v>45768</v>
      </c>
      <c r="B1187" s="86" t="s">
        <v>530</v>
      </c>
      <c r="C1187" s="2">
        <v>2</v>
      </c>
    </row>
    <row r="1188" spans="1:3" x14ac:dyDescent="0.25">
      <c r="A1188" s="85">
        <v>45768</v>
      </c>
      <c r="B1188" s="87" t="s">
        <v>505</v>
      </c>
      <c r="C1188" s="2">
        <v>2</v>
      </c>
    </row>
    <row r="1189" spans="1:3" x14ac:dyDescent="0.25">
      <c r="A1189" s="85">
        <v>45768</v>
      </c>
      <c r="B1189" s="86" t="s">
        <v>541</v>
      </c>
      <c r="C1189" s="2">
        <v>2</v>
      </c>
    </row>
    <row r="1190" spans="1:3" x14ac:dyDescent="0.25">
      <c r="A1190" s="85">
        <v>45768</v>
      </c>
      <c r="B1190" s="87" t="s">
        <v>536</v>
      </c>
      <c r="C1190" s="2">
        <v>2</v>
      </c>
    </row>
    <row r="1191" spans="1:3" x14ac:dyDescent="0.25">
      <c r="A1191" s="85">
        <v>45768</v>
      </c>
      <c r="B1191" s="86" t="s">
        <v>546</v>
      </c>
      <c r="C1191" s="2">
        <v>1</v>
      </c>
    </row>
    <row r="1192" spans="1:3" x14ac:dyDescent="0.25">
      <c r="A1192" s="85">
        <v>45768</v>
      </c>
      <c r="B1192" s="87" t="s">
        <v>531</v>
      </c>
      <c r="C1192" s="2">
        <v>2</v>
      </c>
    </row>
    <row r="1193" spans="1:3" x14ac:dyDescent="0.25">
      <c r="A1193" s="85">
        <v>45768</v>
      </c>
      <c r="B1193" s="87" t="s">
        <v>538</v>
      </c>
      <c r="C1193" s="2">
        <v>2</v>
      </c>
    </row>
    <row r="1194" spans="1:3" x14ac:dyDescent="0.25">
      <c r="A1194" s="85">
        <v>45768</v>
      </c>
      <c r="B1194" s="86" t="s">
        <v>539</v>
      </c>
      <c r="C1194" s="2">
        <v>2</v>
      </c>
    </row>
    <row r="1195" spans="1:3" x14ac:dyDescent="0.25">
      <c r="A1195" s="85">
        <v>45768</v>
      </c>
      <c r="B1195" s="86" t="s">
        <v>537</v>
      </c>
      <c r="C1195" s="2">
        <v>2</v>
      </c>
    </row>
    <row r="1196" spans="1:3" x14ac:dyDescent="0.25">
      <c r="A1196" s="85">
        <v>45768</v>
      </c>
      <c r="B1196" s="86" t="s">
        <v>564</v>
      </c>
      <c r="C1196" s="2">
        <v>2</v>
      </c>
    </row>
    <row r="1197" spans="1:3" x14ac:dyDescent="0.25">
      <c r="A1197" s="85">
        <v>45768</v>
      </c>
      <c r="B1197" s="87" t="s">
        <v>543</v>
      </c>
      <c r="C1197" s="2">
        <v>2</v>
      </c>
    </row>
    <row r="1198" spans="1:3" x14ac:dyDescent="0.25">
      <c r="A1198" s="85">
        <v>45768</v>
      </c>
      <c r="B1198" s="87" t="s">
        <v>465</v>
      </c>
      <c r="C1198" s="2">
        <v>2</v>
      </c>
    </row>
    <row r="1199" spans="1:3" x14ac:dyDescent="0.25">
      <c r="A1199" s="85">
        <v>45769</v>
      </c>
      <c r="B1199" s="87" t="s">
        <v>494</v>
      </c>
      <c r="C1199" s="2"/>
    </row>
    <row r="1200" spans="1:3" x14ac:dyDescent="0.25">
      <c r="A1200" s="85">
        <v>45769</v>
      </c>
      <c r="B1200" s="86" t="s">
        <v>498</v>
      </c>
      <c r="C1200" s="2">
        <v>2</v>
      </c>
    </row>
    <row r="1201" spans="1:3" x14ac:dyDescent="0.25">
      <c r="A1201" s="85">
        <v>45769</v>
      </c>
      <c r="B1201" s="87" t="s">
        <v>580</v>
      </c>
      <c r="C1201" s="2">
        <v>2</v>
      </c>
    </row>
    <row r="1202" spans="1:3" x14ac:dyDescent="0.25">
      <c r="A1202" s="85">
        <v>45769</v>
      </c>
      <c r="B1202" s="87" t="s">
        <v>502</v>
      </c>
      <c r="C1202" s="2"/>
    </row>
    <row r="1203" spans="1:3" x14ac:dyDescent="0.25">
      <c r="A1203" s="85">
        <v>45769</v>
      </c>
      <c r="B1203" s="87" t="s">
        <v>551</v>
      </c>
      <c r="C1203" s="2">
        <v>2</v>
      </c>
    </row>
    <row r="1204" spans="1:3" x14ac:dyDescent="0.25">
      <c r="A1204" s="85">
        <v>45769</v>
      </c>
      <c r="B1204" s="87" t="s">
        <v>497</v>
      </c>
      <c r="C1204" s="2">
        <v>2</v>
      </c>
    </row>
    <row r="1205" spans="1:3" x14ac:dyDescent="0.25">
      <c r="A1205" s="85">
        <v>45769</v>
      </c>
      <c r="B1205" s="87" t="s">
        <v>493</v>
      </c>
      <c r="C1205" s="2">
        <v>2</v>
      </c>
    </row>
    <row r="1206" spans="1:3" x14ac:dyDescent="0.25">
      <c r="A1206" s="85">
        <v>45769</v>
      </c>
      <c r="B1206" s="86" t="s">
        <v>552</v>
      </c>
      <c r="C1206" s="2">
        <v>2</v>
      </c>
    </row>
    <row r="1207" spans="1:3" x14ac:dyDescent="0.25">
      <c r="A1207" s="85">
        <v>45769</v>
      </c>
      <c r="B1207" s="86" t="s">
        <v>496</v>
      </c>
      <c r="C1207" s="2">
        <v>2</v>
      </c>
    </row>
    <row r="1208" spans="1:3" x14ac:dyDescent="0.25">
      <c r="A1208" s="85">
        <v>45769</v>
      </c>
      <c r="B1208" s="87" t="s">
        <v>550</v>
      </c>
      <c r="C1208" s="2"/>
    </row>
    <row r="1209" spans="1:3" x14ac:dyDescent="0.25">
      <c r="A1209" s="85">
        <v>45769</v>
      </c>
      <c r="B1209" s="86" t="s">
        <v>495</v>
      </c>
      <c r="C1209" s="2"/>
    </row>
    <row r="1210" spans="1:3" x14ac:dyDescent="0.25">
      <c r="A1210" s="85">
        <v>45769</v>
      </c>
      <c r="B1210" s="87" t="s">
        <v>491</v>
      </c>
      <c r="C1210" s="2"/>
    </row>
    <row r="1211" spans="1:3" x14ac:dyDescent="0.25">
      <c r="A1211" s="85">
        <v>45769</v>
      </c>
      <c r="B1211" s="86" t="s">
        <v>582</v>
      </c>
      <c r="C1211" s="2">
        <v>2</v>
      </c>
    </row>
    <row r="1212" spans="1:3" x14ac:dyDescent="0.25">
      <c r="A1212" s="85">
        <v>45769</v>
      </c>
      <c r="B1212" s="87" t="s">
        <v>501</v>
      </c>
      <c r="C1212" s="2">
        <v>2</v>
      </c>
    </row>
    <row r="1213" spans="1:3" x14ac:dyDescent="0.25">
      <c r="A1213" s="85">
        <v>45769</v>
      </c>
      <c r="B1213" s="86" t="s">
        <v>545</v>
      </c>
      <c r="C1213" s="2">
        <v>2</v>
      </c>
    </row>
    <row r="1214" spans="1:3" x14ac:dyDescent="0.25">
      <c r="A1214" s="85">
        <v>45769</v>
      </c>
      <c r="B1214" s="87" t="s">
        <v>570</v>
      </c>
      <c r="C1214" s="2">
        <v>1</v>
      </c>
    </row>
    <row r="1215" spans="1:3" x14ac:dyDescent="0.25">
      <c r="A1215" s="85">
        <v>45769</v>
      </c>
      <c r="B1215" s="86" t="s">
        <v>572</v>
      </c>
      <c r="C1215" s="2">
        <v>1</v>
      </c>
    </row>
    <row r="1216" spans="1:3" x14ac:dyDescent="0.25">
      <c r="A1216" s="85">
        <v>45769</v>
      </c>
      <c r="B1216" s="87" t="s">
        <v>506</v>
      </c>
      <c r="C1216" s="2">
        <v>1</v>
      </c>
    </row>
    <row r="1217" spans="1:3" x14ac:dyDescent="0.25">
      <c r="A1217" s="85">
        <v>45769</v>
      </c>
      <c r="B1217" s="87" t="s">
        <v>420</v>
      </c>
      <c r="C1217" s="2">
        <v>2</v>
      </c>
    </row>
    <row r="1218" spans="1:3" x14ac:dyDescent="0.25">
      <c r="A1218" s="85">
        <v>45769</v>
      </c>
      <c r="B1218" s="86" t="s">
        <v>516</v>
      </c>
      <c r="C1218" s="2">
        <v>2</v>
      </c>
    </row>
    <row r="1219" spans="1:3" x14ac:dyDescent="0.25">
      <c r="A1219" s="85">
        <v>45769</v>
      </c>
      <c r="B1219" s="87" t="s">
        <v>522</v>
      </c>
      <c r="C1219" s="2">
        <v>1</v>
      </c>
    </row>
    <row r="1220" spans="1:3" x14ac:dyDescent="0.25">
      <c r="A1220" s="85">
        <v>45769</v>
      </c>
      <c r="B1220" s="87" t="s">
        <v>585</v>
      </c>
      <c r="C1220" s="2"/>
    </row>
    <row r="1221" spans="1:3" x14ac:dyDescent="0.25">
      <c r="A1221" s="85">
        <v>45769</v>
      </c>
      <c r="B1221" s="86" t="s">
        <v>507</v>
      </c>
      <c r="C1221" s="2">
        <v>2</v>
      </c>
    </row>
    <row r="1222" spans="1:3" x14ac:dyDescent="0.25">
      <c r="A1222" s="85">
        <v>45769</v>
      </c>
      <c r="B1222" s="86" t="s">
        <v>505</v>
      </c>
      <c r="C1222" s="2">
        <v>2</v>
      </c>
    </row>
    <row r="1223" spans="1:3" x14ac:dyDescent="0.25">
      <c r="A1223" s="85">
        <v>45769</v>
      </c>
      <c r="B1223" s="87" t="s">
        <v>504</v>
      </c>
      <c r="C1223" s="2"/>
    </row>
    <row r="1224" spans="1:3" x14ac:dyDescent="0.25">
      <c r="A1224" s="85">
        <v>45769</v>
      </c>
      <c r="B1224" s="87" t="s">
        <v>510</v>
      </c>
      <c r="C1224" s="2">
        <v>2</v>
      </c>
    </row>
    <row r="1225" spans="1:3" x14ac:dyDescent="0.25">
      <c r="A1225" s="85">
        <v>45769</v>
      </c>
      <c r="B1225" s="86" t="s">
        <v>533</v>
      </c>
      <c r="C1225" s="2">
        <v>2</v>
      </c>
    </row>
    <row r="1226" spans="1:3" x14ac:dyDescent="0.25">
      <c r="A1226" s="85">
        <v>45769</v>
      </c>
      <c r="B1226" s="86" t="s">
        <v>427</v>
      </c>
      <c r="C1226" s="2">
        <v>2</v>
      </c>
    </row>
    <row r="1227" spans="1:3" x14ac:dyDescent="0.25">
      <c r="A1227" s="85">
        <v>45769</v>
      </c>
      <c r="B1227" s="87" t="s">
        <v>517</v>
      </c>
      <c r="C1227" s="2">
        <v>2</v>
      </c>
    </row>
    <row r="1228" spans="1:3" x14ac:dyDescent="0.25">
      <c r="A1228" s="85">
        <v>45769</v>
      </c>
      <c r="B1228" s="86" t="s">
        <v>518</v>
      </c>
      <c r="C1228" s="2">
        <v>2</v>
      </c>
    </row>
    <row r="1229" spans="1:3" x14ac:dyDescent="0.25">
      <c r="A1229" s="85">
        <v>45769</v>
      </c>
      <c r="B1229" s="87" t="s">
        <v>513</v>
      </c>
      <c r="C1229" s="2">
        <v>2</v>
      </c>
    </row>
    <row r="1230" spans="1:3" x14ac:dyDescent="0.25">
      <c r="A1230" s="85">
        <v>45769</v>
      </c>
      <c r="B1230" s="86" t="s">
        <v>575</v>
      </c>
      <c r="C1230" s="2">
        <v>2</v>
      </c>
    </row>
    <row r="1231" spans="1:3" x14ac:dyDescent="0.25">
      <c r="A1231" s="85">
        <v>45769</v>
      </c>
      <c r="B1231" s="86" t="s">
        <v>520</v>
      </c>
      <c r="C1231" s="2"/>
    </row>
    <row r="1232" spans="1:3" x14ac:dyDescent="0.25">
      <c r="A1232" s="85">
        <v>45769</v>
      </c>
      <c r="B1232" s="87" t="s">
        <v>500</v>
      </c>
      <c r="C1232" s="2">
        <v>2</v>
      </c>
    </row>
    <row r="1233" spans="1:3" x14ac:dyDescent="0.25">
      <c r="A1233" s="85">
        <v>45769</v>
      </c>
      <c r="B1233" s="86" t="s">
        <v>526</v>
      </c>
      <c r="C1233" s="2">
        <v>2</v>
      </c>
    </row>
    <row r="1234" spans="1:3" x14ac:dyDescent="0.25">
      <c r="A1234" s="85">
        <v>45769</v>
      </c>
      <c r="B1234" s="87" t="s">
        <v>519</v>
      </c>
      <c r="C1234" s="2">
        <v>2</v>
      </c>
    </row>
    <row r="1235" spans="1:3" x14ac:dyDescent="0.25">
      <c r="A1235" s="85">
        <v>45769</v>
      </c>
      <c r="B1235" s="87" t="s">
        <v>529</v>
      </c>
      <c r="C1235" s="2">
        <v>2</v>
      </c>
    </row>
    <row r="1236" spans="1:3" x14ac:dyDescent="0.25">
      <c r="A1236" s="85">
        <v>45769</v>
      </c>
      <c r="B1236" s="87" t="s">
        <v>555</v>
      </c>
      <c r="C1236" s="2">
        <v>2</v>
      </c>
    </row>
    <row r="1237" spans="1:3" x14ac:dyDescent="0.25">
      <c r="A1237" s="85">
        <v>45769</v>
      </c>
      <c r="B1237" s="86" t="s">
        <v>524</v>
      </c>
      <c r="C1237" s="2">
        <v>2</v>
      </c>
    </row>
    <row r="1238" spans="1:3" x14ac:dyDescent="0.25">
      <c r="A1238" s="85">
        <v>45769</v>
      </c>
      <c r="B1238" s="87" t="s">
        <v>523</v>
      </c>
      <c r="C1238" s="2">
        <v>2</v>
      </c>
    </row>
    <row r="1239" spans="1:3" x14ac:dyDescent="0.25">
      <c r="A1239" s="85">
        <v>45769</v>
      </c>
      <c r="B1239" s="86" t="s">
        <v>508</v>
      </c>
      <c r="C1239" s="2">
        <v>2</v>
      </c>
    </row>
    <row r="1240" spans="1:3" ht="22.5" x14ac:dyDescent="0.25">
      <c r="A1240" s="85">
        <v>45769</v>
      </c>
      <c r="B1240" s="87" t="s">
        <v>563</v>
      </c>
      <c r="C1240" s="2">
        <v>2</v>
      </c>
    </row>
    <row r="1241" spans="1:3" x14ac:dyDescent="0.25">
      <c r="A1241" s="85">
        <v>45769</v>
      </c>
      <c r="B1241" s="86" t="s">
        <v>577</v>
      </c>
      <c r="C1241" s="2">
        <v>2</v>
      </c>
    </row>
    <row r="1242" spans="1:3" x14ac:dyDescent="0.25">
      <c r="A1242" s="85">
        <v>45769</v>
      </c>
      <c r="B1242" s="86" t="s">
        <v>461</v>
      </c>
      <c r="C1242" s="2">
        <v>2</v>
      </c>
    </row>
    <row r="1243" spans="1:3" x14ac:dyDescent="0.25">
      <c r="A1243" s="85">
        <v>45769</v>
      </c>
      <c r="B1243" s="86" t="s">
        <v>534</v>
      </c>
      <c r="C1243" s="2">
        <v>2</v>
      </c>
    </row>
    <row r="1244" spans="1:3" x14ac:dyDescent="0.25">
      <c r="A1244" s="85">
        <v>45769</v>
      </c>
      <c r="B1244" s="87" t="s">
        <v>576</v>
      </c>
      <c r="C1244" s="2">
        <v>2</v>
      </c>
    </row>
    <row r="1245" spans="1:3" x14ac:dyDescent="0.25">
      <c r="A1245" s="85">
        <v>45769</v>
      </c>
      <c r="B1245" s="87" t="s">
        <v>537</v>
      </c>
      <c r="C1245" s="2">
        <v>2</v>
      </c>
    </row>
    <row r="1246" spans="1:3" x14ac:dyDescent="0.25">
      <c r="A1246" s="85">
        <v>45769</v>
      </c>
      <c r="B1246" s="86" t="s">
        <v>530</v>
      </c>
      <c r="C1246" s="2">
        <v>2</v>
      </c>
    </row>
    <row r="1247" spans="1:3" x14ac:dyDescent="0.25">
      <c r="A1247" s="85">
        <v>45769</v>
      </c>
      <c r="B1247" s="86" t="s">
        <v>559</v>
      </c>
      <c r="C1247" s="2">
        <v>2</v>
      </c>
    </row>
    <row r="1248" spans="1:3" x14ac:dyDescent="0.25">
      <c r="A1248" s="85">
        <v>45769</v>
      </c>
      <c r="B1248" s="87" t="s">
        <v>539</v>
      </c>
      <c r="C1248" s="2">
        <v>2</v>
      </c>
    </row>
    <row r="1249" spans="1:3" x14ac:dyDescent="0.25">
      <c r="A1249" s="85">
        <v>45769</v>
      </c>
      <c r="B1249" s="87" t="s">
        <v>531</v>
      </c>
      <c r="C1249" s="2">
        <v>2</v>
      </c>
    </row>
    <row r="1250" spans="1:3" x14ac:dyDescent="0.25">
      <c r="A1250" s="85">
        <v>45769</v>
      </c>
      <c r="B1250" s="86" t="s">
        <v>536</v>
      </c>
      <c r="C1250" s="2">
        <v>2</v>
      </c>
    </row>
    <row r="1251" spans="1:3" x14ac:dyDescent="0.25">
      <c r="A1251" s="85">
        <v>45769</v>
      </c>
      <c r="B1251" s="87" t="s">
        <v>527</v>
      </c>
      <c r="C1251" s="2">
        <v>2</v>
      </c>
    </row>
    <row r="1252" spans="1:3" x14ac:dyDescent="0.25">
      <c r="A1252" s="85">
        <v>45769</v>
      </c>
      <c r="B1252" s="86" t="s">
        <v>535</v>
      </c>
      <c r="C1252" s="2">
        <v>2</v>
      </c>
    </row>
    <row r="1253" spans="1:3" x14ac:dyDescent="0.25">
      <c r="A1253" s="85">
        <v>45769</v>
      </c>
      <c r="B1253" s="86" t="s">
        <v>573</v>
      </c>
      <c r="C1253" s="2">
        <v>2</v>
      </c>
    </row>
    <row r="1254" spans="1:3" x14ac:dyDescent="0.25">
      <c r="A1254" s="85">
        <v>45769</v>
      </c>
      <c r="B1254" s="87" t="s">
        <v>542</v>
      </c>
      <c r="C1254" s="2">
        <v>2</v>
      </c>
    </row>
    <row r="1255" spans="1:3" x14ac:dyDescent="0.25">
      <c r="A1255" s="85">
        <v>45769</v>
      </c>
      <c r="B1255" s="87" t="s">
        <v>541</v>
      </c>
      <c r="C1255" s="2">
        <v>2</v>
      </c>
    </row>
    <row r="1256" spans="1:3" x14ac:dyDescent="0.25">
      <c r="A1256" s="85">
        <v>45769</v>
      </c>
      <c r="B1256" s="86" t="s">
        <v>538</v>
      </c>
      <c r="C1256" s="2">
        <v>2</v>
      </c>
    </row>
    <row r="1257" spans="1:3" x14ac:dyDescent="0.25">
      <c r="A1257" s="85">
        <v>45769</v>
      </c>
      <c r="B1257" s="86" t="s">
        <v>546</v>
      </c>
      <c r="C1257" s="2">
        <v>2</v>
      </c>
    </row>
    <row r="1258" spans="1:3" x14ac:dyDescent="0.25">
      <c r="A1258" s="85">
        <v>45769</v>
      </c>
      <c r="B1258" s="86" t="s">
        <v>465</v>
      </c>
      <c r="C1258" s="2">
        <v>2</v>
      </c>
    </row>
    <row r="1259" spans="1:3" x14ac:dyDescent="0.25">
      <c r="A1259" s="85">
        <v>45769</v>
      </c>
      <c r="B1259" s="86" t="s">
        <v>543</v>
      </c>
      <c r="C1259" s="2">
        <v>2</v>
      </c>
    </row>
    <row r="1260" spans="1:3" x14ac:dyDescent="0.25">
      <c r="A1260" s="85">
        <v>45769</v>
      </c>
      <c r="B1260" s="86" t="s">
        <v>438</v>
      </c>
      <c r="C1260" s="2">
        <v>2</v>
      </c>
    </row>
    <row r="1261" spans="1:3" x14ac:dyDescent="0.25">
      <c r="A1261" s="85">
        <v>45770</v>
      </c>
      <c r="B1261" s="87" t="s">
        <v>546</v>
      </c>
      <c r="C1261" s="2"/>
    </row>
    <row r="1262" spans="1:3" x14ac:dyDescent="0.25">
      <c r="A1262" s="85">
        <v>45770</v>
      </c>
      <c r="B1262" s="87" t="s">
        <v>501</v>
      </c>
      <c r="C1262" s="2">
        <v>2</v>
      </c>
    </row>
    <row r="1263" spans="1:3" x14ac:dyDescent="0.25">
      <c r="A1263" s="85">
        <v>45770</v>
      </c>
      <c r="B1263" s="86" t="s">
        <v>495</v>
      </c>
      <c r="C1263" s="2"/>
    </row>
    <row r="1264" spans="1:3" x14ac:dyDescent="0.25">
      <c r="A1264" s="85">
        <v>45770</v>
      </c>
      <c r="B1264" s="87" t="s">
        <v>550</v>
      </c>
      <c r="C1264" s="2"/>
    </row>
    <row r="1265" spans="1:3" ht="22.5" x14ac:dyDescent="0.25">
      <c r="A1265" s="85">
        <v>45770</v>
      </c>
      <c r="B1265" s="86" t="s">
        <v>395</v>
      </c>
      <c r="C1265" s="2"/>
    </row>
    <row r="1266" spans="1:3" x14ac:dyDescent="0.25">
      <c r="A1266" s="85">
        <v>45770</v>
      </c>
      <c r="B1266" s="87" t="s">
        <v>506</v>
      </c>
      <c r="C1266" s="2"/>
    </row>
    <row r="1267" spans="1:3" x14ac:dyDescent="0.25">
      <c r="A1267" s="85">
        <v>45770</v>
      </c>
      <c r="B1267" s="87" t="s">
        <v>496</v>
      </c>
      <c r="C1267" s="2">
        <v>2</v>
      </c>
    </row>
    <row r="1268" spans="1:3" x14ac:dyDescent="0.25">
      <c r="A1268" s="85">
        <v>45770</v>
      </c>
      <c r="B1268" s="86" t="s">
        <v>585</v>
      </c>
      <c r="C1268" s="2"/>
    </row>
    <row r="1269" spans="1:3" x14ac:dyDescent="0.25">
      <c r="A1269" s="85">
        <v>45770</v>
      </c>
      <c r="B1269" s="86" t="s">
        <v>493</v>
      </c>
      <c r="C1269" s="2">
        <v>2</v>
      </c>
    </row>
    <row r="1270" spans="1:3" x14ac:dyDescent="0.25">
      <c r="A1270" s="85">
        <v>45770</v>
      </c>
      <c r="B1270" s="86" t="s">
        <v>494</v>
      </c>
      <c r="C1270" s="2"/>
    </row>
    <row r="1271" spans="1:3" x14ac:dyDescent="0.25">
      <c r="A1271" s="85">
        <v>45770</v>
      </c>
      <c r="B1271" s="86" t="s">
        <v>509</v>
      </c>
      <c r="C1271" s="2">
        <v>2</v>
      </c>
    </row>
    <row r="1272" spans="1:3" ht="22.5" x14ac:dyDescent="0.25">
      <c r="A1272" s="85">
        <v>45770</v>
      </c>
      <c r="B1272" s="86" t="s">
        <v>578</v>
      </c>
      <c r="C1272" s="2"/>
    </row>
    <row r="1273" spans="1:3" x14ac:dyDescent="0.25">
      <c r="A1273" s="85">
        <v>45770</v>
      </c>
      <c r="B1273" s="87" t="s">
        <v>492</v>
      </c>
      <c r="C1273" s="2">
        <v>2</v>
      </c>
    </row>
    <row r="1274" spans="1:3" x14ac:dyDescent="0.25">
      <c r="A1274" s="85">
        <v>45770</v>
      </c>
      <c r="B1274" s="87" t="s">
        <v>574</v>
      </c>
      <c r="C1274" s="2"/>
    </row>
    <row r="1275" spans="1:3" x14ac:dyDescent="0.25">
      <c r="A1275" s="85">
        <v>45770</v>
      </c>
      <c r="B1275" s="87" t="s">
        <v>503</v>
      </c>
      <c r="C1275" s="2">
        <v>2</v>
      </c>
    </row>
    <row r="1276" spans="1:3" x14ac:dyDescent="0.25">
      <c r="A1276" s="85">
        <v>45770</v>
      </c>
      <c r="B1276" s="86" t="s">
        <v>551</v>
      </c>
      <c r="C1276" s="2">
        <v>2</v>
      </c>
    </row>
    <row r="1277" spans="1:3" x14ac:dyDescent="0.25">
      <c r="A1277" s="85">
        <v>45770</v>
      </c>
      <c r="B1277" s="86" t="s">
        <v>465</v>
      </c>
      <c r="C1277" s="2"/>
    </row>
    <row r="1278" spans="1:3" x14ac:dyDescent="0.25">
      <c r="A1278" s="85">
        <v>45770</v>
      </c>
      <c r="B1278" s="87" t="s">
        <v>439</v>
      </c>
      <c r="C1278" s="2">
        <v>2</v>
      </c>
    </row>
    <row r="1279" spans="1:3" x14ac:dyDescent="0.25">
      <c r="A1279" s="85">
        <v>45770</v>
      </c>
      <c r="B1279" s="86" t="s">
        <v>553</v>
      </c>
      <c r="C1279" s="2">
        <v>2</v>
      </c>
    </row>
    <row r="1280" spans="1:3" x14ac:dyDescent="0.25">
      <c r="A1280" s="85">
        <v>45770</v>
      </c>
      <c r="B1280" s="87" t="s">
        <v>498</v>
      </c>
      <c r="C1280" s="2">
        <v>2</v>
      </c>
    </row>
    <row r="1281" spans="1:3" x14ac:dyDescent="0.25">
      <c r="A1281" s="85">
        <v>45770</v>
      </c>
      <c r="B1281" s="86" t="s">
        <v>497</v>
      </c>
      <c r="C1281" s="2">
        <v>2</v>
      </c>
    </row>
    <row r="1282" spans="1:3" x14ac:dyDescent="0.25">
      <c r="A1282" s="85">
        <v>45770</v>
      </c>
      <c r="B1282" s="86" t="s">
        <v>520</v>
      </c>
      <c r="C1282" s="2"/>
    </row>
    <row r="1283" spans="1:3" x14ac:dyDescent="0.25">
      <c r="A1283" s="85">
        <v>45770</v>
      </c>
      <c r="B1283" s="87" t="s">
        <v>539</v>
      </c>
      <c r="C1283" s="2"/>
    </row>
    <row r="1284" spans="1:3" x14ac:dyDescent="0.25">
      <c r="A1284" s="85">
        <v>45770</v>
      </c>
      <c r="B1284" s="87" t="s">
        <v>552</v>
      </c>
      <c r="C1284" s="2">
        <v>2</v>
      </c>
    </row>
    <row r="1285" spans="1:3" x14ac:dyDescent="0.25">
      <c r="A1285" s="85">
        <v>45770</v>
      </c>
      <c r="B1285" s="86" t="s">
        <v>516</v>
      </c>
      <c r="C1285" s="2">
        <v>2</v>
      </c>
    </row>
    <row r="1286" spans="1:3" x14ac:dyDescent="0.25">
      <c r="A1286" s="85">
        <v>45770</v>
      </c>
      <c r="B1286" s="87" t="s">
        <v>554</v>
      </c>
      <c r="C1286" s="2">
        <v>1</v>
      </c>
    </row>
    <row r="1287" spans="1:3" x14ac:dyDescent="0.25">
      <c r="A1287" s="85">
        <v>45770</v>
      </c>
      <c r="B1287" s="86" t="s">
        <v>555</v>
      </c>
      <c r="C1287" s="2">
        <v>1</v>
      </c>
    </row>
    <row r="1288" spans="1:3" x14ac:dyDescent="0.25">
      <c r="A1288" s="85">
        <v>45770</v>
      </c>
      <c r="B1288" s="87" t="s">
        <v>582</v>
      </c>
      <c r="C1288" s="2">
        <v>2</v>
      </c>
    </row>
    <row r="1289" spans="1:3" x14ac:dyDescent="0.25">
      <c r="A1289" s="85">
        <v>45770</v>
      </c>
      <c r="B1289" s="86" t="s">
        <v>420</v>
      </c>
      <c r="C1289" s="2">
        <v>2</v>
      </c>
    </row>
    <row r="1290" spans="1:3" x14ac:dyDescent="0.25">
      <c r="A1290" s="85">
        <v>45770</v>
      </c>
      <c r="B1290" s="86" t="s">
        <v>490</v>
      </c>
      <c r="C1290" s="2">
        <v>2</v>
      </c>
    </row>
    <row r="1291" spans="1:3" x14ac:dyDescent="0.25">
      <c r="A1291" s="85">
        <v>45770</v>
      </c>
      <c r="B1291" s="87" t="s">
        <v>508</v>
      </c>
      <c r="C1291" s="2">
        <v>1</v>
      </c>
    </row>
    <row r="1292" spans="1:3" x14ac:dyDescent="0.25">
      <c r="A1292" s="85">
        <v>45770</v>
      </c>
      <c r="B1292" s="87" t="s">
        <v>500</v>
      </c>
      <c r="C1292" s="2">
        <v>2</v>
      </c>
    </row>
    <row r="1293" spans="1:3" x14ac:dyDescent="0.25">
      <c r="A1293" s="85">
        <v>45770</v>
      </c>
      <c r="B1293" s="87" t="s">
        <v>510</v>
      </c>
      <c r="C1293" s="2">
        <v>2</v>
      </c>
    </row>
    <row r="1294" spans="1:3" x14ac:dyDescent="0.25">
      <c r="A1294" s="85">
        <v>45770</v>
      </c>
      <c r="B1294" s="87" t="s">
        <v>522</v>
      </c>
      <c r="C1294" s="2">
        <v>1</v>
      </c>
    </row>
    <row r="1295" spans="1:3" x14ac:dyDescent="0.25">
      <c r="A1295" s="85">
        <v>45770</v>
      </c>
      <c r="B1295" s="87" t="s">
        <v>573</v>
      </c>
      <c r="C1295" s="2">
        <v>2</v>
      </c>
    </row>
    <row r="1296" spans="1:3" x14ac:dyDescent="0.25">
      <c r="A1296" s="85">
        <v>45770</v>
      </c>
      <c r="B1296" s="87" t="s">
        <v>513</v>
      </c>
      <c r="C1296" s="2">
        <v>2</v>
      </c>
    </row>
    <row r="1297" spans="1:3" x14ac:dyDescent="0.25">
      <c r="A1297" s="85">
        <v>45770</v>
      </c>
      <c r="B1297" s="86" t="s">
        <v>517</v>
      </c>
      <c r="C1297" s="2">
        <v>2</v>
      </c>
    </row>
    <row r="1298" spans="1:3" x14ac:dyDescent="0.25">
      <c r="A1298" s="85">
        <v>45770</v>
      </c>
      <c r="B1298" s="86" t="s">
        <v>529</v>
      </c>
      <c r="C1298" s="2">
        <v>2</v>
      </c>
    </row>
    <row r="1299" spans="1:3" x14ac:dyDescent="0.25">
      <c r="A1299" s="85">
        <v>45770</v>
      </c>
      <c r="B1299" s="86" t="s">
        <v>427</v>
      </c>
      <c r="C1299" s="2">
        <v>2</v>
      </c>
    </row>
    <row r="1300" spans="1:3" x14ac:dyDescent="0.25">
      <c r="A1300" s="85">
        <v>45770</v>
      </c>
      <c r="B1300" s="87" t="s">
        <v>519</v>
      </c>
      <c r="C1300" s="2">
        <v>2</v>
      </c>
    </row>
    <row r="1301" spans="1:3" x14ac:dyDescent="0.25">
      <c r="A1301" s="85">
        <v>45770</v>
      </c>
      <c r="B1301" s="86" t="s">
        <v>560</v>
      </c>
      <c r="C1301" s="2">
        <v>2</v>
      </c>
    </row>
    <row r="1302" spans="1:3" x14ac:dyDescent="0.25">
      <c r="A1302" s="85">
        <v>45770</v>
      </c>
      <c r="B1302" s="86" t="s">
        <v>575</v>
      </c>
      <c r="C1302" s="2">
        <v>2</v>
      </c>
    </row>
    <row r="1303" spans="1:3" x14ac:dyDescent="0.25">
      <c r="A1303" s="85">
        <v>45770</v>
      </c>
      <c r="B1303" s="86" t="s">
        <v>518</v>
      </c>
      <c r="C1303" s="2">
        <v>2</v>
      </c>
    </row>
    <row r="1304" spans="1:3" x14ac:dyDescent="0.25">
      <c r="A1304" s="85">
        <v>45770</v>
      </c>
      <c r="B1304" s="86" t="s">
        <v>523</v>
      </c>
      <c r="C1304" s="2">
        <v>2</v>
      </c>
    </row>
    <row r="1305" spans="1:3" x14ac:dyDescent="0.25">
      <c r="A1305" s="85">
        <v>45770</v>
      </c>
      <c r="B1305" s="87" t="s">
        <v>526</v>
      </c>
      <c r="C1305" s="2">
        <v>2</v>
      </c>
    </row>
    <row r="1306" spans="1:3" x14ac:dyDescent="0.25">
      <c r="A1306" s="85">
        <v>45770</v>
      </c>
      <c r="B1306" s="86" t="s">
        <v>524</v>
      </c>
      <c r="C1306" s="2">
        <v>2</v>
      </c>
    </row>
    <row r="1307" spans="1:3" x14ac:dyDescent="0.25">
      <c r="A1307" s="85">
        <v>45770</v>
      </c>
      <c r="B1307" s="86" t="s">
        <v>558</v>
      </c>
      <c r="C1307" s="2">
        <v>1</v>
      </c>
    </row>
    <row r="1308" spans="1:3" x14ac:dyDescent="0.25">
      <c r="A1308" s="85">
        <v>45770</v>
      </c>
      <c r="B1308" s="86" t="s">
        <v>507</v>
      </c>
      <c r="C1308" s="2">
        <v>2</v>
      </c>
    </row>
    <row r="1309" spans="1:3" x14ac:dyDescent="0.25">
      <c r="A1309" s="85">
        <v>45770</v>
      </c>
      <c r="B1309" s="86" t="s">
        <v>577</v>
      </c>
      <c r="C1309" s="2">
        <v>2</v>
      </c>
    </row>
    <row r="1310" spans="1:3" x14ac:dyDescent="0.25">
      <c r="A1310" s="85">
        <v>45770</v>
      </c>
      <c r="B1310" s="87" t="s">
        <v>461</v>
      </c>
      <c r="C1310" s="2">
        <v>2</v>
      </c>
    </row>
    <row r="1311" spans="1:3" x14ac:dyDescent="0.25">
      <c r="A1311" s="85">
        <v>45770</v>
      </c>
      <c r="B1311" s="86" t="s">
        <v>502</v>
      </c>
      <c r="C1311" s="2">
        <v>2</v>
      </c>
    </row>
    <row r="1312" spans="1:3" x14ac:dyDescent="0.25">
      <c r="A1312" s="85">
        <v>45770</v>
      </c>
      <c r="B1312" s="87" t="s">
        <v>561</v>
      </c>
      <c r="C1312" s="2">
        <v>1</v>
      </c>
    </row>
    <row r="1313" spans="1:3" x14ac:dyDescent="0.25">
      <c r="A1313" s="85">
        <v>45770</v>
      </c>
      <c r="B1313" s="87" t="s">
        <v>541</v>
      </c>
      <c r="C1313" s="2">
        <v>2</v>
      </c>
    </row>
    <row r="1314" spans="1:3" x14ac:dyDescent="0.25">
      <c r="A1314" s="85">
        <v>45770</v>
      </c>
      <c r="B1314" s="86" t="s">
        <v>536</v>
      </c>
      <c r="C1314" s="2">
        <v>2</v>
      </c>
    </row>
    <row r="1315" spans="1:3" x14ac:dyDescent="0.25">
      <c r="A1315" s="85">
        <v>45770</v>
      </c>
      <c r="B1315" s="87" t="s">
        <v>542</v>
      </c>
      <c r="C1315" s="2">
        <v>2</v>
      </c>
    </row>
    <row r="1316" spans="1:3" x14ac:dyDescent="0.25">
      <c r="A1316" s="85">
        <v>45770</v>
      </c>
      <c r="B1316" s="87" t="s">
        <v>559</v>
      </c>
      <c r="C1316" s="2">
        <v>2</v>
      </c>
    </row>
    <row r="1317" spans="1:3" x14ac:dyDescent="0.25">
      <c r="A1317" s="85">
        <v>45770</v>
      </c>
      <c r="B1317" s="86" t="s">
        <v>537</v>
      </c>
      <c r="C1317" s="2">
        <v>2</v>
      </c>
    </row>
    <row r="1318" spans="1:3" x14ac:dyDescent="0.25">
      <c r="A1318" s="85">
        <v>45770</v>
      </c>
      <c r="B1318" s="86" t="s">
        <v>576</v>
      </c>
      <c r="C1318" s="2">
        <v>2</v>
      </c>
    </row>
    <row r="1319" spans="1:3" x14ac:dyDescent="0.25">
      <c r="A1319" s="85">
        <v>45770</v>
      </c>
      <c r="B1319" s="87" t="s">
        <v>409</v>
      </c>
      <c r="C1319" s="2">
        <v>2</v>
      </c>
    </row>
    <row r="1320" spans="1:3" x14ac:dyDescent="0.25">
      <c r="A1320" s="85">
        <v>45770</v>
      </c>
      <c r="B1320" s="87" t="s">
        <v>564</v>
      </c>
      <c r="C1320" s="2">
        <v>2</v>
      </c>
    </row>
    <row r="1321" spans="1:3" x14ac:dyDescent="0.25">
      <c r="A1321" s="85">
        <v>45770</v>
      </c>
      <c r="B1321" s="87" t="s">
        <v>530</v>
      </c>
      <c r="C1321" s="2">
        <v>2</v>
      </c>
    </row>
    <row r="1322" spans="1:3" x14ac:dyDescent="0.25">
      <c r="A1322" s="85">
        <v>45770</v>
      </c>
      <c r="B1322" s="87" t="s">
        <v>505</v>
      </c>
      <c r="C1322" s="2">
        <v>2</v>
      </c>
    </row>
    <row r="1323" spans="1:3" x14ac:dyDescent="0.25">
      <c r="A1323" s="85">
        <v>45770</v>
      </c>
      <c r="B1323" s="87" t="s">
        <v>531</v>
      </c>
      <c r="C1323" s="2">
        <v>2</v>
      </c>
    </row>
    <row r="1324" spans="1:3" x14ac:dyDescent="0.25">
      <c r="A1324" s="85">
        <v>45770</v>
      </c>
      <c r="B1324" s="86" t="s">
        <v>543</v>
      </c>
      <c r="C1324" s="2">
        <v>2</v>
      </c>
    </row>
    <row r="1325" spans="1:3" x14ac:dyDescent="0.25">
      <c r="A1325" s="85">
        <v>45770</v>
      </c>
      <c r="B1325" s="87" t="s">
        <v>535</v>
      </c>
      <c r="C1325" s="2">
        <v>2</v>
      </c>
    </row>
    <row r="1326" spans="1:3" x14ac:dyDescent="0.25">
      <c r="A1326" s="85">
        <v>45770</v>
      </c>
      <c r="B1326" s="87" t="s">
        <v>527</v>
      </c>
      <c r="C1326" s="2">
        <v>2</v>
      </c>
    </row>
    <row r="1327" spans="1:3" ht="22.5" x14ac:dyDescent="0.25">
      <c r="A1327" s="85">
        <v>45770</v>
      </c>
      <c r="B1327" s="86" t="s">
        <v>563</v>
      </c>
      <c r="C1327" s="2">
        <v>2</v>
      </c>
    </row>
    <row r="1328" spans="1:3" x14ac:dyDescent="0.25">
      <c r="A1328" s="85">
        <v>45770</v>
      </c>
      <c r="B1328" s="86" t="s">
        <v>538</v>
      </c>
      <c r="C1328" s="2">
        <v>2</v>
      </c>
    </row>
    <row r="1329" spans="1:3" x14ac:dyDescent="0.25">
      <c r="A1329" s="85">
        <v>45770</v>
      </c>
      <c r="B1329" s="86" t="s">
        <v>438</v>
      </c>
      <c r="C1329" s="2">
        <v>2</v>
      </c>
    </row>
    <row r="1330" spans="1:3" x14ac:dyDescent="0.25">
      <c r="A1330" s="85">
        <v>45771</v>
      </c>
      <c r="B1330" s="86" t="s">
        <v>548</v>
      </c>
      <c r="C1330" s="2">
        <v>2</v>
      </c>
    </row>
    <row r="1331" spans="1:3" x14ac:dyDescent="0.25">
      <c r="A1331" s="85">
        <v>45771</v>
      </c>
      <c r="B1331" s="87" t="s">
        <v>585</v>
      </c>
      <c r="C1331" s="2"/>
    </row>
    <row r="1332" spans="1:3" x14ac:dyDescent="0.25">
      <c r="A1332" s="85">
        <v>45771</v>
      </c>
      <c r="B1332" s="86" t="s">
        <v>490</v>
      </c>
      <c r="C1332" s="2">
        <v>2</v>
      </c>
    </row>
    <row r="1333" spans="1:3" x14ac:dyDescent="0.25">
      <c r="A1333" s="85">
        <v>45771</v>
      </c>
      <c r="B1333" s="86" t="s">
        <v>580</v>
      </c>
      <c r="C1333" s="2">
        <v>2</v>
      </c>
    </row>
    <row r="1334" spans="1:3" x14ac:dyDescent="0.25">
      <c r="A1334" s="85">
        <v>45771</v>
      </c>
      <c r="B1334" s="87" t="s">
        <v>564</v>
      </c>
      <c r="C1334" s="2"/>
    </row>
    <row r="1335" spans="1:3" x14ac:dyDescent="0.25">
      <c r="A1335" s="85">
        <v>45771</v>
      </c>
      <c r="B1335" s="87" t="s">
        <v>494</v>
      </c>
      <c r="C1335" s="2"/>
    </row>
    <row r="1336" spans="1:3" x14ac:dyDescent="0.25">
      <c r="A1336" s="85">
        <v>45771</v>
      </c>
      <c r="B1336" s="86" t="s">
        <v>550</v>
      </c>
      <c r="C1336" s="2"/>
    </row>
    <row r="1337" spans="1:3" x14ac:dyDescent="0.25">
      <c r="A1337" s="85">
        <v>45771</v>
      </c>
      <c r="B1337" s="86" t="s">
        <v>501</v>
      </c>
      <c r="C1337" s="2">
        <v>2</v>
      </c>
    </row>
    <row r="1338" spans="1:3" x14ac:dyDescent="0.25">
      <c r="A1338" s="85">
        <v>45771</v>
      </c>
      <c r="B1338" s="87" t="s">
        <v>496</v>
      </c>
      <c r="C1338" s="2">
        <v>2</v>
      </c>
    </row>
    <row r="1339" spans="1:3" x14ac:dyDescent="0.25">
      <c r="A1339" s="85">
        <v>45771</v>
      </c>
      <c r="B1339" s="86" t="s">
        <v>409</v>
      </c>
      <c r="C1339" s="2"/>
    </row>
    <row r="1340" spans="1:3" x14ac:dyDescent="0.25">
      <c r="A1340" s="85">
        <v>45771</v>
      </c>
      <c r="B1340" s="87" t="s">
        <v>420</v>
      </c>
      <c r="C1340" s="2">
        <v>1</v>
      </c>
    </row>
    <row r="1341" spans="1:3" ht="22.5" x14ac:dyDescent="0.25">
      <c r="A1341" s="85">
        <v>45771</v>
      </c>
      <c r="B1341" s="86" t="s">
        <v>395</v>
      </c>
      <c r="C1341" s="2"/>
    </row>
    <row r="1342" spans="1:3" x14ac:dyDescent="0.25">
      <c r="A1342" s="85">
        <v>45771</v>
      </c>
      <c r="B1342" s="87" t="s">
        <v>492</v>
      </c>
      <c r="C1342" s="2">
        <v>2</v>
      </c>
    </row>
    <row r="1343" spans="1:3" x14ac:dyDescent="0.25">
      <c r="A1343" s="85">
        <v>45771</v>
      </c>
      <c r="B1343" s="86" t="s">
        <v>535</v>
      </c>
      <c r="C1343" s="2"/>
    </row>
    <row r="1344" spans="1:3" x14ac:dyDescent="0.25">
      <c r="A1344" s="85">
        <v>45771</v>
      </c>
      <c r="B1344" s="87" t="s">
        <v>506</v>
      </c>
      <c r="C1344" s="2"/>
    </row>
    <row r="1345" spans="1:3" x14ac:dyDescent="0.25">
      <c r="A1345" s="85">
        <v>45771</v>
      </c>
      <c r="B1345" s="87" t="s">
        <v>493</v>
      </c>
      <c r="C1345" s="2">
        <v>2</v>
      </c>
    </row>
    <row r="1346" spans="1:3" ht="22.5" x14ac:dyDescent="0.25">
      <c r="A1346" s="85">
        <v>45771</v>
      </c>
      <c r="B1346" s="86" t="s">
        <v>578</v>
      </c>
      <c r="C1346" s="2"/>
    </row>
    <row r="1347" spans="1:3" x14ac:dyDescent="0.25">
      <c r="A1347" s="85">
        <v>45771</v>
      </c>
      <c r="B1347" s="86" t="s">
        <v>565</v>
      </c>
      <c r="C1347" s="2">
        <v>1</v>
      </c>
    </row>
    <row r="1348" spans="1:3" x14ac:dyDescent="0.25">
      <c r="A1348" s="85">
        <v>45771</v>
      </c>
      <c r="B1348" s="87" t="s">
        <v>489</v>
      </c>
      <c r="C1348" s="2">
        <v>2</v>
      </c>
    </row>
    <row r="1349" spans="1:3" x14ac:dyDescent="0.25">
      <c r="A1349" s="85">
        <v>45771</v>
      </c>
      <c r="B1349" s="87" t="s">
        <v>551</v>
      </c>
      <c r="C1349" s="2">
        <v>2</v>
      </c>
    </row>
    <row r="1350" spans="1:3" x14ac:dyDescent="0.25">
      <c r="A1350" s="85">
        <v>45771</v>
      </c>
      <c r="B1350" s="87" t="s">
        <v>495</v>
      </c>
      <c r="C1350" s="2"/>
    </row>
    <row r="1351" spans="1:3" x14ac:dyDescent="0.25">
      <c r="A1351" s="85">
        <v>45771</v>
      </c>
      <c r="B1351" s="86" t="s">
        <v>439</v>
      </c>
      <c r="C1351" s="2">
        <v>2</v>
      </c>
    </row>
    <row r="1352" spans="1:3" x14ac:dyDescent="0.25">
      <c r="A1352" s="85">
        <v>45771</v>
      </c>
      <c r="B1352" s="86" t="s">
        <v>498</v>
      </c>
      <c r="C1352" s="2">
        <v>2</v>
      </c>
    </row>
    <row r="1353" spans="1:3" x14ac:dyDescent="0.25">
      <c r="A1353" s="85">
        <v>45771</v>
      </c>
      <c r="B1353" s="86" t="s">
        <v>503</v>
      </c>
      <c r="C1353" s="2">
        <v>2</v>
      </c>
    </row>
    <row r="1354" spans="1:3" x14ac:dyDescent="0.25">
      <c r="A1354" s="85">
        <v>45771</v>
      </c>
      <c r="B1354" s="86" t="s">
        <v>554</v>
      </c>
      <c r="C1354" s="2">
        <v>1</v>
      </c>
    </row>
    <row r="1355" spans="1:3" x14ac:dyDescent="0.25">
      <c r="A1355" s="85">
        <v>45771</v>
      </c>
      <c r="B1355" s="87" t="s">
        <v>557</v>
      </c>
      <c r="C1355" s="2">
        <v>2</v>
      </c>
    </row>
    <row r="1356" spans="1:3" x14ac:dyDescent="0.25">
      <c r="A1356" s="85">
        <v>45771</v>
      </c>
      <c r="B1356" s="86" t="s">
        <v>515</v>
      </c>
      <c r="C1356" s="2">
        <v>2</v>
      </c>
    </row>
    <row r="1357" spans="1:3" x14ac:dyDescent="0.25">
      <c r="A1357" s="85">
        <v>45771</v>
      </c>
      <c r="B1357" s="86" t="s">
        <v>520</v>
      </c>
      <c r="C1357" s="2"/>
    </row>
    <row r="1358" spans="1:3" x14ac:dyDescent="0.25">
      <c r="A1358" s="85">
        <v>45771</v>
      </c>
      <c r="B1358" s="86" t="s">
        <v>525</v>
      </c>
      <c r="C1358" s="2">
        <v>1</v>
      </c>
    </row>
    <row r="1359" spans="1:3" x14ac:dyDescent="0.25">
      <c r="A1359" s="85">
        <v>45771</v>
      </c>
      <c r="B1359" s="87" t="s">
        <v>509</v>
      </c>
      <c r="C1359" s="2">
        <v>1</v>
      </c>
    </row>
    <row r="1360" spans="1:3" x14ac:dyDescent="0.25">
      <c r="A1360" s="85">
        <v>45771</v>
      </c>
      <c r="B1360" s="86" t="s">
        <v>572</v>
      </c>
      <c r="C1360" s="2">
        <v>1</v>
      </c>
    </row>
    <row r="1361" spans="1:3" x14ac:dyDescent="0.25">
      <c r="A1361" s="85">
        <v>45771</v>
      </c>
      <c r="B1361" s="87" t="s">
        <v>507</v>
      </c>
      <c r="C1361" s="2">
        <v>2</v>
      </c>
    </row>
    <row r="1362" spans="1:3" x14ac:dyDescent="0.25">
      <c r="A1362" s="85">
        <v>45771</v>
      </c>
      <c r="B1362" s="86" t="s">
        <v>500</v>
      </c>
      <c r="C1362" s="2">
        <v>2</v>
      </c>
    </row>
    <row r="1363" spans="1:3" x14ac:dyDescent="0.25">
      <c r="A1363" s="85">
        <v>45771</v>
      </c>
      <c r="B1363" s="87" t="s">
        <v>522</v>
      </c>
      <c r="C1363" s="2">
        <v>1</v>
      </c>
    </row>
    <row r="1364" spans="1:3" x14ac:dyDescent="0.25">
      <c r="A1364" s="85">
        <v>45771</v>
      </c>
      <c r="B1364" s="86" t="s">
        <v>510</v>
      </c>
      <c r="C1364" s="2">
        <v>2</v>
      </c>
    </row>
    <row r="1365" spans="1:3" x14ac:dyDescent="0.25">
      <c r="A1365" s="85">
        <v>45771</v>
      </c>
      <c r="B1365" s="87" t="s">
        <v>516</v>
      </c>
      <c r="C1365" s="2">
        <v>2</v>
      </c>
    </row>
    <row r="1366" spans="1:3" x14ac:dyDescent="0.25">
      <c r="A1366" s="85">
        <v>45771</v>
      </c>
      <c r="B1366" s="87" t="s">
        <v>518</v>
      </c>
      <c r="C1366" s="2">
        <v>2</v>
      </c>
    </row>
    <row r="1367" spans="1:3" x14ac:dyDescent="0.25">
      <c r="A1367" s="85">
        <v>45771</v>
      </c>
      <c r="B1367" s="87" t="s">
        <v>519</v>
      </c>
      <c r="C1367" s="2">
        <v>2</v>
      </c>
    </row>
    <row r="1368" spans="1:3" x14ac:dyDescent="0.25">
      <c r="A1368" s="85">
        <v>45771</v>
      </c>
      <c r="B1368" s="86" t="s">
        <v>508</v>
      </c>
      <c r="C1368" s="2">
        <v>1</v>
      </c>
    </row>
    <row r="1369" spans="1:3" x14ac:dyDescent="0.25">
      <c r="A1369" s="85">
        <v>45771</v>
      </c>
      <c r="B1369" s="86" t="s">
        <v>427</v>
      </c>
      <c r="C1369" s="2">
        <v>2</v>
      </c>
    </row>
    <row r="1370" spans="1:3" x14ac:dyDescent="0.25">
      <c r="A1370" s="85">
        <v>45771</v>
      </c>
      <c r="B1370" s="87" t="s">
        <v>517</v>
      </c>
      <c r="C1370" s="2">
        <v>2</v>
      </c>
    </row>
    <row r="1371" spans="1:3" x14ac:dyDescent="0.25">
      <c r="A1371" s="85">
        <v>45771</v>
      </c>
      <c r="B1371" s="87" t="s">
        <v>561</v>
      </c>
      <c r="C1371" s="2">
        <v>2</v>
      </c>
    </row>
    <row r="1372" spans="1:3" x14ac:dyDescent="0.25">
      <c r="A1372" s="85">
        <v>45771</v>
      </c>
      <c r="B1372" s="87" t="s">
        <v>523</v>
      </c>
      <c r="C1372" s="2">
        <v>2</v>
      </c>
    </row>
    <row r="1373" spans="1:3" x14ac:dyDescent="0.25">
      <c r="A1373" s="85">
        <v>45771</v>
      </c>
      <c r="B1373" s="87" t="s">
        <v>502</v>
      </c>
      <c r="C1373" s="2">
        <v>2</v>
      </c>
    </row>
    <row r="1374" spans="1:3" x14ac:dyDescent="0.25">
      <c r="A1374" s="85">
        <v>45771</v>
      </c>
      <c r="B1374" s="87" t="s">
        <v>526</v>
      </c>
      <c r="C1374" s="2">
        <v>2</v>
      </c>
    </row>
    <row r="1375" spans="1:3" x14ac:dyDescent="0.25">
      <c r="A1375" s="85">
        <v>45771</v>
      </c>
      <c r="B1375" s="86" t="s">
        <v>559</v>
      </c>
      <c r="C1375" s="2">
        <v>2</v>
      </c>
    </row>
    <row r="1376" spans="1:3" x14ac:dyDescent="0.25">
      <c r="A1376" s="85">
        <v>45771</v>
      </c>
      <c r="B1376" s="86" t="s">
        <v>576</v>
      </c>
      <c r="C1376" s="2">
        <v>2</v>
      </c>
    </row>
    <row r="1377" spans="1:3" x14ac:dyDescent="0.25">
      <c r="A1377" s="85">
        <v>45771</v>
      </c>
      <c r="B1377" s="86" t="s">
        <v>505</v>
      </c>
      <c r="C1377" s="2">
        <v>2</v>
      </c>
    </row>
    <row r="1378" spans="1:3" x14ac:dyDescent="0.25">
      <c r="A1378" s="85">
        <v>45771</v>
      </c>
      <c r="B1378" s="87" t="s">
        <v>530</v>
      </c>
      <c r="C1378" s="2">
        <v>2</v>
      </c>
    </row>
    <row r="1379" spans="1:3" x14ac:dyDescent="0.25">
      <c r="A1379" s="85">
        <v>45771</v>
      </c>
      <c r="B1379" s="86" t="s">
        <v>514</v>
      </c>
      <c r="C1379" s="2">
        <v>2</v>
      </c>
    </row>
    <row r="1380" spans="1:3" x14ac:dyDescent="0.25">
      <c r="A1380" s="85">
        <v>45771</v>
      </c>
      <c r="B1380" s="86" t="s">
        <v>527</v>
      </c>
      <c r="C1380" s="2">
        <v>2</v>
      </c>
    </row>
    <row r="1381" spans="1:3" x14ac:dyDescent="0.25">
      <c r="A1381" s="85">
        <v>45771</v>
      </c>
      <c r="B1381" s="86" t="s">
        <v>524</v>
      </c>
      <c r="C1381" s="2">
        <v>2</v>
      </c>
    </row>
    <row r="1382" spans="1:3" x14ac:dyDescent="0.25">
      <c r="A1382" s="85">
        <v>45771</v>
      </c>
      <c r="B1382" s="87" t="s">
        <v>577</v>
      </c>
      <c r="C1382" s="2">
        <v>2</v>
      </c>
    </row>
    <row r="1383" spans="1:3" x14ac:dyDescent="0.25">
      <c r="A1383" s="85">
        <v>45771</v>
      </c>
      <c r="B1383" s="87" t="s">
        <v>531</v>
      </c>
      <c r="C1383" s="2">
        <v>2</v>
      </c>
    </row>
    <row r="1384" spans="1:3" x14ac:dyDescent="0.25">
      <c r="A1384" s="85">
        <v>45771</v>
      </c>
      <c r="B1384" s="86" t="s">
        <v>461</v>
      </c>
      <c r="C1384" s="2">
        <v>2</v>
      </c>
    </row>
    <row r="1385" spans="1:3" x14ac:dyDescent="0.25">
      <c r="A1385" s="85">
        <v>45771</v>
      </c>
      <c r="B1385" s="86" t="s">
        <v>575</v>
      </c>
      <c r="C1385" s="2">
        <v>2</v>
      </c>
    </row>
    <row r="1386" spans="1:3" x14ac:dyDescent="0.25">
      <c r="A1386" s="85">
        <v>45771</v>
      </c>
      <c r="B1386" s="87" t="s">
        <v>534</v>
      </c>
      <c r="C1386" s="2">
        <v>2</v>
      </c>
    </row>
    <row r="1387" spans="1:3" x14ac:dyDescent="0.25">
      <c r="A1387" s="85">
        <v>45771</v>
      </c>
      <c r="B1387" s="87" t="s">
        <v>529</v>
      </c>
      <c r="C1387" s="2">
        <v>2</v>
      </c>
    </row>
    <row r="1388" spans="1:3" x14ac:dyDescent="0.25">
      <c r="A1388" s="85">
        <v>45771</v>
      </c>
      <c r="B1388" s="87" t="s">
        <v>555</v>
      </c>
      <c r="C1388" s="2">
        <v>2</v>
      </c>
    </row>
    <row r="1389" spans="1:3" x14ac:dyDescent="0.25">
      <c r="A1389" s="85">
        <v>45771</v>
      </c>
      <c r="B1389" s="87" t="s">
        <v>536</v>
      </c>
      <c r="C1389" s="2">
        <v>2</v>
      </c>
    </row>
    <row r="1390" spans="1:3" x14ac:dyDescent="0.25">
      <c r="A1390" s="85">
        <v>45771</v>
      </c>
      <c r="B1390" s="87" t="s">
        <v>541</v>
      </c>
      <c r="C1390" s="2">
        <v>2</v>
      </c>
    </row>
    <row r="1391" spans="1:3" x14ac:dyDescent="0.25">
      <c r="A1391" s="85">
        <v>45771</v>
      </c>
      <c r="B1391" s="86" t="s">
        <v>573</v>
      </c>
      <c r="C1391" s="2">
        <v>2</v>
      </c>
    </row>
    <row r="1392" spans="1:3" x14ac:dyDescent="0.25">
      <c r="A1392" s="85">
        <v>45771</v>
      </c>
      <c r="B1392" s="86" t="s">
        <v>546</v>
      </c>
      <c r="C1392" s="2">
        <v>1</v>
      </c>
    </row>
    <row r="1393" spans="1:3" x14ac:dyDescent="0.25">
      <c r="A1393" s="85">
        <v>45771</v>
      </c>
      <c r="B1393" s="87" t="s">
        <v>539</v>
      </c>
      <c r="C1393" s="2">
        <v>2</v>
      </c>
    </row>
    <row r="1394" spans="1:3" x14ac:dyDescent="0.25">
      <c r="A1394" s="85">
        <v>45771</v>
      </c>
      <c r="B1394" s="86" t="s">
        <v>465</v>
      </c>
      <c r="C1394" s="2">
        <v>2</v>
      </c>
    </row>
    <row r="1395" spans="1:3" x14ac:dyDescent="0.25">
      <c r="A1395" s="85">
        <v>45771</v>
      </c>
      <c r="B1395" s="87" t="s">
        <v>537</v>
      </c>
      <c r="C1395" s="2">
        <v>2</v>
      </c>
    </row>
    <row r="1396" spans="1:3" x14ac:dyDescent="0.25">
      <c r="A1396" s="85">
        <v>45771</v>
      </c>
      <c r="B1396" s="87" t="s">
        <v>582</v>
      </c>
      <c r="C1396" s="2">
        <v>2</v>
      </c>
    </row>
    <row r="1397" spans="1:3" ht="22.5" x14ac:dyDescent="0.25">
      <c r="A1397" s="85">
        <v>45771</v>
      </c>
      <c r="B1397" s="86" t="s">
        <v>563</v>
      </c>
      <c r="C1397" s="2">
        <v>2</v>
      </c>
    </row>
    <row r="1398" spans="1:3" x14ac:dyDescent="0.25">
      <c r="A1398" s="85">
        <v>45771</v>
      </c>
      <c r="B1398" s="87" t="s">
        <v>542</v>
      </c>
      <c r="C1398" s="2">
        <v>2</v>
      </c>
    </row>
    <row r="1399" spans="1:3" x14ac:dyDescent="0.25">
      <c r="A1399" s="85">
        <v>45771</v>
      </c>
      <c r="B1399" s="86" t="s">
        <v>543</v>
      </c>
      <c r="C1399" s="2">
        <v>2</v>
      </c>
    </row>
    <row r="1400" spans="1:3" x14ac:dyDescent="0.25">
      <c r="A1400" s="85">
        <v>45771</v>
      </c>
      <c r="B1400" s="86" t="s">
        <v>538</v>
      </c>
      <c r="C1400" s="2">
        <v>2</v>
      </c>
    </row>
    <row r="1401" spans="1:3" x14ac:dyDescent="0.25">
      <c r="A1401" s="85">
        <v>45771</v>
      </c>
      <c r="B1401" s="87" t="s">
        <v>438</v>
      </c>
      <c r="C1401" s="2">
        <v>2</v>
      </c>
    </row>
    <row r="1402" spans="1:3" x14ac:dyDescent="0.25">
      <c r="A1402" s="85">
        <v>45772</v>
      </c>
      <c r="B1402" s="86" t="s">
        <v>520</v>
      </c>
      <c r="C1402" s="2"/>
    </row>
    <row r="1403" spans="1:3" x14ac:dyDescent="0.25">
      <c r="A1403" s="85">
        <v>45772</v>
      </c>
      <c r="B1403" s="87" t="s">
        <v>519</v>
      </c>
      <c r="C1403" s="2">
        <v>2</v>
      </c>
    </row>
    <row r="1404" spans="1:3" ht="22.5" x14ac:dyDescent="0.25">
      <c r="A1404" s="85">
        <v>45772</v>
      </c>
      <c r="B1404" s="86" t="s">
        <v>578</v>
      </c>
      <c r="C1404" s="2"/>
    </row>
    <row r="1405" spans="1:3" x14ac:dyDescent="0.25">
      <c r="A1405" s="85">
        <v>45772</v>
      </c>
      <c r="B1405" s="87" t="s">
        <v>530</v>
      </c>
      <c r="C1405" s="2">
        <v>2</v>
      </c>
    </row>
    <row r="1406" spans="1:3" x14ac:dyDescent="0.25">
      <c r="A1406" s="85">
        <v>45772</v>
      </c>
      <c r="B1406" s="86" t="s">
        <v>565</v>
      </c>
      <c r="C1406" s="2">
        <v>1</v>
      </c>
    </row>
    <row r="1407" spans="1:3" x14ac:dyDescent="0.25">
      <c r="A1407" s="85">
        <v>45772</v>
      </c>
      <c r="B1407" s="87" t="s">
        <v>517</v>
      </c>
      <c r="C1407" s="2">
        <v>2</v>
      </c>
    </row>
    <row r="1408" spans="1:3" ht="22.5" x14ac:dyDescent="0.25">
      <c r="A1408" s="85">
        <v>45772</v>
      </c>
      <c r="B1408" s="86" t="s">
        <v>395</v>
      </c>
      <c r="C1408" s="2"/>
    </row>
    <row r="1409" spans="1:3" x14ac:dyDescent="0.25">
      <c r="A1409" s="85">
        <v>45772</v>
      </c>
      <c r="B1409" s="87" t="s">
        <v>538</v>
      </c>
      <c r="C1409" s="2"/>
    </row>
    <row r="1410" spans="1:3" x14ac:dyDescent="0.25">
      <c r="A1410" s="85">
        <v>45772</v>
      </c>
      <c r="B1410" s="86" t="s">
        <v>539</v>
      </c>
      <c r="C1410" s="2">
        <v>2</v>
      </c>
    </row>
    <row r="1411" spans="1:3" x14ac:dyDescent="0.25">
      <c r="A1411" s="85">
        <v>45772</v>
      </c>
      <c r="B1411" s="87" t="s">
        <v>553</v>
      </c>
      <c r="C1411" s="2">
        <v>2</v>
      </c>
    </row>
    <row r="1412" spans="1:3" x14ac:dyDescent="0.25">
      <c r="A1412" s="85">
        <v>45772</v>
      </c>
      <c r="B1412" s="86" t="s">
        <v>546</v>
      </c>
      <c r="C1412" s="2">
        <v>1</v>
      </c>
    </row>
    <row r="1413" spans="1:3" x14ac:dyDescent="0.25">
      <c r="A1413" s="85">
        <v>45772</v>
      </c>
      <c r="B1413" s="87" t="s">
        <v>560</v>
      </c>
      <c r="C1413" s="2">
        <v>2</v>
      </c>
    </row>
    <row r="1414" spans="1:3" x14ac:dyDescent="0.25">
      <c r="A1414" s="85">
        <v>45772</v>
      </c>
      <c r="B1414" s="86" t="s">
        <v>541</v>
      </c>
      <c r="C1414" s="2">
        <v>2</v>
      </c>
    </row>
    <row r="1415" spans="1:3" x14ac:dyDescent="0.25">
      <c r="A1415" s="85">
        <v>45772</v>
      </c>
      <c r="B1415" s="87" t="s">
        <v>515</v>
      </c>
      <c r="C1415" s="2">
        <v>2</v>
      </c>
    </row>
    <row r="1416" spans="1:3" x14ac:dyDescent="0.25">
      <c r="A1416" s="85">
        <v>45772</v>
      </c>
      <c r="B1416" s="86" t="s">
        <v>509</v>
      </c>
      <c r="C1416" s="2">
        <v>1</v>
      </c>
    </row>
    <row r="1417" spans="1:3" x14ac:dyDescent="0.25">
      <c r="A1417" s="85">
        <v>45772</v>
      </c>
      <c r="B1417" s="87" t="s">
        <v>536</v>
      </c>
      <c r="C1417" s="2">
        <v>2</v>
      </c>
    </row>
    <row r="1418" spans="1:3" x14ac:dyDescent="0.25">
      <c r="A1418" s="85">
        <v>45772</v>
      </c>
      <c r="B1418" s="86" t="s">
        <v>575</v>
      </c>
      <c r="C1418" s="2">
        <v>2</v>
      </c>
    </row>
    <row r="1419" spans="1:3" x14ac:dyDescent="0.25">
      <c r="A1419" s="85">
        <v>45772</v>
      </c>
      <c r="B1419" s="87" t="s">
        <v>506</v>
      </c>
      <c r="C1419" s="2">
        <v>1</v>
      </c>
    </row>
    <row r="1420" spans="1:3" x14ac:dyDescent="0.25">
      <c r="A1420" s="85">
        <v>45772</v>
      </c>
      <c r="B1420" s="86" t="s">
        <v>543</v>
      </c>
      <c r="C1420" s="2">
        <v>2</v>
      </c>
    </row>
    <row r="1421" spans="1:3" x14ac:dyDescent="0.25">
      <c r="A1421" s="85">
        <v>45772</v>
      </c>
      <c r="B1421" s="87" t="s">
        <v>522</v>
      </c>
      <c r="C1421" s="2">
        <v>2</v>
      </c>
    </row>
    <row r="1422" spans="1:3" x14ac:dyDescent="0.25">
      <c r="A1422" s="85">
        <v>45772</v>
      </c>
      <c r="B1422" s="86" t="s">
        <v>572</v>
      </c>
      <c r="C1422" s="2">
        <v>1</v>
      </c>
    </row>
    <row r="1423" spans="1:3" x14ac:dyDescent="0.25">
      <c r="A1423" s="85">
        <v>45772</v>
      </c>
      <c r="B1423" s="87" t="s">
        <v>420</v>
      </c>
      <c r="C1423" s="2">
        <v>2</v>
      </c>
    </row>
    <row r="1424" spans="1:3" x14ac:dyDescent="0.25">
      <c r="A1424" s="85">
        <v>45772</v>
      </c>
      <c r="B1424" s="86" t="s">
        <v>559</v>
      </c>
      <c r="C1424" s="2">
        <v>2</v>
      </c>
    </row>
    <row r="1425" spans="1:3" x14ac:dyDescent="0.25">
      <c r="A1425" s="85">
        <v>45772</v>
      </c>
      <c r="B1425" s="87" t="s">
        <v>537</v>
      </c>
      <c r="C1425" s="2">
        <v>1</v>
      </c>
    </row>
    <row r="1426" spans="1:3" x14ac:dyDescent="0.25">
      <c r="A1426" s="85">
        <v>45772</v>
      </c>
      <c r="B1426" s="86" t="s">
        <v>535</v>
      </c>
      <c r="C1426" s="2">
        <v>2</v>
      </c>
    </row>
    <row r="1427" spans="1:3" x14ac:dyDescent="0.25">
      <c r="A1427" s="85">
        <v>45772</v>
      </c>
      <c r="B1427" s="87" t="s">
        <v>493</v>
      </c>
      <c r="C1427" s="2">
        <v>2</v>
      </c>
    </row>
    <row r="1428" spans="1:3" x14ac:dyDescent="0.25">
      <c r="A1428" s="85">
        <v>45772</v>
      </c>
      <c r="B1428" s="86" t="s">
        <v>548</v>
      </c>
      <c r="C1428" s="2">
        <v>2</v>
      </c>
    </row>
    <row r="1429" spans="1:3" x14ac:dyDescent="0.25">
      <c r="A1429" s="85">
        <v>45772</v>
      </c>
      <c r="B1429" s="87" t="s">
        <v>492</v>
      </c>
      <c r="C1429" s="2">
        <v>2</v>
      </c>
    </row>
    <row r="1430" spans="1:3" x14ac:dyDescent="0.25">
      <c r="A1430" s="85">
        <v>45772</v>
      </c>
      <c r="B1430" s="86" t="s">
        <v>514</v>
      </c>
      <c r="C1430" s="2">
        <v>2</v>
      </c>
    </row>
    <row r="1431" spans="1:3" x14ac:dyDescent="0.25">
      <c r="A1431" s="85">
        <v>45772</v>
      </c>
      <c r="B1431" s="87" t="s">
        <v>551</v>
      </c>
      <c r="C1431" s="2">
        <v>2</v>
      </c>
    </row>
    <row r="1432" spans="1:3" x14ac:dyDescent="0.25">
      <c r="A1432" s="85">
        <v>45772</v>
      </c>
      <c r="B1432" s="86" t="s">
        <v>498</v>
      </c>
      <c r="C1432" s="2">
        <v>1</v>
      </c>
    </row>
    <row r="1433" spans="1:3" x14ac:dyDescent="0.25">
      <c r="A1433" s="85">
        <v>45772</v>
      </c>
      <c r="B1433" s="87" t="s">
        <v>516</v>
      </c>
      <c r="C1433" s="2">
        <v>2</v>
      </c>
    </row>
    <row r="1434" spans="1:3" x14ac:dyDescent="0.25">
      <c r="A1434" s="85">
        <v>45772</v>
      </c>
      <c r="B1434" s="86" t="s">
        <v>510</v>
      </c>
      <c r="C1434" s="2">
        <v>2</v>
      </c>
    </row>
    <row r="1435" spans="1:3" x14ac:dyDescent="0.25">
      <c r="A1435" s="85">
        <v>45772</v>
      </c>
      <c r="B1435" s="87" t="s">
        <v>438</v>
      </c>
      <c r="C1435" s="2">
        <v>2</v>
      </c>
    </row>
    <row r="1436" spans="1:3" x14ac:dyDescent="0.25">
      <c r="A1436" s="85">
        <v>45772</v>
      </c>
      <c r="B1436" s="86" t="s">
        <v>502</v>
      </c>
      <c r="C1436" s="2">
        <v>1</v>
      </c>
    </row>
    <row r="1437" spans="1:3" x14ac:dyDescent="0.25">
      <c r="A1437" s="85">
        <v>45772</v>
      </c>
      <c r="B1437" s="87" t="s">
        <v>508</v>
      </c>
      <c r="C1437" s="2">
        <v>2</v>
      </c>
    </row>
    <row r="1438" spans="1:3" x14ac:dyDescent="0.25">
      <c r="A1438" s="85">
        <v>45772</v>
      </c>
      <c r="B1438" s="86" t="s">
        <v>442</v>
      </c>
      <c r="C1438" s="2">
        <v>2</v>
      </c>
    </row>
    <row r="1439" spans="1:3" x14ac:dyDescent="0.25">
      <c r="A1439" s="85">
        <v>45772</v>
      </c>
      <c r="B1439" s="87" t="s">
        <v>497</v>
      </c>
      <c r="C1439" s="2">
        <v>2</v>
      </c>
    </row>
    <row r="1440" spans="1:3" x14ac:dyDescent="0.25">
      <c r="A1440" s="85">
        <v>45772</v>
      </c>
      <c r="B1440" s="86" t="s">
        <v>524</v>
      </c>
      <c r="C1440" s="2">
        <v>2</v>
      </c>
    </row>
    <row r="1441" spans="1:3" x14ac:dyDescent="0.25">
      <c r="A1441" s="85">
        <v>45772</v>
      </c>
      <c r="B1441" s="87" t="s">
        <v>531</v>
      </c>
      <c r="C1441" s="2">
        <v>2</v>
      </c>
    </row>
    <row r="1442" spans="1:3" x14ac:dyDescent="0.25">
      <c r="A1442" s="85">
        <v>45772</v>
      </c>
      <c r="B1442" s="86" t="s">
        <v>582</v>
      </c>
      <c r="C1442" s="2">
        <v>2</v>
      </c>
    </row>
    <row r="1443" spans="1:3" ht="22.5" x14ac:dyDescent="0.25">
      <c r="A1443" s="85">
        <v>45772</v>
      </c>
      <c r="B1443" s="87" t="s">
        <v>563</v>
      </c>
      <c r="C1443" s="2">
        <v>2</v>
      </c>
    </row>
    <row r="1444" spans="1:3" x14ac:dyDescent="0.25">
      <c r="A1444" s="85">
        <v>45772</v>
      </c>
      <c r="B1444" s="86" t="s">
        <v>526</v>
      </c>
      <c r="C1444" s="2">
        <v>2</v>
      </c>
    </row>
    <row r="1445" spans="1:3" x14ac:dyDescent="0.25">
      <c r="A1445" s="85">
        <v>45772</v>
      </c>
      <c r="B1445" s="87" t="s">
        <v>576</v>
      </c>
      <c r="C1445" s="2">
        <v>2</v>
      </c>
    </row>
    <row r="1446" spans="1:3" x14ac:dyDescent="0.25">
      <c r="A1446" s="85">
        <v>45772</v>
      </c>
      <c r="B1446" s="86" t="s">
        <v>501</v>
      </c>
      <c r="C1446" s="2">
        <v>2</v>
      </c>
    </row>
    <row r="1447" spans="1:3" x14ac:dyDescent="0.25">
      <c r="A1447" s="85">
        <v>45772</v>
      </c>
      <c r="B1447" s="87" t="s">
        <v>545</v>
      </c>
      <c r="C1447" s="2">
        <v>2</v>
      </c>
    </row>
    <row r="1448" spans="1:3" x14ac:dyDescent="0.25">
      <c r="A1448" s="85">
        <v>45772</v>
      </c>
      <c r="B1448" s="86" t="s">
        <v>529</v>
      </c>
      <c r="C1448" s="2">
        <v>1</v>
      </c>
    </row>
    <row r="1449" spans="1:3" x14ac:dyDescent="0.25">
      <c r="A1449" s="85">
        <v>45772</v>
      </c>
      <c r="B1449" s="87" t="s">
        <v>505</v>
      </c>
      <c r="C1449" s="2">
        <v>2</v>
      </c>
    </row>
    <row r="1450" spans="1:3" x14ac:dyDescent="0.25">
      <c r="A1450" s="85">
        <v>45772</v>
      </c>
      <c r="B1450" s="86" t="s">
        <v>461</v>
      </c>
      <c r="C1450" s="2"/>
    </row>
    <row r="1451" spans="1:3" x14ac:dyDescent="0.25">
      <c r="A1451" s="85">
        <v>45772</v>
      </c>
      <c r="B1451" s="87" t="s">
        <v>523</v>
      </c>
      <c r="C1451" s="2">
        <v>2</v>
      </c>
    </row>
    <row r="1452" spans="1:3" x14ac:dyDescent="0.25">
      <c r="A1452" s="85">
        <v>45772</v>
      </c>
      <c r="B1452" s="86" t="s">
        <v>503</v>
      </c>
      <c r="C1452" s="2">
        <v>2</v>
      </c>
    </row>
    <row r="1453" spans="1:3" x14ac:dyDescent="0.25">
      <c r="A1453" s="85">
        <v>45772</v>
      </c>
      <c r="B1453" s="87" t="s">
        <v>489</v>
      </c>
      <c r="C1453" s="2">
        <v>2</v>
      </c>
    </row>
    <row r="1454" spans="1:3" x14ac:dyDescent="0.25">
      <c r="A1454" s="85">
        <v>45772</v>
      </c>
      <c r="B1454" s="86" t="s">
        <v>465</v>
      </c>
      <c r="C1454" s="2">
        <v>2</v>
      </c>
    </row>
    <row r="1455" spans="1:3" x14ac:dyDescent="0.25">
      <c r="A1455" s="85">
        <v>45772</v>
      </c>
      <c r="B1455" s="87" t="s">
        <v>561</v>
      </c>
      <c r="C1455" s="2">
        <v>2</v>
      </c>
    </row>
    <row r="1456" spans="1:3" x14ac:dyDescent="0.25">
      <c r="A1456" s="85">
        <v>45772</v>
      </c>
      <c r="B1456" s="86" t="s">
        <v>580</v>
      </c>
      <c r="C1456" s="2">
        <v>2</v>
      </c>
    </row>
    <row r="1457" spans="1:3" x14ac:dyDescent="0.25">
      <c r="A1457" s="85">
        <v>45772</v>
      </c>
      <c r="B1457" s="87" t="s">
        <v>547</v>
      </c>
      <c r="C1457" s="2">
        <v>2</v>
      </c>
    </row>
    <row r="1458" spans="1:3" x14ac:dyDescent="0.25">
      <c r="A1458" s="85">
        <v>45772</v>
      </c>
      <c r="B1458" s="86" t="s">
        <v>495</v>
      </c>
      <c r="C1458" s="2"/>
    </row>
    <row r="1459" spans="1:3" x14ac:dyDescent="0.25">
      <c r="A1459" s="85">
        <v>45772</v>
      </c>
      <c r="B1459" s="87" t="s">
        <v>527</v>
      </c>
      <c r="C1459" s="2">
        <v>2</v>
      </c>
    </row>
    <row r="1460" spans="1:3" x14ac:dyDescent="0.25">
      <c r="A1460" s="85">
        <v>45772</v>
      </c>
      <c r="B1460" s="86" t="s">
        <v>500</v>
      </c>
      <c r="C1460" s="2">
        <v>2</v>
      </c>
    </row>
    <row r="1461" spans="1:3" x14ac:dyDescent="0.25">
      <c r="A1461" s="85">
        <v>45772</v>
      </c>
      <c r="B1461" s="87" t="s">
        <v>534</v>
      </c>
      <c r="C1461" s="2">
        <v>2</v>
      </c>
    </row>
    <row r="1462" spans="1:3" x14ac:dyDescent="0.25">
      <c r="A1462" s="85">
        <v>45772</v>
      </c>
      <c r="B1462" s="86" t="s">
        <v>490</v>
      </c>
      <c r="C1462" s="2">
        <v>2</v>
      </c>
    </row>
    <row r="1463" spans="1:3" x14ac:dyDescent="0.25">
      <c r="A1463" s="85">
        <v>45772</v>
      </c>
      <c r="B1463" s="87" t="s">
        <v>504</v>
      </c>
      <c r="C1463" s="2">
        <v>2</v>
      </c>
    </row>
    <row r="1464" spans="1:3" x14ac:dyDescent="0.25">
      <c r="A1464" s="85">
        <v>45772</v>
      </c>
      <c r="B1464" s="86" t="s">
        <v>557</v>
      </c>
      <c r="C1464" s="2">
        <v>2</v>
      </c>
    </row>
    <row r="1465" spans="1:3" x14ac:dyDescent="0.25">
      <c r="A1465" s="85">
        <v>45772</v>
      </c>
      <c r="B1465" s="87" t="s">
        <v>573</v>
      </c>
      <c r="C1465" s="2">
        <v>2</v>
      </c>
    </row>
    <row r="1466" spans="1:3" x14ac:dyDescent="0.25">
      <c r="A1466" s="85">
        <v>45772</v>
      </c>
      <c r="B1466" s="86" t="s">
        <v>494</v>
      </c>
      <c r="C1466" s="2"/>
    </row>
    <row r="1467" spans="1:3" x14ac:dyDescent="0.25">
      <c r="A1467" s="85">
        <v>45772</v>
      </c>
      <c r="B1467" s="87" t="s">
        <v>533</v>
      </c>
      <c r="C1467" s="2">
        <v>2</v>
      </c>
    </row>
    <row r="1468" spans="1:3" x14ac:dyDescent="0.25">
      <c r="A1468" s="85">
        <v>45772</v>
      </c>
      <c r="B1468" s="86" t="s">
        <v>507</v>
      </c>
      <c r="C1468" s="2">
        <v>2</v>
      </c>
    </row>
    <row r="1469" spans="1:3" x14ac:dyDescent="0.25">
      <c r="A1469" s="85">
        <v>45772</v>
      </c>
      <c r="B1469" s="87" t="s">
        <v>555</v>
      </c>
      <c r="C1469" s="2">
        <v>2</v>
      </c>
    </row>
    <row r="1470" spans="1:3" x14ac:dyDescent="0.25">
      <c r="A1470" s="85">
        <v>45773</v>
      </c>
      <c r="B1470" s="86" t="s">
        <v>493</v>
      </c>
      <c r="C1470" s="2"/>
    </row>
    <row r="1471" spans="1:3" x14ac:dyDescent="0.25">
      <c r="A1471" s="85">
        <v>45773</v>
      </c>
      <c r="B1471" s="86" t="s">
        <v>505</v>
      </c>
      <c r="C1471" s="2"/>
    </row>
    <row r="1472" spans="1:3" x14ac:dyDescent="0.25">
      <c r="A1472" s="85">
        <v>45773</v>
      </c>
      <c r="B1472" s="86" t="s">
        <v>566</v>
      </c>
      <c r="C1472" s="2"/>
    </row>
    <row r="1473" spans="1:3" x14ac:dyDescent="0.25">
      <c r="A1473" s="85">
        <v>45773</v>
      </c>
      <c r="B1473" s="86" t="s">
        <v>530</v>
      </c>
      <c r="C1473" s="2"/>
    </row>
    <row r="1474" spans="1:3" x14ac:dyDescent="0.25">
      <c r="A1474" s="85">
        <v>45773</v>
      </c>
      <c r="B1474" s="86" t="s">
        <v>439</v>
      </c>
      <c r="C1474" s="2">
        <v>2</v>
      </c>
    </row>
    <row r="1475" spans="1:3" x14ac:dyDescent="0.25">
      <c r="A1475" s="85">
        <v>45773</v>
      </c>
      <c r="B1475" s="87" t="s">
        <v>556</v>
      </c>
      <c r="C1475" s="2"/>
    </row>
    <row r="1476" spans="1:3" x14ac:dyDescent="0.25">
      <c r="A1476" s="85">
        <v>45773</v>
      </c>
      <c r="B1476" s="87" t="s">
        <v>495</v>
      </c>
      <c r="C1476" s="2"/>
    </row>
    <row r="1477" spans="1:3" x14ac:dyDescent="0.25">
      <c r="A1477" s="85">
        <v>45773</v>
      </c>
      <c r="B1477" s="87" t="s">
        <v>501</v>
      </c>
      <c r="C1477" s="2"/>
    </row>
    <row r="1478" spans="1:3" x14ac:dyDescent="0.25">
      <c r="A1478" s="85">
        <v>45773</v>
      </c>
      <c r="B1478" s="87" t="s">
        <v>507</v>
      </c>
      <c r="C1478" s="2">
        <v>1</v>
      </c>
    </row>
    <row r="1479" spans="1:3" x14ac:dyDescent="0.25">
      <c r="A1479" s="85">
        <v>45773</v>
      </c>
      <c r="B1479" s="86" t="s">
        <v>533</v>
      </c>
      <c r="C1479" s="2"/>
    </row>
    <row r="1480" spans="1:3" x14ac:dyDescent="0.25">
      <c r="A1480" s="85">
        <v>45773</v>
      </c>
      <c r="B1480" s="86" t="s">
        <v>561</v>
      </c>
      <c r="C1480" s="2">
        <v>1</v>
      </c>
    </row>
    <row r="1481" spans="1:3" x14ac:dyDescent="0.25">
      <c r="A1481" s="85">
        <v>45773</v>
      </c>
      <c r="B1481" s="86" t="s">
        <v>572</v>
      </c>
      <c r="C1481" s="2">
        <v>1</v>
      </c>
    </row>
    <row r="1482" spans="1:3" x14ac:dyDescent="0.25">
      <c r="A1482" s="85">
        <v>45773</v>
      </c>
      <c r="B1482" s="86" t="s">
        <v>545</v>
      </c>
      <c r="C1482" s="2"/>
    </row>
    <row r="1483" spans="1:3" x14ac:dyDescent="0.25">
      <c r="A1483" s="85">
        <v>45773</v>
      </c>
      <c r="B1483" s="87" t="s">
        <v>503</v>
      </c>
      <c r="C1483" s="2">
        <v>2</v>
      </c>
    </row>
    <row r="1484" spans="1:3" x14ac:dyDescent="0.25">
      <c r="A1484" s="85">
        <v>45773</v>
      </c>
      <c r="B1484" s="87" t="s">
        <v>519</v>
      </c>
      <c r="C1484" s="2">
        <v>2</v>
      </c>
    </row>
    <row r="1485" spans="1:3" x14ac:dyDescent="0.25">
      <c r="A1485" s="85">
        <v>45773</v>
      </c>
      <c r="B1485" s="86" t="s">
        <v>520</v>
      </c>
      <c r="C1485" s="2"/>
    </row>
    <row r="1486" spans="1:3" x14ac:dyDescent="0.25">
      <c r="A1486" s="85">
        <v>45773</v>
      </c>
      <c r="B1486" s="87" t="s">
        <v>573</v>
      </c>
      <c r="C1486" s="2">
        <v>1</v>
      </c>
    </row>
    <row r="1487" spans="1:3" x14ac:dyDescent="0.25">
      <c r="A1487" s="85">
        <v>45773</v>
      </c>
      <c r="B1487" s="87" t="s">
        <v>508</v>
      </c>
      <c r="C1487" s="2">
        <v>1</v>
      </c>
    </row>
    <row r="1488" spans="1:3" x14ac:dyDescent="0.25">
      <c r="A1488" s="85">
        <v>45773</v>
      </c>
      <c r="B1488" s="86" t="s">
        <v>506</v>
      </c>
      <c r="C1488" s="2"/>
    </row>
    <row r="1489" spans="1:3" x14ac:dyDescent="0.25">
      <c r="A1489" s="85">
        <v>45773</v>
      </c>
      <c r="B1489" s="86" t="s">
        <v>518</v>
      </c>
      <c r="C1489" s="2">
        <v>2</v>
      </c>
    </row>
    <row r="1490" spans="1:3" x14ac:dyDescent="0.25">
      <c r="A1490" s="85">
        <v>45773</v>
      </c>
      <c r="B1490" s="87" t="s">
        <v>492</v>
      </c>
      <c r="C1490" s="2">
        <v>2</v>
      </c>
    </row>
    <row r="1491" spans="1:3" x14ac:dyDescent="0.25">
      <c r="A1491" s="85">
        <v>45773</v>
      </c>
      <c r="B1491" s="86" t="s">
        <v>582</v>
      </c>
      <c r="C1491" s="2"/>
    </row>
    <row r="1492" spans="1:3" x14ac:dyDescent="0.25">
      <c r="A1492" s="85">
        <v>45773</v>
      </c>
      <c r="B1492" s="87" t="s">
        <v>522</v>
      </c>
      <c r="C1492" s="2">
        <v>2</v>
      </c>
    </row>
    <row r="1493" spans="1:3" x14ac:dyDescent="0.25">
      <c r="A1493" s="85">
        <v>45773</v>
      </c>
      <c r="B1493" s="86" t="s">
        <v>504</v>
      </c>
      <c r="C1493" s="2">
        <v>2</v>
      </c>
    </row>
    <row r="1494" spans="1:3" x14ac:dyDescent="0.25">
      <c r="A1494" s="85">
        <v>45773</v>
      </c>
      <c r="B1494" s="87" t="s">
        <v>564</v>
      </c>
      <c r="C1494" s="2">
        <v>2</v>
      </c>
    </row>
    <row r="1495" spans="1:3" x14ac:dyDescent="0.25">
      <c r="A1495" s="85">
        <v>45773</v>
      </c>
      <c r="B1495" s="87" t="s">
        <v>559</v>
      </c>
      <c r="C1495" s="2">
        <v>2</v>
      </c>
    </row>
    <row r="1496" spans="1:3" x14ac:dyDescent="0.25">
      <c r="A1496" s="85">
        <v>45773</v>
      </c>
      <c r="B1496" s="86" t="s">
        <v>546</v>
      </c>
      <c r="C1496" s="2">
        <v>1</v>
      </c>
    </row>
    <row r="1497" spans="1:3" x14ac:dyDescent="0.25">
      <c r="A1497" s="85">
        <v>45773</v>
      </c>
      <c r="B1497" s="86" t="s">
        <v>536</v>
      </c>
      <c r="C1497" s="2">
        <v>2</v>
      </c>
    </row>
    <row r="1498" spans="1:3" x14ac:dyDescent="0.25">
      <c r="A1498" s="85">
        <v>45773</v>
      </c>
      <c r="B1498" s="87" t="s">
        <v>541</v>
      </c>
      <c r="C1498" s="2">
        <v>2</v>
      </c>
    </row>
    <row r="1499" spans="1:3" x14ac:dyDescent="0.25">
      <c r="A1499" s="85">
        <v>45773</v>
      </c>
      <c r="B1499" s="86" t="s">
        <v>526</v>
      </c>
      <c r="C1499" s="2">
        <v>2</v>
      </c>
    </row>
    <row r="1500" spans="1:3" x14ac:dyDescent="0.25">
      <c r="A1500" s="85">
        <v>45773</v>
      </c>
      <c r="B1500" s="87" t="s">
        <v>524</v>
      </c>
      <c r="C1500" s="2">
        <v>2</v>
      </c>
    </row>
    <row r="1501" spans="1:3" x14ac:dyDescent="0.25">
      <c r="A1501" s="85">
        <v>45773</v>
      </c>
      <c r="B1501" s="87" t="s">
        <v>575</v>
      </c>
      <c r="C1501" s="2">
        <v>2</v>
      </c>
    </row>
    <row r="1502" spans="1:3" x14ac:dyDescent="0.25">
      <c r="A1502" s="85">
        <v>45773</v>
      </c>
      <c r="B1502" s="87" t="s">
        <v>535</v>
      </c>
      <c r="C1502" s="2">
        <v>2</v>
      </c>
    </row>
    <row r="1503" spans="1:3" x14ac:dyDescent="0.25">
      <c r="A1503" s="85">
        <v>45773</v>
      </c>
      <c r="B1503" s="86" t="s">
        <v>442</v>
      </c>
      <c r="C1503" s="2">
        <v>2</v>
      </c>
    </row>
    <row r="1504" spans="1:3" x14ac:dyDescent="0.25">
      <c r="A1504" s="85">
        <v>45773</v>
      </c>
      <c r="B1504" s="87" t="s">
        <v>576</v>
      </c>
      <c r="C1504" s="2">
        <v>2</v>
      </c>
    </row>
    <row r="1505" spans="1:3" x14ac:dyDescent="0.25">
      <c r="A1505" s="85">
        <v>45773</v>
      </c>
      <c r="B1505" s="86" t="s">
        <v>537</v>
      </c>
      <c r="C1505" s="2">
        <v>2</v>
      </c>
    </row>
    <row r="1506" spans="1:3" x14ac:dyDescent="0.25">
      <c r="A1506" s="85">
        <v>45773</v>
      </c>
      <c r="B1506" s="87" t="s">
        <v>542</v>
      </c>
      <c r="C1506" s="2">
        <v>2</v>
      </c>
    </row>
    <row r="1507" spans="1:3" ht="22.5" x14ac:dyDescent="0.25">
      <c r="A1507" s="85">
        <v>45773</v>
      </c>
      <c r="B1507" s="87" t="s">
        <v>563</v>
      </c>
      <c r="C1507" s="2">
        <v>2</v>
      </c>
    </row>
    <row r="1508" spans="1:3" x14ac:dyDescent="0.25">
      <c r="A1508" s="85">
        <v>45774</v>
      </c>
      <c r="B1508" s="86" t="s">
        <v>516</v>
      </c>
      <c r="C1508" s="2"/>
    </row>
    <row r="1509" spans="1:3" x14ac:dyDescent="0.25">
      <c r="A1509" s="85">
        <v>45774</v>
      </c>
      <c r="B1509" s="87" t="s">
        <v>490</v>
      </c>
      <c r="C1509" s="2"/>
    </row>
    <row r="1510" spans="1:3" x14ac:dyDescent="0.25">
      <c r="A1510" s="85">
        <v>45774</v>
      </c>
      <c r="B1510" s="87" t="s">
        <v>519</v>
      </c>
      <c r="C1510" s="2"/>
    </row>
    <row r="1511" spans="1:3" x14ac:dyDescent="0.25">
      <c r="A1511" s="85">
        <v>45774</v>
      </c>
      <c r="B1511" s="87" t="s">
        <v>439</v>
      </c>
      <c r="C1511" s="2">
        <v>2</v>
      </c>
    </row>
    <row r="1512" spans="1:3" x14ac:dyDescent="0.25">
      <c r="A1512" s="85">
        <v>45774</v>
      </c>
      <c r="B1512" s="86" t="s">
        <v>495</v>
      </c>
      <c r="C1512" s="2"/>
    </row>
    <row r="1513" spans="1:3" x14ac:dyDescent="0.25">
      <c r="A1513" s="85">
        <v>45774</v>
      </c>
      <c r="B1513" s="86" t="s">
        <v>507</v>
      </c>
      <c r="C1513" s="2"/>
    </row>
    <row r="1514" spans="1:3" x14ac:dyDescent="0.25">
      <c r="A1514" s="85">
        <v>45774</v>
      </c>
      <c r="B1514" s="86" t="s">
        <v>566</v>
      </c>
      <c r="C1514" s="2"/>
    </row>
    <row r="1515" spans="1:3" x14ac:dyDescent="0.25">
      <c r="A1515" s="85">
        <v>45774</v>
      </c>
      <c r="B1515" s="87" t="s">
        <v>506</v>
      </c>
      <c r="C1515" s="2"/>
    </row>
    <row r="1516" spans="1:3" x14ac:dyDescent="0.25">
      <c r="A1516" s="85">
        <v>45774</v>
      </c>
      <c r="B1516" s="87" t="s">
        <v>555</v>
      </c>
      <c r="C1516" s="2"/>
    </row>
    <row r="1517" spans="1:3" x14ac:dyDescent="0.25">
      <c r="A1517" s="85">
        <v>45774</v>
      </c>
      <c r="B1517" s="86" t="s">
        <v>508</v>
      </c>
      <c r="C1517" s="2"/>
    </row>
    <row r="1518" spans="1:3" x14ac:dyDescent="0.25">
      <c r="A1518" s="85">
        <v>45774</v>
      </c>
      <c r="B1518" s="87" t="s">
        <v>503</v>
      </c>
      <c r="C1518" s="2"/>
    </row>
    <row r="1519" spans="1:3" x14ac:dyDescent="0.25">
      <c r="A1519" s="85">
        <v>45774</v>
      </c>
      <c r="B1519" s="87" t="s">
        <v>572</v>
      </c>
      <c r="C1519" s="2">
        <v>1</v>
      </c>
    </row>
    <row r="1520" spans="1:3" x14ac:dyDescent="0.25">
      <c r="A1520" s="85">
        <v>45774</v>
      </c>
      <c r="B1520" s="87" t="s">
        <v>569</v>
      </c>
      <c r="C1520" s="2">
        <v>2</v>
      </c>
    </row>
    <row r="1521" spans="1:3" x14ac:dyDescent="0.25">
      <c r="A1521" s="85">
        <v>45774</v>
      </c>
      <c r="B1521" s="87" t="s">
        <v>568</v>
      </c>
      <c r="C1521" s="2">
        <v>2</v>
      </c>
    </row>
    <row r="1522" spans="1:3" x14ac:dyDescent="0.25">
      <c r="A1522" s="85">
        <v>45774</v>
      </c>
      <c r="B1522" s="87" t="s">
        <v>461</v>
      </c>
      <c r="C1522" s="2">
        <v>2</v>
      </c>
    </row>
    <row r="1523" spans="1:3" x14ac:dyDescent="0.25">
      <c r="A1523" s="85">
        <v>45774</v>
      </c>
      <c r="B1523" s="86" t="s">
        <v>518</v>
      </c>
      <c r="C1523" s="2">
        <v>2</v>
      </c>
    </row>
    <row r="1524" spans="1:3" x14ac:dyDescent="0.25">
      <c r="A1524" s="85">
        <v>45774</v>
      </c>
      <c r="B1524" s="86" t="s">
        <v>522</v>
      </c>
      <c r="C1524" s="2">
        <v>2</v>
      </c>
    </row>
    <row r="1525" spans="1:3" x14ac:dyDescent="0.25">
      <c r="A1525" s="85">
        <v>45774</v>
      </c>
      <c r="B1525" s="87" t="s">
        <v>564</v>
      </c>
      <c r="C1525" s="2">
        <v>2</v>
      </c>
    </row>
    <row r="1526" spans="1:3" x14ac:dyDescent="0.25">
      <c r="A1526" s="85">
        <v>45774</v>
      </c>
      <c r="B1526" s="86" t="s">
        <v>575</v>
      </c>
      <c r="C1526" s="2">
        <v>2</v>
      </c>
    </row>
    <row r="1527" spans="1:3" x14ac:dyDescent="0.25">
      <c r="A1527" s="85">
        <v>45774</v>
      </c>
      <c r="B1527" s="86" t="s">
        <v>559</v>
      </c>
      <c r="C1527" s="2">
        <v>2</v>
      </c>
    </row>
    <row r="1528" spans="1:3" x14ac:dyDescent="0.25">
      <c r="A1528" s="85">
        <v>45774</v>
      </c>
      <c r="B1528" s="86" t="s">
        <v>524</v>
      </c>
      <c r="C1528" s="2">
        <v>2</v>
      </c>
    </row>
    <row r="1529" spans="1:3" x14ac:dyDescent="0.25">
      <c r="A1529" s="85">
        <v>45774</v>
      </c>
      <c r="B1529" s="86" t="s">
        <v>526</v>
      </c>
      <c r="C1529" s="2">
        <v>2</v>
      </c>
    </row>
    <row r="1530" spans="1:3" x14ac:dyDescent="0.25">
      <c r="A1530" s="85">
        <v>45774</v>
      </c>
      <c r="B1530" s="87" t="s">
        <v>576</v>
      </c>
      <c r="C1530" s="2">
        <v>2</v>
      </c>
    </row>
    <row r="1531" spans="1:3" x14ac:dyDescent="0.25">
      <c r="A1531" s="85">
        <v>45774</v>
      </c>
      <c r="B1531" s="86" t="s">
        <v>523</v>
      </c>
      <c r="C1531" s="2">
        <v>2</v>
      </c>
    </row>
    <row r="1532" spans="1:3" x14ac:dyDescent="0.25">
      <c r="A1532" s="85">
        <v>45774</v>
      </c>
      <c r="B1532" s="87" t="s">
        <v>535</v>
      </c>
      <c r="C1532" s="2">
        <v>2</v>
      </c>
    </row>
    <row r="1533" spans="1:3" x14ac:dyDescent="0.25">
      <c r="A1533" s="85">
        <v>45774</v>
      </c>
      <c r="B1533" s="87" t="s">
        <v>442</v>
      </c>
      <c r="C1533" s="2">
        <v>2</v>
      </c>
    </row>
    <row r="1534" spans="1:3" x14ac:dyDescent="0.25">
      <c r="A1534" s="85">
        <v>45774</v>
      </c>
      <c r="B1534" s="87" t="s">
        <v>536</v>
      </c>
      <c r="C1534" s="2">
        <v>2</v>
      </c>
    </row>
    <row r="1535" spans="1:3" x14ac:dyDescent="0.25">
      <c r="A1535" s="85">
        <v>45774</v>
      </c>
      <c r="B1535" s="86" t="s">
        <v>541</v>
      </c>
      <c r="C1535" s="2">
        <v>2</v>
      </c>
    </row>
    <row r="1536" spans="1:3" x14ac:dyDescent="0.25">
      <c r="A1536" s="85">
        <v>45774</v>
      </c>
      <c r="B1536" s="86" t="s">
        <v>504</v>
      </c>
      <c r="C1536" s="2">
        <v>2</v>
      </c>
    </row>
    <row r="1537" spans="1:3" ht="22.5" x14ac:dyDescent="0.25">
      <c r="A1537" s="85">
        <v>45774</v>
      </c>
      <c r="B1537" s="87" t="s">
        <v>563</v>
      </c>
      <c r="C1537" s="2">
        <v>2</v>
      </c>
    </row>
    <row r="1538" spans="1:3" x14ac:dyDescent="0.25">
      <c r="A1538" s="85">
        <v>45774</v>
      </c>
      <c r="B1538" s="86" t="s">
        <v>542</v>
      </c>
      <c r="C1538" s="2">
        <v>2</v>
      </c>
    </row>
    <row r="1539" spans="1:3" x14ac:dyDescent="0.25">
      <c r="A1539" s="85">
        <v>45775</v>
      </c>
      <c r="B1539" s="86" t="s">
        <v>501</v>
      </c>
      <c r="C1539" s="2">
        <v>2</v>
      </c>
    </row>
    <row r="1540" spans="1:3" x14ac:dyDescent="0.25">
      <c r="A1540" s="85">
        <v>45775</v>
      </c>
      <c r="B1540" s="87" t="s">
        <v>499</v>
      </c>
      <c r="C1540" s="2">
        <v>2</v>
      </c>
    </row>
    <row r="1541" spans="1:3" x14ac:dyDescent="0.25">
      <c r="A1541" s="85">
        <v>45775</v>
      </c>
      <c r="B1541" s="87" t="s">
        <v>586</v>
      </c>
      <c r="C1541" s="2"/>
    </row>
    <row r="1542" spans="1:3" x14ac:dyDescent="0.25">
      <c r="A1542" s="85">
        <v>45775</v>
      </c>
      <c r="B1542" s="87" t="s">
        <v>506</v>
      </c>
      <c r="C1542" s="2"/>
    </row>
    <row r="1543" spans="1:3" x14ac:dyDescent="0.25">
      <c r="A1543" s="85">
        <v>45775</v>
      </c>
      <c r="B1543" s="86" t="s">
        <v>548</v>
      </c>
      <c r="C1543" s="2">
        <v>2</v>
      </c>
    </row>
    <row r="1544" spans="1:3" x14ac:dyDescent="0.25">
      <c r="A1544" s="85">
        <v>45775</v>
      </c>
      <c r="B1544" s="86" t="s">
        <v>433</v>
      </c>
      <c r="C1544" s="2"/>
    </row>
    <row r="1545" spans="1:3" x14ac:dyDescent="0.25">
      <c r="A1545" s="85">
        <v>45775</v>
      </c>
      <c r="B1545" s="86" t="s">
        <v>496</v>
      </c>
      <c r="C1545" s="2">
        <v>2</v>
      </c>
    </row>
    <row r="1546" spans="1:3" x14ac:dyDescent="0.25">
      <c r="A1546" s="85">
        <v>45775</v>
      </c>
      <c r="B1546" s="86" t="s">
        <v>580</v>
      </c>
      <c r="C1546" s="2">
        <v>2</v>
      </c>
    </row>
    <row r="1547" spans="1:3" x14ac:dyDescent="0.25">
      <c r="A1547" s="85">
        <v>45775</v>
      </c>
      <c r="B1547" s="87" t="s">
        <v>498</v>
      </c>
      <c r="C1547" s="2">
        <v>2</v>
      </c>
    </row>
    <row r="1548" spans="1:3" x14ac:dyDescent="0.25">
      <c r="A1548" s="85">
        <v>45775</v>
      </c>
      <c r="B1548" s="87" t="s">
        <v>497</v>
      </c>
      <c r="C1548" s="2">
        <v>2</v>
      </c>
    </row>
    <row r="1549" spans="1:3" x14ac:dyDescent="0.25">
      <c r="A1549" s="85">
        <v>45775</v>
      </c>
      <c r="B1549" s="87" t="s">
        <v>495</v>
      </c>
      <c r="C1549" s="2"/>
    </row>
    <row r="1550" spans="1:3" x14ac:dyDescent="0.25">
      <c r="A1550" s="85">
        <v>45775</v>
      </c>
      <c r="B1550" s="86" t="s">
        <v>511</v>
      </c>
      <c r="C1550" s="2">
        <v>1</v>
      </c>
    </row>
    <row r="1551" spans="1:3" x14ac:dyDescent="0.25">
      <c r="A1551" s="85">
        <v>45775</v>
      </c>
      <c r="B1551" s="86" t="s">
        <v>550</v>
      </c>
      <c r="C1551" s="2"/>
    </row>
    <row r="1552" spans="1:3" x14ac:dyDescent="0.25">
      <c r="A1552" s="85">
        <v>45775</v>
      </c>
      <c r="B1552" s="87" t="s">
        <v>492</v>
      </c>
      <c r="C1552" s="2">
        <v>2</v>
      </c>
    </row>
    <row r="1553" spans="1:3" x14ac:dyDescent="0.25">
      <c r="A1553" s="85">
        <v>45775</v>
      </c>
      <c r="B1553" s="87" t="s">
        <v>551</v>
      </c>
      <c r="C1553" s="2">
        <v>2</v>
      </c>
    </row>
    <row r="1554" spans="1:3" x14ac:dyDescent="0.25">
      <c r="A1554" s="85">
        <v>45775</v>
      </c>
      <c r="B1554" s="87" t="s">
        <v>561</v>
      </c>
      <c r="C1554" s="2"/>
    </row>
    <row r="1555" spans="1:3" x14ac:dyDescent="0.25">
      <c r="A1555" s="85">
        <v>45775</v>
      </c>
      <c r="B1555" s="86" t="s">
        <v>520</v>
      </c>
      <c r="C1555" s="2"/>
    </row>
    <row r="1556" spans="1:3" x14ac:dyDescent="0.25">
      <c r="A1556" s="85">
        <v>45775</v>
      </c>
      <c r="B1556" s="87" t="s">
        <v>565</v>
      </c>
      <c r="C1556" s="2">
        <v>1</v>
      </c>
    </row>
    <row r="1557" spans="1:3" x14ac:dyDescent="0.25">
      <c r="A1557" s="85">
        <v>45775</v>
      </c>
      <c r="B1557" s="87" t="s">
        <v>552</v>
      </c>
      <c r="C1557" s="2">
        <v>2</v>
      </c>
    </row>
    <row r="1558" spans="1:3" x14ac:dyDescent="0.25">
      <c r="A1558" s="85">
        <v>45775</v>
      </c>
      <c r="B1558" s="87" t="s">
        <v>532</v>
      </c>
      <c r="C1558" s="2">
        <v>2</v>
      </c>
    </row>
    <row r="1559" spans="1:3" x14ac:dyDescent="0.25">
      <c r="A1559" s="85">
        <v>45775</v>
      </c>
      <c r="B1559" s="87" t="s">
        <v>500</v>
      </c>
      <c r="C1559" s="2">
        <v>2</v>
      </c>
    </row>
    <row r="1560" spans="1:3" x14ac:dyDescent="0.25">
      <c r="A1560" s="85">
        <v>45775</v>
      </c>
      <c r="B1560" s="87" t="s">
        <v>572</v>
      </c>
      <c r="C1560" s="2">
        <v>1</v>
      </c>
    </row>
    <row r="1561" spans="1:3" x14ac:dyDescent="0.25">
      <c r="A1561" s="85">
        <v>45775</v>
      </c>
      <c r="B1561" s="87" t="s">
        <v>557</v>
      </c>
      <c r="C1561" s="2">
        <v>2</v>
      </c>
    </row>
    <row r="1562" spans="1:3" x14ac:dyDescent="0.25">
      <c r="A1562" s="85">
        <v>45775</v>
      </c>
      <c r="B1562" s="87" t="s">
        <v>493</v>
      </c>
      <c r="C1562" s="2">
        <v>2</v>
      </c>
    </row>
    <row r="1563" spans="1:3" x14ac:dyDescent="0.25">
      <c r="A1563" s="85">
        <v>45775</v>
      </c>
      <c r="B1563" s="87" t="s">
        <v>490</v>
      </c>
      <c r="C1563" s="2">
        <v>2</v>
      </c>
    </row>
    <row r="1564" spans="1:3" x14ac:dyDescent="0.25">
      <c r="A1564" s="85">
        <v>45775</v>
      </c>
      <c r="B1564" s="86" t="s">
        <v>516</v>
      </c>
      <c r="C1564" s="2">
        <v>2</v>
      </c>
    </row>
    <row r="1565" spans="1:3" x14ac:dyDescent="0.25">
      <c r="A1565" s="85">
        <v>45775</v>
      </c>
      <c r="B1565" s="86" t="s">
        <v>509</v>
      </c>
      <c r="C1565" s="2">
        <v>1</v>
      </c>
    </row>
    <row r="1566" spans="1:3" x14ac:dyDescent="0.25">
      <c r="A1566" s="85">
        <v>45775</v>
      </c>
      <c r="B1566" s="87" t="s">
        <v>507</v>
      </c>
      <c r="C1566" s="2">
        <v>2</v>
      </c>
    </row>
    <row r="1567" spans="1:3" x14ac:dyDescent="0.25">
      <c r="A1567" s="85">
        <v>45775</v>
      </c>
      <c r="B1567" s="86" t="s">
        <v>517</v>
      </c>
      <c r="C1567" s="2">
        <v>2</v>
      </c>
    </row>
    <row r="1568" spans="1:3" x14ac:dyDescent="0.25">
      <c r="A1568" s="85">
        <v>45775</v>
      </c>
      <c r="B1568" s="87" t="s">
        <v>519</v>
      </c>
      <c r="C1568" s="2">
        <v>2</v>
      </c>
    </row>
    <row r="1569" spans="1:3" x14ac:dyDescent="0.25">
      <c r="A1569" s="85">
        <v>45775</v>
      </c>
      <c r="B1569" s="86" t="s">
        <v>560</v>
      </c>
      <c r="C1569" s="2">
        <v>2</v>
      </c>
    </row>
    <row r="1570" spans="1:3" x14ac:dyDescent="0.25">
      <c r="A1570" s="85">
        <v>45775</v>
      </c>
      <c r="B1570" s="86" t="s">
        <v>559</v>
      </c>
      <c r="C1570" s="2">
        <v>2</v>
      </c>
    </row>
    <row r="1571" spans="1:3" x14ac:dyDescent="0.25">
      <c r="A1571" s="85">
        <v>45775</v>
      </c>
      <c r="B1571" s="86" t="s">
        <v>427</v>
      </c>
      <c r="C1571" s="2">
        <v>2</v>
      </c>
    </row>
    <row r="1572" spans="1:3" x14ac:dyDescent="0.25">
      <c r="A1572" s="85">
        <v>45775</v>
      </c>
      <c r="B1572" s="87" t="s">
        <v>518</v>
      </c>
      <c r="C1572" s="2">
        <v>2</v>
      </c>
    </row>
    <row r="1573" spans="1:3" x14ac:dyDescent="0.25">
      <c r="A1573" s="85">
        <v>45775</v>
      </c>
      <c r="B1573" s="86" t="s">
        <v>514</v>
      </c>
      <c r="C1573" s="2">
        <v>2</v>
      </c>
    </row>
    <row r="1574" spans="1:3" x14ac:dyDescent="0.25">
      <c r="A1574" s="85">
        <v>45775</v>
      </c>
      <c r="B1574" s="86" t="s">
        <v>522</v>
      </c>
      <c r="C1574" s="2">
        <v>2</v>
      </c>
    </row>
    <row r="1575" spans="1:3" x14ac:dyDescent="0.25">
      <c r="A1575" s="85">
        <v>45775</v>
      </c>
      <c r="B1575" s="86" t="s">
        <v>555</v>
      </c>
      <c r="C1575" s="2">
        <v>2</v>
      </c>
    </row>
    <row r="1576" spans="1:3" x14ac:dyDescent="0.25">
      <c r="A1576" s="85">
        <v>45775</v>
      </c>
      <c r="B1576" s="86" t="s">
        <v>540</v>
      </c>
      <c r="C1576" s="2">
        <v>2</v>
      </c>
    </row>
    <row r="1577" spans="1:3" x14ac:dyDescent="0.25">
      <c r="A1577" s="85">
        <v>45775</v>
      </c>
      <c r="B1577" s="86" t="s">
        <v>527</v>
      </c>
      <c r="C1577" s="2">
        <v>2</v>
      </c>
    </row>
    <row r="1578" spans="1:3" x14ac:dyDescent="0.25">
      <c r="A1578" s="85">
        <v>45775</v>
      </c>
      <c r="B1578" s="87" t="s">
        <v>533</v>
      </c>
      <c r="C1578" s="2">
        <v>2</v>
      </c>
    </row>
    <row r="1579" spans="1:3" x14ac:dyDescent="0.25">
      <c r="A1579" s="85">
        <v>45775</v>
      </c>
      <c r="B1579" s="86" t="s">
        <v>502</v>
      </c>
      <c r="C1579" s="2">
        <v>2</v>
      </c>
    </row>
    <row r="1580" spans="1:3" x14ac:dyDescent="0.25">
      <c r="A1580" s="85">
        <v>45775</v>
      </c>
      <c r="B1580" s="86" t="s">
        <v>523</v>
      </c>
      <c r="C1580" s="2">
        <v>2</v>
      </c>
    </row>
    <row r="1581" spans="1:3" x14ac:dyDescent="0.25">
      <c r="A1581" s="85">
        <v>45775</v>
      </c>
      <c r="B1581" s="87" t="s">
        <v>461</v>
      </c>
      <c r="C1581" s="2">
        <v>2</v>
      </c>
    </row>
    <row r="1582" spans="1:3" x14ac:dyDescent="0.25">
      <c r="A1582" s="85">
        <v>45775</v>
      </c>
      <c r="B1582" s="86" t="s">
        <v>553</v>
      </c>
      <c r="C1582" s="2">
        <v>2</v>
      </c>
    </row>
    <row r="1583" spans="1:3" x14ac:dyDescent="0.25">
      <c r="A1583" s="85">
        <v>45775</v>
      </c>
      <c r="B1583" s="87" t="s">
        <v>524</v>
      </c>
      <c r="C1583" s="2">
        <v>2</v>
      </c>
    </row>
    <row r="1584" spans="1:3" x14ac:dyDescent="0.25">
      <c r="A1584" s="85">
        <v>45775</v>
      </c>
      <c r="B1584" s="87" t="s">
        <v>508</v>
      </c>
      <c r="C1584" s="2">
        <v>1</v>
      </c>
    </row>
    <row r="1585" spans="1:3" x14ac:dyDescent="0.25">
      <c r="A1585" s="85">
        <v>45775</v>
      </c>
      <c r="B1585" s="86" t="s">
        <v>534</v>
      </c>
      <c r="C1585" s="2">
        <v>2</v>
      </c>
    </row>
    <row r="1586" spans="1:3" x14ac:dyDescent="0.25">
      <c r="A1586" s="85">
        <v>45775</v>
      </c>
      <c r="B1586" s="86" t="s">
        <v>573</v>
      </c>
      <c r="C1586" s="2">
        <v>2</v>
      </c>
    </row>
    <row r="1587" spans="1:3" x14ac:dyDescent="0.25">
      <c r="A1587" s="85">
        <v>45775</v>
      </c>
      <c r="B1587" s="87" t="s">
        <v>536</v>
      </c>
      <c r="C1587" s="2">
        <v>2</v>
      </c>
    </row>
    <row r="1588" spans="1:3" x14ac:dyDescent="0.25">
      <c r="A1588" s="85">
        <v>45775</v>
      </c>
      <c r="B1588" s="87" t="s">
        <v>537</v>
      </c>
      <c r="C1588" s="2">
        <v>2</v>
      </c>
    </row>
    <row r="1589" spans="1:3" x14ac:dyDescent="0.25">
      <c r="A1589" s="85">
        <v>45775</v>
      </c>
      <c r="B1589" s="87" t="s">
        <v>577</v>
      </c>
      <c r="C1589" s="2">
        <v>2</v>
      </c>
    </row>
    <row r="1590" spans="1:3" x14ac:dyDescent="0.25">
      <c r="A1590" s="85">
        <v>45775</v>
      </c>
      <c r="B1590" s="86" t="s">
        <v>562</v>
      </c>
      <c r="C1590" s="2">
        <v>2</v>
      </c>
    </row>
    <row r="1591" spans="1:3" x14ac:dyDescent="0.25">
      <c r="A1591" s="85">
        <v>45775</v>
      </c>
      <c r="B1591" s="86" t="s">
        <v>530</v>
      </c>
      <c r="C1591" s="2">
        <v>2</v>
      </c>
    </row>
    <row r="1592" spans="1:3" x14ac:dyDescent="0.25">
      <c r="A1592" s="85">
        <v>45775</v>
      </c>
      <c r="B1592" s="87" t="s">
        <v>546</v>
      </c>
      <c r="C1592" s="2">
        <v>1</v>
      </c>
    </row>
    <row r="1593" spans="1:3" x14ac:dyDescent="0.25">
      <c r="A1593" s="85">
        <v>45775</v>
      </c>
      <c r="B1593" s="87" t="s">
        <v>539</v>
      </c>
      <c r="C1593" s="2">
        <v>2</v>
      </c>
    </row>
    <row r="1594" spans="1:3" x14ac:dyDescent="0.25">
      <c r="A1594" s="85">
        <v>45775</v>
      </c>
      <c r="B1594" s="86" t="s">
        <v>575</v>
      </c>
      <c r="C1594" s="2">
        <v>2</v>
      </c>
    </row>
    <row r="1595" spans="1:3" x14ac:dyDescent="0.25">
      <c r="A1595" s="85">
        <v>45775</v>
      </c>
      <c r="B1595" s="86" t="s">
        <v>531</v>
      </c>
      <c r="C1595" s="2">
        <v>2</v>
      </c>
    </row>
    <row r="1596" spans="1:3" x14ac:dyDescent="0.25">
      <c r="A1596" s="85">
        <v>45775</v>
      </c>
      <c r="B1596" s="87" t="s">
        <v>544</v>
      </c>
      <c r="C1596" s="2">
        <v>2</v>
      </c>
    </row>
    <row r="1597" spans="1:3" x14ac:dyDescent="0.25">
      <c r="A1597" s="85">
        <v>45775</v>
      </c>
      <c r="B1597" s="86" t="s">
        <v>504</v>
      </c>
      <c r="C1597" s="2"/>
    </row>
    <row r="1598" spans="1:3" x14ac:dyDescent="0.25">
      <c r="A1598" s="85">
        <v>45775</v>
      </c>
      <c r="B1598" s="87" t="s">
        <v>438</v>
      </c>
      <c r="C1598" s="2">
        <v>2</v>
      </c>
    </row>
    <row r="1599" spans="1:3" x14ac:dyDescent="0.25">
      <c r="A1599" s="85">
        <v>45775</v>
      </c>
      <c r="B1599" s="86" t="s">
        <v>535</v>
      </c>
      <c r="C1599" s="2">
        <v>2</v>
      </c>
    </row>
    <row r="1600" spans="1:3" x14ac:dyDescent="0.25">
      <c r="A1600" s="85">
        <v>45775</v>
      </c>
      <c r="B1600" s="87" t="s">
        <v>564</v>
      </c>
      <c r="C1600" s="2">
        <v>2</v>
      </c>
    </row>
    <row r="1601" spans="1:3" x14ac:dyDescent="0.25">
      <c r="A1601" s="85">
        <v>45775</v>
      </c>
      <c r="B1601" s="86" t="s">
        <v>442</v>
      </c>
      <c r="C1601" s="2">
        <v>2</v>
      </c>
    </row>
    <row r="1602" spans="1:3" x14ac:dyDescent="0.25">
      <c r="A1602" s="85">
        <v>45775</v>
      </c>
      <c r="B1602" s="86" t="s">
        <v>571</v>
      </c>
      <c r="C1602" s="2">
        <v>2</v>
      </c>
    </row>
    <row r="1603" spans="1:3" x14ac:dyDescent="0.25">
      <c r="A1603" s="85">
        <v>45775</v>
      </c>
      <c r="B1603" s="86" t="s">
        <v>542</v>
      </c>
      <c r="C1603" s="2">
        <v>2</v>
      </c>
    </row>
    <row r="1604" spans="1:3" x14ac:dyDescent="0.25">
      <c r="A1604" s="85">
        <v>45775</v>
      </c>
      <c r="B1604" s="87" t="s">
        <v>568</v>
      </c>
      <c r="C1604" s="2">
        <v>2</v>
      </c>
    </row>
    <row r="1605" spans="1:3" x14ac:dyDescent="0.25">
      <c r="A1605" s="85">
        <v>45776</v>
      </c>
      <c r="B1605" s="87" t="s">
        <v>580</v>
      </c>
      <c r="C1605" s="2"/>
    </row>
    <row r="1606" spans="1:3" x14ac:dyDescent="0.25">
      <c r="A1606" s="85">
        <v>45776</v>
      </c>
      <c r="B1606" s="87" t="s">
        <v>550</v>
      </c>
      <c r="C1606" s="2"/>
    </row>
    <row r="1607" spans="1:3" x14ac:dyDescent="0.25">
      <c r="A1607" s="85">
        <v>45776</v>
      </c>
      <c r="B1607" s="86" t="s">
        <v>552</v>
      </c>
      <c r="C1607" s="2">
        <v>2</v>
      </c>
    </row>
    <row r="1608" spans="1:3" x14ac:dyDescent="0.25">
      <c r="A1608" s="85">
        <v>45776</v>
      </c>
      <c r="B1608" s="86" t="s">
        <v>580</v>
      </c>
      <c r="C1608" s="2">
        <v>1</v>
      </c>
    </row>
    <row r="1609" spans="1:3" x14ac:dyDescent="0.25">
      <c r="A1609" s="85">
        <v>45776</v>
      </c>
      <c r="B1609" s="87" t="s">
        <v>499</v>
      </c>
      <c r="C1609" s="2">
        <v>2</v>
      </c>
    </row>
    <row r="1610" spans="1:3" x14ac:dyDescent="0.25">
      <c r="A1610" s="85">
        <v>45776</v>
      </c>
      <c r="B1610" s="86" t="s">
        <v>496</v>
      </c>
      <c r="C1610" s="2">
        <v>2</v>
      </c>
    </row>
    <row r="1611" spans="1:3" x14ac:dyDescent="0.25">
      <c r="A1611" s="85">
        <v>45776</v>
      </c>
      <c r="B1611" s="86" t="s">
        <v>561</v>
      </c>
      <c r="C1611" s="2"/>
    </row>
    <row r="1612" spans="1:3" x14ac:dyDescent="0.25">
      <c r="A1612" s="85">
        <v>45776</v>
      </c>
      <c r="B1612" s="86" t="s">
        <v>548</v>
      </c>
      <c r="C1612" s="2">
        <v>2</v>
      </c>
    </row>
    <row r="1613" spans="1:3" x14ac:dyDescent="0.25">
      <c r="A1613" s="85">
        <v>45776</v>
      </c>
      <c r="B1613" s="86" t="s">
        <v>491</v>
      </c>
      <c r="C1613" s="2"/>
    </row>
    <row r="1614" spans="1:3" x14ac:dyDescent="0.25">
      <c r="A1614" s="85">
        <v>45776</v>
      </c>
      <c r="B1614" s="87" t="s">
        <v>511</v>
      </c>
      <c r="C1614" s="2">
        <v>1</v>
      </c>
    </row>
    <row r="1615" spans="1:3" x14ac:dyDescent="0.25">
      <c r="A1615" s="85">
        <v>45776</v>
      </c>
      <c r="B1615" s="87" t="s">
        <v>495</v>
      </c>
      <c r="C1615" s="2"/>
    </row>
    <row r="1616" spans="1:3" x14ac:dyDescent="0.25">
      <c r="A1616" s="85">
        <v>45776</v>
      </c>
      <c r="B1616" s="87" t="s">
        <v>492</v>
      </c>
      <c r="C1616" s="2">
        <v>2</v>
      </c>
    </row>
    <row r="1617" spans="1:3" x14ac:dyDescent="0.25">
      <c r="A1617" s="85">
        <v>45776</v>
      </c>
      <c r="B1617" s="87" t="s">
        <v>493</v>
      </c>
      <c r="C1617" s="2">
        <v>2</v>
      </c>
    </row>
    <row r="1618" spans="1:3" x14ac:dyDescent="0.25">
      <c r="A1618" s="85">
        <v>45776</v>
      </c>
      <c r="B1618" s="87" t="s">
        <v>498</v>
      </c>
      <c r="C1618" s="2">
        <v>2</v>
      </c>
    </row>
    <row r="1619" spans="1:3" x14ac:dyDescent="0.25">
      <c r="A1619" s="85">
        <v>45776</v>
      </c>
      <c r="B1619" s="87" t="s">
        <v>497</v>
      </c>
      <c r="C1619" s="2">
        <v>2</v>
      </c>
    </row>
    <row r="1620" spans="1:3" x14ac:dyDescent="0.25">
      <c r="A1620" s="85">
        <v>45776</v>
      </c>
      <c r="B1620" s="87" t="s">
        <v>439</v>
      </c>
      <c r="C1620" s="2">
        <v>2</v>
      </c>
    </row>
    <row r="1621" spans="1:3" x14ac:dyDescent="0.25">
      <c r="A1621" s="85">
        <v>45776</v>
      </c>
      <c r="B1621" s="87" t="s">
        <v>489</v>
      </c>
      <c r="C1621" s="2">
        <v>2</v>
      </c>
    </row>
    <row r="1622" spans="1:3" x14ac:dyDescent="0.25">
      <c r="A1622" s="85">
        <v>45776</v>
      </c>
      <c r="B1622" s="86" t="s">
        <v>502</v>
      </c>
      <c r="C1622" s="2">
        <v>1</v>
      </c>
    </row>
    <row r="1623" spans="1:3" x14ac:dyDescent="0.25">
      <c r="A1623" s="85">
        <v>45776</v>
      </c>
      <c r="B1623" s="87" t="s">
        <v>555</v>
      </c>
      <c r="C1623" s="2">
        <v>1</v>
      </c>
    </row>
    <row r="1624" spans="1:3" x14ac:dyDescent="0.25">
      <c r="A1624" s="85">
        <v>45776</v>
      </c>
      <c r="B1624" s="87" t="s">
        <v>490</v>
      </c>
      <c r="C1624" s="2">
        <v>2</v>
      </c>
    </row>
    <row r="1625" spans="1:3" ht="22.5" x14ac:dyDescent="0.25">
      <c r="A1625" s="85">
        <v>45776</v>
      </c>
      <c r="B1625" s="87" t="s">
        <v>395</v>
      </c>
      <c r="C1625" s="2"/>
    </row>
    <row r="1626" spans="1:3" x14ac:dyDescent="0.25">
      <c r="A1626" s="85">
        <v>45776</v>
      </c>
      <c r="B1626" s="87" t="s">
        <v>500</v>
      </c>
      <c r="C1626" s="2">
        <v>2</v>
      </c>
    </row>
    <row r="1627" spans="1:3" x14ac:dyDescent="0.25">
      <c r="A1627" s="85">
        <v>45776</v>
      </c>
      <c r="B1627" s="86" t="s">
        <v>533</v>
      </c>
      <c r="C1627" s="2">
        <v>2</v>
      </c>
    </row>
    <row r="1628" spans="1:3" x14ac:dyDescent="0.25">
      <c r="A1628" s="85">
        <v>45776</v>
      </c>
      <c r="B1628" s="86" t="s">
        <v>557</v>
      </c>
      <c r="C1628" s="2">
        <v>2</v>
      </c>
    </row>
    <row r="1629" spans="1:3" x14ac:dyDescent="0.25">
      <c r="A1629" s="85">
        <v>45776</v>
      </c>
      <c r="B1629" s="87" t="s">
        <v>572</v>
      </c>
      <c r="C1629" s="2">
        <v>1</v>
      </c>
    </row>
    <row r="1630" spans="1:3" x14ac:dyDescent="0.25">
      <c r="A1630" s="85">
        <v>45776</v>
      </c>
      <c r="B1630" s="86" t="s">
        <v>512</v>
      </c>
      <c r="C1630" s="2">
        <v>2</v>
      </c>
    </row>
    <row r="1631" spans="1:3" x14ac:dyDescent="0.25">
      <c r="A1631" s="85">
        <v>45776</v>
      </c>
      <c r="B1631" s="86" t="s">
        <v>562</v>
      </c>
      <c r="C1631" s="2">
        <v>1</v>
      </c>
    </row>
    <row r="1632" spans="1:3" x14ac:dyDescent="0.25">
      <c r="A1632" s="85">
        <v>45776</v>
      </c>
      <c r="B1632" s="87" t="s">
        <v>506</v>
      </c>
      <c r="C1632" s="2">
        <v>1</v>
      </c>
    </row>
    <row r="1633" spans="1:3" x14ac:dyDescent="0.25">
      <c r="A1633" s="85">
        <v>45776</v>
      </c>
      <c r="B1633" s="87" t="s">
        <v>509</v>
      </c>
      <c r="C1633" s="2">
        <v>1</v>
      </c>
    </row>
    <row r="1634" spans="1:3" x14ac:dyDescent="0.25">
      <c r="A1634" s="85">
        <v>45776</v>
      </c>
      <c r="B1634" s="87" t="s">
        <v>516</v>
      </c>
      <c r="C1634" s="2">
        <v>2</v>
      </c>
    </row>
    <row r="1635" spans="1:3" x14ac:dyDescent="0.25">
      <c r="A1635" s="85">
        <v>45776</v>
      </c>
      <c r="B1635" s="86" t="s">
        <v>507</v>
      </c>
      <c r="C1635" s="2">
        <v>2</v>
      </c>
    </row>
    <row r="1636" spans="1:3" x14ac:dyDescent="0.25">
      <c r="A1636" s="85">
        <v>45776</v>
      </c>
      <c r="B1636" s="87" t="s">
        <v>549</v>
      </c>
      <c r="C1636" s="2">
        <v>2</v>
      </c>
    </row>
    <row r="1637" spans="1:3" x14ac:dyDescent="0.25">
      <c r="A1637" s="85">
        <v>45776</v>
      </c>
      <c r="B1637" s="87" t="s">
        <v>573</v>
      </c>
      <c r="C1637" s="2">
        <v>2</v>
      </c>
    </row>
    <row r="1638" spans="1:3" x14ac:dyDescent="0.25">
      <c r="A1638" s="85">
        <v>45776</v>
      </c>
      <c r="B1638" s="86" t="s">
        <v>538</v>
      </c>
      <c r="C1638" s="2">
        <v>2</v>
      </c>
    </row>
    <row r="1639" spans="1:3" x14ac:dyDescent="0.25">
      <c r="A1639" s="85">
        <v>45776</v>
      </c>
      <c r="B1639" s="87" t="s">
        <v>575</v>
      </c>
      <c r="C1639" s="2"/>
    </row>
    <row r="1640" spans="1:3" x14ac:dyDescent="0.25">
      <c r="A1640" s="85">
        <v>45776</v>
      </c>
      <c r="B1640" s="86" t="s">
        <v>559</v>
      </c>
      <c r="C1640" s="2">
        <v>2</v>
      </c>
    </row>
    <row r="1641" spans="1:3" x14ac:dyDescent="0.25">
      <c r="A1641" s="85">
        <v>45776</v>
      </c>
      <c r="B1641" s="87" t="s">
        <v>461</v>
      </c>
      <c r="C1641" s="2">
        <v>2</v>
      </c>
    </row>
    <row r="1642" spans="1:3" x14ac:dyDescent="0.25">
      <c r="A1642" s="85">
        <v>45776</v>
      </c>
      <c r="B1642" s="87" t="s">
        <v>517</v>
      </c>
      <c r="C1642" s="2">
        <v>2</v>
      </c>
    </row>
    <row r="1643" spans="1:3" x14ac:dyDescent="0.25">
      <c r="A1643" s="85">
        <v>45776</v>
      </c>
      <c r="B1643" s="87" t="s">
        <v>524</v>
      </c>
      <c r="C1643" s="2">
        <v>2</v>
      </c>
    </row>
    <row r="1644" spans="1:3" x14ac:dyDescent="0.25">
      <c r="A1644" s="85">
        <v>45776</v>
      </c>
      <c r="B1644" s="87" t="s">
        <v>519</v>
      </c>
      <c r="C1644" s="2">
        <v>2</v>
      </c>
    </row>
    <row r="1645" spans="1:3" x14ac:dyDescent="0.25">
      <c r="A1645" s="85">
        <v>45776</v>
      </c>
      <c r="B1645" s="86" t="s">
        <v>518</v>
      </c>
      <c r="C1645" s="2">
        <v>2</v>
      </c>
    </row>
    <row r="1646" spans="1:3" x14ac:dyDescent="0.25">
      <c r="A1646" s="85">
        <v>45776</v>
      </c>
      <c r="B1646" s="86" t="s">
        <v>520</v>
      </c>
      <c r="C1646" s="2"/>
    </row>
    <row r="1647" spans="1:3" x14ac:dyDescent="0.25">
      <c r="A1647" s="85">
        <v>45776</v>
      </c>
      <c r="B1647" s="86" t="s">
        <v>427</v>
      </c>
      <c r="C1647" s="2">
        <v>2</v>
      </c>
    </row>
    <row r="1648" spans="1:3" x14ac:dyDescent="0.25">
      <c r="A1648" s="85">
        <v>45776</v>
      </c>
      <c r="B1648" s="86" t="s">
        <v>526</v>
      </c>
      <c r="C1648" s="2">
        <v>2</v>
      </c>
    </row>
    <row r="1649" spans="1:3" x14ac:dyDescent="0.25">
      <c r="A1649" s="85">
        <v>45776</v>
      </c>
      <c r="B1649" s="87" t="s">
        <v>528</v>
      </c>
      <c r="C1649" s="2">
        <v>2</v>
      </c>
    </row>
    <row r="1650" spans="1:3" x14ac:dyDescent="0.25">
      <c r="A1650" s="85">
        <v>45776</v>
      </c>
      <c r="B1650" s="86" t="s">
        <v>523</v>
      </c>
      <c r="C1650" s="2">
        <v>2</v>
      </c>
    </row>
    <row r="1651" spans="1:3" x14ac:dyDescent="0.25">
      <c r="A1651" s="85">
        <v>45776</v>
      </c>
      <c r="B1651" s="86" t="s">
        <v>522</v>
      </c>
      <c r="C1651" s="2">
        <v>2</v>
      </c>
    </row>
    <row r="1652" spans="1:3" x14ac:dyDescent="0.25">
      <c r="A1652" s="85">
        <v>45776</v>
      </c>
      <c r="B1652" s="86" t="s">
        <v>529</v>
      </c>
      <c r="C1652" s="2">
        <v>2</v>
      </c>
    </row>
    <row r="1653" spans="1:3" x14ac:dyDescent="0.25">
      <c r="A1653" s="85">
        <v>45776</v>
      </c>
      <c r="B1653" s="86" t="s">
        <v>541</v>
      </c>
      <c r="C1653" s="2">
        <v>2</v>
      </c>
    </row>
    <row r="1654" spans="1:3" x14ac:dyDescent="0.25">
      <c r="A1654" s="85">
        <v>45776</v>
      </c>
      <c r="B1654" s="87" t="s">
        <v>577</v>
      </c>
      <c r="C1654" s="2">
        <v>2</v>
      </c>
    </row>
    <row r="1655" spans="1:3" x14ac:dyDescent="0.25">
      <c r="A1655" s="85">
        <v>45776</v>
      </c>
      <c r="B1655" s="87" t="s">
        <v>501</v>
      </c>
      <c r="C1655" s="2">
        <v>2</v>
      </c>
    </row>
    <row r="1656" spans="1:3" x14ac:dyDescent="0.25">
      <c r="A1656" s="85">
        <v>45776</v>
      </c>
      <c r="B1656" s="86" t="s">
        <v>530</v>
      </c>
      <c r="C1656" s="2">
        <v>2</v>
      </c>
    </row>
    <row r="1657" spans="1:3" x14ac:dyDescent="0.25">
      <c r="A1657" s="85">
        <v>45776</v>
      </c>
      <c r="B1657" s="86" t="s">
        <v>532</v>
      </c>
      <c r="C1657" s="2">
        <v>2</v>
      </c>
    </row>
    <row r="1658" spans="1:3" x14ac:dyDescent="0.25">
      <c r="A1658" s="85">
        <v>45776</v>
      </c>
      <c r="B1658" s="87" t="s">
        <v>576</v>
      </c>
      <c r="C1658" s="2">
        <v>2</v>
      </c>
    </row>
    <row r="1659" spans="1:3" x14ac:dyDescent="0.25">
      <c r="A1659" s="85">
        <v>45776</v>
      </c>
      <c r="B1659" s="86" t="s">
        <v>527</v>
      </c>
      <c r="C1659" s="2">
        <v>2</v>
      </c>
    </row>
    <row r="1660" spans="1:3" x14ac:dyDescent="0.25">
      <c r="A1660" s="85">
        <v>45776</v>
      </c>
      <c r="B1660" s="86" t="s">
        <v>542</v>
      </c>
      <c r="C1660" s="2">
        <v>1</v>
      </c>
    </row>
    <row r="1661" spans="1:3" x14ac:dyDescent="0.25">
      <c r="A1661" s="85">
        <v>45776</v>
      </c>
      <c r="B1661" s="86" t="s">
        <v>514</v>
      </c>
      <c r="C1661" s="2">
        <v>2</v>
      </c>
    </row>
    <row r="1662" spans="1:3" x14ac:dyDescent="0.25">
      <c r="A1662" s="85">
        <v>45776</v>
      </c>
      <c r="B1662" s="86" t="s">
        <v>534</v>
      </c>
      <c r="C1662" s="2">
        <v>2</v>
      </c>
    </row>
    <row r="1663" spans="1:3" x14ac:dyDescent="0.25">
      <c r="A1663" s="85">
        <v>45776</v>
      </c>
      <c r="B1663" s="86" t="s">
        <v>531</v>
      </c>
      <c r="C1663" s="2">
        <v>2</v>
      </c>
    </row>
    <row r="1664" spans="1:3" x14ac:dyDescent="0.25">
      <c r="A1664" s="85">
        <v>45776</v>
      </c>
      <c r="B1664" s="86" t="s">
        <v>539</v>
      </c>
      <c r="C1664" s="2">
        <v>2</v>
      </c>
    </row>
    <row r="1665" spans="1:3" x14ac:dyDescent="0.25">
      <c r="A1665" s="85">
        <v>45776</v>
      </c>
      <c r="B1665" s="87" t="s">
        <v>540</v>
      </c>
      <c r="C1665" s="2">
        <v>2</v>
      </c>
    </row>
    <row r="1666" spans="1:3" x14ac:dyDescent="0.25">
      <c r="A1666" s="85">
        <v>45776</v>
      </c>
      <c r="B1666" s="86" t="s">
        <v>535</v>
      </c>
      <c r="C1666" s="2">
        <v>2</v>
      </c>
    </row>
    <row r="1667" spans="1:3" x14ac:dyDescent="0.25">
      <c r="A1667" s="85">
        <v>45776</v>
      </c>
      <c r="B1667" s="86" t="s">
        <v>536</v>
      </c>
      <c r="C1667" s="2">
        <v>2</v>
      </c>
    </row>
    <row r="1668" spans="1:3" x14ac:dyDescent="0.25">
      <c r="A1668" s="85">
        <v>45776</v>
      </c>
      <c r="B1668" s="86" t="s">
        <v>544</v>
      </c>
      <c r="C1668" s="2">
        <v>2</v>
      </c>
    </row>
    <row r="1669" spans="1:3" x14ac:dyDescent="0.25">
      <c r="A1669" s="85">
        <v>45776</v>
      </c>
      <c r="B1669" s="86" t="s">
        <v>442</v>
      </c>
      <c r="C1669" s="2">
        <v>2</v>
      </c>
    </row>
    <row r="1670" spans="1:3" x14ac:dyDescent="0.25">
      <c r="A1670" s="85">
        <v>45776</v>
      </c>
      <c r="B1670" s="87" t="s">
        <v>508</v>
      </c>
      <c r="C1670" s="2">
        <v>2</v>
      </c>
    </row>
    <row r="1671" spans="1:3" x14ac:dyDescent="0.25">
      <c r="A1671" s="85">
        <v>45776</v>
      </c>
      <c r="B1671" s="87" t="s">
        <v>537</v>
      </c>
      <c r="C1671" s="2">
        <v>2</v>
      </c>
    </row>
    <row r="1672" spans="1:3" x14ac:dyDescent="0.25">
      <c r="A1672" s="85">
        <v>45776</v>
      </c>
      <c r="B1672" s="87" t="s">
        <v>568</v>
      </c>
      <c r="C1672" s="2">
        <v>2</v>
      </c>
    </row>
    <row r="1673" spans="1:3" x14ac:dyDescent="0.25">
      <c r="A1673" s="85">
        <v>45776</v>
      </c>
      <c r="B1673" s="86" t="s">
        <v>571</v>
      </c>
      <c r="C1673" s="2">
        <v>2</v>
      </c>
    </row>
    <row r="1674" spans="1:3" x14ac:dyDescent="0.25">
      <c r="A1674" s="85">
        <v>45776</v>
      </c>
      <c r="B1674" s="87" t="s">
        <v>546</v>
      </c>
      <c r="C1674" s="2">
        <v>2</v>
      </c>
    </row>
    <row r="1675" spans="1:3" x14ac:dyDescent="0.25">
      <c r="A1675" s="85">
        <v>45776</v>
      </c>
      <c r="B1675" s="86" t="s">
        <v>438</v>
      </c>
      <c r="C1675" s="2">
        <v>2</v>
      </c>
    </row>
    <row r="1676" spans="1:3" x14ac:dyDescent="0.25">
      <c r="A1676" s="85">
        <v>45777</v>
      </c>
      <c r="B1676" s="86" t="s">
        <v>493</v>
      </c>
      <c r="C1676" s="2">
        <v>2</v>
      </c>
    </row>
    <row r="1677" spans="1:3" x14ac:dyDescent="0.25">
      <c r="A1677" s="85">
        <v>45777</v>
      </c>
      <c r="B1677" s="86" t="s">
        <v>580</v>
      </c>
      <c r="C1677" s="2">
        <v>2</v>
      </c>
    </row>
    <row r="1678" spans="1:3" x14ac:dyDescent="0.25">
      <c r="A1678" s="85">
        <v>45777</v>
      </c>
      <c r="B1678" s="87" t="s">
        <v>550</v>
      </c>
      <c r="C1678" s="2"/>
    </row>
    <row r="1679" spans="1:3" x14ac:dyDescent="0.25">
      <c r="A1679" s="85">
        <v>45777</v>
      </c>
      <c r="B1679" s="87" t="s">
        <v>496</v>
      </c>
      <c r="C1679" s="2">
        <v>2</v>
      </c>
    </row>
    <row r="1680" spans="1:3" x14ac:dyDescent="0.25">
      <c r="A1680" s="85">
        <v>45777</v>
      </c>
      <c r="B1680" s="87" t="s">
        <v>442</v>
      </c>
      <c r="C1680" s="2"/>
    </row>
    <row r="1681" spans="1:3" x14ac:dyDescent="0.25">
      <c r="A1681" s="85">
        <v>45777</v>
      </c>
      <c r="B1681" s="86" t="s">
        <v>506</v>
      </c>
      <c r="C1681" s="2"/>
    </row>
    <row r="1682" spans="1:3" x14ac:dyDescent="0.25">
      <c r="A1682" s="85">
        <v>45777</v>
      </c>
      <c r="B1682" s="87" t="s">
        <v>548</v>
      </c>
      <c r="C1682" s="2">
        <v>2</v>
      </c>
    </row>
    <row r="1683" spans="1:3" x14ac:dyDescent="0.25">
      <c r="A1683" s="85">
        <v>45777</v>
      </c>
      <c r="B1683" s="87" t="s">
        <v>499</v>
      </c>
      <c r="C1683" s="2">
        <v>2</v>
      </c>
    </row>
    <row r="1684" spans="1:3" x14ac:dyDescent="0.25">
      <c r="A1684" s="85">
        <v>45777</v>
      </c>
      <c r="B1684" s="86" t="s">
        <v>492</v>
      </c>
      <c r="C1684" s="2">
        <v>2</v>
      </c>
    </row>
    <row r="1685" spans="1:3" x14ac:dyDescent="0.25">
      <c r="A1685" s="85">
        <v>45777</v>
      </c>
      <c r="B1685" s="86" t="s">
        <v>498</v>
      </c>
      <c r="C1685" s="2">
        <v>2</v>
      </c>
    </row>
    <row r="1686" spans="1:3" x14ac:dyDescent="0.25">
      <c r="A1686" s="85">
        <v>45777</v>
      </c>
      <c r="B1686" s="86" t="s">
        <v>497</v>
      </c>
      <c r="C1686" s="2">
        <v>2</v>
      </c>
    </row>
    <row r="1687" spans="1:3" x14ac:dyDescent="0.25">
      <c r="A1687" s="85">
        <v>45777</v>
      </c>
      <c r="B1687" s="87" t="s">
        <v>551</v>
      </c>
      <c r="C1687" s="2">
        <v>2</v>
      </c>
    </row>
    <row r="1688" spans="1:3" x14ac:dyDescent="0.25">
      <c r="A1688" s="85">
        <v>45777</v>
      </c>
      <c r="B1688" s="87" t="s">
        <v>495</v>
      </c>
      <c r="C1688" s="2"/>
    </row>
    <row r="1689" spans="1:3" x14ac:dyDescent="0.25">
      <c r="A1689" s="85">
        <v>45777</v>
      </c>
      <c r="B1689" s="86" t="s">
        <v>545</v>
      </c>
      <c r="C1689" s="2">
        <v>1</v>
      </c>
    </row>
    <row r="1690" spans="1:3" x14ac:dyDescent="0.25">
      <c r="A1690" s="85">
        <v>45777</v>
      </c>
      <c r="B1690" s="86" t="s">
        <v>520</v>
      </c>
      <c r="C1690" s="2"/>
    </row>
    <row r="1691" spans="1:3" x14ac:dyDescent="0.25">
      <c r="A1691" s="85">
        <v>45777</v>
      </c>
      <c r="B1691" s="87" t="s">
        <v>409</v>
      </c>
      <c r="C1691" s="2"/>
    </row>
    <row r="1692" spans="1:3" x14ac:dyDescent="0.25">
      <c r="A1692" s="85">
        <v>45777</v>
      </c>
      <c r="B1692" s="86" t="s">
        <v>533</v>
      </c>
      <c r="C1692" s="2">
        <v>2</v>
      </c>
    </row>
    <row r="1693" spans="1:3" x14ac:dyDescent="0.25">
      <c r="A1693" s="85">
        <v>45777</v>
      </c>
      <c r="B1693" s="86" t="s">
        <v>572</v>
      </c>
      <c r="C1693" s="2">
        <v>1</v>
      </c>
    </row>
    <row r="1694" spans="1:3" x14ac:dyDescent="0.25">
      <c r="A1694" s="85">
        <v>45777</v>
      </c>
      <c r="B1694" s="86" t="s">
        <v>489</v>
      </c>
      <c r="C1694" s="2">
        <v>2</v>
      </c>
    </row>
    <row r="1695" spans="1:3" x14ac:dyDescent="0.25">
      <c r="A1695" s="85">
        <v>45777</v>
      </c>
      <c r="B1695" s="87" t="s">
        <v>511</v>
      </c>
      <c r="C1695" s="2">
        <v>1</v>
      </c>
    </row>
    <row r="1696" spans="1:3" x14ac:dyDescent="0.25">
      <c r="A1696" s="85">
        <v>45777</v>
      </c>
      <c r="B1696" s="87" t="s">
        <v>561</v>
      </c>
      <c r="C1696" s="2">
        <v>1</v>
      </c>
    </row>
    <row r="1697" spans="1:3" x14ac:dyDescent="0.25">
      <c r="A1697" s="85">
        <v>45777</v>
      </c>
      <c r="B1697" s="86" t="s">
        <v>557</v>
      </c>
      <c r="C1697" s="2">
        <v>2</v>
      </c>
    </row>
    <row r="1698" spans="1:3" x14ac:dyDescent="0.25">
      <c r="A1698" s="85">
        <v>45777</v>
      </c>
      <c r="B1698" s="87" t="s">
        <v>500</v>
      </c>
      <c r="C1698" s="2">
        <v>2</v>
      </c>
    </row>
    <row r="1699" spans="1:3" x14ac:dyDescent="0.25">
      <c r="A1699" s="85">
        <v>45777</v>
      </c>
      <c r="B1699" s="87" t="s">
        <v>502</v>
      </c>
      <c r="C1699" s="2">
        <v>2</v>
      </c>
    </row>
    <row r="1700" spans="1:3" x14ac:dyDescent="0.25">
      <c r="A1700" s="85">
        <v>45777</v>
      </c>
      <c r="B1700" s="86" t="s">
        <v>564</v>
      </c>
      <c r="C1700" s="2">
        <v>1</v>
      </c>
    </row>
    <row r="1701" spans="1:3" x14ac:dyDescent="0.25">
      <c r="A1701" s="85">
        <v>45777</v>
      </c>
      <c r="B1701" s="86" t="s">
        <v>525</v>
      </c>
      <c r="C1701" s="2">
        <v>1</v>
      </c>
    </row>
    <row r="1702" spans="1:3" x14ac:dyDescent="0.25">
      <c r="A1702" s="85">
        <v>45777</v>
      </c>
      <c r="B1702" s="86" t="s">
        <v>408</v>
      </c>
      <c r="C1702" s="2">
        <v>2</v>
      </c>
    </row>
    <row r="1703" spans="1:3" x14ac:dyDescent="0.25">
      <c r="A1703" s="85">
        <v>45777</v>
      </c>
      <c r="B1703" s="87" t="s">
        <v>512</v>
      </c>
      <c r="C1703" s="2">
        <v>2</v>
      </c>
    </row>
    <row r="1704" spans="1:3" x14ac:dyDescent="0.25">
      <c r="A1704" s="85">
        <v>45777</v>
      </c>
      <c r="B1704" s="86" t="s">
        <v>507</v>
      </c>
      <c r="C1704" s="2">
        <v>2</v>
      </c>
    </row>
    <row r="1705" spans="1:3" x14ac:dyDescent="0.25">
      <c r="A1705" s="85">
        <v>45777</v>
      </c>
      <c r="B1705" s="87" t="s">
        <v>519</v>
      </c>
      <c r="C1705" s="2">
        <v>2</v>
      </c>
    </row>
    <row r="1706" spans="1:3" x14ac:dyDescent="0.25">
      <c r="A1706" s="85">
        <v>45777</v>
      </c>
      <c r="B1706" s="87" t="s">
        <v>516</v>
      </c>
      <c r="C1706" s="2">
        <v>2</v>
      </c>
    </row>
    <row r="1707" spans="1:3" x14ac:dyDescent="0.25">
      <c r="A1707" s="85">
        <v>45777</v>
      </c>
      <c r="B1707" s="87" t="s">
        <v>517</v>
      </c>
      <c r="C1707" s="2">
        <v>2</v>
      </c>
    </row>
    <row r="1708" spans="1:3" x14ac:dyDescent="0.25">
      <c r="A1708" s="85">
        <v>45777</v>
      </c>
      <c r="B1708" s="86" t="s">
        <v>532</v>
      </c>
      <c r="C1708" s="2">
        <v>2</v>
      </c>
    </row>
    <row r="1709" spans="1:3" x14ac:dyDescent="0.25">
      <c r="A1709" s="85">
        <v>45777</v>
      </c>
      <c r="B1709" s="87" t="s">
        <v>559</v>
      </c>
      <c r="C1709" s="2">
        <v>2</v>
      </c>
    </row>
    <row r="1710" spans="1:3" x14ac:dyDescent="0.25">
      <c r="A1710" s="85">
        <v>45777</v>
      </c>
      <c r="B1710" s="87" t="s">
        <v>526</v>
      </c>
      <c r="C1710" s="2">
        <v>2</v>
      </c>
    </row>
    <row r="1711" spans="1:3" x14ac:dyDescent="0.25">
      <c r="A1711" s="85">
        <v>45777</v>
      </c>
      <c r="B1711" s="87" t="s">
        <v>555</v>
      </c>
      <c r="C1711" s="2">
        <v>2</v>
      </c>
    </row>
    <row r="1712" spans="1:3" x14ac:dyDescent="0.25">
      <c r="A1712" s="85">
        <v>45777</v>
      </c>
      <c r="B1712" s="87" t="s">
        <v>523</v>
      </c>
      <c r="C1712" s="2">
        <v>2</v>
      </c>
    </row>
    <row r="1713" spans="1:3" x14ac:dyDescent="0.25">
      <c r="A1713" s="85">
        <v>45777</v>
      </c>
      <c r="B1713" s="86" t="s">
        <v>560</v>
      </c>
      <c r="C1713" s="2">
        <v>2</v>
      </c>
    </row>
    <row r="1714" spans="1:3" x14ac:dyDescent="0.25">
      <c r="A1714" s="85">
        <v>45777</v>
      </c>
      <c r="B1714" s="87" t="s">
        <v>577</v>
      </c>
      <c r="C1714" s="2">
        <v>2</v>
      </c>
    </row>
    <row r="1715" spans="1:3" x14ac:dyDescent="0.25">
      <c r="A1715" s="85">
        <v>45777</v>
      </c>
      <c r="B1715" s="86" t="s">
        <v>530</v>
      </c>
      <c r="C1715" s="2">
        <v>2</v>
      </c>
    </row>
    <row r="1716" spans="1:3" x14ac:dyDescent="0.25">
      <c r="A1716" s="85">
        <v>45777</v>
      </c>
      <c r="B1716" s="87" t="s">
        <v>427</v>
      </c>
      <c r="C1716" s="2">
        <v>2</v>
      </c>
    </row>
    <row r="1717" spans="1:3" x14ac:dyDescent="0.25">
      <c r="A1717" s="85">
        <v>45777</v>
      </c>
      <c r="B1717" s="86" t="s">
        <v>524</v>
      </c>
      <c r="C1717" s="2">
        <v>2</v>
      </c>
    </row>
    <row r="1718" spans="1:3" x14ac:dyDescent="0.25">
      <c r="A1718" s="85">
        <v>45777</v>
      </c>
      <c r="B1718" s="87" t="s">
        <v>553</v>
      </c>
      <c r="C1718" s="2">
        <v>2</v>
      </c>
    </row>
    <row r="1719" spans="1:3" x14ac:dyDescent="0.25">
      <c r="A1719" s="85">
        <v>45777</v>
      </c>
      <c r="B1719" s="87" t="s">
        <v>522</v>
      </c>
      <c r="C1719" s="2">
        <v>2</v>
      </c>
    </row>
    <row r="1720" spans="1:3" x14ac:dyDescent="0.25">
      <c r="A1720" s="85">
        <v>45777</v>
      </c>
      <c r="B1720" s="87" t="s">
        <v>518</v>
      </c>
      <c r="C1720" s="2">
        <v>2</v>
      </c>
    </row>
    <row r="1721" spans="1:3" x14ac:dyDescent="0.25">
      <c r="A1721" s="85">
        <v>45777</v>
      </c>
      <c r="B1721" s="86" t="s">
        <v>461</v>
      </c>
      <c r="C1721" s="2">
        <v>2</v>
      </c>
    </row>
    <row r="1722" spans="1:3" x14ac:dyDescent="0.25">
      <c r="A1722" s="85">
        <v>45777</v>
      </c>
      <c r="B1722" s="86" t="s">
        <v>527</v>
      </c>
      <c r="C1722" s="2">
        <v>2</v>
      </c>
    </row>
    <row r="1723" spans="1:3" x14ac:dyDescent="0.25">
      <c r="A1723" s="85">
        <v>45777</v>
      </c>
      <c r="B1723" s="87" t="s">
        <v>540</v>
      </c>
      <c r="C1723" s="2">
        <v>2</v>
      </c>
    </row>
    <row r="1724" spans="1:3" x14ac:dyDescent="0.25">
      <c r="A1724" s="85">
        <v>45777</v>
      </c>
      <c r="B1724" s="86" t="s">
        <v>576</v>
      </c>
      <c r="C1724" s="2">
        <v>2</v>
      </c>
    </row>
    <row r="1725" spans="1:3" x14ac:dyDescent="0.25">
      <c r="A1725" s="85">
        <v>45777</v>
      </c>
      <c r="B1725" s="86" t="s">
        <v>562</v>
      </c>
      <c r="C1725" s="2">
        <v>2</v>
      </c>
    </row>
    <row r="1726" spans="1:3" x14ac:dyDescent="0.25">
      <c r="A1726" s="85">
        <v>45777</v>
      </c>
      <c r="B1726" s="86" t="s">
        <v>539</v>
      </c>
      <c r="C1726" s="2">
        <v>2</v>
      </c>
    </row>
    <row r="1727" spans="1:3" x14ac:dyDescent="0.25">
      <c r="A1727" s="85">
        <v>45777</v>
      </c>
      <c r="B1727" s="86" t="s">
        <v>542</v>
      </c>
      <c r="C1727" s="2">
        <v>2</v>
      </c>
    </row>
    <row r="1728" spans="1:3" x14ac:dyDescent="0.25">
      <c r="A1728" s="85">
        <v>45777</v>
      </c>
      <c r="B1728" s="87" t="s">
        <v>531</v>
      </c>
      <c r="C1728" s="2">
        <v>2</v>
      </c>
    </row>
    <row r="1729" spans="1:3" x14ac:dyDescent="0.25">
      <c r="A1729" s="85">
        <v>45777</v>
      </c>
      <c r="B1729" s="86" t="s">
        <v>544</v>
      </c>
      <c r="C1729" s="2">
        <v>2</v>
      </c>
    </row>
    <row r="1730" spans="1:3" x14ac:dyDescent="0.25">
      <c r="A1730" s="85">
        <v>45777</v>
      </c>
      <c r="B1730" s="86" t="s">
        <v>536</v>
      </c>
      <c r="C1730" s="2">
        <v>2</v>
      </c>
    </row>
    <row r="1731" spans="1:3" x14ac:dyDescent="0.25">
      <c r="A1731" s="85">
        <v>45777</v>
      </c>
      <c r="B1731" s="86" t="s">
        <v>508</v>
      </c>
      <c r="C1731" s="2">
        <v>2</v>
      </c>
    </row>
    <row r="1732" spans="1:3" x14ac:dyDescent="0.25">
      <c r="A1732" s="85">
        <v>45777</v>
      </c>
      <c r="B1732" s="86" t="s">
        <v>571</v>
      </c>
      <c r="C1732" s="2">
        <v>2</v>
      </c>
    </row>
    <row r="1733" spans="1:3" x14ac:dyDescent="0.25">
      <c r="A1733" s="85">
        <v>45777</v>
      </c>
      <c r="B1733" s="87" t="s">
        <v>573</v>
      </c>
      <c r="C1733" s="2">
        <v>2</v>
      </c>
    </row>
    <row r="1734" spans="1:3" x14ac:dyDescent="0.25">
      <c r="A1734" s="85">
        <v>45777</v>
      </c>
      <c r="B1734" s="87" t="s">
        <v>535</v>
      </c>
      <c r="C1734" s="2">
        <v>2</v>
      </c>
    </row>
    <row r="1735" spans="1:3" x14ac:dyDescent="0.25">
      <c r="A1735" s="85">
        <v>45777</v>
      </c>
      <c r="B1735" s="87" t="s">
        <v>541</v>
      </c>
      <c r="C1735" s="2">
        <v>2</v>
      </c>
    </row>
    <row r="1736" spans="1:3" x14ac:dyDescent="0.25">
      <c r="A1736" s="85">
        <v>45777</v>
      </c>
      <c r="B1736" s="86" t="s">
        <v>538</v>
      </c>
      <c r="C1736" s="2">
        <v>2</v>
      </c>
    </row>
    <row r="1737" spans="1:3" x14ac:dyDescent="0.25">
      <c r="A1737" s="85">
        <v>45777</v>
      </c>
      <c r="B1737" s="86" t="s">
        <v>537</v>
      </c>
      <c r="C1737" s="2">
        <v>2</v>
      </c>
    </row>
    <row r="1738" spans="1:3" x14ac:dyDescent="0.25">
      <c r="A1738" s="85">
        <v>45777</v>
      </c>
      <c r="B1738" s="87" t="s">
        <v>529</v>
      </c>
      <c r="C1738" s="2">
        <v>2</v>
      </c>
    </row>
    <row r="1739" spans="1:3" x14ac:dyDescent="0.25">
      <c r="A1739" s="85">
        <v>45777</v>
      </c>
      <c r="B1739" s="87" t="s">
        <v>568</v>
      </c>
      <c r="C1739" s="2">
        <v>2</v>
      </c>
    </row>
    <row r="1740" spans="1:3" x14ac:dyDescent="0.25">
      <c r="A1740" s="85">
        <v>45777</v>
      </c>
      <c r="B1740" s="86" t="s">
        <v>438</v>
      </c>
      <c r="C1740" s="2">
        <v>2</v>
      </c>
    </row>
    <row r="1741" spans="1:3" x14ac:dyDescent="0.25">
      <c r="A1741" s="85">
        <v>45778</v>
      </c>
      <c r="B1741" s="87" t="s">
        <v>493</v>
      </c>
      <c r="C1741" s="2">
        <v>2</v>
      </c>
    </row>
    <row r="1742" spans="1:3" x14ac:dyDescent="0.25">
      <c r="A1742" s="85">
        <v>45778</v>
      </c>
      <c r="B1742" s="86" t="s">
        <v>497</v>
      </c>
      <c r="C1742" s="2">
        <v>1</v>
      </c>
    </row>
    <row r="1743" spans="1:3" x14ac:dyDescent="0.25">
      <c r="A1743" s="85">
        <v>45778</v>
      </c>
      <c r="B1743" s="87" t="s">
        <v>496</v>
      </c>
      <c r="C1743" s="2">
        <v>2</v>
      </c>
    </row>
    <row r="1744" spans="1:3" x14ac:dyDescent="0.25">
      <c r="A1744" s="85">
        <v>45778</v>
      </c>
      <c r="B1744" s="86" t="s">
        <v>506</v>
      </c>
      <c r="C1744" s="2"/>
    </row>
    <row r="1745" spans="1:3" x14ac:dyDescent="0.25">
      <c r="A1745" s="85">
        <v>45778</v>
      </c>
      <c r="B1745" s="87" t="s">
        <v>492</v>
      </c>
      <c r="C1745" s="2">
        <v>2</v>
      </c>
    </row>
    <row r="1746" spans="1:3" x14ac:dyDescent="0.25">
      <c r="A1746" s="85">
        <v>45778</v>
      </c>
      <c r="B1746" s="86" t="s">
        <v>501</v>
      </c>
      <c r="C1746" s="2">
        <v>2</v>
      </c>
    </row>
    <row r="1747" spans="1:3" x14ac:dyDescent="0.25">
      <c r="A1747" s="85">
        <v>45778</v>
      </c>
      <c r="B1747" s="87" t="s">
        <v>495</v>
      </c>
      <c r="C1747" s="2"/>
    </row>
    <row r="1748" spans="1:3" x14ac:dyDescent="0.25">
      <c r="A1748" s="85">
        <v>45778</v>
      </c>
      <c r="B1748" s="87" t="s">
        <v>533</v>
      </c>
      <c r="C1748" s="2">
        <v>2</v>
      </c>
    </row>
    <row r="1749" spans="1:3" x14ac:dyDescent="0.25">
      <c r="A1749" s="85">
        <v>45778</v>
      </c>
      <c r="B1749" s="87" t="s">
        <v>439</v>
      </c>
      <c r="C1749" s="2">
        <v>2</v>
      </c>
    </row>
    <row r="1750" spans="1:3" x14ac:dyDescent="0.25">
      <c r="A1750" s="85">
        <v>45778</v>
      </c>
      <c r="B1750" s="86" t="s">
        <v>499</v>
      </c>
      <c r="C1750" s="2">
        <v>2</v>
      </c>
    </row>
    <row r="1751" spans="1:3" x14ac:dyDescent="0.25">
      <c r="A1751" s="85">
        <v>45778</v>
      </c>
      <c r="B1751" s="86" t="s">
        <v>490</v>
      </c>
      <c r="C1751" s="2">
        <v>2</v>
      </c>
    </row>
    <row r="1752" spans="1:3" x14ac:dyDescent="0.25">
      <c r="A1752" s="85">
        <v>45778</v>
      </c>
      <c r="B1752" s="86" t="s">
        <v>548</v>
      </c>
      <c r="C1752" s="2">
        <v>2</v>
      </c>
    </row>
    <row r="1753" spans="1:3" x14ac:dyDescent="0.25">
      <c r="A1753" s="85">
        <v>45778</v>
      </c>
      <c r="B1753" s="87" t="s">
        <v>504</v>
      </c>
      <c r="C1753" s="2">
        <v>2</v>
      </c>
    </row>
    <row r="1754" spans="1:3" x14ac:dyDescent="0.25">
      <c r="A1754" s="85">
        <v>45778</v>
      </c>
      <c r="B1754" s="86" t="s">
        <v>580</v>
      </c>
      <c r="C1754" s="2">
        <v>2</v>
      </c>
    </row>
    <row r="1755" spans="1:3" x14ac:dyDescent="0.25">
      <c r="A1755" s="85">
        <v>45778</v>
      </c>
      <c r="B1755" s="86" t="s">
        <v>551</v>
      </c>
      <c r="C1755" s="2">
        <v>2</v>
      </c>
    </row>
    <row r="1756" spans="1:3" x14ac:dyDescent="0.25">
      <c r="A1756" s="85">
        <v>45778</v>
      </c>
      <c r="B1756" s="87" t="s">
        <v>498</v>
      </c>
      <c r="C1756" s="2">
        <v>2</v>
      </c>
    </row>
    <row r="1757" spans="1:3" x14ac:dyDescent="0.25">
      <c r="A1757" s="85">
        <v>45778</v>
      </c>
      <c r="B1757" s="87" t="s">
        <v>409</v>
      </c>
      <c r="C1757" s="2"/>
    </row>
    <row r="1758" spans="1:3" x14ac:dyDescent="0.25">
      <c r="A1758" s="85">
        <v>45778</v>
      </c>
      <c r="B1758" s="87" t="s">
        <v>565</v>
      </c>
      <c r="C1758" s="2">
        <v>1</v>
      </c>
    </row>
    <row r="1759" spans="1:3" x14ac:dyDescent="0.25">
      <c r="A1759" s="85">
        <v>45778</v>
      </c>
      <c r="B1759" s="87" t="s">
        <v>572</v>
      </c>
      <c r="C1759" s="2">
        <v>1</v>
      </c>
    </row>
    <row r="1760" spans="1:3" x14ac:dyDescent="0.25">
      <c r="A1760" s="85">
        <v>45778</v>
      </c>
      <c r="B1760" s="87" t="s">
        <v>554</v>
      </c>
      <c r="C1760" s="2">
        <v>1</v>
      </c>
    </row>
    <row r="1761" spans="1:3" x14ac:dyDescent="0.25">
      <c r="A1761" s="85">
        <v>45778</v>
      </c>
      <c r="B1761" s="86" t="s">
        <v>520</v>
      </c>
      <c r="C1761" s="2"/>
    </row>
    <row r="1762" spans="1:3" x14ac:dyDescent="0.25">
      <c r="A1762" s="85">
        <v>45778</v>
      </c>
      <c r="B1762" s="86" t="s">
        <v>525</v>
      </c>
      <c r="C1762" s="2">
        <v>1</v>
      </c>
    </row>
    <row r="1763" spans="1:3" x14ac:dyDescent="0.25">
      <c r="A1763" s="85">
        <v>45778</v>
      </c>
      <c r="B1763" s="86" t="s">
        <v>507</v>
      </c>
      <c r="C1763" s="2">
        <v>2</v>
      </c>
    </row>
    <row r="1764" spans="1:3" x14ac:dyDescent="0.25">
      <c r="A1764" s="85">
        <v>45778</v>
      </c>
      <c r="B1764" s="86" t="s">
        <v>516</v>
      </c>
      <c r="C1764" s="2">
        <v>2</v>
      </c>
    </row>
    <row r="1765" spans="1:3" x14ac:dyDescent="0.25">
      <c r="A1765" s="85">
        <v>45778</v>
      </c>
      <c r="B1765" s="87" t="s">
        <v>518</v>
      </c>
      <c r="C1765" s="2">
        <v>1</v>
      </c>
    </row>
    <row r="1766" spans="1:3" x14ac:dyDescent="0.25">
      <c r="A1766" s="85">
        <v>45778</v>
      </c>
      <c r="B1766" s="86" t="s">
        <v>511</v>
      </c>
      <c r="C1766" s="2">
        <v>1</v>
      </c>
    </row>
    <row r="1767" spans="1:3" x14ac:dyDescent="0.25">
      <c r="A1767" s="85">
        <v>45778</v>
      </c>
      <c r="B1767" s="86" t="s">
        <v>500</v>
      </c>
      <c r="C1767" s="2">
        <v>2</v>
      </c>
    </row>
    <row r="1768" spans="1:3" x14ac:dyDescent="0.25">
      <c r="A1768" s="85">
        <v>45778</v>
      </c>
      <c r="B1768" s="86" t="s">
        <v>408</v>
      </c>
      <c r="C1768" s="2">
        <v>2</v>
      </c>
    </row>
    <row r="1769" spans="1:3" x14ac:dyDescent="0.25">
      <c r="A1769" s="85">
        <v>45778</v>
      </c>
      <c r="B1769" s="87" t="s">
        <v>512</v>
      </c>
      <c r="C1769" s="2">
        <v>2</v>
      </c>
    </row>
    <row r="1770" spans="1:3" x14ac:dyDescent="0.25">
      <c r="A1770" s="85">
        <v>45778</v>
      </c>
      <c r="B1770" s="86" t="s">
        <v>564</v>
      </c>
      <c r="C1770" s="2"/>
    </row>
    <row r="1771" spans="1:3" x14ac:dyDescent="0.25">
      <c r="A1771" s="85">
        <v>45778</v>
      </c>
      <c r="B1771" s="86" t="s">
        <v>523</v>
      </c>
      <c r="C1771" s="2">
        <v>2</v>
      </c>
    </row>
    <row r="1772" spans="1:3" x14ac:dyDescent="0.25">
      <c r="A1772" s="85">
        <v>45778</v>
      </c>
      <c r="B1772" s="86" t="s">
        <v>427</v>
      </c>
      <c r="C1772" s="2">
        <v>2</v>
      </c>
    </row>
    <row r="1773" spans="1:3" x14ac:dyDescent="0.25">
      <c r="A1773" s="85">
        <v>45778</v>
      </c>
      <c r="B1773" s="87" t="s">
        <v>519</v>
      </c>
      <c r="C1773" s="2">
        <v>2</v>
      </c>
    </row>
    <row r="1774" spans="1:3" x14ac:dyDescent="0.25">
      <c r="A1774" s="85">
        <v>45778</v>
      </c>
      <c r="B1774" s="86" t="s">
        <v>559</v>
      </c>
      <c r="C1774" s="2">
        <v>2</v>
      </c>
    </row>
    <row r="1775" spans="1:3" x14ac:dyDescent="0.25">
      <c r="A1775" s="85">
        <v>45778</v>
      </c>
      <c r="B1775" s="86" t="s">
        <v>576</v>
      </c>
      <c r="C1775" s="2">
        <v>2</v>
      </c>
    </row>
    <row r="1776" spans="1:3" x14ac:dyDescent="0.25">
      <c r="A1776" s="85">
        <v>45778</v>
      </c>
      <c r="B1776" s="86" t="s">
        <v>517</v>
      </c>
      <c r="C1776" s="2">
        <v>2</v>
      </c>
    </row>
    <row r="1777" spans="1:3" x14ac:dyDescent="0.25">
      <c r="A1777" s="85">
        <v>45778</v>
      </c>
      <c r="B1777" s="86" t="s">
        <v>529</v>
      </c>
      <c r="C1777" s="2">
        <v>2</v>
      </c>
    </row>
    <row r="1778" spans="1:3" x14ac:dyDescent="0.25">
      <c r="A1778" s="85">
        <v>45778</v>
      </c>
      <c r="B1778" s="87" t="s">
        <v>561</v>
      </c>
      <c r="C1778" s="2">
        <v>2</v>
      </c>
    </row>
    <row r="1779" spans="1:3" x14ac:dyDescent="0.25">
      <c r="A1779" s="85">
        <v>45778</v>
      </c>
      <c r="B1779" s="86" t="s">
        <v>502</v>
      </c>
      <c r="C1779" s="2">
        <v>2</v>
      </c>
    </row>
    <row r="1780" spans="1:3" x14ac:dyDescent="0.25">
      <c r="A1780" s="85">
        <v>45778</v>
      </c>
      <c r="B1780" s="86" t="s">
        <v>524</v>
      </c>
      <c r="C1780" s="2">
        <v>2</v>
      </c>
    </row>
    <row r="1781" spans="1:3" x14ac:dyDescent="0.25">
      <c r="A1781" s="85">
        <v>45778</v>
      </c>
      <c r="B1781" s="87" t="s">
        <v>526</v>
      </c>
      <c r="C1781" s="2">
        <v>2</v>
      </c>
    </row>
    <row r="1782" spans="1:3" x14ac:dyDescent="0.25">
      <c r="A1782" s="85">
        <v>45778</v>
      </c>
      <c r="B1782" s="87" t="s">
        <v>544</v>
      </c>
      <c r="C1782" s="2">
        <v>2</v>
      </c>
    </row>
    <row r="1783" spans="1:3" x14ac:dyDescent="0.25">
      <c r="A1783" s="85">
        <v>45778</v>
      </c>
      <c r="B1783" s="86" t="s">
        <v>532</v>
      </c>
      <c r="C1783" s="2">
        <v>2</v>
      </c>
    </row>
    <row r="1784" spans="1:3" x14ac:dyDescent="0.25">
      <c r="A1784" s="85">
        <v>45778</v>
      </c>
      <c r="B1784" s="87" t="s">
        <v>542</v>
      </c>
      <c r="C1784" s="2">
        <v>2</v>
      </c>
    </row>
    <row r="1785" spans="1:3" x14ac:dyDescent="0.25">
      <c r="A1785" s="85">
        <v>45778</v>
      </c>
      <c r="B1785" s="86" t="s">
        <v>555</v>
      </c>
      <c r="C1785" s="2">
        <v>2</v>
      </c>
    </row>
    <row r="1786" spans="1:3" x14ac:dyDescent="0.25">
      <c r="A1786" s="85">
        <v>45778</v>
      </c>
      <c r="B1786" s="86" t="s">
        <v>522</v>
      </c>
      <c r="C1786" s="2">
        <v>2</v>
      </c>
    </row>
    <row r="1787" spans="1:3" x14ac:dyDescent="0.25">
      <c r="A1787" s="85">
        <v>45778</v>
      </c>
      <c r="B1787" s="87" t="s">
        <v>514</v>
      </c>
      <c r="C1787" s="2">
        <v>2</v>
      </c>
    </row>
    <row r="1788" spans="1:3" x14ac:dyDescent="0.25">
      <c r="A1788" s="85">
        <v>45778</v>
      </c>
      <c r="B1788" s="86" t="s">
        <v>577</v>
      </c>
      <c r="C1788" s="2">
        <v>2</v>
      </c>
    </row>
    <row r="1789" spans="1:3" x14ac:dyDescent="0.25">
      <c r="A1789" s="85">
        <v>45778</v>
      </c>
      <c r="B1789" s="86" t="s">
        <v>573</v>
      </c>
      <c r="C1789" s="2">
        <v>2</v>
      </c>
    </row>
    <row r="1790" spans="1:3" x14ac:dyDescent="0.25">
      <c r="A1790" s="85">
        <v>45778</v>
      </c>
      <c r="B1790" s="86" t="s">
        <v>535</v>
      </c>
      <c r="C1790" s="2">
        <v>2</v>
      </c>
    </row>
    <row r="1791" spans="1:3" x14ac:dyDescent="0.25">
      <c r="A1791" s="85">
        <v>45778</v>
      </c>
      <c r="B1791" s="87" t="s">
        <v>531</v>
      </c>
      <c r="C1791" s="2">
        <v>2</v>
      </c>
    </row>
    <row r="1792" spans="1:3" x14ac:dyDescent="0.25">
      <c r="A1792" s="85">
        <v>45778</v>
      </c>
      <c r="B1792" s="86" t="s">
        <v>530</v>
      </c>
      <c r="C1792" s="2">
        <v>2</v>
      </c>
    </row>
    <row r="1793" spans="1:3" x14ac:dyDescent="0.25">
      <c r="A1793" s="85">
        <v>45778</v>
      </c>
      <c r="B1793" s="87" t="s">
        <v>534</v>
      </c>
      <c r="C1793" s="2">
        <v>2</v>
      </c>
    </row>
    <row r="1794" spans="1:3" x14ac:dyDescent="0.25">
      <c r="A1794" s="85">
        <v>45778</v>
      </c>
      <c r="B1794" s="87" t="s">
        <v>508</v>
      </c>
      <c r="C1794" s="2">
        <v>2</v>
      </c>
    </row>
    <row r="1795" spans="1:3" x14ac:dyDescent="0.25">
      <c r="A1795" s="85">
        <v>45778</v>
      </c>
      <c r="B1795" s="86" t="s">
        <v>536</v>
      </c>
      <c r="C1795" s="2">
        <v>2</v>
      </c>
    </row>
    <row r="1796" spans="1:3" x14ac:dyDescent="0.25">
      <c r="A1796" s="85">
        <v>45778</v>
      </c>
      <c r="B1796" s="87" t="s">
        <v>461</v>
      </c>
      <c r="C1796" s="2"/>
    </row>
    <row r="1797" spans="1:3" x14ac:dyDescent="0.25">
      <c r="A1797" s="85">
        <v>45778</v>
      </c>
      <c r="B1797" s="87" t="s">
        <v>571</v>
      </c>
      <c r="C1797" s="2">
        <v>2</v>
      </c>
    </row>
    <row r="1798" spans="1:3" x14ac:dyDescent="0.25">
      <c r="A1798" s="85">
        <v>45778</v>
      </c>
      <c r="B1798" s="86" t="s">
        <v>546</v>
      </c>
      <c r="C1798" s="2">
        <v>1</v>
      </c>
    </row>
    <row r="1799" spans="1:3" x14ac:dyDescent="0.25">
      <c r="A1799" s="85">
        <v>45778</v>
      </c>
      <c r="B1799" s="87" t="s">
        <v>539</v>
      </c>
      <c r="C1799" s="2">
        <v>2</v>
      </c>
    </row>
    <row r="1800" spans="1:3" x14ac:dyDescent="0.25">
      <c r="A1800" s="85">
        <v>45778</v>
      </c>
      <c r="B1800" s="87" t="s">
        <v>562</v>
      </c>
      <c r="C1800" s="2">
        <v>2</v>
      </c>
    </row>
    <row r="1801" spans="1:3" x14ac:dyDescent="0.25">
      <c r="A1801" s="85">
        <v>45778</v>
      </c>
      <c r="B1801" s="87" t="s">
        <v>541</v>
      </c>
      <c r="C1801" s="2">
        <v>2</v>
      </c>
    </row>
    <row r="1802" spans="1:3" x14ac:dyDescent="0.25">
      <c r="A1802" s="85">
        <v>45778</v>
      </c>
      <c r="B1802" s="87" t="s">
        <v>549</v>
      </c>
      <c r="C1802" s="2">
        <v>2</v>
      </c>
    </row>
    <row r="1803" spans="1:3" x14ac:dyDescent="0.25">
      <c r="A1803" s="85">
        <v>45778</v>
      </c>
      <c r="B1803" s="87" t="s">
        <v>540</v>
      </c>
      <c r="C1803" s="2">
        <v>2</v>
      </c>
    </row>
    <row r="1804" spans="1:3" x14ac:dyDescent="0.25">
      <c r="A1804" s="85">
        <v>45778</v>
      </c>
      <c r="B1804" s="87" t="s">
        <v>538</v>
      </c>
      <c r="C1804" s="2">
        <v>2</v>
      </c>
    </row>
    <row r="1805" spans="1:3" x14ac:dyDescent="0.25">
      <c r="A1805" s="85">
        <v>45778</v>
      </c>
      <c r="B1805" s="86" t="s">
        <v>568</v>
      </c>
      <c r="C1805" s="2">
        <v>2</v>
      </c>
    </row>
    <row r="1806" spans="1:3" x14ac:dyDescent="0.25">
      <c r="A1806" s="85">
        <v>45778</v>
      </c>
      <c r="B1806" s="87" t="s">
        <v>543</v>
      </c>
      <c r="C1806" s="2">
        <v>2</v>
      </c>
    </row>
    <row r="1807" spans="1:3" x14ac:dyDescent="0.25">
      <c r="A1807" s="85">
        <v>45778</v>
      </c>
      <c r="B1807" s="87" t="s">
        <v>545</v>
      </c>
      <c r="C1807" s="2">
        <v>1</v>
      </c>
    </row>
    <row r="1808" spans="1:3" x14ac:dyDescent="0.25">
      <c r="A1808" s="85">
        <v>45778</v>
      </c>
      <c r="B1808" s="87" t="s">
        <v>537</v>
      </c>
      <c r="C1808" s="2">
        <v>2</v>
      </c>
    </row>
    <row r="1809" spans="1:3" x14ac:dyDescent="0.25">
      <c r="A1809" s="85">
        <v>45779</v>
      </c>
      <c r="B1809" s="86" t="s">
        <v>501</v>
      </c>
      <c r="C1809" s="2">
        <v>2</v>
      </c>
    </row>
    <row r="1810" spans="1:3" x14ac:dyDescent="0.25">
      <c r="A1810" s="85">
        <v>45779</v>
      </c>
      <c r="B1810" s="87" t="s">
        <v>491</v>
      </c>
      <c r="C1810" s="2"/>
    </row>
    <row r="1811" spans="1:3" x14ac:dyDescent="0.25">
      <c r="A1811" s="85">
        <v>45779</v>
      </c>
      <c r="B1811" s="86" t="s">
        <v>550</v>
      </c>
      <c r="C1811" s="2"/>
    </row>
    <row r="1812" spans="1:3" x14ac:dyDescent="0.25">
      <c r="A1812" s="85">
        <v>45779</v>
      </c>
      <c r="B1812" s="87" t="s">
        <v>499</v>
      </c>
      <c r="C1812" s="2">
        <v>2</v>
      </c>
    </row>
    <row r="1813" spans="1:3" x14ac:dyDescent="0.25">
      <c r="A1813" s="85">
        <v>45779</v>
      </c>
      <c r="B1813" s="86" t="s">
        <v>496</v>
      </c>
      <c r="C1813" s="2">
        <v>2</v>
      </c>
    </row>
    <row r="1814" spans="1:3" x14ac:dyDescent="0.25">
      <c r="A1814" s="85">
        <v>45779</v>
      </c>
      <c r="B1814" s="87" t="s">
        <v>497</v>
      </c>
      <c r="C1814" s="2">
        <v>1</v>
      </c>
    </row>
    <row r="1815" spans="1:3" x14ac:dyDescent="0.25">
      <c r="A1815" s="85">
        <v>45779</v>
      </c>
      <c r="B1815" s="87" t="s">
        <v>495</v>
      </c>
      <c r="C1815" s="2"/>
    </row>
    <row r="1816" spans="1:3" x14ac:dyDescent="0.25">
      <c r="A1816" s="85">
        <v>45779</v>
      </c>
      <c r="B1816" s="87" t="s">
        <v>492</v>
      </c>
      <c r="C1816" s="2">
        <v>2</v>
      </c>
    </row>
    <row r="1817" spans="1:3" x14ac:dyDescent="0.25">
      <c r="A1817" s="85">
        <v>45779</v>
      </c>
      <c r="B1817" s="87" t="s">
        <v>408</v>
      </c>
      <c r="C1817" s="2"/>
    </row>
    <row r="1818" spans="1:3" x14ac:dyDescent="0.25">
      <c r="A1818" s="85">
        <v>45779</v>
      </c>
      <c r="B1818" s="87" t="s">
        <v>439</v>
      </c>
      <c r="C1818" s="2">
        <v>1</v>
      </c>
    </row>
    <row r="1819" spans="1:3" x14ac:dyDescent="0.25">
      <c r="A1819" s="85">
        <v>45779</v>
      </c>
      <c r="B1819" s="87" t="s">
        <v>552</v>
      </c>
      <c r="C1819" s="2">
        <v>2</v>
      </c>
    </row>
    <row r="1820" spans="1:3" x14ac:dyDescent="0.25">
      <c r="A1820" s="85">
        <v>45779</v>
      </c>
      <c r="B1820" s="86" t="s">
        <v>548</v>
      </c>
      <c r="C1820" s="2">
        <v>2</v>
      </c>
    </row>
    <row r="1821" spans="1:3" x14ac:dyDescent="0.25">
      <c r="A1821" s="85">
        <v>45779</v>
      </c>
      <c r="B1821" s="87" t="s">
        <v>493</v>
      </c>
      <c r="C1821" s="2">
        <v>2</v>
      </c>
    </row>
    <row r="1822" spans="1:3" x14ac:dyDescent="0.25">
      <c r="A1822" s="85">
        <v>45779</v>
      </c>
      <c r="B1822" s="87" t="s">
        <v>565</v>
      </c>
      <c r="C1822" s="2">
        <v>1</v>
      </c>
    </row>
    <row r="1823" spans="1:3" x14ac:dyDescent="0.25">
      <c r="A1823" s="85">
        <v>45779</v>
      </c>
      <c r="B1823" s="87" t="s">
        <v>551</v>
      </c>
      <c r="C1823" s="2">
        <v>2</v>
      </c>
    </row>
    <row r="1824" spans="1:3" x14ac:dyDescent="0.25">
      <c r="A1824" s="85">
        <v>45779</v>
      </c>
      <c r="B1824" s="86" t="s">
        <v>530</v>
      </c>
      <c r="C1824" s="2"/>
    </row>
    <row r="1825" spans="1:3" x14ac:dyDescent="0.25">
      <c r="A1825" s="85">
        <v>45779</v>
      </c>
      <c r="B1825" s="87" t="s">
        <v>519</v>
      </c>
      <c r="C1825" s="2">
        <v>1</v>
      </c>
    </row>
    <row r="1826" spans="1:3" x14ac:dyDescent="0.25">
      <c r="A1826" s="85">
        <v>45779</v>
      </c>
      <c r="B1826" s="86" t="s">
        <v>554</v>
      </c>
      <c r="C1826" s="2">
        <v>1</v>
      </c>
    </row>
    <row r="1827" spans="1:3" x14ac:dyDescent="0.25">
      <c r="A1827" s="85">
        <v>45779</v>
      </c>
      <c r="B1827" s="87" t="s">
        <v>572</v>
      </c>
      <c r="C1827" s="2">
        <v>1</v>
      </c>
    </row>
    <row r="1828" spans="1:3" x14ac:dyDescent="0.25">
      <c r="A1828" s="85">
        <v>45779</v>
      </c>
      <c r="B1828" s="87" t="s">
        <v>511</v>
      </c>
      <c r="C1828" s="2">
        <v>1</v>
      </c>
    </row>
    <row r="1829" spans="1:3" x14ac:dyDescent="0.25">
      <c r="A1829" s="85">
        <v>45779</v>
      </c>
      <c r="B1829" s="87" t="s">
        <v>507</v>
      </c>
      <c r="C1829" s="2">
        <v>2</v>
      </c>
    </row>
    <row r="1830" spans="1:3" x14ac:dyDescent="0.25">
      <c r="A1830" s="85">
        <v>45779</v>
      </c>
      <c r="B1830" s="87" t="s">
        <v>533</v>
      </c>
      <c r="C1830" s="2">
        <v>1</v>
      </c>
    </row>
    <row r="1831" spans="1:3" x14ac:dyDescent="0.25">
      <c r="A1831" s="85">
        <v>45779</v>
      </c>
      <c r="B1831" s="86" t="s">
        <v>506</v>
      </c>
      <c r="C1831" s="2"/>
    </row>
    <row r="1832" spans="1:3" x14ac:dyDescent="0.25">
      <c r="A1832" s="85">
        <v>45779</v>
      </c>
      <c r="B1832" s="87" t="s">
        <v>557</v>
      </c>
      <c r="C1832" s="2">
        <v>2</v>
      </c>
    </row>
    <row r="1833" spans="1:3" x14ac:dyDescent="0.25">
      <c r="A1833" s="85">
        <v>45779</v>
      </c>
      <c r="B1833" s="86" t="s">
        <v>500</v>
      </c>
      <c r="C1833" s="2">
        <v>2</v>
      </c>
    </row>
    <row r="1834" spans="1:3" x14ac:dyDescent="0.25">
      <c r="A1834" s="85">
        <v>45779</v>
      </c>
      <c r="B1834" s="86" t="s">
        <v>516</v>
      </c>
      <c r="C1834" s="2">
        <v>2</v>
      </c>
    </row>
    <row r="1835" spans="1:3" x14ac:dyDescent="0.25">
      <c r="A1835" s="85">
        <v>45779</v>
      </c>
      <c r="B1835" s="86" t="s">
        <v>532</v>
      </c>
      <c r="C1835" s="2"/>
    </row>
    <row r="1836" spans="1:3" x14ac:dyDescent="0.25">
      <c r="A1836" s="85">
        <v>45779</v>
      </c>
      <c r="B1836" s="87" t="s">
        <v>512</v>
      </c>
      <c r="C1836" s="2">
        <v>2</v>
      </c>
    </row>
    <row r="1837" spans="1:3" x14ac:dyDescent="0.25">
      <c r="A1837" s="85">
        <v>45779</v>
      </c>
      <c r="B1837" s="86" t="s">
        <v>498</v>
      </c>
      <c r="C1837" s="2">
        <v>2</v>
      </c>
    </row>
    <row r="1838" spans="1:3" x14ac:dyDescent="0.25">
      <c r="A1838" s="85">
        <v>45779</v>
      </c>
      <c r="B1838" s="86" t="s">
        <v>525</v>
      </c>
      <c r="C1838" s="2">
        <v>1</v>
      </c>
    </row>
    <row r="1839" spans="1:3" x14ac:dyDescent="0.25">
      <c r="A1839" s="85">
        <v>45779</v>
      </c>
      <c r="B1839" s="86" t="s">
        <v>559</v>
      </c>
      <c r="C1839" s="2">
        <v>2</v>
      </c>
    </row>
    <row r="1840" spans="1:3" x14ac:dyDescent="0.25">
      <c r="A1840" s="85">
        <v>45779</v>
      </c>
      <c r="B1840" s="86" t="s">
        <v>517</v>
      </c>
      <c r="C1840" s="2">
        <v>2</v>
      </c>
    </row>
    <row r="1841" spans="1:3" x14ac:dyDescent="0.25">
      <c r="A1841" s="85">
        <v>45779</v>
      </c>
      <c r="B1841" s="86" t="s">
        <v>522</v>
      </c>
      <c r="C1841" s="2">
        <v>2</v>
      </c>
    </row>
    <row r="1842" spans="1:3" x14ac:dyDescent="0.25">
      <c r="A1842" s="85">
        <v>45779</v>
      </c>
      <c r="B1842" s="87" t="s">
        <v>561</v>
      </c>
      <c r="C1842" s="2">
        <v>2</v>
      </c>
    </row>
    <row r="1843" spans="1:3" x14ac:dyDescent="0.25">
      <c r="A1843" s="85">
        <v>45779</v>
      </c>
      <c r="B1843" s="87" t="s">
        <v>529</v>
      </c>
      <c r="C1843" s="2">
        <v>2</v>
      </c>
    </row>
    <row r="1844" spans="1:3" x14ac:dyDescent="0.25">
      <c r="A1844" s="85">
        <v>45779</v>
      </c>
      <c r="B1844" s="86" t="s">
        <v>427</v>
      </c>
      <c r="C1844" s="2">
        <v>2</v>
      </c>
    </row>
    <row r="1845" spans="1:3" x14ac:dyDescent="0.25">
      <c r="A1845" s="85">
        <v>45779</v>
      </c>
      <c r="B1845" s="86" t="s">
        <v>520</v>
      </c>
      <c r="C1845" s="2"/>
    </row>
    <row r="1846" spans="1:3" x14ac:dyDescent="0.25">
      <c r="A1846" s="85">
        <v>45779</v>
      </c>
      <c r="B1846" s="86" t="s">
        <v>573</v>
      </c>
      <c r="C1846" s="2">
        <v>2</v>
      </c>
    </row>
    <row r="1847" spans="1:3" x14ac:dyDescent="0.25">
      <c r="A1847" s="85">
        <v>45779</v>
      </c>
      <c r="B1847" s="87" t="s">
        <v>524</v>
      </c>
      <c r="C1847" s="2">
        <v>2</v>
      </c>
    </row>
    <row r="1848" spans="1:3" x14ac:dyDescent="0.25">
      <c r="A1848" s="85">
        <v>45779</v>
      </c>
      <c r="B1848" s="86" t="s">
        <v>553</v>
      </c>
      <c r="C1848" s="2">
        <v>2</v>
      </c>
    </row>
    <row r="1849" spans="1:3" x14ac:dyDescent="0.25">
      <c r="A1849" s="85">
        <v>45779</v>
      </c>
      <c r="B1849" s="87" t="s">
        <v>526</v>
      </c>
      <c r="C1849" s="2">
        <v>2</v>
      </c>
    </row>
    <row r="1850" spans="1:3" x14ac:dyDescent="0.25">
      <c r="A1850" s="85">
        <v>45779</v>
      </c>
      <c r="B1850" s="86" t="s">
        <v>576</v>
      </c>
      <c r="C1850" s="2">
        <v>2</v>
      </c>
    </row>
    <row r="1851" spans="1:3" x14ac:dyDescent="0.25">
      <c r="A1851" s="85">
        <v>45779</v>
      </c>
      <c r="B1851" s="87" t="s">
        <v>534</v>
      </c>
      <c r="C1851" s="2">
        <v>2</v>
      </c>
    </row>
    <row r="1852" spans="1:3" x14ac:dyDescent="0.25">
      <c r="A1852" s="85">
        <v>45779</v>
      </c>
      <c r="B1852" s="86" t="s">
        <v>562</v>
      </c>
      <c r="C1852" s="2">
        <v>2</v>
      </c>
    </row>
    <row r="1853" spans="1:3" x14ac:dyDescent="0.25">
      <c r="A1853" s="85">
        <v>45779</v>
      </c>
      <c r="B1853" s="87" t="s">
        <v>555</v>
      </c>
      <c r="C1853" s="2">
        <v>2</v>
      </c>
    </row>
    <row r="1854" spans="1:3" x14ac:dyDescent="0.25">
      <c r="A1854" s="85">
        <v>45779</v>
      </c>
      <c r="B1854" s="86" t="s">
        <v>514</v>
      </c>
      <c r="C1854" s="2">
        <v>2</v>
      </c>
    </row>
    <row r="1855" spans="1:3" x14ac:dyDescent="0.25">
      <c r="A1855" s="85">
        <v>45779</v>
      </c>
      <c r="B1855" s="86" t="s">
        <v>577</v>
      </c>
      <c r="C1855" s="2">
        <v>2</v>
      </c>
    </row>
    <row r="1856" spans="1:3" x14ac:dyDescent="0.25">
      <c r="A1856" s="85">
        <v>45779</v>
      </c>
      <c r="B1856" s="87" t="s">
        <v>537</v>
      </c>
      <c r="C1856" s="2">
        <v>2</v>
      </c>
    </row>
    <row r="1857" spans="1:3" x14ac:dyDescent="0.25">
      <c r="A1857" s="85">
        <v>45779</v>
      </c>
      <c r="B1857" s="87" t="s">
        <v>546</v>
      </c>
      <c r="C1857" s="2">
        <v>1</v>
      </c>
    </row>
    <row r="1858" spans="1:3" x14ac:dyDescent="0.25">
      <c r="A1858" s="85">
        <v>45779</v>
      </c>
      <c r="B1858" s="86" t="s">
        <v>536</v>
      </c>
      <c r="C1858" s="2">
        <v>2</v>
      </c>
    </row>
    <row r="1859" spans="1:3" x14ac:dyDescent="0.25">
      <c r="A1859" s="85">
        <v>45779</v>
      </c>
      <c r="B1859" s="86" t="s">
        <v>442</v>
      </c>
      <c r="C1859" s="2">
        <v>2</v>
      </c>
    </row>
    <row r="1860" spans="1:3" x14ac:dyDescent="0.25">
      <c r="A1860" s="85">
        <v>45779</v>
      </c>
      <c r="B1860" s="86" t="s">
        <v>523</v>
      </c>
      <c r="C1860" s="2">
        <v>2</v>
      </c>
    </row>
    <row r="1861" spans="1:3" x14ac:dyDescent="0.25">
      <c r="A1861" s="85">
        <v>45779</v>
      </c>
      <c r="B1861" s="87" t="s">
        <v>540</v>
      </c>
      <c r="C1861" s="2">
        <v>2</v>
      </c>
    </row>
    <row r="1862" spans="1:3" x14ac:dyDescent="0.25">
      <c r="A1862" s="85">
        <v>45779</v>
      </c>
      <c r="B1862" s="86" t="s">
        <v>535</v>
      </c>
      <c r="C1862" s="2">
        <v>2</v>
      </c>
    </row>
    <row r="1863" spans="1:3" x14ac:dyDescent="0.25">
      <c r="A1863" s="85">
        <v>45779</v>
      </c>
      <c r="B1863" s="86" t="s">
        <v>541</v>
      </c>
      <c r="C1863" s="2">
        <v>2</v>
      </c>
    </row>
    <row r="1864" spans="1:3" x14ac:dyDescent="0.25">
      <c r="A1864" s="85">
        <v>45779</v>
      </c>
      <c r="B1864" s="87" t="s">
        <v>568</v>
      </c>
      <c r="C1864" s="2">
        <v>2</v>
      </c>
    </row>
    <row r="1865" spans="1:3" x14ac:dyDescent="0.25">
      <c r="A1865" s="85">
        <v>45779</v>
      </c>
      <c r="B1865" s="87" t="s">
        <v>543</v>
      </c>
      <c r="C1865" s="2">
        <v>2</v>
      </c>
    </row>
    <row r="1866" spans="1:3" x14ac:dyDescent="0.25">
      <c r="A1866" s="85">
        <v>45779</v>
      </c>
      <c r="B1866" s="86" t="s">
        <v>544</v>
      </c>
      <c r="C1866" s="2">
        <v>2</v>
      </c>
    </row>
    <row r="1867" spans="1:3" x14ac:dyDescent="0.25">
      <c r="A1867" s="85">
        <v>45779</v>
      </c>
      <c r="B1867" s="86" t="s">
        <v>547</v>
      </c>
      <c r="C1867" s="2">
        <v>2</v>
      </c>
    </row>
    <row r="1868" spans="1:3" x14ac:dyDescent="0.25">
      <c r="A1868" s="85">
        <v>45779</v>
      </c>
      <c r="B1868" s="86" t="s">
        <v>542</v>
      </c>
      <c r="C1868" s="2">
        <v>2</v>
      </c>
    </row>
    <row r="1869" spans="1:3" x14ac:dyDescent="0.25">
      <c r="A1869" s="85">
        <v>45779</v>
      </c>
      <c r="B1869" s="86" t="s">
        <v>538</v>
      </c>
      <c r="C1869" s="2">
        <v>2</v>
      </c>
    </row>
    <row r="1870" spans="1:3" x14ac:dyDescent="0.25">
      <c r="A1870" s="85">
        <v>45779</v>
      </c>
      <c r="B1870" s="87" t="s">
        <v>571</v>
      </c>
      <c r="C1870" s="2">
        <v>2</v>
      </c>
    </row>
    <row r="1871" spans="1:3" x14ac:dyDescent="0.25">
      <c r="A1871" s="85">
        <v>45779</v>
      </c>
      <c r="B1871" s="87" t="s">
        <v>518</v>
      </c>
      <c r="C1871" s="2">
        <v>2</v>
      </c>
    </row>
    <row r="1872" spans="1:3" x14ac:dyDescent="0.25">
      <c r="A1872" s="85">
        <v>45779</v>
      </c>
      <c r="B1872" s="86" t="s">
        <v>504</v>
      </c>
      <c r="C1872" s="2">
        <v>2</v>
      </c>
    </row>
    <row r="1873" spans="1:3" x14ac:dyDescent="0.25">
      <c r="A1873" s="85">
        <v>45779</v>
      </c>
      <c r="B1873" s="87" t="s">
        <v>564</v>
      </c>
      <c r="C1873" s="2">
        <v>2</v>
      </c>
    </row>
    <row r="1874" spans="1:3" x14ac:dyDescent="0.25">
      <c r="A1874" s="85">
        <v>45780</v>
      </c>
      <c r="B1874" s="87" t="s">
        <v>499</v>
      </c>
      <c r="C1874" s="2"/>
    </row>
    <row r="1875" spans="1:3" x14ac:dyDescent="0.25">
      <c r="A1875" s="85">
        <v>45780</v>
      </c>
      <c r="B1875" s="86" t="s">
        <v>530</v>
      </c>
      <c r="C1875" s="2"/>
    </row>
    <row r="1876" spans="1:3" x14ac:dyDescent="0.25">
      <c r="A1876" s="85">
        <v>45780</v>
      </c>
      <c r="B1876" s="86" t="s">
        <v>576</v>
      </c>
      <c r="C1876" s="2"/>
    </row>
    <row r="1877" spans="1:3" x14ac:dyDescent="0.25">
      <c r="A1877" s="85">
        <v>45780</v>
      </c>
      <c r="B1877" s="87" t="s">
        <v>535</v>
      </c>
      <c r="C1877" s="2"/>
    </row>
    <row r="1878" spans="1:3" x14ac:dyDescent="0.25">
      <c r="A1878" s="85">
        <v>45780</v>
      </c>
      <c r="B1878" s="86" t="s">
        <v>520</v>
      </c>
      <c r="C1878" s="2"/>
    </row>
    <row r="1879" spans="1:3" x14ac:dyDescent="0.25">
      <c r="A1879" s="85">
        <v>45780</v>
      </c>
      <c r="B1879" s="87" t="s">
        <v>501</v>
      </c>
      <c r="C1879" s="2"/>
    </row>
    <row r="1880" spans="1:3" ht="22.5" x14ac:dyDescent="0.25">
      <c r="A1880" s="85">
        <v>45780</v>
      </c>
      <c r="B1880" s="87" t="s">
        <v>563</v>
      </c>
      <c r="C1880" s="2"/>
    </row>
    <row r="1881" spans="1:3" x14ac:dyDescent="0.25">
      <c r="A1881" s="85">
        <v>45780</v>
      </c>
      <c r="B1881" s="87" t="s">
        <v>536</v>
      </c>
      <c r="C1881" s="2"/>
    </row>
    <row r="1882" spans="1:3" x14ac:dyDescent="0.25">
      <c r="A1882" s="85">
        <v>45780</v>
      </c>
      <c r="B1882" s="86" t="s">
        <v>537</v>
      </c>
      <c r="C1882" s="2">
        <v>2</v>
      </c>
    </row>
    <row r="1883" spans="1:3" x14ac:dyDescent="0.25">
      <c r="A1883" s="85">
        <v>45780</v>
      </c>
      <c r="B1883" s="86" t="s">
        <v>572</v>
      </c>
      <c r="C1883" s="2">
        <v>1</v>
      </c>
    </row>
    <row r="1884" spans="1:3" x14ac:dyDescent="0.25">
      <c r="A1884" s="85">
        <v>45780</v>
      </c>
      <c r="B1884" s="87" t="s">
        <v>573</v>
      </c>
      <c r="C1884" s="2"/>
    </row>
    <row r="1885" spans="1:3" x14ac:dyDescent="0.25">
      <c r="A1885" s="85">
        <v>45780</v>
      </c>
      <c r="B1885" s="87" t="s">
        <v>552</v>
      </c>
      <c r="C1885" s="2">
        <v>2</v>
      </c>
    </row>
    <row r="1886" spans="1:3" x14ac:dyDescent="0.25">
      <c r="A1886" s="85">
        <v>45780</v>
      </c>
      <c r="B1886" s="86" t="s">
        <v>507</v>
      </c>
      <c r="C1886" s="2">
        <v>2</v>
      </c>
    </row>
    <row r="1887" spans="1:3" x14ac:dyDescent="0.25">
      <c r="A1887" s="85">
        <v>45780</v>
      </c>
      <c r="B1887" s="86" t="s">
        <v>541</v>
      </c>
      <c r="C1887" s="2"/>
    </row>
    <row r="1888" spans="1:3" x14ac:dyDescent="0.25">
      <c r="A1888" s="85">
        <v>45780</v>
      </c>
      <c r="B1888" s="87" t="s">
        <v>555</v>
      </c>
      <c r="C1888" s="2">
        <v>1</v>
      </c>
    </row>
    <row r="1889" spans="1:3" x14ac:dyDescent="0.25">
      <c r="A1889" s="85">
        <v>45780</v>
      </c>
      <c r="B1889" s="86" t="s">
        <v>506</v>
      </c>
      <c r="C1889" s="2"/>
    </row>
    <row r="1890" spans="1:3" x14ac:dyDescent="0.25">
      <c r="A1890" s="85">
        <v>45780</v>
      </c>
      <c r="B1890" s="87" t="s">
        <v>549</v>
      </c>
      <c r="C1890" s="2">
        <v>2</v>
      </c>
    </row>
    <row r="1891" spans="1:3" x14ac:dyDescent="0.25">
      <c r="A1891" s="85">
        <v>45780</v>
      </c>
      <c r="B1891" s="86" t="s">
        <v>568</v>
      </c>
      <c r="C1891" s="2"/>
    </row>
    <row r="1892" spans="1:3" x14ac:dyDescent="0.25">
      <c r="A1892" s="85">
        <v>45780</v>
      </c>
      <c r="B1892" s="86" t="s">
        <v>553</v>
      </c>
      <c r="C1892" s="2">
        <v>2</v>
      </c>
    </row>
    <row r="1893" spans="1:3" x14ac:dyDescent="0.25">
      <c r="A1893" s="85">
        <v>45780</v>
      </c>
      <c r="B1893" s="87" t="s">
        <v>442</v>
      </c>
      <c r="C1893" s="2">
        <v>2</v>
      </c>
    </row>
    <row r="1894" spans="1:3" x14ac:dyDescent="0.25">
      <c r="A1894" s="85">
        <v>45780</v>
      </c>
      <c r="B1894" s="87" t="s">
        <v>546</v>
      </c>
      <c r="C1894" s="2">
        <v>1</v>
      </c>
    </row>
    <row r="1895" spans="1:3" x14ac:dyDescent="0.25">
      <c r="A1895" s="85">
        <v>45780</v>
      </c>
      <c r="B1895" s="86" t="s">
        <v>528</v>
      </c>
      <c r="C1895" s="2">
        <v>2</v>
      </c>
    </row>
    <row r="1896" spans="1:3" x14ac:dyDescent="0.25">
      <c r="A1896" s="85">
        <v>45780</v>
      </c>
      <c r="B1896" s="86" t="s">
        <v>492</v>
      </c>
      <c r="C1896" s="2">
        <v>2</v>
      </c>
    </row>
    <row r="1897" spans="1:3" x14ac:dyDescent="0.25">
      <c r="A1897" s="85">
        <v>45780</v>
      </c>
      <c r="B1897" s="87" t="s">
        <v>514</v>
      </c>
      <c r="C1897" s="2">
        <v>2</v>
      </c>
    </row>
    <row r="1898" spans="1:3" x14ac:dyDescent="0.25">
      <c r="A1898" s="85">
        <v>45780</v>
      </c>
      <c r="B1898" s="86" t="s">
        <v>562</v>
      </c>
      <c r="C1898" s="2">
        <v>2</v>
      </c>
    </row>
    <row r="1899" spans="1:3" x14ac:dyDescent="0.25">
      <c r="A1899" s="85">
        <v>45780</v>
      </c>
      <c r="B1899" s="87" t="s">
        <v>519</v>
      </c>
      <c r="C1899" s="2">
        <v>2</v>
      </c>
    </row>
    <row r="1900" spans="1:3" x14ac:dyDescent="0.25">
      <c r="A1900" s="85">
        <v>45780</v>
      </c>
      <c r="B1900" s="86" t="s">
        <v>502</v>
      </c>
      <c r="C1900" s="2">
        <v>2</v>
      </c>
    </row>
    <row r="1901" spans="1:3" x14ac:dyDescent="0.25">
      <c r="A1901" s="85">
        <v>45780</v>
      </c>
      <c r="B1901" s="87" t="s">
        <v>523</v>
      </c>
      <c r="C1901" s="2">
        <v>2</v>
      </c>
    </row>
    <row r="1902" spans="1:3" x14ac:dyDescent="0.25">
      <c r="A1902" s="85">
        <v>45780</v>
      </c>
      <c r="B1902" s="86" t="s">
        <v>544</v>
      </c>
      <c r="C1902" s="2">
        <v>2</v>
      </c>
    </row>
    <row r="1903" spans="1:3" x14ac:dyDescent="0.25">
      <c r="A1903" s="85">
        <v>45780</v>
      </c>
      <c r="B1903" s="86" t="s">
        <v>564</v>
      </c>
      <c r="C1903" s="2">
        <v>2</v>
      </c>
    </row>
    <row r="1904" spans="1:3" x14ac:dyDescent="0.25">
      <c r="A1904" s="85">
        <v>45780</v>
      </c>
      <c r="B1904" s="87" t="s">
        <v>559</v>
      </c>
      <c r="C1904" s="2">
        <v>2</v>
      </c>
    </row>
    <row r="1905" spans="1:3" x14ac:dyDescent="0.25">
      <c r="A1905" s="85">
        <v>45780</v>
      </c>
      <c r="B1905" s="86" t="s">
        <v>504</v>
      </c>
      <c r="C1905" s="2">
        <v>2</v>
      </c>
    </row>
    <row r="1906" spans="1:3" x14ac:dyDescent="0.25">
      <c r="A1906" s="85">
        <v>45780</v>
      </c>
      <c r="B1906" s="87" t="s">
        <v>538</v>
      </c>
      <c r="C1906" s="2">
        <v>2</v>
      </c>
    </row>
    <row r="1907" spans="1:3" x14ac:dyDescent="0.25">
      <c r="A1907" s="85">
        <v>45780</v>
      </c>
      <c r="B1907" s="86" t="s">
        <v>529</v>
      </c>
      <c r="C1907" s="2">
        <v>2</v>
      </c>
    </row>
    <row r="1908" spans="1:3" x14ac:dyDescent="0.25">
      <c r="A1908" s="85">
        <v>45780</v>
      </c>
      <c r="B1908" s="87" t="s">
        <v>543</v>
      </c>
      <c r="C1908" s="2">
        <v>2</v>
      </c>
    </row>
    <row r="1909" spans="1:3" x14ac:dyDescent="0.25">
      <c r="A1909" s="85">
        <v>45781</v>
      </c>
      <c r="B1909" s="86" t="s">
        <v>442</v>
      </c>
      <c r="C1909" s="2"/>
    </row>
    <row r="1910" spans="1:3" x14ac:dyDescent="0.25">
      <c r="A1910" s="85">
        <v>45781</v>
      </c>
      <c r="B1910" s="86" t="s">
        <v>549</v>
      </c>
      <c r="C1910" s="2"/>
    </row>
    <row r="1911" spans="1:3" x14ac:dyDescent="0.25">
      <c r="A1911" s="85">
        <v>45781</v>
      </c>
      <c r="B1911" s="87" t="s">
        <v>539</v>
      </c>
      <c r="C1911" s="2"/>
    </row>
    <row r="1912" spans="1:3" x14ac:dyDescent="0.25">
      <c r="A1912" s="85">
        <v>45781</v>
      </c>
      <c r="B1912" s="86" t="s">
        <v>501</v>
      </c>
      <c r="C1912" s="2"/>
    </row>
    <row r="1913" spans="1:3" x14ac:dyDescent="0.25">
      <c r="A1913" s="85">
        <v>45781</v>
      </c>
      <c r="B1913" s="87" t="s">
        <v>576</v>
      </c>
      <c r="C1913" s="2"/>
    </row>
    <row r="1914" spans="1:3" x14ac:dyDescent="0.25">
      <c r="A1914" s="85">
        <v>45781</v>
      </c>
      <c r="B1914" s="86" t="s">
        <v>572</v>
      </c>
      <c r="C1914" s="2">
        <v>1</v>
      </c>
    </row>
    <row r="1915" spans="1:3" x14ac:dyDescent="0.25">
      <c r="A1915" s="85">
        <v>45781</v>
      </c>
      <c r="B1915" s="86" t="s">
        <v>553</v>
      </c>
      <c r="C1915" s="2">
        <v>2</v>
      </c>
    </row>
    <row r="1916" spans="1:3" x14ac:dyDescent="0.25">
      <c r="A1916" s="85">
        <v>45781</v>
      </c>
      <c r="B1916" s="86" t="s">
        <v>507</v>
      </c>
      <c r="C1916" s="2">
        <v>2</v>
      </c>
    </row>
    <row r="1917" spans="1:3" x14ac:dyDescent="0.25">
      <c r="A1917" s="85">
        <v>45781</v>
      </c>
      <c r="B1917" s="86" t="s">
        <v>535</v>
      </c>
      <c r="C1917" s="2">
        <v>1</v>
      </c>
    </row>
    <row r="1918" spans="1:3" x14ac:dyDescent="0.25">
      <c r="A1918" s="85">
        <v>45781</v>
      </c>
      <c r="B1918" s="87" t="s">
        <v>557</v>
      </c>
      <c r="C1918" s="2">
        <v>2</v>
      </c>
    </row>
    <row r="1919" spans="1:3" x14ac:dyDescent="0.25">
      <c r="A1919" s="85">
        <v>45781</v>
      </c>
      <c r="B1919" s="87" t="s">
        <v>555</v>
      </c>
      <c r="C1919" s="2">
        <v>1</v>
      </c>
    </row>
    <row r="1920" spans="1:3" x14ac:dyDescent="0.25">
      <c r="A1920" s="85">
        <v>45781</v>
      </c>
      <c r="B1920" s="87" t="s">
        <v>522</v>
      </c>
      <c r="C1920" s="2"/>
    </row>
    <row r="1921" spans="1:3" x14ac:dyDescent="0.25">
      <c r="A1921" s="85">
        <v>45781</v>
      </c>
      <c r="B1921" s="87" t="s">
        <v>492</v>
      </c>
      <c r="C1921" s="2">
        <v>2</v>
      </c>
    </row>
    <row r="1922" spans="1:3" x14ac:dyDescent="0.25">
      <c r="A1922" s="85">
        <v>45781</v>
      </c>
      <c r="B1922" s="87" t="s">
        <v>564</v>
      </c>
      <c r="C1922" s="2">
        <v>2</v>
      </c>
    </row>
    <row r="1923" spans="1:3" x14ac:dyDescent="0.25">
      <c r="A1923" s="85">
        <v>45781</v>
      </c>
      <c r="B1923" s="87" t="s">
        <v>529</v>
      </c>
      <c r="C1923" s="2">
        <v>2</v>
      </c>
    </row>
    <row r="1924" spans="1:3" x14ac:dyDescent="0.25">
      <c r="A1924" s="85">
        <v>45781</v>
      </c>
      <c r="B1924" s="87" t="s">
        <v>519</v>
      </c>
      <c r="C1924" s="2">
        <v>2</v>
      </c>
    </row>
    <row r="1925" spans="1:3" ht="22.5" x14ac:dyDescent="0.25">
      <c r="A1925" s="85">
        <v>45781</v>
      </c>
      <c r="B1925" s="87" t="s">
        <v>395</v>
      </c>
      <c r="C1925" s="2"/>
    </row>
    <row r="1926" spans="1:3" ht="22.5" x14ac:dyDescent="0.25">
      <c r="A1926" s="85">
        <v>45781</v>
      </c>
      <c r="B1926" s="86" t="s">
        <v>563</v>
      </c>
      <c r="C1926" s="2"/>
    </row>
    <row r="1927" spans="1:3" x14ac:dyDescent="0.25">
      <c r="A1927" s="85">
        <v>45781</v>
      </c>
      <c r="B1927" s="87" t="s">
        <v>409</v>
      </c>
      <c r="C1927" s="2">
        <v>2</v>
      </c>
    </row>
    <row r="1928" spans="1:3" x14ac:dyDescent="0.25">
      <c r="A1928" s="85">
        <v>45781</v>
      </c>
      <c r="B1928" s="87" t="s">
        <v>562</v>
      </c>
      <c r="C1928" s="2">
        <v>2</v>
      </c>
    </row>
    <row r="1929" spans="1:3" x14ac:dyDescent="0.25">
      <c r="A1929" s="85">
        <v>45781</v>
      </c>
      <c r="B1929" s="86" t="s">
        <v>514</v>
      </c>
      <c r="C1929" s="2">
        <v>2</v>
      </c>
    </row>
    <row r="1930" spans="1:3" x14ac:dyDescent="0.25">
      <c r="A1930" s="85">
        <v>45781</v>
      </c>
      <c r="B1930" s="86" t="s">
        <v>523</v>
      </c>
      <c r="C1930" s="2">
        <v>2</v>
      </c>
    </row>
    <row r="1931" spans="1:3" x14ac:dyDescent="0.25">
      <c r="A1931" s="85">
        <v>45781</v>
      </c>
      <c r="B1931" s="87" t="s">
        <v>528</v>
      </c>
      <c r="C1931" s="2">
        <v>2</v>
      </c>
    </row>
    <row r="1932" spans="1:3" x14ac:dyDescent="0.25">
      <c r="A1932" s="85">
        <v>45781</v>
      </c>
      <c r="B1932" s="86" t="s">
        <v>552</v>
      </c>
      <c r="C1932" s="2">
        <v>2</v>
      </c>
    </row>
    <row r="1933" spans="1:3" x14ac:dyDescent="0.25">
      <c r="A1933" s="85">
        <v>45781</v>
      </c>
      <c r="B1933" s="87" t="s">
        <v>502</v>
      </c>
      <c r="C1933" s="2">
        <v>2</v>
      </c>
    </row>
    <row r="1934" spans="1:3" x14ac:dyDescent="0.25">
      <c r="A1934" s="85">
        <v>45781</v>
      </c>
      <c r="B1934" s="87" t="s">
        <v>537</v>
      </c>
      <c r="C1934" s="2">
        <v>2</v>
      </c>
    </row>
    <row r="1935" spans="1:3" x14ac:dyDescent="0.25">
      <c r="A1935" s="85">
        <v>45781</v>
      </c>
      <c r="B1935" s="86" t="s">
        <v>540</v>
      </c>
      <c r="C1935" s="2">
        <v>2</v>
      </c>
    </row>
    <row r="1936" spans="1:3" x14ac:dyDescent="0.25">
      <c r="A1936" s="85">
        <v>45781</v>
      </c>
      <c r="B1936" s="86" t="s">
        <v>504</v>
      </c>
      <c r="C1936" s="2">
        <v>2</v>
      </c>
    </row>
    <row r="1937" spans="1:3" x14ac:dyDescent="0.25">
      <c r="A1937" s="85">
        <v>45781</v>
      </c>
      <c r="B1937" s="86" t="s">
        <v>544</v>
      </c>
      <c r="C1937" s="2">
        <v>2</v>
      </c>
    </row>
    <row r="1938" spans="1:3" x14ac:dyDescent="0.25">
      <c r="A1938" s="85">
        <v>45781</v>
      </c>
      <c r="B1938" s="86" t="s">
        <v>538</v>
      </c>
      <c r="C1938" s="2">
        <v>2</v>
      </c>
    </row>
    <row r="1939" spans="1:3" x14ac:dyDescent="0.25">
      <c r="A1939" s="85">
        <v>45782</v>
      </c>
      <c r="B1939" s="86" t="s">
        <v>490</v>
      </c>
      <c r="C1939" s="2">
        <v>2</v>
      </c>
    </row>
    <row r="1940" spans="1:3" x14ac:dyDescent="0.25">
      <c r="A1940" s="85">
        <v>45782</v>
      </c>
      <c r="B1940" s="86" t="s">
        <v>489</v>
      </c>
      <c r="C1940" s="2">
        <v>2</v>
      </c>
    </row>
    <row r="1941" spans="1:3" x14ac:dyDescent="0.25">
      <c r="A1941" s="85">
        <v>45782</v>
      </c>
      <c r="B1941" s="86" t="s">
        <v>544</v>
      </c>
      <c r="C1941" s="2"/>
    </row>
    <row r="1942" spans="1:3" x14ac:dyDescent="0.25">
      <c r="A1942" s="85">
        <v>45782</v>
      </c>
      <c r="B1942" s="87" t="s">
        <v>494</v>
      </c>
      <c r="C1942" s="2"/>
    </row>
    <row r="1943" spans="1:3" x14ac:dyDescent="0.25">
      <c r="A1943" s="85">
        <v>45782</v>
      </c>
      <c r="B1943" s="86" t="s">
        <v>500</v>
      </c>
      <c r="C1943" s="2">
        <v>2</v>
      </c>
    </row>
    <row r="1944" spans="1:3" x14ac:dyDescent="0.25">
      <c r="A1944" s="85">
        <v>45782</v>
      </c>
      <c r="B1944" s="86" t="s">
        <v>420</v>
      </c>
      <c r="C1944" s="2"/>
    </row>
    <row r="1945" spans="1:3" x14ac:dyDescent="0.25">
      <c r="A1945" s="85">
        <v>45782</v>
      </c>
      <c r="B1945" s="87" t="s">
        <v>492</v>
      </c>
      <c r="C1945" s="2">
        <v>2</v>
      </c>
    </row>
    <row r="1946" spans="1:3" x14ac:dyDescent="0.25">
      <c r="A1946" s="85">
        <v>45782</v>
      </c>
      <c r="B1946" s="86" t="s">
        <v>499</v>
      </c>
      <c r="C1946" s="2">
        <v>2</v>
      </c>
    </row>
    <row r="1947" spans="1:3" x14ac:dyDescent="0.25">
      <c r="A1947" s="85">
        <v>45782</v>
      </c>
      <c r="B1947" s="87" t="s">
        <v>585</v>
      </c>
      <c r="C1947" s="2"/>
    </row>
    <row r="1948" spans="1:3" ht="22.5" x14ac:dyDescent="0.25">
      <c r="A1948" s="85">
        <v>45782</v>
      </c>
      <c r="B1948" s="86" t="s">
        <v>395</v>
      </c>
      <c r="C1948" s="2"/>
    </row>
    <row r="1949" spans="1:3" x14ac:dyDescent="0.25">
      <c r="A1949" s="85">
        <v>45782</v>
      </c>
      <c r="B1949" s="87" t="s">
        <v>498</v>
      </c>
      <c r="C1949" s="2">
        <v>2</v>
      </c>
    </row>
    <row r="1950" spans="1:3" x14ac:dyDescent="0.25">
      <c r="A1950" s="85">
        <v>45782</v>
      </c>
      <c r="B1950" s="86" t="s">
        <v>575</v>
      </c>
      <c r="C1950" s="2">
        <v>2</v>
      </c>
    </row>
    <row r="1951" spans="1:3" x14ac:dyDescent="0.25">
      <c r="A1951" s="85">
        <v>45782</v>
      </c>
      <c r="B1951" s="86" t="s">
        <v>409</v>
      </c>
      <c r="C1951" s="2"/>
    </row>
    <row r="1952" spans="1:3" x14ac:dyDescent="0.25">
      <c r="A1952" s="85">
        <v>45782</v>
      </c>
      <c r="B1952" s="86" t="s">
        <v>551</v>
      </c>
      <c r="C1952" s="2">
        <v>2</v>
      </c>
    </row>
    <row r="1953" spans="1:3" x14ac:dyDescent="0.25">
      <c r="A1953" s="85">
        <v>45782</v>
      </c>
      <c r="B1953" s="87" t="s">
        <v>580</v>
      </c>
      <c r="C1953" s="2">
        <v>2</v>
      </c>
    </row>
    <row r="1954" spans="1:3" x14ac:dyDescent="0.25">
      <c r="A1954" s="85">
        <v>45782</v>
      </c>
      <c r="B1954" s="86" t="s">
        <v>495</v>
      </c>
      <c r="C1954" s="2"/>
    </row>
    <row r="1955" spans="1:3" x14ac:dyDescent="0.25">
      <c r="A1955" s="85">
        <v>45782</v>
      </c>
      <c r="B1955" s="86" t="s">
        <v>565</v>
      </c>
      <c r="C1955" s="2">
        <v>1</v>
      </c>
    </row>
    <row r="1956" spans="1:3" x14ac:dyDescent="0.25">
      <c r="A1956" s="85">
        <v>45782</v>
      </c>
      <c r="B1956" s="86" t="s">
        <v>548</v>
      </c>
      <c r="C1956" s="2">
        <v>2</v>
      </c>
    </row>
    <row r="1957" spans="1:3" x14ac:dyDescent="0.25">
      <c r="A1957" s="85">
        <v>45782</v>
      </c>
      <c r="B1957" s="86" t="s">
        <v>511</v>
      </c>
      <c r="C1957" s="2">
        <v>1</v>
      </c>
    </row>
    <row r="1958" spans="1:3" x14ac:dyDescent="0.25">
      <c r="A1958" s="85">
        <v>45782</v>
      </c>
      <c r="B1958" s="87" t="s">
        <v>562</v>
      </c>
      <c r="C1958" s="2">
        <v>2</v>
      </c>
    </row>
    <row r="1959" spans="1:3" x14ac:dyDescent="0.25">
      <c r="A1959" s="85">
        <v>45782</v>
      </c>
      <c r="B1959" s="87" t="s">
        <v>513</v>
      </c>
      <c r="C1959" s="2">
        <v>2</v>
      </c>
    </row>
    <row r="1960" spans="1:3" x14ac:dyDescent="0.25">
      <c r="A1960" s="85">
        <v>45782</v>
      </c>
      <c r="B1960" s="87" t="s">
        <v>582</v>
      </c>
      <c r="C1960" s="2">
        <v>2</v>
      </c>
    </row>
    <row r="1961" spans="1:3" x14ac:dyDescent="0.25">
      <c r="A1961" s="85">
        <v>45782</v>
      </c>
      <c r="B1961" s="86" t="s">
        <v>507</v>
      </c>
      <c r="C1961" s="2">
        <v>2</v>
      </c>
    </row>
    <row r="1962" spans="1:3" x14ac:dyDescent="0.25">
      <c r="A1962" s="85">
        <v>45782</v>
      </c>
      <c r="B1962" s="87" t="s">
        <v>408</v>
      </c>
      <c r="C1962" s="2">
        <v>2</v>
      </c>
    </row>
    <row r="1963" spans="1:3" x14ac:dyDescent="0.25">
      <c r="A1963" s="85">
        <v>45782</v>
      </c>
      <c r="B1963" s="86" t="s">
        <v>524</v>
      </c>
      <c r="C1963" s="2">
        <v>1</v>
      </c>
    </row>
    <row r="1964" spans="1:3" x14ac:dyDescent="0.25">
      <c r="A1964" s="85">
        <v>45782</v>
      </c>
      <c r="B1964" s="86" t="s">
        <v>516</v>
      </c>
      <c r="C1964" s="2">
        <v>2</v>
      </c>
    </row>
    <row r="1965" spans="1:3" x14ac:dyDescent="0.25">
      <c r="A1965" s="85">
        <v>45782</v>
      </c>
      <c r="B1965" s="87" t="s">
        <v>561</v>
      </c>
      <c r="C1965" s="2">
        <v>1</v>
      </c>
    </row>
    <row r="1966" spans="1:3" x14ac:dyDescent="0.25">
      <c r="A1966" s="85">
        <v>45782</v>
      </c>
      <c r="B1966" s="87" t="s">
        <v>572</v>
      </c>
      <c r="C1966" s="2">
        <v>1</v>
      </c>
    </row>
    <row r="1967" spans="1:3" x14ac:dyDescent="0.25">
      <c r="A1967" s="85">
        <v>45782</v>
      </c>
      <c r="B1967" s="86" t="s">
        <v>515</v>
      </c>
      <c r="C1967" s="2">
        <v>2</v>
      </c>
    </row>
    <row r="1968" spans="1:3" x14ac:dyDescent="0.25">
      <c r="A1968" s="85">
        <v>45782</v>
      </c>
      <c r="B1968" s="86" t="s">
        <v>520</v>
      </c>
      <c r="C1968" s="2"/>
    </row>
    <row r="1969" spans="1:3" x14ac:dyDescent="0.25">
      <c r="A1969" s="85">
        <v>45782</v>
      </c>
      <c r="B1969" s="87" t="s">
        <v>540</v>
      </c>
      <c r="C1969" s="2">
        <v>1</v>
      </c>
    </row>
    <row r="1970" spans="1:3" x14ac:dyDescent="0.25">
      <c r="A1970" s="85">
        <v>45782</v>
      </c>
      <c r="B1970" s="87" t="s">
        <v>502</v>
      </c>
      <c r="C1970" s="2">
        <v>2</v>
      </c>
    </row>
    <row r="1971" spans="1:3" x14ac:dyDescent="0.25">
      <c r="A1971" s="85">
        <v>45782</v>
      </c>
      <c r="B1971" s="87" t="s">
        <v>510</v>
      </c>
      <c r="C1971" s="2">
        <v>2</v>
      </c>
    </row>
    <row r="1972" spans="1:3" x14ac:dyDescent="0.25">
      <c r="A1972" s="85">
        <v>45782</v>
      </c>
      <c r="B1972" s="86" t="s">
        <v>518</v>
      </c>
      <c r="C1972" s="2">
        <v>2</v>
      </c>
    </row>
    <row r="1973" spans="1:3" x14ac:dyDescent="0.25">
      <c r="A1973" s="85">
        <v>45782</v>
      </c>
      <c r="B1973" s="87" t="s">
        <v>538</v>
      </c>
      <c r="C1973" s="2"/>
    </row>
    <row r="1974" spans="1:3" x14ac:dyDescent="0.25">
      <c r="A1974" s="85">
        <v>45782</v>
      </c>
      <c r="B1974" s="87" t="s">
        <v>549</v>
      </c>
      <c r="C1974" s="2">
        <v>2</v>
      </c>
    </row>
    <row r="1975" spans="1:3" x14ac:dyDescent="0.25">
      <c r="A1975" s="85">
        <v>45782</v>
      </c>
      <c r="B1975" s="86" t="s">
        <v>427</v>
      </c>
      <c r="C1975" s="2">
        <v>2</v>
      </c>
    </row>
    <row r="1976" spans="1:3" x14ac:dyDescent="0.25">
      <c r="A1976" s="85">
        <v>45782</v>
      </c>
      <c r="B1976" s="87" t="s">
        <v>517</v>
      </c>
      <c r="C1976" s="2">
        <v>2</v>
      </c>
    </row>
    <row r="1977" spans="1:3" x14ac:dyDescent="0.25">
      <c r="A1977" s="85">
        <v>45782</v>
      </c>
      <c r="B1977" s="87" t="s">
        <v>535</v>
      </c>
      <c r="C1977" s="2">
        <v>2</v>
      </c>
    </row>
    <row r="1978" spans="1:3" x14ac:dyDescent="0.25">
      <c r="A1978" s="85">
        <v>45782</v>
      </c>
      <c r="B1978" s="87" t="s">
        <v>504</v>
      </c>
      <c r="C1978" s="2"/>
    </row>
    <row r="1979" spans="1:3" x14ac:dyDescent="0.25">
      <c r="A1979" s="85">
        <v>45782</v>
      </c>
      <c r="B1979" s="86" t="s">
        <v>558</v>
      </c>
      <c r="C1979" s="2">
        <v>1</v>
      </c>
    </row>
    <row r="1980" spans="1:3" x14ac:dyDescent="0.25">
      <c r="A1980" s="85">
        <v>45782</v>
      </c>
      <c r="B1980" s="87" t="s">
        <v>555</v>
      </c>
      <c r="C1980" s="2">
        <v>2</v>
      </c>
    </row>
    <row r="1981" spans="1:3" x14ac:dyDescent="0.25">
      <c r="A1981" s="85">
        <v>45782</v>
      </c>
      <c r="B1981" s="87" t="s">
        <v>523</v>
      </c>
      <c r="C1981" s="2">
        <v>2</v>
      </c>
    </row>
    <row r="1982" spans="1:3" x14ac:dyDescent="0.25">
      <c r="A1982" s="85">
        <v>45782</v>
      </c>
      <c r="B1982" s="87" t="s">
        <v>559</v>
      </c>
      <c r="C1982" s="2">
        <v>2</v>
      </c>
    </row>
    <row r="1983" spans="1:3" x14ac:dyDescent="0.25">
      <c r="A1983" s="85">
        <v>45782</v>
      </c>
      <c r="B1983" s="87" t="s">
        <v>576</v>
      </c>
      <c r="C1983" s="2">
        <v>2</v>
      </c>
    </row>
    <row r="1984" spans="1:3" x14ac:dyDescent="0.25">
      <c r="A1984" s="85">
        <v>45782</v>
      </c>
      <c r="B1984" s="87" t="s">
        <v>514</v>
      </c>
      <c r="C1984" s="2">
        <v>2</v>
      </c>
    </row>
    <row r="1985" spans="1:3" x14ac:dyDescent="0.25">
      <c r="A1985" s="85">
        <v>45782</v>
      </c>
      <c r="B1985" s="86" t="s">
        <v>522</v>
      </c>
      <c r="C1985" s="2">
        <v>2</v>
      </c>
    </row>
    <row r="1986" spans="1:3" x14ac:dyDescent="0.25">
      <c r="A1986" s="85">
        <v>45782</v>
      </c>
      <c r="B1986" s="86" t="s">
        <v>529</v>
      </c>
      <c r="C1986" s="2">
        <v>2</v>
      </c>
    </row>
    <row r="1987" spans="1:3" x14ac:dyDescent="0.25">
      <c r="A1987" s="85">
        <v>45782</v>
      </c>
      <c r="B1987" s="86" t="s">
        <v>577</v>
      </c>
      <c r="C1987" s="2">
        <v>2</v>
      </c>
    </row>
    <row r="1988" spans="1:3" x14ac:dyDescent="0.25">
      <c r="A1988" s="85">
        <v>45782</v>
      </c>
      <c r="B1988" s="86" t="s">
        <v>536</v>
      </c>
      <c r="C1988" s="2">
        <v>2</v>
      </c>
    </row>
    <row r="1989" spans="1:3" x14ac:dyDescent="0.25">
      <c r="A1989" s="85">
        <v>45782</v>
      </c>
      <c r="B1989" s="87" t="s">
        <v>530</v>
      </c>
      <c r="C1989" s="2">
        <v>2</v>
      </c>
    </row>
    <row r="1990" spans="1:3" x14ac:dyDescent="0.25">
      <c r="A1990" s="85">
        <v>45782</v>
      </c>
      <c r="B1990" s="87" t="s">
        <v>501</v>
      </c>
      <c r="C1990" s="2">
        <v>2</v>
      </c>
    </row>
    <row r="1991" spans="1:3" x14ac:dyDescent="0.25">
      <c r="A1991" s="85">
        <v>45782</v>
      </c>
      <c r="B1991" s="86" t="s">
        <v>573</v>
      </c>
      <c r="C1991" s="2">
        <v>2</v>
      </c>
    </row>
    <row r="1992" spans="1:3" x14ac:dyDescent="0.25">
      <c r="A1992" s="85">
        <v>45782</v>
      </c>
      <c r="B1992" s="87" t="s">
        <v>541</v>
      </c>
      <c r="C1992" s="2">
        <v>2</v>
      </c>
    </row>
    <row r="1993" spans="1:3" x14ac:dyDescent="0.25">
      <c r="A1993" s="85">
        <v>45782</v>
      </c>
      <c r="B1993" s="87" t="s">
        <v>534</v>
      </c>
      <c r="C1993" s="2">
        <v>2</v>
      </c>
    </row>
    <row r="1994" spans="1:3" x14ac:dyDescent="0.25">
      <c r="A1994" s="85">
        <v>45782</v>
      </c>
      <c r="B1994" s="86" t="s">
        <v>461</v>
      </c>
      <c r="C1994" s="2">
        <v>2</v>
      </c>
    </row>
    <row r="1995" spans="1:3" x14ac:dyDescent="0.25">
      <c r="A1995" s="85">
        <v>45782</v>
      </c>
      <c r="B1995" s="87" t="s">
        <v>531</v>
      </c>
      <c r="C1995" s="2">
        <v>2</v>
      </c>
    </row>
    <row r="1996" spans="1:3" x14ac:dyDescent="0.25">
      <c r="A1996" s="85">
        <v>45782</v>
      </c>
      <c r="B1996" s="86" t="s">
        <v>546</v>
      </c>
      <c r="C1996" s="2">
        <v>1</v>
      </c>
    </row>
    <row r="1997" spans="1:3" x14ac:dyDescent="0.25">
      <c r="A1997" s="85">
        <v>45782</v>
      </c>
      <c r="B1997" s="87" t="s">
        <v>527</v>
      </c>
      <c r="C1997" s="2">
        <v>2</v>
      </c>
    </row>
    <row r="1998" spans="1:3" x14ac:dyDescent="0.25">
      <c r="A1998" s="85">
        <v>45782</v>
      </c>
      <c r="B1998" s="87" t="s">
        <v>539</v>
      </c>
      <c r="C1998" s="2">
        <v>2</v>
      </c>
    </row>
    <row r="1999" spans="1:3" x14ac:dyDescent="0.25">
      <c r="A1999" s="85">
        <v>45782</v>
      </c>
      <c r="B1999" s="87" t="s">
        <v>543</v>
      </c>
      <c r="C1999" s="2">
        <v>2</v>
      </c>
    </row>
    <row r="2000" spans="1:3" ht="22.5" x14ac:dyDescent="0.25">
      <c r="A2000" s="85">
        <v>45782</v>
      </c>
      <c r="B2000" s="86" t="s">
        <v>563</v>
      </c>
      <c r="C2000" s="2">
        <v>2</v>
      </c>
    </row>
    <row r="2001" spans="1:3" x14ac:dyDescent="0.25">
      <c r="A2001" s="85">
        <v>45782</v>
      </c>
      <c r="B2001" s="86" t="s">
        <v>537</v>
      </c>
      <c r="C2001" s="2">
        <v>2</v>
      </c>
    </row>
    <row r="2002" spans="1:3" x14ac:dyDescent="0.25">
      <c r="A2002" s="85">
        <v>45782</v>
      </c>
      <c r="B2002" s="87" t="s">
        <v>571</v>
      </c>
      <c r="C2002" s="2">
        <v>2</v>
      </c>
    </row>
    <row r="2003" spans="1:3" x14ac:dyDescent="0.25">
      <c r="A2003" s="85">
        <v>45782</v>
      </c>
      <c r="B2003" s="86" t="s">
        <v>584</v>
      </c>
      <c r="C2003" s="2">
        <v>2</v>
      </c>
    </row>
    <row r="2004" spans="1:3" x14ac:dyDescent="0.25">
      <c r="A2004" s="85">
        <v>45782</v>
      </c>
      <c r="B2004" s="86" t="s">
        <v>438</v>
      </c>
      <c r="C2004" s="2">
        <v>2</v>
      </c>
    </row>
    <row r="2005" spans="1:3" x14ac:dyDescent="0.25">
      <c r="A2005" s="85">
        <v>45782</v>
      </c>
      <c r="B2005" s="86" t="s">
        <v>564</v>
      </c>
      <c r="C2005" s="2">
        <v>2</v>
      </c>
    </row>
    <row r="2006" spans="1:3" x14ac:dyDescent="0.25">
      <c r="A2006" s="85">
        <v>45783</v>
      </c>
      <c r="B2006" s="86" t="s">
        <v>545</v>
      </c>
      <c r="C2006" s="2">
        <v>2</v>
      </c>
    </row>
    <row r="2007" spans="1:3" x14ac:dyDescent="0.25">
      <c r="A2007" s="85">
        <v>45783</v>
      </c>
      <c r="B2007" s="86" t="s">
        <v>585</v>
      </c>
      <c r="C2007" s="2"/>
    </row>
    <row r="2008" spans="1:3" x14ac:dyDescent="0.25">
      <c r="A2008" s="85">
        <v>45783</v>
      </c>
      <c r="B2008" s="86" t="s">
        <v>498</v>
      </c>
      <c r="C2008" s="2">
        <v>2</v>
      </c>
    </row>
    <row r="2009" spans="1:3" x14ac:dyDescent="0.25">
      <c r="A2009" s="85">
        <v>45783</v>
      </c>
      <c r="B2009" s="86" t="s">
        <v>550</v>
      </c>
      <c r="C2009" s="2"/>
    </row>
    <row r="2010" spans="1:3" x14ac:dyDescent="0.25">
      <c r="A2010" s="85">
        <v>45783</v>
      </c>
      <c r="B2010" s="87" t="s">
        <v>545</v>
      </c>
      <c r="C2010" s="2"/>
    </row>
    <row r="2011" spans="1:3" x14ac:dyDescent="0.25">
      <c r="A2011" s="85">
        <v>45783</v>
      </c>
      <c r="B2011" s="86" t="s">
        <v>515</v>
      </c>
      <c r="C2011" s="2">
        <v>2</v>
      </c>
    </row>
    <row r="2012" spans="1:3" x14ac:dyDescent="0.25">
      <c r="A2012" s="85">
        <v>45783</v>
      </c>
      <c r="B2012" s="86" t="s">
        <v>502</v>
      </c>
      <c r="C2012" s="2"/>
    </row>
    <row r="2013" spans="1:3" x14ac:dyDescent="0.25">
      <c r="A2013" s="85">
        <v>45783</v>
      </c>
      <c r="B2013" s="87" t="s">
        <v>574</v>
      </c>
      <c r="C2013" s="2"/>
    </row>
    <row r="2014" spans="1:3" x14ac:dyDescent="0.25">
      <c r="A2014" s="85">
        <v>45783</v>
      </c>
      <c r="B2014" s="86" t="s">
        <v>494</v>
      </c>
      <c r="C2014" s="2"/>
    </row>
    <row r="2015" spans="1:3" x14ac:dyDescent="0.25">
      <c r="A2015" s="85">
        <v>45783</v>
      </c>
      <c r="B2015" s="87" t="s">
        <v>490</v>
      </c>
      <c r="C2015" s="2">
        <v>2</v>
      </c>
    </row>
    <row r="2016" spans="1:3" x14ac:dyDescent="0.25">
      <c r="A2016" s="85">
        <v>45783</v>
      </c>
      <c r="B2016" s="86" t="s">
        <v>409</v>
      </c>
      <c r="C2016" s="2"/>
    </row>
    <row r="2017" spans="1:3" x14ac:dyDescent="0.25">
      <c r="A2017" s="85">
        <v>45783</v>
      </c>
      <c r="B2017" s="87" t="s">
        <v>552</v>
      </c>
      <c r="C2017" s="2">
        <v>2</v>
      </c>
    </row>
    <row r="2018" spans="1:3" x14ac:dyDescent="0.25">
      <c r="A2018" s="85">
        <v>45783</v>
      </c>
      <c r="B2018" s="87" t="s">
        <v>499</v>
      </c>
      <c r="C2018" s="2">
        <v>2</v>
      </c>
    </row>
    <row r="2019" spans="1:3" x14ac:dyDescent="0.25">
      <c r="A2019" s="85">
        <v>45783</v>
      </c>
      <c r="B2019" s="86" t="s">
        <v>561</v>
      </c>
      <c r="C2019" s="2"/>
    </row>
    <row r="2020" spans="1:3" x14ac:dyDescent="0.25">
      <c r="A2020" s="85">
        <v>45783</v>
      </c>
      <c r="B2020" s="87" t="s">
        <v>495</v>
      </c>
      <c r="C2020" s="2"/>
    </row>
    <row r="2021" spans="1:3" x14ac:dyDescent="0.25">
      <c r="A2021" s="85">
        <v>45783</v>
      </c>
      <c r="B2021" s="87" t="s">
        <v>580</v>
      </c>
      <c r="C2021" s="2">
        <v>2</v>
      </c>
    </row>
    <row r="2022" spans="1:3" x14ac:dyDescent="0.25">
      <c r="A2022" s="85">
        <v>45783</v>
      </c>
      <c r="B2022" s="86" t="s">
        <v>492</v>
      </c>
      <c r="C2022" s="2">
        <v>2</v>
      </c>
    </row>
    <row r="2023" spans="1:3" x14ac:dyDescent="0.25">
      <c r="A2023" s="85">
        <v>45783</v>
      </c>
      <c r="B2023" s="87" t="s">
        <v>525</v>
      </c>
      <c r="C2023" s="2">
        <v>1</v>
      </c>
    </row>
    <row r="2024" spans="1:3" x14ac:dyDescent="0.25">
      <c r="A2024" s="85">
        <v>45783</v>
      </c>
      <c r="B2024" s="87" t="s">
        <v>501</v>
      </c>
      <c r="C2024" s="2">
        <v>2</v>
      </c>
    </row>
    <row r="2025" spans="1:3" x14ac:dyDescent="0.25">
      <c r="A2025" s="85">
        <v>45783</v>
      </c>
      <c r="B2025" s="86" t="s">
        <v>511</v>
      </c>
      <c r="C2025" s="2">
        <v>1</v>
      </c>
    </row>
    <row r="2026" spans="1:3" x14ac:dyDescent="0.25">
      <c r="A2026" s="85">
        <v>45783</v>
      </c>
      <c r="B2026" s="87" t="s">
        <v>507</v>
      </c>
      <c r="C2026" s="2">
        <v>2</v>
      </c>
    </row>
    <row r="2027" spans="1:3" x14ac:dyDescent="0.25">
      <c r="A2027" s="85">
        <v>45783</v>
      </c>
      <c r="B2027" s="87" t="s">
        <v>489</v>
      </c>
      <c r="C2027" s="2">
        <v>2</v>
      </c>
    </row>
    <row r="2028" spans="1:3" x14ac:dyDescent="0.25">
      <c r="A2028" s="85">
        <v>45783</v>
      </c>
      <c r="B2028" s="87" t="s">
        <v>500</v>
      </c>
      <c r="C2028" s="2">
        <v>2</v>
      </c>
    </row>
    <row r="2029" spans="1:3" x14ac:dyDescent="0.25">
      <c r="A2029" s="85">
        <v>45783</v>
      </c>
      <c r="B2029" s="87" t="s">
        <v>573</v>
      </c>
      <c r="C2029" s="2">
        <v>2</v>
      </c>
    </row>
    <row r="2030" spans="1:3" x14ac:dyDescent="0.25">
      <c r="A2030" s="85">
        <v>45783</v>
      </c>
      <c r="B2030" s="86" t="s">
        <v>562</v>
      </c>
      <c r="C2030" s="2">
        <v>1</v>
      </c>
    </row>
    <row r="2031" spans="1:3" x14ac:dyDescent="0.25">
      <c r="A2031" s="85">
        <v>45783</v>
      </c>
      <c r="B2031" s="86" t="s">
        <v>557</v>
      </c>
      <c r="C2031" s="2">
        <v>2</v>
      </c>
    </row>
    <row r="2032" spans="1:3" x14ac:dyDescent="0.25">
      <c r="A2032" s="85">
        <v>45783</v>
      </c>
      <c r="B2032" s="86" t="s">
        <v>420</v>
      </c>
      <c r="C2032" s="2">
        <v>2</v>
      </c>
    </row>
    <row r="2033" spans="1:3" x14ac:dyDescent="0.25">
      <c r="A2033" s="85">
        <v>45783</v>
      </c>
      <c r="B2033" s="87" t="s">
        <v>512</v>
      </c>
      <c r="C2033" s="2">
        <v>2</v>
      </c>
    </row>
    <row r="2034" spans="1:3" x14ac:dyDescent="0.25">
      <c r="A2034" s="85">
        <v>45783</v>
      </c>
      <c r="B2034" s="86" t="s">
        <v>510</v>
      </c>
      <c r="C2034" s="2">
        <v>2</v>
      </c>
    </row>
    <row r="2035" spans="1:3" x14ac:dyDescent="0.25">
      <c r="A2035" s="85">
        <v>45783</v>
      </c>
      <c r="B2035" s="87" t="s">
        <v>516</v>
      </c>
      <c r="C2035" s="2">
        <v>2</v>
      </c>
    </row>
    <row r="2036" spans="1:3" x14ac:dyDescent="0.25">
      <c r="A2036" s="85">
        <v>45783</v>
      </c>
      <c r="B2036" s="87" t="s">
        <v>408</v>
      </c>
      <c r="C2036" s="2">
        <v>2</v>
      </c>
    </row>
    <row r="2037" spans="1:3" x14ac:dyDescent="0.25">
      <c r="A2037" s="85">
        <v>45783</v>
      </c>
      <c r="B2037" s="87" t="s">
        <v>427</v>
      </c>
      <c r="C2037" s="2">
        <v>2</v>
      </c>
    </row>
    <row r="2038" spans="1:3" x14ac:dyDescent="0.25">
      <c r="A2038" s="85">
        <v>45783</v>
      </c>
      <c r="B2038" s="86" t="s">
        <v>518</v>
      </c>
      <c r="C2038" s="2">
        <v>2</v>
      </c>
    </row>
    <row r="2039" spans="1:3" x14ac:dyDescent="0.25">
      <c r="A2039" s="85">
        <v>45783</v>
      </c>
      <c r="B2039" s="86" t="s">
        <v>517</v>
      </c>
      <c r="C2039" s="2">
        <v>2</v>
      </c>
    </row>
    <row r="2040" spans="1:3" x14ac:dyDescent="0.25">
      <c r="A2040" s="85">
        <v>45783</v>
      </c>
      <c r="B2040" s="86" t="s">
        <v>519</v>
      </c>
      <c r="C2040" s="2">
        <v>2</v>
      </c>
    </row>
    <row r="2041" spans="1:3" x14ac:dyDescent="0.25">
      <c r="A2041" s="85">
        <v>45783</v>
      </c>
      <c r="B2041" s="87" t="s">
        <v>513</v>
      </c>
      <c r="C2041" s="2">
        <v>2</v>
      </c>
    </row>
    <row r="2042" spans="1:3" x14ac:dyDescent="0.25">
      <c r="A2042" s="85">
        <v>45783</v>
      </c>
      <c r="B2042" s="86" t="s">
        <v>523</v>
      </c>
      <c r="C2042" s="2">
        <v>2</v>
      </c>
    </row>
    <row r="2043" spans="1:3" x14ac:dyDescent="0.25">
      <c r="A2043" s="85">
        <v>45783</v>
      </c>
      <c r="B2043" s="87" t="s">
        <v>559</v>
      </c>
      <c r="C2043" s="2">
        <v>2</v>
      </c>
    </row>
    <row r="2044" spans="1:3" x14ac:dyDescent="0.25">
      <c r="A2044" s="85">
        <v>45783</v>
      </c>
      <c r="B2044" s="87" t="s">
        <v>524</v>
      </c>
      <c r="C2044" s="2">
        <v>2</v>
      </c>
    </row>
    <row r="2045" spans="1:3" x14ac:dyDescent="0.25">
      <c r="A2045" s="85">
        <v>45783</v>
      </c>
      <c r="B2045" s="87" t="s">
        <v>461</v>
      </c>
      <c r="C2045" s="2">
        <v>2</v>
      </c>
    </row>
    <row r="2046" spans="1:3" x14ac:dyDescent="0.25">
      <c r="A2046" s="85">
        <v>45783</v>
      </c>
      <c r="B2046" s="87" t="s">
        <v>505</v>
      </c>
      <c r="C2046" s="2">
        <v>2</v>
      </c>
    </row>
    <row r="2047" spans="1:3" x14ac:dyDescent="0.25">
      <c r="A2047" s="85">
        <v>45783</v>
      </c>
      <c r="B2047" s="86" t="s">
        <v>555</v>
      </c>
      <c r="C2047" s="2">
        <v>2</v>
      </c>
    </row>
    <row r="2048" spans="1:3" x14ac:dyDescent="0.25">
      <c r="A2048" s="85">
        <v>45783</v>
      </c>
      <c r="B2048" s="87" t="s">
        <v>522</v>
      </c>
      <c r="C2048" s="2">
        <v>2</v>
      </c>
    </row>
    <row r="2049" spans="1:3" x14ac:dyDescent="0.25">
      <c r="A2049" s="85">
        <v>45783</v>
      </c>
      <c r="B2049" s="87" t="s">
        <v>520</v>
      </c>
      <c r="C2049" s="2"/>
    </row>
    <row r="2050" spans="1:3" x14ac:dyDescent="0.25">
      <c r="A2050" s="85">
        <v>45783</v>
      </c>
      <c r="B2050" s="87" t="s">
        <v>533</v>
      </c>
      <c r="C2050" s="2">
        <v>2</v>
      </c>
    </row>
    <row r="2051" spans="1:3" x14ac:dyDescent="0.25">
      <c r="A2051" s="85">
        <v>45783</v>
      </c>
      <c r="B2051" s="86" t="s">
        <v>576</v>
      </c>
      <c r="C2051" s="2">
        <v>2</v>
      </c>
    </row>
    <row r="2052" spans="1:3" x14ac:dyDescent="0.25">
      <c r="A2052" s="85">
        <v>45783</v>
      </c>
      <c r="B2052" s="87" t="s">
        <v>530</v>
      </c>
      <c r="C2052" s="2">
        <v>2</v>
      </c>
    </row>
    <row r="2053" spans="1:3" x14ac:dyDescent="0.25">
      <c r="A2053" s="85">
        <v>45783</v>
      </c>
      <c r="B2053" s="87" t="s">
        <v>577</v>
      </c>
      <c r="C2053" s="2">
        <v>2</v>
      </c>
    </row>
    <row r="2054" spans="1:3" x14ac:dyDescent="0.25">
      <c r="A2054" s="85">
        <v>45783</v>
      </c>
      <c r="B2054" s="86" t="s">
        <v>534</v>
      </c>
      <c r="C2054" s="2">
        <v>2</v>
      </c>
    </row>
    <row r="2055" spans="1:3" x14ac:dyDescent="0.25">
      <c r="A2055" s="85">
        <v>45783</v>
      </c>
      <c r="B2055" s="86" t="s">
        <v>529</v>
      </c>
      <c r="C2055" s="2">
        <v>2</v>
      </c>
    </row>
    <row r="2056" spans="1:3" x14ac:dyDescent="0.25">
      <c r="A2056" s="85">
        <v>45783</v>
      </c>
      <c r="B2056" s="86" t="s">
        <v>575</v>
      </c>
      <c r="C2056" s="2">
        <v>2</v>
      </c>
    </row>
    <row r="2057" spans="1:3" x14ac:dyDescent="0.25">
      <c r="A2057" s="85">
        <v>45783</v>
      </c>
      <c r="B2057" s="87" t="s">
        <v>541</v>
      </c>
      <c r="C2057" s="2">
        <v>2</v>
      </c>
    </row>
    <row r="2058" spans="1:3" x14ac:dyDescent="0.25">
      <c r="A2058" s="85">
        <v>45783</v>
      </c>
      <c r="B2058" s="86" t="s">
        <v>531</v>
      </c>
      <c r="C2058" s="2">
        <v>2</v>
      </c>
    </row>
    <row r="2059" spans="1:3" x14ac:dyDescent="0.25">
      <c r="A2059" s="85">
        <v>45783</v>
      </c>
      <c r="B2059" s="86" t="s">
        <v>527</v>
      </c>
      <c r="C2059" s="2">
        <v>2</v>
      </c>
    </row>
    <row r="2060" spans="1:3" x14ac:dyDescent="0.25">
      <c r="A2060" s="85">
        <v>45783</v>
      </c>
      <c r="B2060" s="87" t="s">
        <v>540</v>
      </c>
      <c r="C2060" s="2">
        <v>2</v>
      </c>
    </row>
    <row r="2061" spans="1:3" x14ac:dyDescent="0.25">
      <c r="A2061" s="85">
        <v>45783</v>
      </c>
      <c r="B2061" s="86" t="s">
        <v>537</v>
      </c>
      <c r="C2061" s="2">
        <v>2</v>
      </c>
    </row>
    <row r="2062" spans="1:3" x14ac:dyDescent="0.25">
      <c r="A2062" s="85">
        <v>45783</v>
      </c>
      <c r="B2062" s="87" t="s">
        <v>539</v>
      </c>
      <c r="C2062" s="2">
        <v>2</v>
      </c>
    </row>
    <row r="2063" spans="1:3" x14ac:dyDescent="0.25">
      <c r="A2063" s="85">
        <v>45783</v>
      </c>
      <c r="B2063" s="86" t="s">
        <v>536</v>
      </c>
      <c r="C2063" s="2">
        <v>2</v>
      </c>
    </row>
    <row r="2064" spans="1:3" x14ac:dyDescent="0.25">
      <c r="A2064" s="85">
        <v>45783</v>
      </c>
      <c r="B2064" s="87" t="s">
        <v>535</v>
      </c>
      <c r="C2064" s="2">
        <v>2</v>
      </c>
    </row>
    <row r="2065" spans="1:3" x14ac:dyDescent="0.25">
      <c r="A2065" s="85">
        <v>45783</v>
      </c>
      <c r="B2065" s="86" t="s">
        <v>582</v>
      </c>
      <c r="C2065" s="2">
        <v>2</v>
      </c>
    </row>
    <row r="2066" spans="1:3" ht="22.5" x14ac:dyDescent="0.25">
      <c r="A2066" s="85">
        <v>45783</v>
      </c>
      <c r="B2066" s="87" t="s">
        <v>563</v>
      </c>
      <c r="C2066" s="2">
        <v>2</v>
      </c>
    </row>
    <row r="2067" spans="1:3" x14ac:dyDescent="0.25">
      <c r="A2067" s="85">
        <v>45783</v>
      </c>
      <c r="B2067" s="86" t="s">
        <v>547</v>
      </c>
      <c r="C2067" s="2">
        <v>2</v>
      </c>
    </row>
    <row r="2068" spans="1:3" x14ac:dyDescent="0.25">
      <c r="A2068" s="85">
        <v>45783</v>
      </c>
      <c r="B2068" s="86" t="s">
        <v>571</v>
      </c>
      <c r="C2068" s="2">
        <v>2</v>
      </c>
    </row>
    <row r="2069" spans="1:3" x14ac:dyDescent="0.25">
      <c r="A2069" s="85">
        <v>45783</v>
      </c>
      <c r="B2069" s="86" t="s">
        <v>546</v>
      </c>
      <c r="C2069" s="2">
        <v>2</v>
      </c>
    </row>
    <row r="2070" spans="1:3" x14ac:dyDescent="0.25">
      <c r="A2070" s="85">
        <v>45783</v>
      </c>
      <c r="B2070" s="87" t="s">
        <v>438</v>
      </c>
      <c r="C2070" s="2">
        <v>2</v>
      </c>
    </row>
    <row r="2071" spans="1:3" x14ac:dyDescent="0.25">
      <c r="A2071" s="85">
        <v>45783</v>
      </c>
      <c r="B2071" s="86" t="s">
        <v>543</v>
      </c>
      <c r="C2071" s="2">
        <v>2</v>
      </c>
    </row>
    <row r="2072" spans="1:3" x14ac:dyDescent="0.25">
      <c r="A2072" s="85">
        <v>45784</v>
      </c>
      <c r="B2072" s="87" t="s">
        <v>546</v>
      </c>
      <c r="C2072" s="2"/>
    </row>
    <row r="2073" spans="1:3" x14ac:dyDescent="0.25">
      <c r="A2073" s="85">
        <v>45784</v>
      </c>
      <c r="B2073" s="86" t="s">
        <v>580</v>
      </c>
      <c r="C2073" s="2">
        <v>2</v>
      </c>
    </row>
    <row r="2074" spans="1:3" x14ac:dyDescent="0.25">
      <c r="A2074" s="85">
        <v>45784</v>
      </c>
      <c r="B2074" s="87" t="s">
        <v>548</v>
      </c>
      <c r="C2074" s="2">
        <v>2</v>
      </c>
    </row>
    <row r="2075" spans="1:3" x14ac:dyDescent="0.25">
      <c r="A2075" s="85">
        <v>45784</v>
      </c>
      <c r="B2075" s="87" t="s">
        <v>516</v>
      </c>
      <c r="C2075" s="2"/>
    </row>
    <row r="2076" spans="1:3" x14ac:dyDescent="0.25">
      <c r="A2076" s="85">
        <v>45784</v>
      </c>
      <c r="B2076" s="87" t="s">
        <v>498</v>
      </c>
      <c r="C2076" s="2">
        <v>2</v>
      </c>
    </row>
    <row r="2077" spans="1:3" x14ac:dyDescent="0.25">
      <c r="A2077" s="85">
        <v>45784</v>
      </c>
      <c r="B2077" s="87" t="s">
        <v>494</v>
      </c>
      <c r="C2077" s="2"/>
    </row>
    <row r="2078" spans="1:3" x14ac:dyDescent="0.25">
      <c r="A2078" s="85">
        <v>45784</v>
      </c>
      <c r="B2078" s="87" t="s">
        <v>495</v>
      </c>
      <c r="C2078" s="2"/>
    </row>
    <row r="2079" spans="1:3" ht="22.5" x14ac:dyDescent="0.25">
      <c r="A2079" s="85">
        <v>45784</v>
      </c>
      <c r="B2079" s="86" t="s">
        <v>395</v>
      </c>
      <c r="C2079" s="2"/>
    </row>
    <row r="2080" spans="1:3" x14ac:dyDescent="0.25">
      <c r="A2080" s="85">
        <v>45784</v>
      </c>
      <c r="B2080" s="86" t="s">
        <v>515</v>
      </c>
      <c r="C2080" s="2">
        <v>2</v>
      </c>
    </row>
    <row r="2081" spans="1:3" x14ac:dyDescent="0.25">
      <c r="A2081" s="85">
        <v>45784</v>
      </c>
      <c r="B2081" s="86" t="s">
        <v>551</v>
      </c>
      <c r="C2081" s="2">
        <v>2</v>
      </c>
    </row>
    <row r="2082" spans="1:3" x14ac:dyDescent="0.25">
      <c r="A2082" s="85">
        <v>45784</v>
      </c>
      <c r="B2082" s="87" t="s">
        <v>509</v>
      </c>
      <c r="C2082" s="2">
        <v>2</v>
      </c>
    </row>
    <row r="2083" spans="1:3" x14ac:dyDescent="0.25">
      <c r="A2083" s="85">
        <v>45784</v>
      </c>
      <c r="B2083" s="86" t="s">
        <v>492</v>
      </c>
      <c r="C2083" s="2">
        <v>2</v>
      </c>
    </row>
    <row r="2084" spans="1:3" ht="22.5" x14ac:dyDescent="0.25">
      <c r="A2084" s="85">
        <v>45784</v>
      </c>
      <c r="B2084" s="86" t="s">
        <v>578</v>
      </c>
      <c r="C2084" s="2"/>
    </row>
    <row r="2085" spans="1:3" x14ac:dyDescent="0.25">
      <c r="A2085" s="85">
        <v>45784</v>
      </c>
      <c r="B2085" s="87" t="s">
        <v>465</v>
      </c>
      <c r="C2085" s="2"/>
    </row>
    <row r="2086" spans="1:3" x14ac:dyDescent="0.25">
      <c r="A2086" s="85">
        <v>45784</v>
      </c>
      <c r="B2086" s="87" t="s">
        <v>574</v>
      </c>
      <c r="C2086" s="2"/>
    </row>
    <row r="2087" spans="1:3" x14ac:dyDescent="0.25">
      <c r="A2087" s="85">
        <v>45784</v>
      </c>
      <c r="B2087" s="86" t="s">
        <v>499</v>
      </c>
      <c r="C2087" s="2">
        <v>2</v>
      </c>
    </row>
    <row r="2088" spans="1:3" x14ac:dyDescent="0.25">
      <c r="A2088" s="85">
        <v>45784</v>
      </c>
      <c r="B2088" s="87" t="s">
        <v>552</v>
      </c>
      <c r="C2088" s="2">
        <v>2</v>
      </c>
    </row>
    <row r="2089" spans="1:3" x14ac:dyDescent="0.25">
      <c r="A2089" s="85">
        <v>45784</v>
      </c>
      <c r="B2089" s="86" t="s">
        <v>490</v>
      </c>
      <c r="C2089" s="2">
        <v>2</v>
      </c>
    </row>
    <row r="2090" spans="1:3" x14ac:dyDescent="0.25">
      <c r="A2090" s="85">
        <v>45784</v>
      </c>
      <c r="B2090" s="86" t="s">
        <v>502</v>
      </c>
      <c r="C2090" s="2">
        <v>1</v>
      </c>
    </row>
    <row r="2091" spans="1:3" x14ac:dyDescent="0.25">
      <c r="A2091" s="85">
        <v>45784</v>
      </c>
      <c r="B2091" s="86" t="s">
        <v>491</v>
      </c>
      <c r="C2091" s="2">
        <v>1</v>
      </c>
    </row>
    <row r="2092" spans="1:3" x14ac:dyDescent="0.25">
      <c r="A2092" s="85">
        <v>45784</v>
      </c>
      <c r="B2092" s="86" t="s">
        <v>520</v>
      </c>
      <c r="C2092" s="2"/>
    </row>
    <row r="2093" spans="1:3" x14ac:dyDescent="0.25">
      <c r="A2093" s="85">
        <v>45784</v>
      </c>
      <c r="B2093" s="87" t="s">
        <v>557</v>
      </c>
      <c r="C2093" s="2">
        <v>2</v>
      </c>
    </row>
    <row r="2094" spans="1:3" x14ac:dyDescent="0.25">
      <c r="A2094" s="85">
        <v>45784</v>
      </c>
      <c r="B2094" s="86" t="s">
        <v>554</v>
      </c>
      <c r="C2094" s="2">
        <v>1</v>
      </c>
    </row>
    <row r="2095" spans="1:3" x14ac:dyDescent="0.25">
      <c r="A2095" s="85">
        <v>45784</v>
      </c>
      <c r="B2095" s="87" t="s">
        <v>555</v>
      </c>
      <c r="C2095" s="2">
        <v>1</v>
      </c>
    </row>
    <row r="2096" spans="1:3" x14ac:dyDescent="0.25">
      <c r="A2096" s="85">
        <v>45784</v>
      </c>
      <c r="B2096" s="87" t="s">
        <v>529</v>
      </c>
      <c r="C2096" s="2">
        <v>1</v>
      </c>
    </row>
    <row r="2097" spans="1:3" x14ac:dyDescent="0.25">
      <c r="A2097" s="85">
        <v>45784</v>
      </c>
      <c r="B2097" s="86" t="s">
        <v>511</v>
      </c>
      <c r="C2097" s="2">
        <v>1</v>
      </c>
    </row>
    <row r="2098" spans="1:3" x14ac:dyDescent="0.25">
      <c r="A2098" s="85">
        <v>45784</v>
      </c>
      <c r="B2098" s="87" t="s">
        <v>542</v>
      </c>
      <c r="C2098" s="2">
        <v>1</v>
      </c>
    </row>
    <row r="2099" spans="1:3" x14ac:dyDescent="0.25">
      <c r="A2099" s="85">
        <v>45784</v>
      </c>
      <c r="B2099" s="87" t="s">
        <v>420</v>
      </c>
      <c r="C2099" s="2">
        <v>2</v>
      </c>
    </row>
    <row r="2100" spans="1:3" x14ac:dyDescent="0.25">
      <c r="A2100" s="85">
        <v>45784</v>
      </c>
      <c r="B2100" s="87" t="s">
        <v>501</v>
      </c>
      <c r="C2100" s="2">
        <v>2</v>
      </c>
    </row>
    <row r="2101" spans="1:3" x14ac:dyDescent="0.25">
      <c r="A2101" s="85">
        <v>45784</v>
      </c>
      <c r="B2101" s="86" t="s">
        <v>572</v>
      </c>
      <c r="C2101" s="2">
        <v>1</v>
      </c>
    </row>
    <row r="2102" spans="1:3" x14ac:dyDescent="0.25">
      <c r="A2102" s="85">
        <v>45784</v>
      </c>
      <c r="B2102" s="86" t="s">
        <v>561</v>
      </c>
      <c r="C2102" s="2">
        <v>1</v>
      </c>
    </row>
    <row r="2103" spans="1:3" x14ac:dyDescent="0.25">
      <c r="A2103" s="85">
        <v>45784</v>
      </c>
      <c r="B2103" s="87" t="s">
        <v>512</v>
      </c>
      <c r="C2103" s="2">
        <v>2</v>
      </c>
    </row>
    <row r="2104" spans="1:3" x14ac:dyDescent="0.25">
      <c r="A2104" s="85">
        <v>45784</v>
      </c>
      <c r="B2104" s="86" t="s">
        <v>533</v>
      </c>
      <c r="C2104" s="2">
        <v>2</v>
      </c>
    </row>
    <row r="2105" spans="1:3" x14ac:dyDescent="0.25">
      <c r="A2105" s="85">
        <v>45784</v>
      </c>
      <c r="B2105" s="87" t="s">
        <v>513</v>
      </c>
      <c r="C2105" s="2">
        <v>2</v>
      </c>
    </row>
    <row r="2106" spans="1:3" x14ac:dyDescent="0.25">
      <c r="A2106" s="85">
        <v>45784</v>
      </c>
      <c r="B2106" s="86" t="s">
        <v>582</v>
      </c>
      <c r="C2106" s="2">
        <v>2</v>
      </c>
    </row>
    <row r="2107" spans="1:3" x14ac:dyDescent="0.25">
      <c r="A2107" s="85">
        <v>45784</v>
      </c>
      <c r="B2107" s="86" t="s">
        <v>510</v>
      </c>
      <c r="C2107" s="2">
        <v>2</v>
      </c>
    </row>
    <row r="2108" spans="1:3" x14ac:dyDescent="0.25">
      <c r="A2108" s="85">
        <v>45784</v>
      </c>
      <c r="B2108" s="86" t="s">
        <v>408</v>
      </c>
      <c r="C2108" s="2">
        <v>2</v>
      </c>
    </row>
    <row r="2109" spans="1:3" x14ac:dyDescent="0.25">
      <c r="A2109" s="85">
        <v>45784</v>
      </c>
      <c r="B2109" s="86" t="s">
        <v>553</v>
      </c>
      <c r="C2109" s="2">
        <v>2</v>
      </c>
    </row>
    <row r="2110" spans="1:3" x14ac:dyDescent="0.25">
      <c r="A2110" s="85">
        <v>45784</v>
      </c>
      <c r="B2110" s="87" t="s">
        <v>519</v>
      </c>
      <c r="C2110" s="2">
        <v>2</v>
      </c>
    </row>
    <row r="2111" spans="1:3" x14ac:dyDescent="0.25">
      <c r="A2111" s="85">
        <v>45784</v>
      </c>
      <c r="B2111" s="87" t="s">
        <v>427</v>
      </c>
      <c r="C2111" s="2">
        <v>2</v>
      </c>
    </row>
    <row r="2112" spans="1:3" x14ac:dyDescent="0.25">
      <c r="A2112" s="85">
        <v>45784</v>
      </c>
      <c r="B2112" s="86" t="s">
        <v>570</v>
      </c>
      <c r="C2112" s="2">
        <v>2</v>
      </c>
    </row>
    <row r="2113" spans="1:3" x14ac:dyDescent="0.25">
      <c r="A2113" s="85">
        <v>45784</v>
      </c>
      <c r="B2113" s="87" t="s">
        <v>524</v>
      </c>
      <c r="C2113" s="2">
        <v>2</v>
      </c>
    </row>
    <row r="2114" spans="1:3" x14ac:dyDescent="0.25">
      <c r="A2114" s="85">
        <v>45784</v>
      </c>
      <c r="B2114" s="86" t="s">
        <v>575</v>
      </c>
      <c r="C2114" s="2">
        <v>2</v>
      </c>
    </row>
    <row r="2115" spans="1:3" x14ac:dyDescent="0.25">
      <c r="A2115" s="85">
        <v>45784</v>
      </c>
      <c r="B2115" s="86" t="s">
        <v>573</v>
      </c>
      <c r="C2115" s="2">
        <v>2</v>
      </c>
    </row>
    <row r="2116" spans="1:3" x14ac:dyDescent="0.25">
      <c r="A2116" s="85">
        <v>45784</v>
      </c>
      <c r="B2116" s="86" t="s">
        <v>523</v>
      </c>
      <c r="C2116" s="2">
        <v>2</v>
      </c>
    </row>
    <row r="2117" spans="1:3" x14ac:dyDescent="0.25">
      <c r="A2117" s="85">
        <v>45784</v>
      </c>
      <c r="B2117" s="86" t="s">
        <v>505</v>
      </c>
      <c r="C2117" s="2">
        <v>2</v>
      </c>
    </row>
    <row r="2118" spans="1:3" x14ac:dyDescent="0.25">
      <c r="A2118" s="85">
        <v>45784</v>
      </c>
      <c r="B2118" s="87" t="s">
        <v>508</v>
      </c>
      <c r="C2118" s="2">
        <v>2</v>
      </c>
    </row>
    <row r="2119" spans="1:3" x14ac:dyDescent="0.25">
      <c r="A2119" s="85">
        <v>45784</v>
      </c>
      <c r="B2119" s="87" t="s">
        <v>577</v>
      </c>
      <c r="C2119" s="2">
        <v>2</v>
      </c>
    </row>
    <row r="2120" spans="1:3" x14ac:dyDescent="0.25">
      <c r="A2120" s="85">
        <v>45784</v>
      </c>
      <c r="B2120" s="87" t="s">
        <v>558</v>
      </c>
      <c r="C2120" s="2">
        <v>1</v>
      </c>
    </row>
    <row r="2121" spans="1:3" x14ac:dyDescent="0.25">
      <c r="A2121" s="85">
        <v>45784</v>
      </c>
      <c r="B2121" s="86" t="s">
        <v>518</v>
      </c>
      <c r="C2121" s="2">
        <v>2</v>
      </c>
    </row>
    <row r="2122" spans="1:3" x14ac:dyDescent="0.25">
      <c r="A2122" s="85">
        <v>45784</v>
      </c>
      <c r="B2122" s="87" t="s">
        <v>461</v>
      </c>
      <c r="C2122" s="2">
        <v>2</v>
      </c>
    </row>
    <row r="2123" spans="1:3" x14ac:dyDescent="0.25">
      <c r="A2123" s="85">
        <v>45784</v>
      </c>
      <c r="B2123" s="86" t="s">
        <v>527</v>
      </c>
      <c r="C2123" s="2">
        <v>2</v>
      </c>
    </row>
    <row r="2124" spans="1:3" x14ac:dyDescent="0.25">
      <c r="A2124" s="85">
        <v>45784</v>
      </c>
      <c r="B2124" s="87" t="s">
        <v>522</v>
      </c>
      <c r="C2124" s="2">
        <v>2</v>
      </c>
    </row>
    <row r="2125" spans="1:3" x14ac:dyDescent="0.25">
      <c r="A2125" s="85">
        <v>45784</v>
      </c>
      <c r="B2125" s="87" t="s">
        <v>540</v>
      </c>
      <c r="C2125" s="2">
        <v>2</v>
      </c>
    </row>
    <row r="2126" spans="1:3" x14ac:dyDescent="0.25">
      <c r="A2126" s="85">
        <v>45784</v>
      </c>
      <c r="B2126" s="86" t="s">
        <v>517</v>
      </c>
      <c r="C2126" s="2">
        <v>2</v>
      </c>
    </row>
    <row r="2127" spans="1:3" x14ac:dyDescent="0.25">
      <c r="A2127" s="85">
        <v>45784</v>
      </c>
      <c r="B2127" s="87" t="s">
        <v>539</v>
      </c>
      <c r="C2127" s="2">
        <v>2</v>
      </c>
    </row>
    <row r="2128" spans="1:3" x14ac:dyDescent="0.25">
      <c r="A2128" s="85">
        <v>45784</v>
      </c>
      <c r="B2128" s="87" t="s">
        <v>530</v>
      </c>
      <c r="C2128" s="2">
        <v>2</v>
      </c>
    </row>
    <row r="2129" spans="1:3" x14ac:dyDescent="0.25">
      <c r="A2129" s="85">
        <v>45784</v>
      </c>
      <c r="B2129" s="86" t="s">
        <v>536</v>
      </c>
      <c r="C2129" s="2">
        <v>2</v>
      </c>
    </row>
    <row r="2130" spans="1:3" x14ac:dyDescent="0.25">
      <c r="A2130" s="85">
        <v>45784</v>
      </c>
      <c r="B2130" s="87" t="s">
        <v>507</v>
      </c>
      <c r="C2130" s="2">
        <v>2</v>
      </c>
    </row>
    <row r="2131" spans="1:3" x14ac:dyDescent="0.25">
      <c r="A2131" s="85">
        <v>45784</v>
      </c>
      <c r="B2131" s="86" t="s">
        <v>576</v>
      </c>
      <c r="C2131" s="2">
        <v>2</v>
      </c>
    </row>
    <row r="2132" spans="1:3" x14ac:dyDescent="0.25">
      <c r="A2132" s="85">
        <v>45784</v>
      </c>
      <c r="B2132" s="87" t="s">
        <v>562</v>
      </c>
      <c r="C2132" s="2">
        <v>2</v>
      </c>
    </row>
    <row r="2133" spans="1:3" x14ac:dyDescent="0.25">
      <c r="A2133" s="85">
        <v>45784</v>
      </c>
      <c r="B2133" s="86" t="s">
        <v>560</v>
      </c>
      <c r="C2133" s="2">
        <v>2</v>
      </c>
    </row>
    <row r="2134" spans="1:3" x14ac:dyDescent="0.25">
      <c r="A2134" s="85">
        <v>45784</v>
      </c>
      <c r="B2134" s="86" t="s">
        <v>559</v>
      </c>
      <c r="C2134" s="2">
        <v>2</v>
      </c>
    </row>
    <row r="2135" spans="1:3" x14ac:dyDescent="0.25">
      <c r="A2135" s="85">
        <v>45784</v>
      </c>
      <c r="B2135" s="86" t="s">
        <v>543</v>
      </c>
      <c r="C2135" s="2">
        <v>2</v>
      </c>
    </row>
    <row r="2136" spans="1:3" x14ac:dyDescent="0.25">
      <c r="A2136" s="85">
        <v>45784</v>
      </c>
      <c r="B2136" s="86" t="s">
        <v>531</v>
      </c>
      <c r="C2136" s="2">
        <v>2</v>
      </c>
    </row>
    <row r="2137" spans="1:3" x14ac:dyDescent="0.25">
      <c r="A2137" s="85">
        <v>45784</v>
      </c>
      <c r="B2137" s="86" t="s">
        <v>535</v>
      </c>
      <c r="C2137" s="2">
        <v>2</v>
      </c>
    </row>
    <row r="2138" spans="1:3" ht="22.5" x14ac:dyDescent="0.25">
      <c r="A2138" s="85">
        <v>45784</v>
      </c>
      <c r="B2138" s="87" t="s">
        <v>563</v>
      </c>
      <c r="C2138" s="2">
        <v>2</v>
      </c>
    </row>
    <row r="2139" spans="1:3" x14ac:dyDescent="0.25">
      <c r="A2139" s="85">
        <v>45784</v>
      </c>
      <c r="B2139" s="87" t="s">
        <v>541</v>
      </c>
      <c r="C2139" s="2">
        <v>2</v>
      </c>
    </row>
    <row r="2140" spans="1:3" x14ac:dyDescent="0.25">
      <c r="A2140" s="85">
        <v>45784</v>
      </c>
      <c r="B2140" s="87" t="s">
        <v>584</v>
      </c>
      <c r="C2140" s="2">
        <v>2</v>
      </c>
    </row>
    <row r="2141" spans="1:3" x14ac:dyDescent="0.25">
      <c r="A2141" s="85">
        <v>45784</v>
      </c>
      <c r="B2141" s="87" t="s">
        <v>537</v>
      </c>
      <c r="C2141" s="2">
        <v>2</v>
      </c>
    </row>
    <row r="2142" spans="1:3" x14ac:dyDescent="0.25">
      <c r="A2142" s="85">
        <v>45784</v>
      </c>
      <c r="B2142" s="86" t="s">
        <v>545</v>
      </c>
      <c r="C2142" s="2">
        <v>1</v>
      </c>
    </row>
    <row r="2143" spans="1:3" x14ac:dyDescent="0.25">
      <c r="A2143" s="85">
        <v>45784</v>
      </c>
      <c r="B2143" s="87" t="s">
        <v>438</v>
      </c>
      <c r="C2143" s="2">
        <v>2</v>
      </c>
    </row>
    <row r="2144" spans="1:3" x14ac:dyDescent="0.25">
      <c r="A2144" s="85">
        <v>45785</v>
      </c>
      <c r="B2144" s="87" t="s">
        <v>545</v>
      </c>
      <c r="C2144" s="2"/>
    </row>
    <row r="2145" spans="1:3" x14ac:dyDescent="0.25">
      <c r="A2145" s="85">
        <v>45785</v>
      </c>
      <c r="B2145" s="87" t="s">
        <v>490</v>
      </c>
      <c r="C2145" s="2">
        <v>2</v>
      </c>
    </row>
    <row r="2146" spans="1:3" x14ac:dyDescent="0.25">
      <c r="A2146" s="85">
        <v>45785</v>
      </c>
      <c r="B2146" s="87" t="s">
        <v>499</v>
      </c>
      <c r="C2146" s="2">
        <v>2</v>
      </c>
    </row>
    <row r="2147" spans="1:3" x14ac:dyDescent="0.25">
      <c r="A2147" s="85">
        <v>45785</v>
      </c>
      <c r="B2147" s="86" t="s">
        <v>556</v>
      </c>
      <c r="C2147" s="2"/>
    </row>
    <row r="2148" spans="1:3" x14ac:dyDescent="0.25">
      <c r="A2148" s="85">
        <v>45785</v>
      </c>
      <c r="B2148" s="87" t="s">
        <v>583</v>
      </c>
      <c r="C2148" s="2"/>
    </row>
    <row r="2149" spans="1:3" x14ac:dyDescent="0.25">
      <c r="A2149" s="85">
        <v>45785</v>
      </c>
      <c r="B2149" s="86" t="s">
        <v>494</v>
      </c>
      <c r="C2149" s="2"/>
    </row>
    <row r="2150" spans="1:3" x14ac:dyDescent="0.25">
      <c r="A2150" s="85">
        <v>45785</v>
      </c>
      <c r="B2150" s="86" t="s">
        <v>580</v>
      </c>
      <c r="C2150" s="2">
        <v>2</v>
      </c>
    </row>
    <row r="2151" spans="1:3" x14ac:dyDescent="0.25">
      <c r="A2151" s="85">
        <v>45785</v>
      </c>
      <c r="B2151" s="87" t="s">
        <v>492</v>
      </c>
      <c r="C2151" s="2">
        <v>2</v>
      </c>
    </row>
    <row r="2152" spans="1:3" ht="22.5" x14ac:dyDescent="0.25">
      <c r="A2152" s="85">
        <v>45785</v>
      </c>
      <c r="B2152" s="86" t="s">
        <v>578</v>
      </c>
      <c r="C2152" s="2"/>
    </row>
    <row r="2153" spans="1:3" x14ac:dyDescent="0.25">
      <c r="A2153" s="85">
        <v>45785</v>
      </c>
      <c r="B2153" s="86" t="s">
        <v>520</v>
      </c>
      <c r="C2153" s="2"/>
    </row>
    <row r="2154" spans="1:3" x14ac:dyDescent="0.25">
      <c r="A2154" s="85">
        <v>45785</v>
      </c>
      <c r="B2154" s="86" t="s">
        <v>408</v>
      </c>
      <c r="C2154" s="2"/>
    </row>
    <row r="2155" spans="1:3" x14ac:dyDescent="0.25">
      <c r="A2155" s="85">
        <v>45785</v>
      </c>
      <c r="B2155" s="87" t="s">
        <v>491</v>
      </c>
      <c r="C2155" s="2"/>
    </row>
    <row r="2156" spans="1:3" x14ac:dyDescent="0.25">
      <c r="A2156" s="85">
        <v>45785</v>
      </c>
      <c r="B2156" s="86" t="s">
        <v>552</v>
      </c>
      <c r="C2156" s="2">
        <v>2</v>
      </c>
    </row>
    <row r="2157" spans="1:3" x14ac:dyDescent="0.25">
      <c r="A2157" s="85">
        <v>45785</v>
      </c>
      <c r="B2157" s="87" t="s">
        <v>495</v>
      </c>
      <c r="C2157" s="2"/>
    </row>
    <row r="2158" spans="1:3" x14ac:dyDescent="0.25">
      <c r="A2158" s="85">
        <v>45785</v>
      </c>
      <c r="B2158" s="86" t="s">
        <v>565</v>
      </c>
      <c r="C2158" s="2">
        <v>1</v>
      </c>
    </row>
    <row r="2159" spans="1:3" x14ac:dyDescent="0.25">
      <c r="A2159" s="85">
        <v>45785</v>
      </c>
      <c r="B2159" s="86" t="s">
        <v>548</v>
      </c>
      <c r="C2159" s="2">
        <v>2</v>
      </c>
    </row>
    <row r="2160" spans="1:3" x14ac:dyDescent="0.25">
      <c r="A2160" s="85">
        <v>45785</v>
      </c>
      <c r="B2160" s="86" t="s">
        <v>515</v>
      </c>
      <c r="C2160" s="2">
        <v>2</v>
      </c>
    </row>
    <row r="2161" spans="1:3" x14ac:dyDescent="0.25">
      <c r="A2161" s="85">
        <v>45785</v>
      </c>
      <c r="B2161" s="87" t="s">
        <v>533</v>
      </c>
      <c r="C2161" s="2">
        <v>2</v>
      </c>
    </row>
    <row r="2162" spans="1:3" x14ac:dyDescent="0.25">
      <c r="A2162" s="85">
        <v>45785</v>
      </c>
      <c r="B2162" s="86" t="s">
        <v>507</v>
      </c>
      <c r="C2162" s="2">
        <v>2</v>
      </c>
    </row>
    <row r="2163" spans="1:3" x14ac:dyDescent="0.25">
      <c r="A2163" s="85">
        <v>45785</v>
      </c>
      <c r="B2163" s="86" t="s">
        <v>557</v>
      </c>
      <c r="C2163" s="2">
        <v>2</v>
      </c>
    </row>
    <row r="2164" spans="1:3" x14ac:dyDescent="0.25">
      <c r="A2164" s="85">
        <v>45785</v>
      </c>
      <c r="B2164" s="87" t="s">
        <v>502</v>
      </c>
      <c r="C2164" s="2">
        <v>1</v>
      </c>
    </row>
    <row r="2165" spans="1:3" x14ac:dyDescent="0.25">
      <c r="A2165" s="85">
        <v>45785</v>
      </c>
      <c r="B2165" s="87" t="s">
        <v>573</v>
      </c>
      <c r="C2165" s="2">
        <v>2</v>
      </c>
    </row>
    <row r="2166" spans="1:3" x14ac:dyDescent="0.25">
      <c r="A2166" s="85">
        <v>45785</v>
      </c>
      <c r="B2166" s="87" t="s">
        <v>525</v>
      </c>
      <c r="C2166" s="2">
        <v>1</v>
      </c>
    </row>
    <row r="2167" spans="1:3" x14ac:dyDescent="0.25">
      <c r="A2167" s="85">
        <v>45785</v>
      </c>
      <c r="B2167" s="86" t="s">
        <v>420</v>
      </c>
      <c r="C2167" s="2">
        <v>2</v>
      </c>
    </row>
    <row r="2168" spans="1:3" x14ac:dyDescent="0.25">
      <c r="A2168" s="85">
        <v>45785</v>
      </c>
      <c r="B2168" s="86" t="s">
        <v>516</v>
      </c>
      <c r="C2168" s="2">
        <v>2</v>
      </c>
    </row>
    <row r="2169" spans="1:3" x14ac:dyDescent="0.25">
      <c r="A2169" s="85">
        <v>45785</v>
      </c>
      <c r="B2169" s="86" t="s">
        <v>512</v>
      </c>
      <c r="C2169" s="2">
        <v>2</v>
      </c>
    </row>
    <row r="2170" spans="1:3" x14ac:dyDescent="0.25">
      <c r="A2170" s="85">
        <v>45785</v>
      </c>
      <c r="B2170" s="87" t="s">
        <v>572</v>
      </c>
      <c r="C2170" s="2">
        <v>1</v>
      </c>
    </row>
    <row r="2171" spans="1:3" x14ac:dyDescent="0.25">
      <c r="A2171" s="85">
        <v>45785</v>
      </c>
      <c r="B2171" s="86" t="s">
        <v>545</v>
      </c>
      <c r="C2171" s="2">
        <v>2</v>
      </c>
    </row>
    <row r="2172" spans="1:3" x14ac:dyDescent="0.25">
      <c r="A2172" s="85">
        <v>45785</v>
      </c>
      <c r="B2172" s="87" t="s">
        <v>501</v>
      </c>
      <c r="C2172" s="2">
        <v>2</v>
      </c>
    </row>
    <row r="2173" spans="1:3" x14ac:dyDescent="0.25">
      <c r="A2173" s="85">
        <v>45785</v>
      </c>
      <c r="B2173" s="87" t="s">
        <v>509</v>
      </c>
      <c r="C2173" s="2">
        <v>1</v>
      </c>
    </row>
    <row r="2174" spans="1:3" x14ac:dyDescent="0.25">
      <c r="A2174" s="85">
        <v>45785</v>
      </c>
      <c r="B2174" s="86" t="s">
        <v>561</v>
      </c>
      <c r="C2174" s="2">
        <v>2</v>
      </c>
    </row>
    <row r="2175" spans="1:3" x14ac:dyDescent="0.25">
      <c r="A2175" s="85">
        <v>45785</v>
      </c>
      <c r="B2175" s="86" t="s">
        <v>427</v>
      </c>
      <c r="C2175" s="2">
        <v>2</v>
      </c>
    </row>
    <row r="2176" spans="1:3" x14ac:dyDescent="0.25">
      <c r="A2176" s="85">
        <v>45785</v>
      </c>
      <c r="B2176" s="86" t="s">
        <v>527</v>
      </c>
      <c r="C2176" s="2">
        <v>2</v>
      </c>
    </row>
    <row r="2177" spans="1:3" x14ac:dyDescent="0.25">
      <c r="A2177" s="85">
        <v>45785</v>
      </c>
      <c r="B2177" s="87" t="s">
        <v>510</v>
      </c>
      <c r="C2177" s="2">
        <v>2</v>
      </c>
    </row>
    <row r="2178" spans="1:3" x14ac:dyDescent="0.25">
      <c r="A2178" s="85">
        <v>45785</v>
      </c>
      <c r="B2178" s="86" t="s">
        <v>508</v>
      </c>
      <c r="C2178" s="2">
        <v>1</v>
      </c>
    </row>
    <row r="2179" spans="1:3" x14ac:dyDescent="0.25">
      <c r="A2179" s="85">
        <v>45785</v>
      </c>
      <c r="B2179" s="87" t="s">
        <v>517</v>
      </c>
      <c r="C2179" s="2">
        <v>2</v>
      </c>
    </row>
    <row r="2180" spans="1:3" x14ac:dyDescent="0.25">
      <c r="A2180" s="85">
        <v>45785</v>
      </c>
      <c r="B2180" s="86" t="s">
        <v>518</v>
      </c>
      <c r="C2180" s="2">
        <v>2</v>
      </c>
    </row>
    <row r="2181" spans="1:3" x14ac:dyDescent="0.25">
      <c r="A2181" s="85">
        <v>45785</v>
      </c>
      <c r="B2181" s="87" t="s">
        <v>555</v>
      </c>
      <c r="C2181" s="2">
        <v>2</v>
      </c>
    </row>
    <row r="2182" spans="1:3" x14ac:dyDescent="0.25">
      <c r="A2182" s="85">
        <v>45785</v>
      </c>
      <c r="B2182" s="87" t="s">
        <v>519</v>
      </c>
      <c r="C2182" s="2">
        <v>2</v>
      </c>
    </row>
    <row r="2183" spans="1:3" x14ac:dyDescent="0.25">
      <c r="A2183" s="85">
        <v>45785</v>
      </c>
      <c r="B2183" s="87" t="s">
        <v>559</v>
      </c>
      <c r="C2183" s="2">
        <v>2</v>
      </c>
    </row>
    <row r="2184" spans="1:3" x14ac:dyDescent="0.25">
      <c r="A2184" s="85">
        <v>45785</v>
      </c>
      <c r="B2184" s="86" t="s">
        <v>523</v>
      </c>
      <c r="C2184" s="2">
        <v>2</v>
      </c>
    </row>
    <row r="2185" spans="1:3" x14ac:dyDescent="0.25">
      <c r="A2185" s="85">
        <v>45785</v>
      </c>
      <c r="B2185" s="87" t="s">
        <v>524</v>
      </c>
      <c r="C2185" s="2">
        <v>2</v>
      </c>
    </row>
    <row r="2186" spans="1:3" x14ac:dyDescent="0.25">
      <c r="A2186" s="85">
        <v>45785</v>
      </c>
      <c r="B2186" s="86" t="s">
        <v>562</v>
      </c>
      <c r="C2186" s="2">
        <v>2</v>
      </c>
    </row>
    <row r="2187" spans="1:3" x14ac:dyDescent="0.25">
      <c r="A2187" s="85">
        <v>45785</v>
      </c>
      <c r="B2187" s="87" t="s">
        <v>576</v>
      </c>
      <c r="C2187" s="2">
        <v>2</v>
      </c>
    </row>
    <row r="2188" spans="1:3" x14ac:dyDescent="0.25">
      <c r="A2188" s="85">
        <v>45785</v>
      </c>
      <c r="B2188" s="86" t="s">
        <v>522</v>
      </c>
      <c r="C2188" s="2">
        <v>2</v>
      </c>
    </row>
    <row r="2189" spans="1:3" x14ac:dyDescent="0.25">
      <c r="A2189" s="85">
        <v>45785</v>
      </c>
      <c r="B2189" s="86" t="s">
        <v>505</v>
      </c>
      <c r="C2189" s="2">
        <v>2</v>
      </c>
    </row>
    <row r="2190" spans="1:3" x14ac:dyDescent="0.25">
      <c r="A2190" s="85">
        <v>45785</v>
      </c>
      <c r="B2190" s="87" t="s">
        <v>549</v>
      </c>
      <c r="C2190" s="2">
        <v>2</v>
      </c>
    </row>
    <row r="2191" spans="1:3" x14ac:dyDescent="0.25">
      <c r="A2191" s="85">
        <v>45785</v>
      </c>
      <c r="B2191" s="87" t="s">
        <v>582</v>
      </c>
      <c r="C2191" s="2">
        <v>2</v>
      </c>
    </row>
    <row r="2192" spans="1:3" x14ac:dyDescent="0.25">
      <c r="A2192" s="85">
        <v>45785</v>
      </c>
      <c r="B2192" s="87" t="s">
        <v>530</v>
      </c>
      <c r="C2192" s="2">
        <v>2</v>
      </c>
    </row>
    <row r="2193" spans="1:3" x14ac:dyDescent="0.25">
      <c r="A2193" s="85">
        <v>45785</v>
      </c>
      <c r="B2193" s="86" t="s">
        <v>558</v>
      </c>
      <c r="C2193" s="2">
        <v>1</v>
      </c>
    </row>
    <row r="2194" spans="1:3" x14ac:dyDescent="0.25">
      <c r="A2194" s="85">
        <v>45785</v>
      </c>
      <c r="B2194" s="87" t="s">
        <v>577</v>
      </c>
      <c r="C2194" s="2">
        <v>2</v>
      </c>
    </row>
    <row r="2195" spans="1:3" x14ac:dyDescent="0.25">
      <c r="A2195" s="85">
        <v>45785</v>
      </c>
      <c r="B2195" s="87" t="s">
        <v>541</v>
      </c>
      <c r="C2195" s="2">
        <v>2</v>
      </c>
    </row>
    <row r="2196" spans="1:3" x14ac:dyDescent="0.25">
      <c r="A2196" s="85">
        <v>45785</v>
      </c>
      <c r="B2196" s="86" t="s">
        <v>531</v>
      </c>
      <c r="C2196" s="2">
        <v>2</v>
      </c>
    </row>
    <row r="2197" spans="1:3" x14ac:dyDescent="0.25">
      <c r="A2197" s="85">
        <v>45785</v>
      </c>
      <c r="B2197" s="87" t="s">
        <v>461</v>
      </c>
      <c r="C2197" s="2">
        <v>2</v>
      </c>
    </row>
    <row r="2198" spans="1:3" x14ac:dyDescent="0.25">
      <c r="A2198" s="85">
        <v>45785</v>
      </c>
      <c r="B2198" s="86" t="s">
        <v>534</v>
      </c>
      <c r="C2198" s="2">
        <v>2</v>
      </c>
    </row>
    <row r="2199" spans="1:3" x14ac:dyDescent="0.25">
      <c r="A2199" s="85">
        <v>45785</v>
      </c>
      <c r="B2199" s="87" t="s">
        <v>535</v>
      </c>
      <c r="C2199" s="2">
        <v>2</v>
      </c>
    </row>
    <row r="2200" spans="1:3" x14ac:dyDescent="0.25">
      <c r="A2200" s="85">
        <v>45785</v>
      </c>
      <c r="B2200" s="87" t="s">
        <v>529</v>
      </c>
      <c r="C2200" s="2">
        <v>2</v>
      </c>
    </row>
    <row r="2201" spans="1:3" x14ac:dyDescent="0.25">
      <c r="A2201" s="85">
        <v>45785</v>
      </c>
      <c r="B2201" s="86" t="s">
        <v>539</v>
      </c>
      <c r="C2201" s="2">
        <v>2</v>
      </c>
    </row>
    <row r="2202" spans="1:3" x14ac:dyDescent="0.25">
      <c r="A2202" s="85">
        <v>45785</v>
      </c>
      <c r="B2202" s="87" t="s">
        <v>540</v>
      </c>
      <c r="C2202" s="2">
        <v>2</v>
      </c>
    </row>
    <row r="2203" spans="1:3" x14ac:dyDescent="0.25">
      <c r="A2203" s="85">
        <v>45785</v>
      </c>
      <c r="B2203" s="87" t="s">
        <v>575</v>
      </c>
      <c r="C2203" s="2">
        <v>2</v>
      </c>
    </row>
    <row r="2204" spans="1:3" x14ac:dyDescent="0.25">
      <c r="A2204" s="85">
        <v>45785</v>
      </c>
      <c r="B2204" s="86" t="s">
        <v>546</v>
      </c>
      <c r="C2204" s="2">
        <v>1</v>
      </c>
    </row>
    <row r="2205" spans="1:3" x14ac:dyDescent="0.25">
      <c r="A2205" s="85">
        <v>45785</v>
      </c>
      <c r="B2205" s="87" t="s">
        <v>465</v>
      </c>
      <c r="C2205" s="2">
        <v>2</v>
      </c>
    </row>
    <row r="2206" spans="1:3" x14ac:dyDescent="0.25">
      <c r="A2206" s="85">
        <v>45785</v>
      </c>
      <c r="B2206" s="86" t="s">
        <v>537</v>
      </c>
      <c r="C2206" s="2">
        <v>2</v>
      </c>
    </row>
    <row r="2207" spans="1:3" x14ac:dyDescent="0.25">
      <c r="A2207" s="85">
        <v>45785</v>
      </c>
      <c r="B2207" s="86" t="s">
        <v>536</v>
      </c>
      <c r="C2207" s="2">
        <v>2</v>
      </c>
    </row>
    <row r="2208" spans="1:3" x14ac:dyDescent="0.25">
      <c r="A2208" s="85">
        <v>45785</v>
      </c>
      <c r="B2208" s="87" t="s">
        <v>584</v>
      </c>
      <c r="C2208" s="2">
        <v>2</v>
      </c>
    </row>
    <row r="2209" spans="1:3" ht="22.5" x14ac:dyDescent="0.25">
      <c r="A2209" s="85">
        <v>45785</v>
      </c>
      <c r="B2209" s="86" t="s">
        <v>563</v>
      </c>
      <c r="C2209" s="2">
        <v>2</v>
      </c>
    </row>
    <row r="2210" spans="1:3" x14ac:dyDescent="0.25">
      <c r="A2210" s="85">
        <v>45785</v>
      </c>
      <c r="B2210" s="87" t="s">
        <v>542</v>
      </c>
      <c r="C2210" s="2">
        <v>2</v>
      </c>
    </row>
    <row r="2211" spans="1:3" x14ac:dyDescent="0.25">
      <c r="A2211" s="85">
        <v>45785</v>
      </c>
      <c r="B2211" s="86" t="s">
        <v>564</v>
      </c>
      <c r="C2211" s="2">
        <v>1</v>
      </c>
    </row>
    <row r="2212" spans="1:3" x14ac:dyDescent="0.25">
      <c r="A2212" s="85">
        <v>45785</v>
      </c>
      <c r="B2212" s="87" t="s">
        <v>543</v>
      </c>
      <c r="C2212" s="2">
        <v>2</v>
      </c>
    </row>
    <row r="2213" spans="1:3" x14ac:dyDescent="0.25">
      <c r="A2213" s="85">
        <v>45785</v>
      </c>
      <c r="B2213" s="86" t="s">
        <v>438</v>
      </c>
      <c r="C2213" s="2">
        <v>2</v>
      </c>
    </row>
    <row r="2214" spans="1:3" x14ac:dyDescent="0.25">
      <c r="A2214" s="85">
        <v>45786</v>
      </c>
      <c r="B2214" s="87" t="s">
        <v>498</v>
      </c>
      <c r="C2214" s="2">
        <v>2</v>
      </c>
    </row>
    <row r="2215" spans="1:3" x14ac:dyDescent="0.25">
      <c r="A2215" s="85">
        <v>45786</v>
      </c>
      <c r="B2215" s="86" t="s">
        <v>489</v>
      </c>
      <c r="C2215" s="2">
        <v>2</v>
      </c>
    </row>
    <row r="2216" spans="1:3" x14ac:dyDescent="0.25">
      <c r="A2216" s="85">
        <v>45786</v>
      </c>
      <c r="B2216" s="86" t="s">
        <v>495</v>
      </c>
      <c r="C2216" s="2"/>
    </row>
    <row r="2217" spans="1:3" x14ac:dyDescent="0.25">
      <c r="A2217" s="85">
        <v>45786</v>
      </c>
      <c r="B2217" s="87" t="s">
        <v>494</v>
      </c>
      <c r="C2217" s="2"/>
    </row>
    <row r="2218" spans="1:3" x14ac:dyDescent="0.25">
      <c r="A2218" s="85">
        <v>45786</v>
      </c>
      <c r="B2218" s="87" t="s">
        <v>556</v>
      </c>
      <c r="C2218" s="2">
        <v>1</v>
      </c>
    </row>
    <row r="2219" spans="1:3" x14ac:dyDescent="0.25">
      <c r="A2219" s="85">
        <v>45786</v>
      </c>
      <c r="B2219" s="87" t="s">
        <v>492</v>
      </c>
      <c r="C2219" s="2">
        <v>2</v>
      </c>
    </row>
    <row r="2220" spans="1:3" x14ac:dyDescent="0.25">
      <c r="A2220" s="85">
        <v>45786</v>
      </c>
      <c r="B2220" s="87" t="s">
        <v>499</v>
      </c>
      <c r="C2220" s="2">
        <v>2</v>
      </c>
    </row>
    <row r="2221" spans="1:3" x14ac:dyDescent="0.25">
      <c r="A2221" s="85">
        <v>45786</v>
      </c>
      <c r="B2221" s="86" t="s">
        <v>551</v>
      </c>
      <c r="C2221" s="2">
        <v>2</v>
      </c>
    </row>
    <row r="2222" spans="1:3" x14ac:dyDescent="0.25">
      <c r="A2222" s="85">
        <v>45786</v>
      </c>
      <c r="B2222" s="87" t="s">
        <v>511</v>
      </c>
      <c r="C2222" s="2">
        <v>1</v>
      </c>
    </row>
    <row r="2223" spans="1:3" x14ac:dyDescent="0.25">
      <c r="A2223" s="85">
        <v>45786</v>
      </c>
      <c r="B2223" s="87" t="s">
        <v>465</v>
      </c>
      <c r="C2223" s="2"/>
    </row>
    <row r="2224" spans="1:3" x14ac:dyDescent="0.25">
      <c r="A2224" s="85">
        <v>45786</v>
      </c>
      <c r="B2224" s="87" t="s">
        <v>515</v>
      </c>
      <c r="C2224" s="2">
        <v>2</v>
      </c>
    </row>
    <row r="2225" spans="1:3" x14ac:dyDescent="0.25">
      <c r="A2225" s="85">
        <v>45786</v>
      </c>
      <c r="B2225" s="87" t="s">
        <v>519</v>
      </c>
      <c r="C2225" s="2">
        <v>1</v>
      </c>
    </row>
    <row r="2226" spans="1:3" x14ac:dyDescent="0.25">
      <c r="A2226" s="85">
        <v>45786</v>
      </c>
      <c r="B2226" s="86" t="s">
        <v>552</v>
      </c>
      <c r="C2226" s="2">
        <v>2</v>
      </c>
    </row>
    <row r="2227" spans="1:3" x14ac:dyDescent="0.25">
      <c r="A2227" s="85">
        <v>45786</v>
      </c>
      <c r="B2227" s="87" t="s">
        <v>574</v>
      </c>
      <c r="C2227" s="2"/>
    </row>
    <row r="2228" spans="1:3" x14ac:dyDescent="0.25">
      <c r="A2228" s="85">
        <v>45786</v>
      </c>
      <c r="B2228" s="87" t="s">
        <v>510</v>
      </c>
      <c r="C2228" s="2">
        <v>1</v>
      </c>
    </row>
    <row r="2229" spans="1:3" x14ac:dyDescent="0.25">
      <c r="A2229" s="85">
        <v>45786</v>
      </c>
      <c r="B2229" s="86" t="s">
        <v>506</v>
      </c>
      <c r="C2229" s="2">
        <v>1</v>
      </c>
    </row>
    <row r="2230" spans="1:3" x14ac:dyDescent="0.25">
      <c r="A2230" s="85">
        <v>45786</v>
      </c>
      <c r="B2230" s="86" t="s">
        <v>565</v>
      </c>
      <c r="C2230" s="2">
        <v>1</v>
      </c>
    </row>
    <row r="2231" spans="1:3" x14ac:dyDescent="0.25">
      <c r="A2231" s="85">
        <v>45786</v>
      </c>
      <c r="B2231" s="86" t="s">
        <v>554</v>
      </c>
      <c r="C2231" s="2">
        <v>1</v>
      </c>
    </row>
    <row r="2232" spans="1:3" ht="22.5" x14ac:dyDescent="0.25">
      <c r="A2232" s="85">
        <v>45786</v>
      </c>
      <c r="B2232" s="86" t="s">
        <v>578</v>
      </c>
      <c r="C2232" s="2"/>
    </row>
    <row r="2233" spans="1:3" x14ac:dyDescent="0.25">
      <c r="A2233" s="85">
        <v>45786</v>
      </c>
      <c r="B2233" s="86" t="s">
        <v>516</v>
      </c>
      <c r="C2233" s="2">
        <v>2</v>
      </c>
    </row>
    <row r="2234" spans="1:3" x14ac:dyDescent="0.25">
      <c r="A2234" s="85">
        <v>45786</v>
      </c>
      <c r="B2234" s="86" t="s">
        <v>524</v>
      </c>
      <c r="C2234" s="2">
        <v>1</v>
      </c>
    </row>
    <row r="2235" spans="1:3" ht="22.5" x14ac:dyDescent="0.25">
      <c r="A2235" s="85">
        <v>45786</v>
      </c>
      <c r="B2235" s="87" t="s">
        <v>395</v>
      </c>
      <c r="C2235" s="2"/>
    </row>
    <row r="2236" spans="1:3" x14ac:dyDescent="0.25">
      <c r="A2236" s="85">
        <v>45786</v>
      </c>
      <c r="B2236" s="86" t="s">
        <v>533</v>
      </c>
      <c r="C2236" s="2">
        <v>1</v>
      </c>
    </row>
    <row r="2237" spans="1:3" x14ac:dyDescent="0.25">
      <c r="A2237" s="85">
        <v>45786</v>
      </c>
      <c r="B2237" s="86" t="s">
        <v>562</v>
      </c>
      <c r="C2237" s="2">
        <v>2</v>
      </c>
    </row>
    <row r="2238" spans="1:3" x14ac:dyDescent="0.25">
      <c r="A2238" s="85">
        <v>45786</v>
      </c>
      <c r="B2238" s="87" t="s">
        <v>564</v>
      </c>
      <c r="C2238" s="2">
        <v>1</v>
      </c>
    </row>
    <row r="2239" spans="1:3" x14ac:dyDescent="0.25">
      <c r="A2239" s="85">
        <v>45786</v>
      </c>
      <c r="B2239" s="87" t="s">
        <v>517</v>
      </c>
      <c r="C2239" s="2">
        <v>2</v>
      </c>
    </row>
    <row r="2240" spans="1:3" x14ac:dyDescent="0.25">
      <c r="A2240" s="85">
        <v>45786</v>
      </c>
      <c r="B2240" s="86" t="s">
        <v>500</v>
      </c>
      <c r="C2240" s="2">
        <v>2</v>
      </c>
    </row>
    <row r="2241" spans="1:3" x14ac:dyDescent="0.25">
      <c r="A2241" s="85">
        <v>45786</v>
      </c>
      <c r="B2241" s="87" t="s">
        <v>507</v>
      </c>
      <c r="C2241" s="2">
        <v>2</v>
      </c>
    </row>
    <row r="2242" spans="1:3" x14ac:dyDescent="0.25">
      <c r="A2242" s="85">
        <v>45786</v>
      </c>
      <c r="B2242" s="86" t="s">
        <v>582</v>
      </c>
      <c r="C2242" s="2">
        <v>2</v>
      </c>
    </row>
    <row r="2243" spans="1:3" x14ac:dyDescent="0.25">
      <c r="A2243" s="85">
        <v>45786</v>
      </c>
      <c r="B2243" s="87" t="s">
        <v>512</v>
      </c>
      <c r="C2243" s="2">
        <v>2</v>
      </c>
    </row>
    <row r="2244" spans="1:3" x14ac:dyDescent="0.25">
      <c r="A2244" s="85">
        <v>45786</v>
      </c>
      <c r="B2244" s="86" t="s">
        <v>561</v>
      </c>
      <c r="C2244" s="2">
        <v>1</v>
      </c>
    </row>
    <row r="2245" spans="1:3" x14ac:dyDescent="0.25">
      <c r="A2245" s="85">
        <v>45786</v>
      </c>
      <c r="B2245" s="86" t="s">
        <v>509</v>
      </c>
      <c r="C2245" s="2">
        <v>1</v>
      </c>
    </row>
    <row r="2246" spans="1:3" x14ac:dyDescent="0.25">
      <c r="A2246" s="85">
        <v>45786</v>
      </c>
      <c r="B2246" s="86" t="s">
        <v>522</v>
      </c>
      <c r="C2246" s="2">
        <v>1</v>
      </c>
    </row>
    <row r="2247" spans="1:3" x14ac:dyDescent="0.25">
      <c r="A2247" s="85">
        <v>45786</v>
      </c>
      <c r="B2247" s="87" t="s">
        <v>420</v>
      </c>
      <c r="C2247" s="2">
        <v>2</v>
      </c>
    </row>
    <row r="2248" spans="1:3" x14ac:dyDescent="0.25">
      <c r="A2248" s="85">
        <v>45786</v>
      </c>
      <c r="B2248" s="87" t="s">
        <v>543</v>
      </c>
      <c r="C2248" s="2">
        <v>1</v>
      </c>
    </row>
    <row r="2249" spans="1:3" x14ac:dyDescent="0.25">
      <c r="A2249" s="85">
        <v>45786</v>
      </c>
      <c r="B2249" s="86" t="s">
        <v>576</v>
      </c>
      <c r="C2249" s="2">
        <v>2</v>
      </c>
    </row>
    <row r="2250" spans="1:3" x14ac:dyDescent="0.25">
      <c r="A2250" s="85">
        <v>45786</v>
      </c>
      <c r="B2250" s="86" t="s">
        <v>502</v>
      </c>
      <c r="C2250" s="2">
        <v>2</v>
      </c>
    </row>
    <row r="2251" spans="1:3" x14ac:dyDescent="0.25">
      <c r="A2251" s="85">
        <v>45786</v>
      </c>
      <c r="B2251" s="87" t="s">
        <v>523</v>
      </c>
      <c r="C2251" s="2">
        <v>1</v>
      </c>
    </row>
    <row r="2252" spans="1:3" x14ac:dyDescent="0.25">
      <c r="A2252" s="85">
        <v>45786</v>
      </c>
      <c r="B2252" s="86" t="s">
        <v>427</v>
      </c>
      <c r="C2252" s="2">
        <v>2</v>
      </c>
    </row>
    <row r="2253" spans="1:3" x14ac:dyDescent="0.25">
      <c r="A2253" s="85">
        <v>45786</v>
      </c>
      <c r="B2253" s="86" t="s">
        <v>575</v>
      </c>
      <c r="C2253" s="2">
        <v>2</v>
      </c>
    </row>
    <row r="2254" spans="1:3" x14ac:dyDescent="0.25">
      <c r="A2254" s="85">
        <v>45786</v>
      </c>
      <c r="B2254" s="86" t="s">
        <v>520</v>
      </c>
      <c r="C2254" s="2"/>
    </row>
    <row r="2255" spans="1:3" x14ac:dyDescent="0.25">
      <c r="A2255" s="85">
        <v>45786</v>
      </c>
      <c r="B2255" s="87" t="s">
        <v>505</v>
      </c>
      <c r="C2255" s="2">
        <v>2</v>
      </c>
    </row>
    <row r="2256" spans="1:3" x14ac:dyDescent="0.25">
      <c r="A2256" s="85">
        <v>45786</v>
      </c>
      <c r="B2256" s="87" t="s">
        <v>558</v>
      </c>
      <c r="C2256" s="2">
        <v>1</v>
      </c>
    </row>
    <row r="2257" spans="1:3" x14ac:dyDescent="0.25">
      <c r="A2257" s="85">
        <v>45786</v>
      </c>
      <c r="B2257" s="86" t="s">
        <v>545</v>
      </c>
      <c r="C2257" s="2">
        <v>2</v>
      </c>
    </row>
    <row r="2258" spans="1:3" x14ac:dyDescent="0.25">
      <c r="A2258" s="85">
        <v>45786</v>
      </c>
      <c r="B2258" s="87" t="s">
        <v>553</v>
      </c>
      <c r="C2258" s="2">
        <v>2</v>
      </c>
    </row>
    <row r="2259" spans="1:3" x14ac:dyDescent="0.25">
      <c r="A2259" s="85">
        <v>45786</v>
      </c>
      <c r="B2259" s="87" t="s">
        <v>409</v>
      </c>
      <c r="C2259" s="2"/>
    </row>
    <row r="2260" spans="1:3" x14ac:dyDescent="0.25">
      <c r="A2260" s="85">
        <v>45786</v>
      </c>
      <c r="B2260" s="86" t="s">
        <v>518</v>
      </c>
      <c r="C2260" s="2">
        <v>2</v>
      </c>
    </row>
    <row r="2261" spans="1:3" x14ac:dyDescent="0.25">
      <c r="A2261" s="85">
        <v>45786</v>
      </c>
      <c r="B2261" s="87" t="s">
        <v>508</v>
      </c>
      <c r="C2261" s="2">
        <v>2</v>
      </c>
    </row>
    <row r="2262" spans="1:3" x14ac:dyDescent="0.25">
      <c r="A2262" s="85">
        <v>45786</v>
      </c>
      <c r="B2262" s="86" t="s">
        <v>529</v>
      </c>
      <c r="C2262" s="2">
        <v>2</v>
      </c>
    </row>
    <row r="2263" spans="1:3" x14ac:dyDescent="0.25">
      <c r="A2263" s="85">
        <v>45786</v>
      </c>
      <c r="B2263" s="87" t="s">
        <v>530</v>
      </c>
      <c r="C2263" s="2">
        <v>2</v>
      </c>
    </row>
    <row r="2264" spans="1:3" x14ac:dyDescent="0.25">
      <c r="A2264" s="85">
        <v>45786</v>
      </c>
      <c r="B2264" s="87" t="s">
        <v>527</v>
      </c>
      <c r="C2264" s="2">
        <v>2</v>
      </c>
    </row>
    <row r="2265" spans="1:3" x14ac:dyDescent="0.25">
      <c r="A2265" s="85">
        <v>45786</v>
      </c>
      <c r="B2265" s="86" t="s">
        <v>573</v>
      </c>
      <c r="C2265" s="2">
        <v>2</v>
      </c>
    </row>
    <row r="2266" spans="1:3" x14ac:dyDescent="0.25">
      <c r="A2266" s="85">
        <v>45786</v>
      </c>
      <c r="B2266" s="86" t="s">
        <v>577</v>
      </c>
      <c r="C2266" s="2">
        <v>2</v>
      </c>
    </row>
    <row r="2267" spans="1:3" x14ac:dyDescent="0.25">
      <c r="A2267" s="85">
        <v>45786</v>
      </c>
      <c r="B2267" s="87" t="s">
        <v>555</v>
      </c>
      <c r="C2267" s="2">
        <v>2</v>
      </c>
    </row>
    <row r="2268" spans="1:3" x14ac:dyDescent="0.25">
      <c r="A2268" s="85">
        <v>45786</v>
      </c>
      <c r="B2268" s="87" t="s">
        <v>501</v>
      </c>
      <c r="C2268" s="2">
        <v>2</v>
      </c>
    </row>
    <row r="2269" spans="1:3" x14ac:dyDescent="0.25">
      <c r="A2269" s="85">
        <v>45786</v>
      </c>
      <c r="B2269" s="87" t="s">
        <v>534</v>
      </c>
      <c r="C2269" s="2">
        <v>2</v>
      </c>
    </row>
    <row r="2270" spans="1:3" x14ac:dyDescent="0.25">
      <c r="A2270" s="85">
        <v>45786</v>
      </c>
      <c r="B2270" s="86" t="s">
        <v>539</v>
      </c>
      <c r="C2270" s="2">
        <v>2</v>
      </c>
    </row>
    <row r="2271" spans="1:3" x14ac:dyDescent="0.25">
      <c r="A2271" s="85">
        <v>45786</v>
      </c>
      <c r="B2271" s="86" t="s">
        <v>461</v>
      </c>
      <c r="C2271" s="2"/>
    </row>
    <row r="2272" spans="1:3" x14ac:dyDescent="0.25">
      <c r="A2272" s="85">
        <v>45786</v>
      </c>
      <c r="B2272" s="87" t="s">
        <v>536</v>
      </c>
      <c r="C2272" s="2">
        <v>2</v>
      </c>
    </row>
    <row r="2273" spans="1:3" x14ac:dyDescent="0.25">
      <c r="A2273" s="85">
        <v>45786</v>
      </c>
      <c r="B2273" s="86" t="s">
        <v>546</v>
      </c>
      <c r="C2273" s="2">
        <v>1</v>
      </c>
    </row>
    <row r="2274" spans="1:3" x14ac:dyDescent="0.25">
      <c r="A2274" s="85">
        <v>45786</v>
      </c>
      <c r="B2274" s="86" t="s">
        <v>535</v>
      </c>
      <c r="C2274" s="2">
        <v>2</v>
      </c>
    </row>
    <row r="2275" spans="1:3" x14ac:dyDescent="0.25">
      <c r="A2275" s="85">
        <v>45786</v>
      </c>
      <c r="B2275" s="87" t="s">
        <v>560</v>
      </c>
      <c r="C2275" s="2">
        <v>2</v>
      </c>
    </row>
    <row r="2276" spans="1:3" x14ac:dyDescent="0.25">
      <c r="A2276" s="85">
        <v>45786</v>
      </c>
      <c r="B2276" s="86" t="s">
        <v>541</v>
      </c>
      <c r="C2276" s="2">
        <v>2</v>
      </c>
    </row>
    <row r="2277" spans="1:3" x14ac:dyDescent="0.25">
      <c r="A2277" s="85">
        <v>45786</v>
      </c>
      <c r="B2277" s="86" t="s">
        <v>559</v>
      </c>
      <c r="C2277" s="2">
        <v>2</v>
      </c>
    </row>
    <row r="2278" spans="1:3" x14ac:dyDescent="0.25">
      <c r="A2278" s="85">
        <v>45786</v>
      </c>
      <c r="B2278" s="86" t="s">
        <v>540</v>
      </c>
      <c r="C2278" s="2">
        <v>2</v>
      </c>
    </row>
    <row r="2279" spans="1:3" x14ac:dyDescent="0.25">
      <c r="A2279" s="85">
        <v>45786</v>
      </c>
      <c r="B2279" s="87" t="s">
        <v>584</v>
      </c>
      <c r="C2279" s="2">
        <v>2</v>
      </c>
    </row>
    <row r="2280" spans="1:3" x14ac:dyDescent="0.25">
      <c r="A2280" s="85">
        <v>45786</v>
      </c>
      <c r="B2280" s="87" t="s">
        <v>571</v>
      </c>
      <c r="C2280" s="2">
        <v>2</v>
      </c>
    </row>
    <row r="2281" spans="1:3" x14ac:dyDescent="0.25">
      <c r="A2281" s="85">
        <v>45786</v>
      </c>
      <c r="B2281" s="86" t="s">
        <v>542</v>
      </c>
      <c r="C2281" s="2">
        <v>2</v>
      </c>
    </row>
    <row r="2282" spans="1:3" x14ac:dyDescent="0.25">
      <c r="A2282" s="85">
        <v>45786</v>
      </c>
      <c r="B2282" s="87" t="s">
        <v>537</v>
      </c>
      <c r="C2282" s="2">
        <v>2</v>
      </c>
    </row>
    <row r="2283" spans="1:3" ht="22.5" x14ac:dyDescent="0.25">
      <c r="A2283" s="85">
        <v>45786</v>
      </c>
      <c r="B2283" s="87" t="s">
        <v>563</v>
      </c>
      <c r="C2283" s="2">
        <v>2</v>
      </c>
    </row>
    <row r="2284" spans="1:3" x14ac:dyDescent="0.25">
      <c r="A2284" s="85">
        <v>45787</v>
      </c>
      <c r="B2284" s="87" t="s">
        <v>498</v>
      </c>
      <c r="C2284" s="2"/>
    </row>
    <row r="2285" spans="1:3" x14ac:dyDescent="0.25">
      <c r="A2285" s="85">
        <v>45787</v>
      </c>
      <c r="B2285" s="86" t="s">
        <v>494</v>
      </c>
      <c r="C2285" s="2"/>
    </row>
    <row r="2286" spans="1:3" x14ac:dyDescent="0.25">
      <c r="A2286" s="85">
        <v>45787</v>
      </c>
      <c r="B2286" s="86" t="s">
        <v>505</v>
      </c>
      <c r="C2286" s="2"/>
    </row>
    <row r="2287" spans="1:3" x14ac:dyDescent="0.25">
      <c r="A2287" s="85">
        <v>45787</v>
      </c>
      <c r="B2287" s="86" t="s">
        <v>495</v>
      </c>
      <c r="C2287" s="2"/>
    </row>
    <row r="2288" spans="1:3" x14ac:dyDescent="0.25">
      <c r="A2288" s="85">
        <v>45787</v>
      </c>
      <c r="B2288" s="86" t="s">
        <v>409</v>
      </c>
      <c r="C2288" s="2"/>
    </row>
    <row r="2289" spans="1:3" x14ac:dyDescent="0.25">
      <c r="A2289" s="85">
        <v>45787</v>
      </c>
      <c r="B2289" s="87" t="s">
        <v>580</v>
      </c>
      <c r="C2289" s="2"/>
    </row>
    <row r="2290" spans="1:3" x14ac:dyDescent="0.25">
      <c r="A2290" s="85">
        <v>45787</v>
      </c>
      <c r="B2290" s="87" t="s">
        <v>503</v>
      </c>
      <c r="C2290" s="2">
        <v>2</v>
      </c>
    </row>
    <row r="2291" spans="1:3" x14ac:dyDescent="0.25">
      <c r="A2291" s="85">
        <v>45787</v>
      </c>
      <c r="B2291" s="87" t="s">
        <v>532</v>
      </c>
      <c r="C2291" s="2">
        <v>2</v>
      </c>
    </row>
    <row r="2292" spans="1:3" x14ac:dyDescent="0.25">
      <c r="A2292" s="85">
        <v>45787</v>
      </c>
      <c r="B2292" s="86" t="s">
        <v>530</v>
      </c>
      <c r="C2292" s="2"/>
    </row>
    <row r="2293" spans="1:3" x14ac:dyDescent="0.25">
      <c r="A2293" s="85">
        <v>45787</v>
      </c>
      <c r="B2293" s="86" t="s">
        <v>537</v>
      </c>
      <c r="C2293" s="2"/>
    </row>
    <row r="2294" spans="1:3" x14ac:dyDescent="0.25">
      <c r="A2294" s="85">
        <v>45787</v>
      </c>
      <c r="B2294" s="86" t="s">
        <v>522</v>
      </c>
      <c r="C2294" s="2"/>
    </row>
    <row r="2295" spans="1:3" x14ac:dyDescent="0.25">
      <c r="A2295" s="85">
        <v>45787</v>
      </c>
      <c r="B2295" s="87" t="s">
        <v>572</v>
      </c>
      <c r="C2295" s="2">
        <v>1</v>
      </c>
    </row>
    <row r="2296" spans="1:3" x14ac:dyDescent="0.25">
      <c r="A2296" s="85">
        <v>45787</v>
      </c>
      <c r="B2296" s="87" t="s">
        <v>520</v>
      </c>
      <c r="C2296" s="2"/>
    </row>
    <row r="2297" spans="1:3" x14ac:dyDescent="0.25">
      <c r="A2297" s="85">
        <v>45787</v>
      </c>
      <c r="B2297" s="86" t="s">
        <v>576</v>
      </c>
      <c r="C2297" s="2">
        <v>1</v>
      </c>
    </row>
    <row r="2298" spans="1:3" x14ac:dyDescent="0.25">
      <c r="A2298" s="85">
        <v>45787</v>
      </c>
      <c r="B2298" s="87" t="s">
        <v>408</v>
      </c>
      <c r="C2298" s="2">
        <v>2</v>
      </c>
    </row>
    <row r="2299" spans="1:3" x14ac:dyDescent="0.25">
      <c r="A2299" s="85">
        <v>45787</v>
      </c>
      <c r="B2299" s="87" t="s">
        <v>527</v>
      </c>
      <c r="C2299" s="2">
        <v>2</v>
      </c>
    </row>
    <row r="2300" spans="1:3" x14ac:dyDescent="0.25">
      <c r="A2300" s="85">
        <v>45787</v>
      </c>
      <c r="B2300" s="87" t="s">
        <v>507</v>
      </c>
      <c r="C2300" s="2"/>
    </row>
    <row r="2301" spans="1:3" x14ac:dyDescent="0.25">
      <c r="A2301" s="85">
        <v>45787</v>
      </c>
      <c r="B2301" s="87" t="s">
        <v>518</v>
      </c>
      <c r="C2301" s="2">
        <v>2</v>
      </c>
    </row>
    <row r="2302" spans="1:3" x14ac:dyDescent="0.25">
      <c r="A2302" s="85">
        <v>45787</v>
      </c>
      <c r="B2302" s="86" t="s">
        <v>506</v>
      </c>
      <c r="C2302" s="2">
        <v>1</v>
      </c>
    </row>
    <row r="2303" spans="1:3" x14ac:dyDescent="0.25">
      <c r="A2303" s="85">
        <v>45787</v>
      </c>
      <c r="B2303" s="87" t="s">
        <v>575</v>
      </c>
      <c r="C2303" s="2"/>
    </row>
    <row r="2304" spans="1:3" x14ac:dyDescent="0.25">
      <c r="A2304" s="85">
        <v>45787</v>
      </c>
      <c r="B2304" s="86" t="s">
        <v>546</v>
      </c>
      <c r="C2304" s="2">
        <v>1</v>
      </c>
    </row>
    <row r="2305" spans="1:3" x14ac:dyDescent="0.25">
      <c r="A2305" s="85">
        <v>45787</v>
      </c>
      <c r="B2305" s="86" t="s">
        <v>540</v>
      </c>
      <c r="C2305" s="2">
        <v>2</v>
      </c>
    </row>
    <row r="2306" spans="1:3" x14ac:dyDescent="0.25">
      <c r="A2306" s="85">
        <v>45787</v>
      </c>
      <c r="B2306" s="86" t="s">
        <v>582</v>
      </c>
      <c r="C2306" s="2">
        <v>2</v>
      </c>
    </row>
    <row r="2307" spans="1:3" x14ac:dyDescent="0.25">
      <c r="A2307" s="85">
        <v>45787</v>
      </c>
      <c r="B2307" s="87" t="s">
        <v>535</v>
      </c>
      <c r="C2307" s="2">
        <v>2</v>
      </c>
    </row>
    <row r="2308" spans="1:3" x14ac:dyDescent="0.25">
      <c r="A2308" s="85">
        <v>45787</v>
      </c>
      <c r="B2308" s="86" t="s">
        <v>549</v>
      </c>
      <c r="C2308" s="2">
        <v>2</v>
      </c>
    </row>
    <row r="2309" spans="1:3" x14ac:dyDescent="0.25">
      <c r="A2309" s="85">
        <v>45787</v>
      </c>
      <c r="B2309" s="87" t="s">
        <v>573</v>
      </c>
      <c r="C2309" s="2">
        <v>2</v>
      </c>
    </row>
    <row r="2310" spans="1:3" x14ac:dyDescent="0.25">
      <c r="A2310" s="85">
        <v>45787</v>
      </c>
      <c r="B2310" s="87" t="s">
        <v>542</v>
      </c>
      <c r="C2310" s="2">
        <v>2</v>
      </c>
    </row>
    <row r="2311" spans="1:3" x14ac:dyDescent="0.25">
      <c r="A2311" s="85">
        <v>45787</v>
      </c>
      <c r="B2311" s="87" t="s">
        <v>543</v>
      </c>
      <c r="C2311" s="2">
        <v>2</v>
      </c>
    </row>
    <row r="2312" spans="1:3" x14ac:dyDescent="0.25">
      <c r="A2312" s="85">
        <v>45787</v>
      </c>
      <c r="B2312" s="86" t="s">
        <v>584</v>
      </c>
      <c r="C2312" s="2">
        <v>2</v>
      </c>
    </row>
    <row r="2313" spans="1:3" ht="22.5" x14ac:dyDescent="0.25">
      <c r="A2313" s="85">
        <v>45787</v>
      </c>
      <c r="B2313" s="87" t="s">
        <v>563</v>
      </c>
      <c r="C2313" s="2">
        <v>2</v>
      </c>
    </row>
    <row r="2314" spans="1:3" x14ac:dyDescent="0.25">
      <c r="A2314" s="85">
        <v>45787</v>
      </c>
      <c r="B2314" s="86" t="s">
        <v>508</v>
      </c>
      <c r="C2314" s="2">
        <v>2</v>
      </c>
    </row>
    <row r="2315" spans="1:3" x14ac:dyDescent="0.25">
      <c r="A2315" s="85">
        <v>45787</v>
      </c>
      <c r="B2315" s="86" t="s">
        <v>571</v>
      </c>
      <c r="C2315" s="2">
        <v>2</v>
      </c>
    </row>
    <row r="2316" spans="1:3" x14ac:dyDescent="0.25">
      <c r="A2316" s="85">
        <v>45787</v>
      </c>
      <c r="B2316" s="87" t="s">
        <v>570</v>
      </c>
      <c r="C2316" s="2">
        <v>2</v>
      </c>
    </row>
    <row r="2317" spans="1:3" x14ac:dyDescent="0.25">
      <c r="A2317" s="85">
        <v>45788</v>
      </c>
      <c r="B2317" s="87" t="s">
        <v>495</v>
      </c>
      <c r="C2317" s="2"/>
    </row>
    <row r="2318" spans="1:3" x14ac:dyDescent="0.25">
      <c r="A2318" s="85">
        <v>45788</v>
      </c>
      <c r="B2318" s="87" t="s">
        <v>494</v>
      </c>
      <c r="C2318" s="2"/>
    </row>
    <row r="2319" spans="1:3" x14ac:dyDescent="0.25">
      <c r="A2319" s="85">
        <v>45788</v>
      </c>
      <c r="B2319" s="86" t="s">
        <v>501</v>
      </c>
      <c r="C2319" s="2"/>
    </row>
    <row r="2320" spans="1:3" x14ac:dyDescent="0.25">
      <c r="A2320" s="85">
        <v>45788</v>
      </c>
      <c r="B2320" s="86" t="s">
        <v>535</v>
      </c>
      <c r="C2320" s="2"/>
    </row>
    <row r="2321" spans="1:3" x14ac:dyDescent="0.25">
      <c r="A2321" s="85">
        <v>45788</v>
      </c>
      <c r="B2321" s="87" t="s">
        <v>500</v>
      </c>
      <c r="C2321" s="2">
        <v>1</v>
      </c>
    </row>
    <row r="2322" spans="1:3" x14ac:dyDescent="0.25">
      <c r="A2322" s="85">
        <v>45788</v>
      </c>
      <c r="B2322" s="86" t="s">
        <v>555</v>
      </c>
      <c r="C2322" s="2"/>
    </row>
    <row r="2323" spans="1:3" x14ac:dyDescent="0.25">
      <c r="A2323" s="85">
        <v>45788</v>
      </c>
      <c r="B2323" s="86" t="s">
        <v>519</v>
      </c>
      <c r="C2323" s="2">
        <v>2</v>
      </c>
    </row>
    <row r="2324" spans="1:3" x14ac:dyDescent="0.25">
      <c r="A2324" s="85">
        <v>45788</v>
      </c>
      <c r="B2324" s="86" t="s">
        <v>503</v>
      </c>
      <c r="C2324" s="2"/>
    </row>
    <row r="2325" spans="1:3" x14ac:dyDescent="0.25">
      <c r="A2325" s="85">
        <v>45788</v>
      </c>
      <c r="B2325" s="86" t="s">
        <v>572</v>
      </c>
      <c r="C2325" s="2">
        <v>1</v>
      </c>
    </row>
    <row r="2326" spans="1:3" x14ac:dyDescent="0.25">
      <c r="A2326" s="85">
        <v>45788</v>
      </c>
      <c r="B2326" s="86" t="s">
        <v>568</v>
      </c>
      <c r="C2326" s="2">
        <v>2</v>
      </c>
    </row>
    <row r="2327" spans="1:3" x14ac:dyDescent="0.25">
      <c r="A2327" s="85">
        <v>45788</v>
      </c>
      <c r="B2327" s="86" t="s">
        <v>564</v>
      </c>
      <c r="C2327" s="2">
        <v>2</v>
      </c>
    </row>
    <row r="2328" spans="1:3" x14ac:dyDescent="0.25">
      <c r="A2328" s="85">
        <v>45788</v>
      </c>
      <c r="B2328" s="87" t="s">
        <v>521</v>
      </c>
      <c r="C2328" s="2">
        <v>2</v>
      </c>
    </row>
    <row r="2329" spans="1:3" x14ac:dyDescent="0.25">
      <c r="A2329" s="85">
        <v>45788</v>
      </c>
      <c r="B2329" s="86" t="s">
        <v>408</v>
      </c>
      <c r="C2329" s="2">
        <v>2</v>
      </c>
    </row>
    <row r="2330" spans="1:3" x14ac:dyDescent="0.25">
      <c r="A2330" s="85">
        <v>45788</v>
      </c>
      <c r="B2330" s="87" t="s">
        <v>518</v>
      </c>
      <c r="C2330" s="2">
        <v>2</v>
      </c>
    </row>
    <row r="2331" spans="1:3" x14ac:dyDescent="0.25">
      <c r="A2331" s="85">
        <v>45788</v>
      </c>
      <c r="B2331" s="87" t="s">
        <v>559</v>
      </c>
      <c r="C2331" s="2">
        <v>2</v>
      </c>
    </row>
    <row r="2332" spans="1:3" x14ac:dyDescent="0.25">
      <c r="A2332" s="85">
        <v>45788</v>
      </c>
      <c r="B2332" s="87" t="s">
        <v>523</v>
      </c>
      <c r="C2332" s="2">
        <v>1</v>
      </c>
    </row>
    <row r="2333" spans="1:3" x14ac:dyDescent="0.25">
      <c r="A2333" s="85">
        <v>45788</v>
      </c>
      <c r="B2333" s="87" t="s">
        <v>542</v>
      </c>
      <c r="C2333" s="2">
        <v>2</v>
      </c>
    </row>
    <row r="2334" spans="1:3" x14ac:dyDescent="0.25">
      <c r="A2334" s="85">
        <v>45788</v>
      </c>
      <c r="B2334" s="86" t="s">
        <v>573</v>
      </c>
      <c r="C2334" s="2">
        <v>2</v>
      </c>
    </row>
    <row r="2335" spans="1:3" x14ac:dyDescent="0.25">
      <c r="A2335" s="85">
        <v>45788</v>
      </c>
      <c r="B2335" s="86" t="s">
        <v>582</v>
      </c>
      <c r="C2335" s="2">
        <v>2</v>
      </c>
    </row>
    <row r="2336" spans="1:3" x14ac:dyDescent="0.25">
      <c r="A2336" s="85">
        <v>45788</v>
      </c>
      <c r="B2336" s="87" t="s">
        <v>544</v>
      </c>
      <c r="C2336" s="2">
        <v>2</v>
      </c>
    </row>
    <row r="2337" spans="1:3" x14ac:dyDescent="0.25">
      <c r="A2337" s="85">
        <v>45788</v>
      </c>
      <c r="B2337" s="87" t="s">
        <v>532</v>
      </c>
      <c r="C2337" s="2">
        <v>2</v>
      </c>
    </row>
    <row r="2338" spans="1:3" x14ac:dyDescent="0.25">
      <c r="A2338" s="85">
        <v>45788</v>
      </c>
      <c r="B2338" s="87" t="s">
        <v>549</v>
      </c>
      <c r="C2338" s="2">
        <v>2</v>
      </c>
    </row>
    <row r="2339" spans="1:3" x14ac:dyDescent="0.25">
      <c r="A2339" s="85">
        <v>45788</v>
      </c>
      <c r="B2339" s="86" t="s">
        <v>576</v>
      </c>
      <c r="C2339" s="2">
        <v>2</v>
      </c>
    </row>
    <row r="2340" spans="1:3" x14ac:dyDescent="0.25">
      <c r="A2340" s="85">
        <v>45788</v>
      </c>
      <c r="B2340" s="87" t="s">
        <v>508</v>
      </c>
      <c r="C2340" s="2">
        <v>2</v>
      </c>
    </row>
    <row r="2341" spans="1:3" x14ac:dyDescent="0.25">
      <c r="A2341" s="85">
        <v>45788</v>
      </c>
      <c r="B2341" s="86" t="s">
        <v>571</v>
      </c>
      <c r="C2341" s="2">
        <v>2</v>
      </c>
    </row>
    <row r="2342" spans="1:3" x14ac:dyDescent="0.25">
      <c r="A2342" s="85">
        <v>45788</v>
      </c>
      <c r="B2342" s="86" t="s">
        <v>506</v>
      </c>
      <c r="C2342" s="2">
        <v>2</v>
      </c>
    </row>
    <row r="2343" spans="1:3" ht="22.5" x14ac:dyDescent="0.25">
      <c r="A2343" s="85">
        <v>45788</v>
      </c>
      <c r="B2343" s="87" t="s">
        <v>563</v>
      </c>
      <c r="C2343" s="2">
        <v>2</v>
      </c>
    </row>
    <row r="2344" spans="1:3" x14ac:dyDescent="0.25">
      <c r="A2344" s="85">
        <v>45788</v>
      </c>
      <c r="B2344" s="87" t="s">
        <v>543</v>
      </c>
      <c r="C2344" s="2">
        <v>2</v>
      </c>
    </row>
    <row r="2345" spans="1:3" x14ac:dyDescent="0.25">
      <c r="A2345" s="85">
        <v>45789</v>
      </c>
      <c r="B2345" s="86" t="s">
        <v>499</v>
      </c>
      <c r="C2345" s="2">
        <v>2</v>
      </c>
    </row>
    <row r="2346" spans="1:3" x14ac:dyDescent="0.25">
      <c r="A2346" s="85">
        <v>45789</v>
      </c>
      <c r="B2346" s="87" t="s">
        <v>506</v>
      </c>
      <c r="C2346" s="2"/>
    </row>
    <row r="2347" spans="1:3" x14ac:dyDescent="0.25">
      <c r="A2347" s="85">
        <v>45789</v>
      </c>
      <c r="B2347" s="86" t="s">
        <v>493</v>
      </c>
      <c r="C2347" s="2">
        <v>2</v>
      </c>
    </row>
    <row r="2348" spans="1:3" x14ac:dyDescent="0.25">
      <c r="A2348" s="85">
        <v>45789</v>
      </c>
      <c r="B2348" s="87" t="s">
        <v>492</v>
      </c>
      <c r="C2348" s="2">
        <v>2</v>
      </c>
    </row>
    <row r="2349" spans="1:3" x14ac:dyDescent="0.25">
      <c r="A2349" s="85">
        <v>45789</v>
      </c>
      <c r="B2349" s="86" t="s">
        <v>494</v>
      </c>
      <c r="C2349" s="2"/>
    </row>
    <row r="2350" spans="1:3" x14ac:dyDescent="0.25">
      <c r="A2350" s="85">
        <v>45789</v>
      </c>
      <c r="B2350" s="86" t="s">
        <v>497</v>
      </c>
      <c r="C2350" s="2">
        <v>2</v>
      </c>
    </row>
    <row r="2351" spans="1:3" x14ac:dyDescent="0.25">
      <c r="A2351" s="85">
        <v>45789</v>
      </c>
      <c r="B2351" s="86" t="s">
        <v>564</v>
      </c>
      <c r="C2351" s="2"/>
    </row>
    <row r="2352" spans="1:3" x14ac:dyDescent="0.25">
      <c r="A2352" s="85">
        <v>45789</v>
      </c>
      <c r="B2352" s="86" t="s">
        <v>550</v>
      </c>
      <c r="C2352" s="2"/>
    </row>
    <row r="2353" spans="1:3" x14ac:dyDescent="0.25">
      <c r="A2353" s="85">
        <v>45789</v>
      </c>
      <c r="B2353" s="87" t="s">
        <v>545</v>
      </c>
      <c r="C2353" s="2">
        <v>2</v>
      </c>
    </row>
    <row r="2354" spans="1:3" x14ac:dyDescent="0.25">
      <c r="A2354" s="85">
        <v>45789</v>
      </c>
      <c r="B2354" s="86" t="s">
        <v>551</v>
      </c>
      <c r="C2354" s="2">
        <v>2</v>
      </c>
    </row>
    <row r="2355" spans="1:3" x14ac:dyDescent="0.25">
      <c r="A2355" s="85">
        <v>45789</v>
      </c>
      <c r="B2355" s="86" t="s">
        <v>552</v>
      </c>
      <c r="C2355" s="2">
        <v>2</v>
      </c>
    </row>
    <row r="2356" spans="1:3" x14ac:dyDescent="0.25">
      <c r="A2356" s="85">
        <v>45789</v>
      </c>
      <c r="B2356" s="86" t="s">
        <v>495</v>
      </c>
      <c r="C2356" s="2"/>
    </row>
    <row r="2357" spans="1:3" x14ac:dyDescent="0.25">
      <c r="A2357" s="85">
        <v>45789</v>
      </c>
      <c r="B2357" s="86" t="s">
        <v>503</v>
      </c>
      <c r="C2357" s="2">
        <v>2</v>
      </c>
    </row>
    <row r="2358" spans="1:3" x14ac:dyDescent="0.25">
      <c r="A2358" s="85">
        <v>45789</v>
      </c>
      <c r="B2358" s="86" t="s">
        <v>490</v>
      </c>
      <c r="C2358" s="2">
        <v>2</v>
      </c>
    </row>
    <row r="2359" spans="1:3" x14ac:dyDescent="0.25">
      <c r="A2359" s="85">
        <v>45789</v>
      </c>
      <c r="B2359" s="86" t="s">
        <v>408</v>
      </c>
      <c r="C2359" s="2"/>
    </row>
    <row r="2360" spans="1:3" x14ac:dyDescent="0.25">
      <c r="A2360" s="85">
        <v>45789</v>
      </c>
      <c r="B2360" s="86" t="s">
        <v>520</v>
      </c>
      <c r="C2360" s="2"/>
    </row>
    <row r="2361" spans="1:3" x14ac:dyDescent="0.25">
      <c r="A2361" s="85">
        <v>45789</v>
      </c>
      <c r="B2361" s="87" t="s">
        <v>580</v>
      </c>
      <c r="C2361" s="2">
        <v>2</v>
      </c>
    </row>
    <row r="2362" spans="1:3" x14ac:dyDescent="0.25">
      <c r="A2362" s="85">
        <v>45789</v>
      </c>
      <c r="B2362" s="87" t="s">
        <v>528</v>
      </c>
      <c r="C2362" s="2">
        <v>2</v>
      </c>
    </row>
    <row r="2363" spans="1:3" x14ac:dyDescent="0.25">
      <c r="A2363" s="85">
        <v>45789</v>
      </c>
      <c r="B2363" s="87" t="s">
        <v>524</v>
      </c>
      <c r="C2363" s="2">
        <v>1</v>
      </c>
    </row>
    <row r="2364" spans="1:3" x14ac:dyDescent="0.25">
      <c r="A2364" s="85">
        <v>45789</v>
      </c>
      <c r="B2364" s="86" t="s">
        <v>582</v>
      </c>
      <c r="C2364" s="2"/>
    </row>
    <row r="2365" spans="1:3" x14ac:dyDescent="0.25">
      <c r="A2365" s="85">
        <v>45789</v>
      </c>
      <c r="B2365" s="87" t="s">
        <v>562</v>
      </c>
      <c r="C2365" s="2">
        <v>1</v>
      </c>
    </row>
    <row r="2366" spans="1:3" x14ac:dyDescent="0.25">
      <c r="A2366" s="85">
        <v>45789</v>
      </c>
      <c r="B2366" s="87" t="s">
        <v>509</v>
      </c>
      <c r="C2366" s="2">
        <v>1</v>
      </c>
    </row>
    <row r="2367" spans="1:3" x14ac:dyDescent="0.25">
      <c r="A2367" s="85">
        <v>45789</v>
      </c>
      <c r="B2367" s="86" t="s">
        <v>510</v>
      </c>
      <c r="C2367" s="2">
        <v>2</v>
      </c>
    </row>
    <row r="2368" spans="1:3" x14ac:dyDescent="0.25">
      <c r="A2368" s="85">
        <v>45789</v>
      </c>
      <c r="B2368" s="86" t="s">
        <v>565</v>
      </c>
      <c r="C2368" s="2">
        <v>1</v>
      </c>
    </row>
    <row r="2369" spans="1:3" x14ac:dyDescent="0.25">
      <c r="A2369" s="85">
        <v>45789</v>
      </c>
      <c r="B2369" s="87" t="s">
        <v>500</v>
      </c>
      <c r="C2369" s="2">
        <v>2</v>
      </c>
    </row>
    <row r="2370" spans="1:3" x14ac:dyDescent="0.25">
      <c r="A2370" s="85">
        <v>45789</v>
      </c>
      <c r="B2370" s="86" t="s">
        <v>513</v>
      </c>
      <c r="C2370" s="2">
        <v>2</v>
      </c>
    </row>
    <row r="2371" spans="1:3" x14ac:dyDescent="0.25">
      <c r="A2371" s="85">
        <v>45789</v>
      </c>
      <c r="B2371" s="86" t="s">
        <v>572</v>
      </c>
      <c r="C2371" s="2">
        <v>1</v>
      </c>
    </row>
    <row r="2372" spans="1:3" x14ac:dyDescent="0.25">
      <c r="A2372" s="85">
        <v>45789</v>
      </c>
      <c r="B2372" s="87" t="s">
        <v>542</v>
      </c>
      <c r="C2372" s="2">
        <v>1</v>
      </c>
    </row>
    <row r="2373" spans="1:3" x14ac:dyDescent="0.25">
      <c r="A2373" s="85">
        <v>45789</v>
      </c>
      <c r="B2373" s="86" t="s">
        <v>515</v>
      </c>
      <c r="C2373" s="2">
        <v>2</v>
      </c>
    </row>
    <row r="2374" spans="1:3" x14ac:dyDescent="0.25">
      <c r="A2374" s="85">
        <v>45789</v>
      </c>
      <c r="B2374" s="86" t="s">
        <v>561</v>
      </c>
      <c r="C2374" s="2">
        <v>1</v>
      </c>
    </row>
    <row r="2375" spans="1:3" x14ac:dyDescent="0.25">
      <c r="A2375" s="85">
        <v>45789</v>
      </c>
      <c r="B2375" s="87" t="s">
        <v>549</v>
      </c>
      <c r="C2375" s="2">
        <v>1</v>
      </c>
    </row>
    <row r="2376" spans="1:3" x14ac:dyDescent="0.25">
      <c r="A2376" s="85">
        <v>45789</v>
      </c>
      <c r="B2376" s="86" t="s">
        <v>525</v>
      </c>
      <c r="C2376" s="2">
        <v>2</v>
      </c>
    </row>
    <row r="2377" spans="1:3" x14ac:dyDescent="0.25">
      <c r="A2377" s="85">
        <v>45789</v>
      </c>
      <c r="B2377" s="87" t="s">
        <v>502</v>
      </c>
      <c r="C2377" s="2">
        <v>1</v>
      </c>
    </row>
    <row r="2378" spans="1:3" x14ac:dyDescent="0.25">
      <c r="A2378" s="85">
        <v>45789</v>
      </c>
      <c r="B2378" s="86" t="s">
        <v>559</v>
      </c>
      <c r="C2378" s="2">
        <v>2</v>
      </c>
    </row>
    <row r="2379" spans="1:3" x14ac:dyDescent="0.25">
      <c r="A2379" s="85">
        <v>45789</v>
      </c>
      <c r="B2379" s="86" t="s">
        <v>427</v>
      </c>
      <c r="C2379" s="2">
        <v>2</v>
      </c>
    </row>
    <row r="2380" spans="1:3" x14ac:dyDescent="0.25">
      <c r="A2380" s="85">
        <v>45789</v>
      </c>
      <c r="B2380" s="87" t="s">
        <v>532</v>
      </c>
      <c r="C2380" s="2">
        <v>2</v>
      </c>
    </row>
    <row r="2381" spans="1:3" x14ac:dyDescent="0.25">
      <c r="A2381" s="85">
        <v>45789</v>
      </c>
      <c r="B2381" s="87" t="s">
        <v>516</v>
      </c>
      <c r="C2381" s="2">
        <v>2</v>
      </c>
    </row>
    <row r="2382" spans="1:3" x14ac:dyDescent="0.25">
      <c r="A2382" s="85">
        <v>45789</v>
      </c>
      <c r="B2382" s="87" t="s">
        <v>517</v>
      </c>
      <c r="C2382" s="2">
        <v>2</v>
      </c>
    </row>
    <row r="2383" spans="1:3" x14ac:dyDescent="0.25">
      <c r="A2383" s="85">
        <v>45789</v>
      </c>
      <c r="B2383" s="87" t="s">
        <v>521</v>
      </c>
      <c r="C2383" s="2">
        <v>2</v>
      </c>
    </row>
    <row r="2384" spans="1:3" x14ac:dyDescent="0.25">
      <c r="A2384" s="85">
        <v>45789</v>
      </c>
      <c r="B2384" s="87" t="s">
        <v>560</v>
      </c>
      <c r="C2384" s="2">
        <v>2</v>
      </c>
    </row>
    <row r="2385" spans="1:3" x14ac:dyDescent="0.25">
      <c r="A2385" s="85">
        <v>45789</v>
      </c>
      <c r="B2385" s="87" t="s">
        <v>420</v>
      </c>
      <c r="C2385" s="2">
        <v>2</v>
      </c>
    </row>
    <row r="2386" spans="1:3" x14ac:dyDescent="0.25">
      <c r="A2386" s="85">
        <v>45789</v>
      </c>
      <c r="B2386" s="87" t="s">
        <v>465</v>
      </c>
      <c r="C2386" s="2">
        <v>2</v>
      </c>
    </row>
    <row r="2387" spans="1:3" x14ac:dyDescent="0.25">
      <c r="A2387" s="85">
        <v>45789</v>
      </c>
      <c r="B2387" s="86" t="s">
        <v>461</v>
      </c>
      <c r="C2387" s="2">
        <v>2</v>
      </c>
    </row>
    <row r="2388" spans="1:3" x14ac:dyDescent="0.25">
      <c r="A2388" s="85">
        <v>45789</v>
      </c>
      <c r="B2388" s="87" t="s">
        <v>558</v>
      </c>
      <c r="C2388" s="2">
        <v>1</v>
      </c>
    </row>
    <row r="2389" spans="1:3" x14ac:dyDescent="0.25">
      <c r="A2389" s="85">
        <v>45789</v>
      </c>
      <c r="B2389" s="87" t="s">
        <v>522</v>
      </c>
      <c r="C2389" s="2">
        <v>2</v>
      </c>
    </row>
    <row r="2390" spans="1:3" x14ac:dyDescent="0.25">
      <c r="A2390" s="85">
        <v>45789</v>
      </c>
      <c r="B2390" s="87" t="s">
        <v>526</v>
      </c>
      <c r="C2390" s="2">
        <v>2</v>
      </c>
    </row>
    <row r="2391" spans="1:3" ht="22.5" x14ac:dyDescent="0.25">
      <c r="A2391" s="85">
        <v>45789</v>
      </c>
      <c r="B2391" s="86" t="s">
        <v>563</v>
      </c>
      <c r="C2391" s="2">
        <v>2</v>
      </c>
    </row>
    <row r="2392" spans="1:3" x14ac:dyDescent="0.25">
      <c r="A2392" s="85">
        <v>45789</v>
      </c>
      <c r="B2392" s="86" t="s">
        <v>518</v>
      </c>
      <c r="C2392" s="2">
        <v>2</v>
      </c>
    </row>
    <row r="2393" spans="1:3" x14ac:dyDescent="0.25">
      <c r="A2393" s="85">
        <v>45789</v>
      </c>
      <c r="B2393" s="87" t="s">
        <v>505</v>
      </c>
      <c r="C2393" s="2">
        <v>2</v>
      </c>
    </row>
    <row r="2394" spans="1:3" x14ac:dyDescent="0.25">
      <c r="A2394" s="85">
        <v>45789</v>
      </c>
      <c r="B2394" s="87" t="s">
        <v>555</v>
      </c>
      <c r="C2394" s="2">
        <v>2</v>
      </c>
    </row>
    <row r="2395" spans="1:3" x14ac:dyDescent="0.25">
      <c r="A2395" s="85">
        <v>45789</v>
      </c>
      <c r="B2395" s="87" t="s">
        <v>535</v>
      </c>
      <c r="C2395" s="2">
        <v>2</v>
      </c>
    </row>
    <row r="2396" spans="1:3" x14ac:dyDescent="0.25">
      <c r="A2396" s="85">
        <v>45789</v>
      </c>
      <c r="B2396" s="87" t="s">
        <v>573</v>
      </c>
      <c r="C2396" s="2">
        <v>2</v>
      </c>
    </row>
    <row r="2397" spans="1:3" x14ac:dyDescent="0.25">
      <c r="A2397" s="85">
        <v>45789</v>
      </c>
      <c r="B2397" s="87" t="s">
        <v>514</v>
      </c>
      <c r="C2397" s="2">
        <v>2</v>
      </c>
    </row>
    <row r="2398" spans="1:3" x14ac:dyDescent="0.25">
      <c r="A2398" s="85">
        <v>45789</v>
      </c>
      <c r="B2398" s="87" t="s">
        <v>533</v>
      </c>
      <c r="C2398" s="2">
        <v>2</v>
      </c>
    </row>
    <row r="2399" spans="1:3" x14ac:dyDescent="0.25">
      <c r="A2399" s="85">
        <v>45789</v>
      </c>
      <c r="B2399" s="86" t="s">
        <v>529</v>
      </c>
      <c r="C2399" s="2">
        <v>2</v>
      </c>
    </row>
    <row r="2400" spans="1:3" x14ac:dyDescent="0.25">
      <c r="A2400" s="85">
        <v>45789</v>
      </c>
      <c r="B2400" s="87" t="s">
        <v>577</v>
      </c>
      <c r="C2400" s="2">
        <v>2</v>
      </c>
    </row>
    <row r="2401" spans="1:3" x14ac:dyDescent="0.25">
      <c r="A2401" s="85">
        <v>45789</v>
      </c>
      <c r="B2401" s="87" t="s">
        <v>523</v>
      </c>
      <c r="C2401" s="2">
        <v>2</v>
      </c>
    </row>
    <row r="2402" spans="1:3" x14ac:dyDescent="0.25">
      <c r="A2402" s="85">
        <v>45789</v>
      </c>
      <c r="B2402" s="86" t="s">
        <v>541</v>
      </c>
      <c r="C2402" s="2">
        <v>2</v>
      </c>
    </row>
    <row r="2403" spans="1:3" x14ac:dyDescent="0.25">
      <c r="A2403" s="85">
        <v>45789</v>
      </c>
      <c r="B2403" s="86" t="s">
        <v>546</v>
      </c>
      <c r="C2403" s="2">
        <v>1</v>
      </c>
    </row>
    <row r="2404" spans="1:3" x14ac:dyDescent="0.25">
      <c r="A2404" s="85">
        <v>45789</v>
      </c>
      <c r="B2404" s="87" t="s">
        <v>530</v>
      </c>
      <c r="C2404" s="2">
        <v>2</v>
      </c>
    </row>
    <row r="2405" spans="1:3" x14ac:dyDescent="0.25">
      <c r="A2405" s="85">
        <v>45789</v>
      </c>
      <c r="B2405" s="86" t="s">
        <v>544</v>
      </c>
      <c r="C2405" s="2">
        <v>2</v>
      </c>
    </row>
    <row r="2406" spans="1:3" x14ac:dyDescent="0.25">
      <c r="A2406" s="85">
        <v>45789</v>
      </c>
      <c r="B2406" s="87" t="s">
        <v>539</v>
      </c>
      <c r="C2406" s="2">
        <v>2</v>
      </c>
    </row>
    <row r="2407" spans="1:3" x14ac:dyDescent="0.25">
      <c r="A2407" s="85">
        <v>45789</v>
      </c>
      <c r="B2407" s="86" t="s">
        <v>571</v>
      </c>
      <c r="C2407" s="2">
        <v>2</v>
      </c>
    </row>
    <row r="2408" spans="1:3" x14ac:dyDescent="0.25">
      <c r="A2408" s="85">
        <v>45789</v>
      </c>
      <c r="B2408" s="86" t="s">
        <v>568</v>
      </c>
      <c r="C2408" s="2">
        <v>2</v>
      </c>
    </row>
    <row r="2409" spans="1:3" x14ac:dyDescent="0.25">
      <c r="A2409" s="85">
        <v>45789</v>
      </c>
      <c r="B2409" s="86" t="s">
        <v>543</v>
      </c>
      <c r="C2409" s="2">
        <v>2</v>
      </c>
    </row>
    <row r="2410" spans="1:3" x14ac:dyDescent="0.25">
      <c r="A2410" s="85">
        <v>45790</v>
      </c>
      <c r="B2410" s="87" t="s">
        <v>493</v>
      </c>
      <c r="C2410" s="2">
        <v>2</v>
      </c>
    </row>
    <row r="2411" spans="1:3" x14ac:dyDescent="0.25">
      <c r="A2411" s="85">
        <v>45790</v>
      </c>
      <c r="B2411" s="87" t="s">
        <v>564</v>
      </c>
      <c r="C2411" s="2"/>
    </row>
    <row r="2412" spans="1:3" x14ac:dyDescent="0.25">
      <c r="A2412" s="85">
        <v>45790</v>
      </c>
      <c r="B2412" s="86" t="s">
        <v>571</v>
      </c>
      <c r="C2412" s="2">
        <v>2</v>
      </c>
    </row>
    <row r="2413" spans="1:3" x14ac:dyDescent="0.25">
      <c r="A2413" s="85">
        <v>45790</v>
      </c>
      <c r="B2413" s="87" t="s">
        <v>494</v>
      </c>
      <c r="C2413" s="2"/>
    </row>
    <row r="2414" spans="1:3" x14ac:dyDescent="0.25">
      <c r="A2414" s="85">
        <v>45790</v>
      </c>
      <c r="B2414" s="86" t="s">
        <v>498</v>
      </c>
      <c r="C2414" s="2">
        <v>2</v>
      </c>
    </row>
    <row r="2415" spans="1:3" x14ac:dyDescent="0.25">
      <c r="A2415" s="85">
        <v>45790</v>
      </c>
      <c r="B2415" s="86" t="s">
        <v>496</v>
      </c>
      <c r="C2415" s="2">
        <v>2</v>
      </c>
    </row>
    <row r="2416" spans="1:3" x14ac:dyDescent="0.25">
      <c r="A2416" s="85">
        <v>45790</v>
      </c>
      <c r="B2416" s="86" t="s">
        <v>492</v>
      </c>
      <c r="C2416" s="2">
        <v>2</v>
      </c>
    </row>
    <row r="2417" spans="1:3" x14ac:dyDescent="0.25">
      <c r="A2417" s="85">
        <v>45790</v>
      </c>
      <c r="B2417" s="87" t="s">
        <v>495</v>
      </c>
      <c r="C2417" s="2"/>
    </row>
    <row r="2418" spans="1:3" x14ac:dyDescent="0.25">
      <c r="A2418" s="85">
        <v>45790</v>
      </c>
      <c r="B2418" s="87" t="s">
        <v>491</v>
      </c>
      <c r="C2418" s="2"/>
    </row>
    <row r="2419" spans="1:3" x14ac:dyDescent="0.25">
      <c r="A2419" s="85">
        <v>45790</v>
      </c>
      <c r="B2419" s="87" t="s">
        <v>497</v>
      </c>
      <c r="C2419" s="2">
        <v>2</v>
      </c>
    </row>
    <row r="2420" spans="1:3" x14ac:dyDescent="0.25">
      <c r="A2420" s="85">
        <v>45790</v>
      </c>
      <c r="B2420" s="86" t="s">
        <v>499</v>
      </c>
      <c r="C2420" s="2">
        <v>2</v>
      </c>
    </row>
    <row r="2421" spans="1:3" x14ac:dyDescent="0.25">
      <c r="A2421" s="85">
        <v>45790</v>
      </c>
      <c r="B2421" s="86" t="s">
        <v>528</v>
      </c>
      <c r="C2421" s="2">
        <v>2</v>
      </c>
    </row>
    <row r="2422" spans="1:3" x14ac:dyDescent="0.25">
      <c r="A2422" s="85">
        <v>45790</v>
      </c>
      <c r="B2422" s="86" t="s">
        <v>490</v>
      </c>
      <c r="C2422" s="2">
        <v>2</v>
      </c>
    </row>
    <row r="2423" spans="1:3" x14ac:dyDescent="0.25">
      <c r="A2423" s="85">
        <v>45790</v>
      </c>
      <c r="B2423" s="86" t="s">
        <v>506</v>
      </c>
      <c r="C2423" s="2">
        <v>1</v>
      </c>
    </row>
    <row r="2424" spans="1:3" x14ac:dyDescent="0.25">
      <c r="A2424" s="85">
        <v>45790</v>
      </c>
      <c r="B2424" s="86" t="s">
        <v>580</v>
      </c>
      <c r="C2424" s="2">
        <v>2</v>
      </c>
    </row>
    <row r="2425" spans="1:3" x14ac:dyDescent="0.25">
      <c r="A2425" s="85">
        <v>45790</v>
      </c>
      <c r="B2425" s="87" t="s">
        <v>525</v>
      </c>
      <c r="C2425" s="2">
        <v>1</v>
      </c>
    </row>
    <row r="2426" spans="1:3" x14ac:dyDescent="0.25">
      <c r="A2426" s="85">
        <v>45790</v>
      </c>
      <c r="B2426" s="87" t="s">
        <v>562</v>
      </c>
      <c r="C2426" s="2">
        <v>1</v>
      </c>
    </row>
    <row r="2427" spans="1:3" x14ac:dyDescent="0.25">
      <c r="A2427" s="85">
        <v>45790</v>
      </c>
      <c r="B2427" s="87" t="s">
        <v>557</v>
      </c>
      <c r="C2427" s="2">
        <v>2</v>
      </c>
    </row>
    <row r="2428" spans="1:3" x14ac:dyDescent="0.25">
      <c r="A2428" s="85">
        <v>45790</v>
      </c>
      <c r="B2428" s="87" t="s">
        <v>572</v>
      </c>
      <c r="C2428" s="2">
        <v>1</v>
      </c>
    </row>
    <row r="2429" spans="1:3" x14ac:dyDescent="0.25">
      <c r="A2429" s="85">
        <v>45790</v>
      </c>
      <c r="B2429" s="87" t="s">
        <v>529</v>
      </c>
      <c r="C2429" s="2">
        <v>1</v>
      </c>
    </row>
    <row r="2430" spans="1:3" x14ac:dyDescent="0.25">
      <c r="A2430" s="85">
        <v>45790</v>
      </c>
      <c r="B2430" s="87" t="s">
        <v>501</v>
      </c>
      <c r="C2430" s="2">
        <v>2</v>
      </c>
    </row>
    <row r="2431" spans="1:3" x14ac:dyDescent="0.25">
      <c r="A2431" s="85">
        <v>45790</v>
      </c>
      <c r="B2431" s="87" t="s">
        <v>500</v>
      </c>
      <c r="C2431" s="2">
        <v>2</v>
      </c>
    </row>
    <row r="2432" spans="1:3" x14ac:dyDescent="0.25">
      <c r="A2432" s="85">
        <v>45790</v>
      </c>
      <c r="B2432" s="87" t="s">
        <v>512</v>
      </c>
      <c r="C2432" s="2">
        <v>2</v>
      </c>
    </row>
    <row r="2433" spans="1:3" x14ac:dyDescent="0.25">
      <c r="A2433" s="85">
        <v>45790</v>
      </c>
      <c r="B2433" s="87" t="s">
        <v>509</v>
      </c>
      <c r="C2433" s="2">
        <v>1</v>
      </c>
    </row>
    <row r="2434" spans="1:3" x14ac:dyDescent="0.25">
      <c r="A2434" s="85">
        <v>45790</v>
      </c>
      <c r="B2434" s="87" t="s">
        <v>503</v>
      </c>
      <c r="C2434" s="2">
        <v>2</v>
      </c>
    </row>
    <row r="2435" spans="1:3" x14ac:dyDescent="0.25">
      <c r="A2435" s="85">
        <v>45790</v>
      </c>
      <c r="B2435" s="86" t="s">
        <v>518</v>
      </c>
      <c r="C2435" s="2">
        <v>2</v>
      </c>
    </row>
    <row r="2436" spans="1:3" x14ac:dyDescent="0.25">
      <c r="A2436" s="85">
        <v>45790</v>
      </c>
      <c r="B2436" s="86" t="s">
        <v>505</v>
      </c>
      <c r="C2436" s="2">
        <v>2</v>
      </c>
    </row>
    <row r="2437" spans="1:3" x14ac:dyDescent="0.25">
      <c r="A2437" s="85">
        <v>45790</v>
      </c>
      <c r="B2437" s="86" t="s">
        <v>420</v>
      </c>
      <c r="C2437" s="2">
        <v>2</v>
      </c>
    </row>
    <row r="2438" spans="1:3" x14ac:dyDescent="0.25">
      <c r="A2438" s="85">
        <v>45790</v>
      </c>
      <c r="B2438" s="86" t="s">
        <v>510</v>
      </c>
      <c r="C2438" s="2">
        <v>2</v>
      </c>
    </row>
    <row r="2439" spans="1:3" x14ac:dyDescent="0.25">
      <c r="A2439" s="85">
        <v>45790</v>
      </c>
      <c r="B2439" s="86" t="s">
        <v>508</v>
      </c>
      <c r="C2439" s="2">
        <v>1</v>
      </c>
    </row>
    <row r="2440" spans="1:3" x14ac:dyDescent="0.25">
      <c r="A2440" s="85">
        <v>45790</v>
      </c>
      <c r="B2440" s="86" t="s">
        <v>517</v>
      </c>
      <c r="C2440" s="2">
        <v>2</v>
      </c>
    </row>
    <row r="2441" spans="1:3" x14ac:dyDescent="0.25">
      <c r="A2441" s="85">
        <v>45790</v>
      </c>
      <c r="B2441" s="87" t="s">
        <v>427</v>
      </c>
      <c r="C2441" s="2">
        <v>2</v>
      </c>
    </row>
    <row r="2442" spans="1:3" x14ac:dyDescent="0.25">
      <c r="A2442" s="85">
        <v>45790</v>
      </c>
      <c r="B2442" s="86" t="s">
        <v>513</v>
      </c>
      <c r="C2442" s="2">
        <v>2</v>
      </c>
    </row>
    <row r="2443" spans="1:3" x14ac:dyDescent="0.25">
      <c r="A2443" s="85">
        <v>45790</v>
      </c>
      <c r="B2443" s="86" t="s">
        <v>526</v>
      </c>
      <c r="C2443" s="2">
        <v>2</v>
      </c>
    </row>
    <row r="2444" spans="1:3" x14ac:dyDescent="0.25">
      <c r="A2444" s="85">
        <v>45790</v>
      </c>
      <c r="B2444" s="86" t="s">
        <v>520</v>
      </c>
      <c r="C2444" s="2"/>
    </row>
    <row r="2445" spans="1:3" x14ac:dyDescent="0.25">
      <c r="A2445" s="85">
        <v>45790</v>
      </c>
      <c r="B2445" s="87" t="s">
        <v>461</v>
      </c>
      <c r="C2445" s="2">
        <v>2</v>
      </c>
    </row>
    <row r="2446" spans="1:3" x14ac:dyDescent="0.25">
      <c r="A2446" s="85">
        <v>45790</v>
      </c>
      <c r="B2446" s="86" t="s">
        <v>523</v>
      </c>
      <c r="C2446" s="2">
        <v>2</v>
      </c>
    </row>
    <row r="2447" spans="1:3" x14ac:dyDescent="0.25">
      <c r="A2447" s="85">
        <v>45790</v>
      </c>
      <c r="B2447" s="86" t="s">
        <v>521</v>
      </c>
      <c r="C2447" s="2">
        <v>2</v>
      </c>
    </row>
    <row r="2448" spans="1:3" x14ac:dyDescent="0.25">
      <c r="A2448" s="85">
        <v>45790</v>
      </c>
      <c r="B2448" s="87" t="s">
        <v>561</v>
      </c>
      <c r="C2448" s="2">
        <v>2</v>
      </c>
    </row>
    <row r="2449" spans="1:3" x14ac:dyDescent="0.25">
      <c r="A2449" s="85">
        <v>45790</v>
      </c>
      <c r="B2449" s="86" t="s">
        <v>573</v>
      </c>
      <c r="C2449" s="2">
        <v>2</v>
      </c>
    </row>
    <row r="2450" spans="1:3" x14ac:dyDescent="0.25">
      <c r="A2450" s="85">
        <v>45790</v>
      </c>
      <c r="B2450" s="87" t="s">
        <v>524</v>
      </c>
      <c r="C2450" s="2">
        <v>2</v>
      </c>
    </row>
    <row r="2451" spans="1:3" x14ac:dyDescent="0.25">
      <c r="A2451" s="85">
        <v>45790</v>
      </c>
      <c r="B2451" s="87" t="s">
        <v>576</v>
      </c>
      <c r="C2451" s="2">
        <v>2</v>
      </c>
    </row>
    <row r="2452" spans="1:3" x14ac:dyDescent="0.25">
      <c r="A2452" s="85">
        <v>45790</v>
      </c>
      <c r="B2452" s="86" t="s">
        <v>545</v>
      </c>
      <c r="C2452" s="2">
        <v>2</v>
      </c>
    </row>
    <row r="2453" spans="1:3" x14ac:dyDescent="0.25">
      <c r="A2453" s="85">
        <v>45790</v>
      </c>
      <c r="B2453" s="87" t="s">
        <v>577</v>
      </c>
      <c r="C2453" s="2">
        <v>2</v>
      </c>
    </row>
    <row r="2454" spans="1:3" x14ac:dyDescent="0.25">
      <c r="A2454" s="85">
        <v>45790</v>
      </c>
      <c r="B2454" s="87" t="s">
        <v>559</v>
      </c>
      <c r="C2454" s="2">
        <v>2</v>
      </c>
    </row>
    <row r="2455" spans="1:3" x14ac:dyDescent="0.25">
      <c r="A2455" s="85">
        <v>45790</v>
      </c>
      <c r="B2455" s="87" t="s">
        <v>555</v>
      </c>
      <c r="C2455" s="2">
        <v>2</v>
      </c>
    </row>
    <row r="2456" spans="1:3" x14ac:dyDescent="0.25">
      <c r="A2456" s="85">
        <v>45790</v>
      </c>
      <c r="B2456" s="86" t="s">
        <v>522</v>
      </c>
      <c r="C2456" s="2">
        <v>2</v>
      </c>
    </row>
    <row r="2457" spans="1:3" x14ac:dyDescent="0.25">
      <c r="A2457" s="85">
        <v>45790</v>
      </c>
      <c r="B2457" s="86" t="s">
        <v>531</v>
      </c>
      <c r="C2457" s="2">
        <v>2</v>
      </c>
    </row>
    <row r="2458" spans="1:3" x14ac:dyDescent="0.25">
      <c r="A2458" s="85">
        <v>45790</v>
      </c>
      <c r="B2458" s="86" t="s">
        <v>527</v>
      </c>
      <c r="C2458" s="2">
        <v>2</v>
      </c>
    </row>
    <row r="2459" spans="1:3" x14ac:dyDescent="0.25">
      <c r="A2459" s="85">
        <v>45790</v>
      </c>
      <c r="B2459" s="86" t="s">
        <v>533</v>
      </c>
      <c r="C2459" s="2">
        <v>2</v>
      </c>
    </row>
    <row r="2460" spans="1:3" x14ac:dyDescent="0.25">
      <c r="A2460" s="85">
        <v>45790</v>
      </c>
      <c r="B2460" s="87" t="s">
        <v>542</v>
      </c>
      <c r="C2460" s="2">
        <v>2</v>
      </c>
    </row>
    <row r="2461" spans="1:3" x14ac:dyDescent="0.25">
      <c r="A2461" s="85">
        <v>45790</v>
      </c>
      <c r="B2461" s="86" t="s">
        <v>532</v>
      </c>
      <c r="C2461" s="2">
        <v>2</v>
      </c>
    </row>
    <row r="2462" spans="1:3" x14ac:dyDescent="0.25">
      <c r="A2462" s="85">
        <v>45790</v>
      </c>
      <c r="B2462" s="87" t="s">
        <v>541</v>
      </c>
      <c r="C2462" s="2">
        <v>2</v>
      </c>
    </row>
    <row r="2463" spans="1:3" x14ac:dyDescent="0.25">
      <c r="A2463" s="85">
        <v>45790</v>
      </c>
      <c r="B2463" s="86" t="s">
        <v>535</v>
      </c>
      <c r="C2463" s="2">
        <v>2</v>
      </c>
    </row>
    <row r="2464" spans="1:3" x14ac:dyDescent="0.25">
      <c r="A2464" s="85">
        <v>45790</v>
      </c>
      <c r="B2464" s="87" t="s">
        <v>540</v>
      </c>
      <c r="C2464" s="2">
        <v>2</v>
      </c>
    </row>
    <row r="2465" spans="1:3" x14ac:dyDescent="0.25">
      <c r="A2465" s="85">
        <v>45790</v>
      </c>
      <c r="B2465" s="86" t="s">
        <v>549</v>
      </c>
      <c r="C2465" s="2">
        <v>2</v>
      </c>
    </row>
    <row r="2466" spans="1:3" x14ac:dyDescent="0.25">
      <c r="A2466" s="85">
        <v>45790</v>
      </c>
      <c r="B2466" s="86" t="s">
        <v>544</v>
      </c>
      <c r="C2466" s="2">
        <v>2</v>
      </c>
    </row>
    <row r="2467" spans="1:3" x14ac:dyDescent="0.25">
      <c r="A2467" s="85">
        <v>45790</v>
      </c>
      <c r="B2467" s="86" t="s">
        <v>465</v>
      </c>
      <c r="C2467" s="2">
        <v>2</v>
      </c>
    </row>
    <row r="2468" spans="1:3" ht="22.5" x14ac:dyDescent="0.25">
      <c r="A2468" s="85">
        <v>45790</v>
      </c>
      <c r="B2468" s="87" t="s">
        <v>563</v>
      </c>
      <c r="C2468" s="2">
        <v>2</v>
      </c>
    </row>
    <row r="2469" spans="1:3" x14ac:dyDescent="0.25">
      <c r="A2469" s="85">
        <v>45790</v>
      </c>
      <c r="B2469" s="87" t="s">
        <v>530</v>
      </c>
      <c r="C2469" s="2">
        <v>2</v>
      </c>
    </row>
    <row r="2470" spans="1:3" x14ac:dyDescent="0.25">
      <c r="A2470" s="85">
        <v>45790</v>
      </c>
      <c r="B2470" s="87" t="s">
        <v>539</v>
      </c>
      <c r="C2470" s="2">
        <v>2</v>
      </c>
    </row>
    <row r="2471" spans="1:3" x14ac:dyDescent="0.25">
      <c r="A2471" s="85">
        <v>45790</v>
      </c>
      <c r="B2471" s="87" t="s">
        <v>543</v>
      </c>
      <c r="C2471" s="2">
        <v>2</v>
      </c>
    </row>
    <row r="2472" spans="1:3" x14ac:dyDescent="0.25">
      <c r="A2472" s="85">
        <v>45790</v>
      </c>
      <c r="B2472" s="86" t="s">
        <v>546</v>
      </c>
      <c r="C2472" s="2">
        <v>2</v>
      </c>
    </row>
    <row r="2473" spans="1:3" x14ac:dyDescent="0.25">
      <c r="A2473" s="85">
        <v>45790</v>
      </c>
      <c r="B2473" s="86" t="s">
        <v>568</v>
      </c>
      <c r="C2473" s="2">
        <v>2</v>
      </c>
    </row>
    <row r="2474" spans="1:3" x14ac:dyDescent="0.25">
      <c r="A2474" s="85">
        <v>45790</v>
      </c>
      <c r="B2474" s="87" t="s">
        <v>438</v>
      </c>
      <c r="C2474" s="2">
        <v>2</v>
      </c>
    </row>
    <row r="2475" spans="1:3" x14ac:dyDescent="0.25">
      <c r="A2475" s="85">
        <v>45791</v>
      </c>
      <c r="B2475" s="87" t="s">
        <v>548</v>
      </c>
      <c r="C2475" s="2">
        <v>2</v>
      </c>
    </row>
    <row r="2476" spans="1:3" x14ac:dyDescent="0.25">
      <c r="A2476" s="85">
        <v>45791</v>
      </c>
      <c r="B2476" s="87" t="s">
        <v>499</v>
      </c>
      <c r="C2476" s="2">
        <v>2</v>
      </c>
    </row>
    <row r="2477" spans="1:3" x14ac:dyDescent="0.25">
      <c r="A2477" s="85">
        <v>45791</v>
      </c>
      <c r="B2477" s="86" t="s">
        <v>494</v>
      </c>
      <c r="C2477" s="2"/>
    </row>
    <row r="2478" spans="1:3" x14ac:dyDescent="0.25">
      <c r="A2478" s="85">
        <v>45791</v>
      </c>
      <c r="B2478" s="87" t="s">
        <v>506</v>
      </c>
      <c r="C2478" s="2"/>
    </row>
    <row r="2479" spans="1:3" x14ac:dyDescent="0.25">
      <c r="A2479" s="85">
        <v>45791</v>
      </c>
      <c r="B2479" s="86" t="s">
        <v>493</v>
      </c>
      <c r="C2479" s="2">
        <v>2</v>
      </c>
    </row>
    <row r="2480" spans="1:3" x14ac:dyDescent="0.25">
      <c r="A2480" s="85">
        <v>45791</v>
      </c>
      <c r="B2480" s="87" t="s">
        <v>500</v>
      </c>
      <c r="C2480" s="2">
        <v>2</v>
      </c>
    </row>
    <row r="2481" spans="1:3" x14ac:dyDescent="0.25">
      <c r="A2481" s="85">
        <v>45791</v>
      </c>
      <c r="B2481" s="86" t="s">
        <v>495</v>
      </c>
      <c r="C2481" s="2"/>
    </row>
    <row r="2482" spans="1:3" x14ac:dyDescent="0.25">
      <c r="A2482" s="85">
        <v>45791</v>
      </c>
      <c r="B2482" s="87" t="s">
        <v>491</v>
      </c>
      <c r="C2482" s="2"/>
    </row>
    <row r="2483" spans="1:3" x14ac:dyDescent="0.25">
      <c r="A2483" s="85">
        <v>45791</v>
      </c>
      <c r="B2483" s="86" t="s">
        <v>515</v>
      </c>
      <c r="C2483" s="2">
        <v>2</v>
      </c>
    </row>
    <row r="2484" spans="1:3" x14ac:dyDescent="0.25">
      <c r="A2484" s="85">
        <v>45791</v>
      </c>
      <c r="B2484" s="87" t="s">
        <v>551</v>
      </c>
      <c r="C2484" s="2">
        <v>2</v>
      </c>
    </row>
    <row r="2485" spans="1:3" x14ac:dyDescent="0.25">
      <c r="A2485" s="85">
        <v>45791</v>
      </c>
      <c r="B2485" s="87" t="s">
        <v>552</v>
      </c>
      <c r="C2485" s="2">
        <v>2</v>
      </c>
    </row>
    <row r="2486" spans="1:3" x14ac:dyDescent="0.25">
      <c r="A2486" s="85">
        <v>45791</v>
      </c>
      <c r="B2486" s="86" t="s">
        <v>497</v>
      </c>
      <c r="C2486" s="2">
        <v>2</v>
      </c>
    </row>
    <row r="2487" spans="1:3" x14ac:dyDescent="0.25">
      <c r="A2487" s="85">
        <v>45791</v>
      </c>
      <c r="B2487" s="86" t="s">
        <v>520</v>
      </c>
      <c r="C2487" s="2"/>
    </row>
    <row r="2488" spans="1:3" x14ac:dyDescent="0.25">
      <c r="A2488" s="85">
        <v>45791</v>
      </c>
      <c r="B2488" s="86" t="s">
        <v>554</v>
      </c>
      <c r="C2488" s="2">
        <v>1</v>
      </c>
    </row>
    <row r="2489" spans="1:3" x14ac:dyDescent="0.25">
      <c r="A2489" s="85">
        <v>45791</v>
      </c>
      <c r="B2489" s="87" t="s">
        <v>503</v>
      </c>
      <c r="C2489" s="2">
        <v>2</v>
      </c>
    </row>
    <row r="2490" spans="1:3" x14ac:dyDescent="0.25">
      <c r="A2490" s="85">
        <v>45791</v>
      </c>
      <c r="B2490" s="87" t="s">
        <v>561</v>
      </c>
      <c r="C2490" s="2">
        <v>1</v>
      </c>
    </row>
    <row r="2491" spans="1:3" x14ac:dyDescent="0.25">
      <c r="A2491" s="85">
        <v>45791</v>
      </c>
      <c r="B2491" s="87" t="s">
        <v>555</v>
      </c>
      <c r="C2491" s="2">
        <v>1</v>
      </c>
    </row>
    <row r="2492" spans="1:3" x14ac:dyDescent="0.25">
      <c r="A2492" s="85">
        <v>45791</v>
      </c>
      <c r="B2492" s="86" t="s">
        <v>498</v>
      </c>
      <c r="C2492" s="2">
        <v>2</v>
      </c>
    </row>
    <row r="2493" spans="1:3" x14ac:dyDescent="0.25">
      <c r="A2493" s="85">
        <v>45791</v>
      </c>
      <c r="B2493" s="86" t="s">
        <v>549</v>
      </c>
      <c r="C2493" s="2">
        <v>1</v>
      </c>
    </row>
    <row r="2494" spans="1:3" x14ac:dyDescent="0.25">
      <c r="A2494" s="85">
        <v>45791</v>
      </c>
      <c r="B2494" s="86" t="s">
        <v>542</v>
      </c>
      <c r="C2494" s="2">
        <v>1</v>
      </c>
    </row>
    <row r="2495" spans="1:3" x14ac:dyDescent="0.25">
      <c r="A2495" s="85">
        <v>45791</v>
      </c>
      <c r="B2495" s="86" t="s">
        <v>512</v>
      </c>
      <c r="C2495" s="2">
        <v>2</v>
      </c>
    </row>
    <row r="2496" spans="1:3" x14ac:dyDescent="0.25">
      <c r="A2496" s="85">
        <v>45791</v>
      </c>
      <c r="B2496" s="87" t="s">
        <v>420</v>
      </c>
      <c r="C2496" s="2">
        <v>2</v>
      </c>
    </row>
    <row r="2497" spans="1:3" x14ac:dyDescent="0.25">
      <c r="A2497" s="85">
        <v>45791</v>
      </c>
      <c r="B2497" s="87" t="s">
        <v>513</v>
      </c>
      <c r="C2497" s="2">
        <v>2</v>
      </c>
    </row>
    <row r="2498" spans="1:3" x14ac:dyDescent="0.25">
      <c r="A2498" s="85">
        <v>45791</v>
      </c>
      <c r="B2498" s="87" t="s">
        <v>508</v>
      </c>
      <c r="C2498" s="2">
        <v>1</v>
      </c>
    </row>
    <row r="2499" spans="1:3" x14ac:dyDescent="0.25">
      <c r="A2499" s="85">
        <v>45791</v>
      </c>
      <c r="B2499" s="86" t="s">
        <v>572</v>
      </c>
      <c r="C2499" s="2">
        <v>1</v>
      </c>
    </row>
    <row r="2500" spans="1:3" x14ac:dyDescent="0.25">
      <c r="A2500" s="85">
        <v>45791</v>
      </c>
      <c r="B2500" s="86" t="s">
        <v>505</v>
      </c>
      <c r="C2500" s="2">
        <v>2</v>
      </c>
    </row>
    <row r="2501" spans="1:3" x14ac:dyDescent="0.25">
      <c r="A2501" s="85">
        <v>45791</v>
      </c>
      <c r="B2501" s="86" t="s">
        <v>510</v>
      </c>
      <c r="C2501" s="2">
        <v>2</v>
      </c>
    </row>
    <row r="2502" spans="1:3" x14ac:dyDescent="0.25">
      <c r="A2502" s="85">
        <v>45791</v>
      </c>
      <c r="B2502" s="87" t="s">
        <v>560</v>
      </c>
      <c r="C2502" s="2">
        <v>2</v>
      </c>
    </row>
    <row r="2503" spans="1:3" x14ac:dyDescent="0.25">
      <c r="A2503" s="85">
        <v>45791</v>
      </c>
      <c r="B2503" s="86" t="s">
        <v>569</v>
      </c>
      <c r="C2503" s="2">
        <v>2</v>
      </c>
    </row>
    <row r="2504" spans="1:3" x14ac:dyDescent="0.25">
      <c r="A2504" s="85">
        <v>45791</v>
      </c>
      <c r="B2504" s="86" t="s">
        <v>517</v>
      </c>
      <c r="C2504" s="2">
        <v>2</v>
      </c>
    </row>
    <row r="2505" spans="1:3" x14ac:dyDescent="0.25">
      <c r="A2505" s="85">
        <v>45791</v>
      </c>
      <c r="B2505" s="87" t="s">
        <v>521</v>
      </c>
      <c r="C2505" s="2">
        <v>2</v>
      </c>
    </row>
    <row r="2506" spans="1:3" x14ac:dyDescent="0.25">
      <c r="A2506" s="85">
        <v>45791</v>
      </c>
      <c r="B2506" s="87" t="s">
        <v>573</v>
      </c>
      <c r="C2506" s="2">
        <v>2</v>
      </c>
    </row>
    <row r="2507" spans="1:3" x14ac:dyDescent="0.25">
      <c r="A2507" s="85">
        <v>45791</v>
      </c>
      <c r="B2507" s="87" t="s">
        <v>533</v>
      </c>
      <c r="C2507" s="2">
        <v>2</v>
      </c>
    </row>
    <row r="2508" spans="1:3" x14ac:dyDescent="0.25">
      <c r="A2508" s="85">
        <v>45791</v>
      </c>
      <c r="B2508" s="87" t="s">
        <v>524</v>
      </c>
      <c r="C2508" s="2">
        <v>2</v>
      </c>
    </row>
    <row r="2509" spans="1:3" x14ac:dyDescent="0.25">
      <c r="A2509" s="85">
        <v>45791</v>
      </c>
      <c r="B2509" s="87" t="s">
        <v>530</v>
      </c>
      <c r="C2509" s="2">
        <v>2</v>
      </c>
    </row>
    <row r="2510" spans="1:3" x14ac:dyDescent="0.25">
      <c r="A2510" s="85">
        <v>45791</v>
      </c>
      <c r="B2510" s="86" t="s">
        <v>523</v>
      </c>
      <c r="C2510" s="2">
        <v>2</v>
      </c>
    </row>
    <row r="2511" spans="1:3" x14ac:dyDescent="0.25">
      <c r="A2511" s="85">
        <v>45791</v>
      </c>
      <c r="B2511" s="86" t="s">
        <v>502</v>
      </c>
      <c r="C2511" s="2">
        <v>2</v>
      </c>
    </row>
    <row r="2512" spans="1:3" x14ac:dyDescent="0.25">
      <c r="A2512" s="85">
        <v>45791</v>
      </c>
      <c r="B2512" s="87" t="s">
        <v>527</v>
      </c>
      <c r="C2512" s="2">
        <v>2</v>
      </c>
    </row>
    <row r="2513" spans="1:3" x14ac:dyDescent="0.25">
      <c r="A2513" s="85">
        <v>45791</v>
      </c>
      <c r="B2513" s="87" t="s">
        <v>526</v>
      </c>
      <c r="C2513" s="2">
        <v>2</v>
      </c>
    </row>
    <row r="2514" spans="1:3" x14ac:dyDescent="0.25">
      <c r="A2514" s="85">
        <v>45791</v>
      </c>
      <c r="B2514" s="87" t="s">
        <v>522</v>
      </c>
      <c r="C2514" s="2">
        <v>2</v>
      </c>
    </row>
    <row r="2515" spans="1:3" x14ac:dyDescent="0.25">
      <c r="A2515" s="85">
        <v>45791</v>
      </c>
      <c r="B2515" s="86" t="s">
        <v>577</v>
      </c>
      <c r="C2515" s="2">
        <v>2</v>
      </c>
    </row>
    <row r="2516" spans="1:3" x14ac:dyDescent="0.25">
      <c r="A2516" s="85">
        <v>45791</v>
      </c>
      <c r="B2516" s="86" t="s">
        <v>514</v>
      </c>
      <c r="C2516" s="2">
        <v>2</v>
      </c>
    </row>
    <row r="2517" spans="1:3" x14ac:dyDescent="0.25">
      <c r="A2517" s="85">
        <v>45791</v>
      </c>
      <c r="B2517" s="87" t="s">
        <v>529</v>
      </c>
      <c r="C2517" s="2">
        <v>2</v>
      </c>
    </row>
    <row r="2518" spans="1:3" x14ac:dyDescent="0.25">
      <c r="A2518" s="85">
        <v>45791</v>
      </c>
      <c r="B2518" s="87" t="s">
        <v>461</v>
      </c>
      <c r="C2518" s="2">
        <v>2</v>
      </c>
    </row>
    <row r="2519" spans="1:3" x14ac:dyDescent="0.25">
      <c r="A2519" s="85">
        <v>45791</v>
      </c>
      <c r="B2519" s="87" t="s">
        <v>532</v>
      </c>
      <c r="C2519" s="2">
        <v>2</v>
      </c>
    </row>
    <row r="2520" spans="1:3" x14ac:dyDescent="0.25">
      <c r="A2520" s="85">
        <v>45791</v>
      </c>
      <c r="B2520" s="86" t="s">
        <v>576</v>
      </c>
      <c r="C2520" s="2">
        <v>2</v>
      </c>
    </row>
    <row r="2521" spans="1:3" x14ac:dyDescent="0.25">
      <c r="A2521" s="85">
        <v>45791</v>
      </c>
      <c r="B2521" s="87" t="s">
        <v>558</v>
      </c>
      <c r="C2521" s="2">
        <v>1</v>
      </c>
    </row>
    <row r="2522" spans="1:3" x14ac:dyDescent="0.25">
      <c r="A2522" s="85">
        <v>45791</v>
      </c>
      <c r="B2522" s="87" t="s">
        <v>518</v>
      </c>
      <c r="C2522" s="2">
        <v>2</v>
      </c>
    </row>
    <row r="2523" spans="1:3" ht="22.5" x14ac:dyDescent="0.25">
      <c r="A2523" s="85">
        <v>45791</v>
      </c>
      <c r="B2523" s="86" t="s">
        <v>563</v>
      </c>
      <c r="C2523" s="2">
        <v>2</v>
      </c>
    </row>
    <row r="2524" spans="1:3" x14ac:dyDescent="0.25">
      <c r="A2524" s="85">
        <v>45791</v>
      </c>
      <c r="B2524" s="86" t="s">
        <v>544</v>
      </c>
      <c r="C2524" s="2">
        <v>2</v>
      </c>
    </row>
    <row r="2525" spans="1:3" x14ac:dyDescent="0.25">
      <c r="A2525" s="85">
        <v>45791</v>
      </c>
      <c r="B2525" s="86" t="s">
        <v>556</v>
      </c>
      <c r="C2525" s="2">
        <v>2</v>
      </c>
    </row>
    <row r="2526" spans="1:3" x14ac:dyDescent="0.25">
      <c r="A2526" s="85">
        <v>45791</v>
      </c>
      <c r="B2526" s="86" t="s">
        <v>540</v>
      </c>
      <c r="C2526" s="2">
        <v>2</v>
      </c>
    </row>
    <row r="2527" spans="1:3" x14ac:dyDescent="0.25">
      <c r="A2527" s="85">
        <v>45791</v>
      </c>
      <c r="B2527" s="86" t="s">
        <v>501</v>
      </c>
      <c r="C2527" s="2">
        <v>2</v>
      </c>
    </row>
    <row r="2528" spans="1:3" x14ac:dyDescent="0.25">
      <c r="A2528" s="85">
        <v>45791</v>
      </c>
      <c r="B2528" s="86" t="s">
        <v>539</v>
      </c>
      <c r="C2528" s="2">
        <v>2</v>
      </c>
    </row>
    <row r="2529" spans="1:3" x14ac:dyDescent="0.25">
      <c r="A2529" s="85">
        <v>45791</v>
      </c>
      <c r="B2529" s="86" t="s">
        <v>562</v>
      </c>
      <c r="C2529" s="2">
        <v>2</v>
      </c>
    </row>
    <row r="2530" spans="1:3" x14ac:dyDescent="0.25">
      <c r="A2530" s="85">
        <v>45791</v>
      </c>
      <c r="B2530" s="86" t="s">
        <v>531</v>
      </c>
      <c r="C2530" s="2">
        <v>2</v>
      </c>
    </row>
    <row r="2531" spans="1:3" x14ac:dyDescent="0.25">
      <c r="A2531" s="85">
        <v>45791</v>
      </c>
      <c r="B2531" s="86" t="s">
        <v>465</v>
      </c>
      <c r="C2531" s="2">
        <v>2</v>
      </c>
    </row>
    <row r="2532" spans="1:3" x14ac:dyDescent="0.25">
      <c r="A2532" s="85">
        <v>45791</v>
      </c>
      <c r="B2532" s="86" t="s">
        <v>543</v>
      </c>
      <c r="C2532" s="2">
        <v>2</v>
      </c>
    </row>
    <row r="2533" spans="1:3" x14ac:dyDescent="0.25">
      <c r="A2533" s="85">
        <v>45791</v>
      </c>
      <c r="B2533" s="87" t="s">
        <v>535</v>
      </c>
      <c r="C2533" s="2">
        <v>2</v>
      </c>
    </row>
    <row r="2534" spans="1:3" x14ac:dyDescent="0.25">
      <c r="A2534" s="85">
        <v>45791</v>
      </c>
      <c r="B2534" s="86" t="s">
        <v>559</v>
      </c>
      <c r="C2534" s="2">
        <v>2</v>
      </c>
    </row>
    <row r="2535" spans="1:3" x14ac:dyDescent="0.25">
      <c r="A2535" s="85">
        <v>45791</v>
      </c>
      <c r="B2535" s="86" t="s">
        <v>541</v>
      </c>
      <c r="C2535" s="2">
        <v>2</v>
      </c>
    </row>
    <row r="2536" spans="1:3" x14ac:dyDescent="0.25">
      <c r="A2536" s="85">
        <v>45791</v>
      </c>
      <c r="B2536" s="87" t="s">
        <v>545</v>
      </c>
      <c r="C2536" s="2">
        <v>2</v>
      </c>
    </row>
    <row r="2537" spans="1:3" x14ac:dyDescent="0.25">
      <c r="A2537" s="85">
        <v>45791</v>
      </c>
      <c r="B2537" s="87" t="s">
        <v>568</v>
      </c>
      <c r="C2537" s="2">
        <v>2</v>
      </c>
    </row>
    <row r="2538" spans="1:3" x14ac:dyDescent="0.25">
      <c r="A2538" s="85">
        <v>45791</v>
      </c>
      <c r="B2538" s="87" t="s">
        <v>564</v>
      </c>
      <c r="C2538" s="2">
        <v>2</v>
      </c>
    </row>
    <row r="2539" spans="1:3" x14ac:dyDescent="0.25">
      <c r="A2539" s="85">
        <v>45791</v>
      </c>
      <c r="B2539" s="87" t="s">
        <v>438</v>
      </c>
      <c r="C2539" s="2">
        <v>2</v>
      </c>
    </row>
    <row r="2540" spans="1:3" x14ac:dyDescent="0.25">
      <c r="A2540" s="85">
        <v>45792</v>
      </c>
      <c r="B2540" s="87" t="s">
        <v>499</v>
      </c>
      <c r="C2540" s="2">
        <v>2</v>
      </c>
    </row>
    <row r="2541" spans="1:3" x14ac:dyDescent="0.25">
      <c r="A2541" s="85">
        <v>45792</v>
      </c>
      <c r="B2541" s="86" t="s">
        <v>550</v>
      </c>
      <c r="C2541" s="2"/>
    </row>
    <row r="2542" spans="1:3" x14ac:dyDescent="0.25">
      <c r="A2542" s="85">
        <v>45792</v>
      </c>
      <c r="B2542" s="87" t="s">
        <v>533</v>
      </c>
      <c r="C2542" s="2">
        <v>2</v>
      </c>
    </row>
    <row r="2543" spans="1:3" x14ac:dyDescent="0.25">
      <c r="A2543" s="85">
        <v>45792</v>
      </c>
      <c r="B2543" s="86" t="s">
        <v>498</v>
      </c>
      <c r="C2543" s="2">
        <v>2</v>
      </c>
    </row>
    <row r="2544" spans="1:3" x14ac:dyDescent="0.25">
      <c r="A2544" s="85">
        <v>45792</v>
      </c>
      <c r="B2544" s="86" t="s">
        <v>493</v>
      </c>
      <c r="C2544" s="2">
        <v>2</v>
      </c>
    </row>
    <row r="2545" spans="1:3" x14ac:dyDescent="0.25">
      <c r="A2545" s="85">
        <v>45792</v>
      </c>
      <c r="B2545" s="86" t="s">
        <v>496</v>
      </c>
      <c r="C2545" s="2">
        <v>2</v>
      </c>
    </row>
    <row r="2546" spans="1:3" x14ac:dyDescent="0.25">
      <c r="A2546" s="85">
        <v>45792</v>
      </c>
      <c r="B2546" s="86" t="s">
        <v>494</v>
      </c>
      <c r="C2546" s="2"/>
    </row>
    <row r="2547" spans="1:3" x14ac:dyDescent="0.25">
      <c r="A2547" s="85">
        <v>45792</v>
      </c>
      <c r="B2547" s="87" t="s">
        <v>552</v>
      </c>
      <c r="C2547" s="2">
        <v>2</v>
      </c>
    </row>
    <row r="2548" spans="1:3" x14ac:dyDescent="0.25">
      <c r="A2548" s="85">
        <v>45792</v>
      </c>
      <c r="B2548" s="86" t="s">
        <v>495</v>
      </c>
      <c r="C2548" s="2"/>
    </row>
    <row r="2549" spans="1:3" x14ac:dyDescent="0.25">
      <c r="A2549" s="85">
        <v>45792</v>
      </c>
      <c r="B2549" s="87" t="s">
        <v>565</v>
      </c>
      <c r="C2549" s="2">
        <v>1</v>
      </c>
    </row>
    <row r="2550" spans="1:3" x14ac:dyDescent="0.25">
      <c r="A2550" s="85">
        <v>45792</v>
      </c>
      <c r="B2550" s="87" t="s">
        <v>580</v>
      </c>
      <c r="C2550" s="2">
        <v>2</v>
      </c>
    </row>
    <row r="2551" spans="1:3" ht="22.5" x14ac:dyDescent="0.25">
      <c r="A2551" s="85">
        <v>45792</v>
      </c>
      <c r="B2551" s="86" t="s">
        <v>395</v>
      </c>
      <c r="C2551" s="2"/>
    </row>
    <row r="2552" spans="1:3" x14ac:dyDescent="0.25">
      <c r="A2552" s="85">
        <v>45792</v>
      </c>
      <c r="B2552" s="87" t="s">
        <v>497</v>
      </c>
      <c r="C2552" s="2">
        <v>1</v>
      </c>
    </row>
    <row r="2553" spans="1:3" x14ac:dyDescent="0.25">
      <c r="A2553" s="85">
        <v>45792</v>
      </c>
      <c r="B2553" s="86" t="s">
        <v>500</v>
      </c>
      <c r="C2553" s="2">
        <v>2</v>
      </c>
    </row>
    <row r="2554" spans="1:3" x14ac:dyDescent="0.25">
      <c r="A2554" s="85">
        <v>45792</v>
      </c>
      <c r="B2554" s="87" t="s">
        <v>503</v>
      </c>
      <c r="C2554" s="2"/>
    </row>
    <row r="2555" spans="1:3" x14ac:dyDescent="0.25">
      <c r="A2555" s="85">
        <v>45792</v>
      </c>
      <c r="B2555" s="87" t="s">
        <v>501</v>
      </c>
      <c r="C2555" s="2">
        <v>2</v>
      </c>
    </row>
    <row r="2556" spans="1:3" x14ac:dyDescent="0.25">
      <c r="A2556" s="85">
        <v>45792</v>
      </c>
      <c r="B2556" s="86" t="s">
        <v>506</v>
      </c>
      <c r="C2556" s="2"/>
    </row>
    <row r="2557" spans="1:3" x14ac:dyDescent="0.25">
      <c r="A2557" s="85">
        <v>45792</v>
      </c>
      <c r="B2557" s="86" t="s">
        <v>572</v>
      </c>
      <c r="C2557" s="2">
        <v>1</v>
      </c>
    </row>
    <row r="2558" spans="1:3" x14ac:dyDescent="0.25">
      <c r="A2558" s="85">
        <v>45792</v>
      </c>
      <c r="B2558" s="87" t="s">
        <v>490</v>
      </c>
      <c r="C2558" s="2">
        <v>2</v>
      </c>
    </row>
    <row r="2559" spans="1:3" x14ac:dyDescent="0.25">
      <c r="A2559" s="85">
        <v>45792</v>
      </c>
      <c r="B2559" s="86" t="s">
        <v>557</v>
      </c>
      <c r="C2559" s="2">
        <v>2</v>
      </c>
    </row>
    <row r="2560" spans="1:3" x14ac:dyDescent="0.25">
      <c r="A2560" s="85">
        <v>45792</v>
      </c>
      <c r="B2560" s="86" t="s">
        <v>518</v>
      </c>
      <c r="C2560" s="2">
        <v>2</v>
      </c>
    </row>
    <row r="2561" spans="1:3" x14ac:dyDescent="0.25">
      <c r="A2561" s="85">
        <v>45792</v>
      </c>
      <c r="B2561" s="87" t="s">
        <v>573</v>
      </c>
      <c r="C2561" s="2">
        <v>2</v>
      </c>
    </row>
    <row r="2562" spans="1:3" x14ac:dyDescent="0.25">
      <c r="A2562" s="85">
        <v>45792</v>
      </c>
      <c r="B2562" s="86" t="s">
        <v>508</v>
      </c>
      <c r="C2562" s="2">
        <v>1</v>
      </c>
    </row>
    <row r="2563" spans="1:3" x14ac:dyDescent="0.25">
      <c r="A2563" s="85">
        <v>45792</v>
      </c>
      <c r="B2563" s="87" t="s">
        <v>548</v>
      </c>
      <c r="C2563" s="2">
        <v>2</v>
      </c>
    </row>
    <row r="2564" spans="1:3" x14ac:dyDescent="0.25">
      <c r="A2564" s="85">
        <v>45792</v>
      </c>
      <c r="B2564" s="86" t="s">
        <v>515</v>
      </c>
      <c r="C2564" s="2">
        <v>2</v>
      </c>
    </row>
    <row r="2565" spans="1:3" x14ac:dyDescent="0.25">
      <c r="A2565" s="85">
        <v>45792</v>
      </c>
      <c r="B2565" s="87" t="s">
        <v>512</v>
      </c>
      <c r="C2565" s="2">
        <v>2</v>
      </c>
    </row>
    <row r="2566" spans="1:3" x14ac:dyDescent="0.25">
      <c r="A2566" s="85">
        <v>45792</v>
      </c>
      <c r="B2566" s="86" t="s">
        <v>438</v>
      </c>
      <c r="C2566" s="2">
        <v>1</v>
      </c>
    </row>
    <row r="2567" spans="1:3" x14ac:dyDescent="0.25">
      <c r="A2567" s="85">
        <v>45792</v>
      </c>
      <c r="B2567" s="87" t="s">
        <v>510</v>
      </c>
      <c r="C2567" s="2">
        <v>2</v>
      </c>
    </row>
    <row r="2568" spans="1:3" x14ac:dyDescent="0.25">
      <c r="A2568" s="85">
        <v>45792</v>
      </c>
      <c r="B2568" s="87" t="s">
        <v>519</v>
      </c>
      <c r="C2568" s="2">
        <v>2</v>
      </c>
    </row>
    <row r="2569" spans="1:3" x14ac:dyDescent="0.25">
      <c r="A2569" s="85">
        <v>45792</v>
      </c>
      <c r="B2569" s="86" t="s">
        <v>523</v>
      </c>
      <c r="C2569" s="2">
        <v>2</v>
      </c>
    </row>
    <row r="2570" spans="1:3" x14ac:dyDescent="0.25">
      <c r="A2570" s="85">
        <v>45792</v>
      </c>
      <c r="B2570" s="87" t="s">
        <v>420</v>
      </c>
      <c r="C2570" s="2">
        <v>2</v>
      </c>
    </row>
    <row r="2571" spans="1:3" x14ac:dyDescent="0.25">
      <c r="A2571" s="85">
        <v>45792</v>
      </c>
      <c r="B2571" s="87" t="s">
        <v>529</v>
      </c>
      <c r="C2571" s="2">
        <v>2</v>
      </c>
    </row>
    <row r="2572" spans="1:3" x14ac:dyDescent="0.25">
      <c r="A2572" s="85">
        <v>45792</v>
      </c>
      <c r="B2572" s="87" t="s">
        <v>538</v>
      </c>
      <c r="C2572" s="2">
        <v>2</v>
      </c>
    </row>
    <row r="2573" spans="1:3" x14ac:dyDescent="0.25">
      <c r="A2573" s="85">
        <v>45792</v>
      </c>
      <c r="B2573" s="86" t="s">
        <v>558</v>
      </c>
      <c r="C2573" s="2">
        <v>1</v>
      </c>
    </row>
    <row r="2574" spans="1:3" x14ac:dyDescent="0.25">
      <c r="A2574" s="85">
        <v>45792</v>
      </c>
      <c r="B2574" s="86" t="s">
        <v>544</v>
      </c>
      <c r="C2574" s="2">
        <v>2</v>
      </c>
    </row>
    <row r="2575" spans="1:3" x14ac:dyDescent="0.25">
      <c r="A2575" s="85">
        <v>45792</v>
      </c>
      <c r="B2575" s="87" t="s">
        <v>461</v>
      </c>
      <c r="C2575" s="2">
        <v>2</v>
      </c>
    </row>
    <row r="2576" spans="1:3" x14ac:dyDescent="0.25">
      <c r="A2576" s="85">
        <v>45792</v>
      </c>
      <c r="B2576" s="87" t="s">
        <v>532</v>
      </c>
      <c r="C2576" s="2">
        <v>2</v>
      </c>
    </row>
    <row r="2577" spans="1:3" x14ac:dyDescent="0.25">
      <c r="A2577" s="85">
        <v>45792</v>
      </c>
      <c r="B2577" s="86" t="s">
        <v>517</v>
      </c>
      <c r="C2577" s="2">
        <v>2</v>
      </c>
    </row>
    <row r="2578" spans="1:3" x14ac:dyDescent="0.25">
      <c r="A2578" s="85">
        <v>45792</v>
      </c>
      <c r="B2578" s="87" t="s">
        <v>521</v>
      </c>
      <c r="C2578" s="2">
        <v>2</v>
      </c>
    </row>
    <row r="2579" spans="1:3" x14ac:dyDescent="0.25">
      <c r="A2579" s="85">
        <v>45792</v>
      </c>
      <c r="B2579" s="87" t="s">
        <v>502</v>
      </c>
      <c r="C2579" s="2">
        <v>2</v>
      </c>
    </row>
    <row r="2580" spans="1:3" x14ac:dyDescent="0.25">
      <c r="A2580" s="85">
        <v>45792</v>
      </c>
      <c r="B2580" s="87" t="s">
        <v>514</v>
      </c>
      <c r="C2580" s="2">
        <v>2</v>
      </c>
    </row>
    <row r="2581" spans="1:3" x14ac:dyDescent="0.25">
      <c r="A2581" s="85">
        <v>45792</v>
      </c>
      <c r="B2581" s="86" t="s">
        <v>505</v>
      </c>
      <c r="C2581" s="2">
        <v>2</v>
      </c>
    </row>
    <row r="2582" spans="1:3" x14ac:dyDescent="0.25">
      <c r="A2582" s="85">
        <v>45792</v>
      </c>
      <c r="B2582" s="87" t="s">
        <v>555</v>
      </c>
      <c r="C2582" s="2">
        <v>2</v>
      </c>
    </row>
    <row r="2583" spans="1:3" x14ac:dyDescent="0.25">
      <c r="A2583" s="85">
        <v>45792</v>
      </c>
      <c r="B2583" s="86" t="s">
        <v>577</v>
      </c>
      <c r="C2583" s="2">
        <v>2</v>
      </c>
    </row>
    <row r="2584" spans="1:3" x14ac:dyDescent="0.25">
      <c r="A2584" s="85">
        <v>45792</v>
      </c>
      <c r="B2584" s="86" t="s">
        <v>531</v>
      </c>
      <c r="C2584" s="2">
        <v>2</v>
      </c>
    </row>
    <row r="2585" spans="1:3" x14ac:dyDescent="0.25">
      <c r="A2585" s="85">
        <v>45792</v>
      </c>
      <c r="B2585" s="86" t="s">
        <v>526</v>
      </c>
      <c r="C2585" s="2">
        <v>2</v>
      </c>
    </row>
    <row r="2586" spans="1:3" x14ac:dyDescent="0.25">
      <c r="A2586" s="85">
        <v>45792</v>
      </c>
      <c r="B2586" s="86" t="s">
        <v>530</v>
      </c>
      <c r="C2586" s="2">
        <v>2</v>
      </c>
    </row>
    <row r="2587" spans="1:3" x14ac:dyDescent="0.25">
      <c r="A2587" s="85">
        <v>45792</v>
      </c>
      <c r="B2587" s="87" t="s">
        <v>522</v>
      </c>
      <c r="C2587" s="2">
        <v>2</v>
      </c>
    </row>
    <row r="2588" spans="1:3" x14ac:dyDescent="0.25">
      <c r="A2588" s="85">
        <v>45792</v>
      </c>
      <c r="B2588" s="87" t="s">
        <v>527</v>
      </c>
      <c r="C2588" s="2">
        <v>2</v>
      </c>
    </row>
    <row r="2589" spans="1:3" x14ac:dyDescent="0.25">
      <c r="A2589" s="85">
        <v>45792</v>
      </c>
      <c r="B2589" s="86" t="s">
        <v>520</v>
      </c>
      <c r="C2589" s="2"/>
    </row>
    <row r="2590" spans="1:3" x14ac:dyDescent="0.25">
      <c r="A2590" s="85">
        <v>45792</v>
      </c>
      <c r="B2590" s="87" t="s">
        <v>524</v>
      </c>
      <c r="C2590" s="2">
        <v>2</v>
      </c>
    </row>
    <row r="2591" spans="1:3" x14ac:dyDescent="0.25">
      <c r="A2591" s="85">
        <v>45792</v>
      </c>
      <c r="B2591" s="87" t="s">
        <v>525</v>
      </c>
      <c r="C2591" s="2">
        <v>2</v>
      </c>
    </row>
    <row r="2592" spans="1:3" x14ac:dyDescent="0.25">
      <c r="A2592" s="85">
        <v>45792</v>
      </c>
      <c r="B2592" s="87" t="s">
        <v>535</v>
      </c>
      <c r="C2592" s="2">
        <v>2</v>
      </c>
    </row>
    <row r="2593" spans="1:3" x14ac:dyDescent="0.25">
      <c r="A2593" s="85">
        <v>45792</v>
      </c>
      <c r="B2593" s="86" t="s">
        <v>559</v>
      </c>
      <c r="C2593" s="2">
        <v>2</v>
      </c>
    </row>
    <row r="2594" spans="1:3" x14ac:dyDescent="0.25">
      <c r="A2594" s="85">
        <v>45792</v>
      </c>
      <c r="B2594" s="86" t="s">
        <v>540</v>
      </c>
      <c r="C2594" s="2">
        <v>2</v>
      </c>
    </row>
    <row r="2595" spans="1:3" x14ac:dyDescent="0.25">
      <c r="A2595" s="85">
        <v>45792</v>
      </c>
      <c r="B2595" s="87" t="s">
        <v>546</v>
      </c>
      <c r="C2595" s="2">
        <v>1</v>
      </c>
    </row>
    <row r="2596" spans="1:3" x14ac:dyDescent="0.25">
      <c r="A2596" s="85">
        <v>45792</v>
      </c>
      <c r="B2596" s="86" t="s">
        <v>562</v>
      </c>
      <c r="C2596" s="2">
        <v>2</v>
      </c>
    </row>
    <row r="2597" spans="1:3" x14ac:dyDescent="0.25">
      <c r="A2597" s="85">
        <v>45792</v>
      </c>
      <c r="B2597" s="87" t="s">
        <v>576</v>
      </c>
      <c r="C2597" s="2">
        <v>2</v>
      </c>
    </row>
    <row r="2598" spans="1:3" x14ac:dyDescent="0.25">
      <c r="A2598" s="85">
        <v>45792</v>
      </c>
      <c r="B2598" s="86" t="s">
        <v>541</v>
      </c>
      <c r="C2598" s="2">
        <v>2</v>
      </c>
    </row>
    <row r="2599" spans="1:3" x14ac:dyDescent="0.25">
      <c r="A2599" s="85">
        <v>45792</v>
      </c>
      <c r="B2599" s="87" t="s">
        <v>542</v>
      </c>
      <c r="C2599" s="2">
        <v>2</v>
      </c>
    </row>
    <row r="2600" spans="1:3" x14ac:dyDescent="0.25">
      <c r="A2600" s="85">
        <v>45792</v>
      </c>
      <c r="B2600" s="86" t="s">
        <v>539</v>
      </c>
      <c r="C2600" s="2">
        <v>2</v>
      </c>
    </row>
    <row r="2601" spans="1:3" ht="22.5" x14ac:dyDescent="0.25">
      <c r="A2601" s="85">
        <v>45792</v>
      </c>
      <c r="B2601" s="87" t="s">
        <v>563</v>
      </c>
      <c r="C2601" s="2">
        <v>2</v>
      </c>
    </row>
    <row r="2602" spans="1:3" x14ac:dyDescent="0.25">
      <c r="A2602" s="85">
        <v>45792</v>
      </c>
      <c r="B2602" s="86" t="s">
        <v>465</v>
      </c>
      <c r="C2602" s="2">
        <v>2</v>
      </c>
    </row>
    <row r="2603" spans="1:3" x14ac:dyDescent="0.25">
      <c r="A2603" s="85">
        <v>45792</v>
      </c>
      <c r="B2603" s="86" t="s">
        <v>545</v>
      </c>
      <c r="C2603" s="2">
        <v>2</v>
      </c>
    </row>
    <row r="2604" spans="1:3" x14ac:dyDescent="0.25">
      <c r="A2604" s="85">
        <v>45792</v>
      </c>
      <c r="B2604" s="87" t="s">
        <v>571</v>
      </c>
      <c r="C2604" s="2">
        <v>2</v>
      </c>
    </row>
    <row r="2605" spans="1:3" x14ac:dyDescent="0.25">
      <c r="A2605" s="85">
        <v>45792</v>
      </c>
      <c r="B2605" s="86" t="s">
        <v>568</v>
      </c>
      <c r="C2605" s="2">
        <v>2</v>
      </c>
    </row>
    <row r="2606" spans="1:3" x14ac:dyDescent="0.25">
      <c r="A2606" s="85">
        <v>45792</v>
      </c>
      <c r="B2606" s="86" t="s">
        <v>564</v>
      </c>
      <c r="C2606" s="2">
        <v>2</v>
      </c>
    </row>
    <row r="2607" spans="1:3" x14ac:dyDescent="0.25">
      <c r="A2607" s="85">
        <v>45793</v>
      </c>
      <c r="B2607" s="86" t="s">
        <v>390</v>
      </c>
      <c r="C2607" s="2"/>
    </row>
    <row r="2608" spans="1:3" x14ac:dyDescent="0.25">
      <c r="A2608" s="85">
        <v>45793</v>
      </c>
      <c r="B2608" s="86" t="s">
        <v>581</v>
      </c>
      <c r="C2608" s="2"/>
    </row>
    <row r="2609" spans="1:3" x14ac:dyDescent="0.25">
      <c r="A2609" s="85">
        <v>45793</v>
      </c>
      <c r="B2609" s="86" t="s">
        <v>552</v>
      </c>
      <c r="C2609" s="2">
        <v>2</v>
      </c>
    </row>
    <row r="2610" spans="1:3" x14ac:dyDescent="0.25">
      <c r="A2610" s="85">
        <v>45793</v>
      </c>
      <c r="B2610" s="86" t="s">
        <v>490</v>
      </c>
      <c r="C2610" s="2">
        <v>2</v>
      </c>
    </row>
    <row r="2611" spans="1:3" x14ac:dyDescent="0.25">
      <c r="A2611" s="85">
        <v>45793</v>
      </c>
      <c r="B2611" s="87" t="s">
        <v>548</v>
      </c>
      <c r="C2611" s="2">
        <v>1</v>
      </c>
    </row>
    <row r="2612" spans="1:3" x14ac:dyDescent="0.25">
      <c r="A2612" s="85">
        <v>45793</v>
      </c>
      <c r="B2612" s="87" t="s">
        <v>495</v>
      </c>
      <c r="C2612" s="2"/>
    </row>
    <row r="2613" spans="1:3" x14ac:dyDescent="0.25">
      <c r="A2613" s="85">
        <v>45793</v>
      </c>
      <c r="B2613" s="87" t="s">
        <v>494</v>
      </c>
      <c r="C2613" s="2"/>
    </row>
    <row r="2614" spans="1:3" x14ac:dyDescent="0.25">
      <c r="A2614" s="85">
        <v>45793</v>
      </c>
      <c r="B2614" s="87" t="s">
        <v>497</v>
      </c>
      <c r="C2614" s="2">
        <v>2</v>
      </c>
    </row>
    <row r="2615" spans="1:3" x14ac:dyDescent="0.25">
      <c r="A2615" s="85">
        <v>45793</v>
      </c>
      <c r="B2615" s="86" t="s">
        <v>489</v>
      </c>
      <c r="C2615" s="2">
        <v>2</v>
      </c>
    </row>
    <row r="2616" spans="1:3" x14ac:dyDescent="0.25">
      <c r="A2616" s="85">
        <v>45793</v>
      </c>
      <c r="B2616" s="87" t="s">
        <v>551</v>
      </c>
      <c r="C2616" s="2">
        <v>2</v>
      </c>
    </row>
    <row r="2617" spans="1:3" x14ac:dyDescent="0.25">
      <c r="A2617" s="85">
        <v>45793</v>
      </c>
      <c r="B2617" s="86" t="s">
        <v>506</v>
      </c>
      <c r="C2617" s="2">
        <v>1</v>
      </c>
    </row>
    <row r="2618" spans="1:3" x14ac:dyDescent="0.25">
      <c r="A2618" s="85">
        <v>45793</v>
      </c>
      <c r="B2618" s="86" t="s">
        <v>493</v>
      </c>
      <c r="C2618" s="2">
        <v>2</v>
      </c>
    </row>
    <row r="2619" spans="1:3" x14ac:dyDescent="0.25">
      <c r="A2619" s="85">
        <v>45793</v>
      </c>
      <c r="B2619" s="87" t="s">
        <v>515</v>
      </c>
      <c r="C2619" s="2">
        <v>2</v>
      </c>
    </row>
    <row r="2620" spans="1:3" x14ac:dyDescent="0.25">
      <c r="A2620" s="85">
        <v>45793</v>
      </c>
      <c r="B2620" s="86" t="s">
        <v>491</v>
      </c>
      <c r="C2620" s="2"/>
    </row>
    <row r="2621" spans="1:3" x14ac:dyDescent="0.25">
      <c r="A2621" s="85">
        <v>45793</v>
      </c>
      <c r="B2621" s="87" t="s">
        <v>530</v>
      </c>
      <c r="C2621" s="2"/>
    </row>
    <row r="2622" spans="1:3" x14ac:dyDescent="0.25">
      <c r="A2622" s="85">
        <v>45793</v>
      </c>
      <c r="B2622" s="86" t="s">
        <v>565</v>
      </c>
      <c r="C2622" s="2">
        <v>1</v>
      </c>
    </row>
    <row r="2623" spans="1:3" x14ac:dyDescent="0.25">
      <c r="A2623" s="85">
        <v>45793</v>
      </c>
      <c r="B2623" s="86" t="s">
        <v>504</v>
      </c>
      <c r="C2623" s="2">
        <v>2</v>
      </c>
    </row>
    <row r="2624" spans="1:3" x14ac:dyDescent="0.25">
      <c r="A2624" s="85">
        <v>45793</v>
      </c>
      <c r="B2624" s="87" t="s">
        <v>523</v>
      </c>
      <c r="C2624" s="2"/>
    </row>
    <row r="2625" spans="1:3" x14ac:dyDescent="0.25">
      <c r="A2625" s="85">
        <v>45793</v>
      </c>
      <c r="B2625" s="87" t="s">
        <v>554</v>
      </c>
      <c r="C2625" s="2">
        <v>1</v>
      </c>
    </row>
    <row r="2626" spans="1:3" x14ac:dyDescent="0.25">
      <c r="A2626" s="85">
        <v>45793</v>
      </c>
      <c r="B2626" s="87" t="s">
        <v>500</v>
      </c>
      <c r="C2626" s="2">
        <v>2</v>
      </c>
    </row>
    <row r="2627" spans="1:3" x14ac:dyDescent="0.25">
      <c r="A2627" s="85">
        <v>45793</v>
      </c>
      <c r="B2627" s="87" t="s">
        <v>502</v>
      </c>
      <c r="C2627" s="2">
        <v>2</v>
      </c>
    </row>
    <row r="2628" spans="1:3" x14ac:dyDescent="0.25">
      <c r="A2628" s="85">
        <v>45793</v>
      </c>
      <c r="B2628" s="86" t="s">
        <v>461</v>
      </c>
      <c r="C2628" s="2"/>
    </row>
    <row r="2629" spans="1:3" x14ac:dyDescent="0.25">
      <c r="A2629" s="85">
        <v>45793</v>
      </c>
      <c r="B2629" s="86" t="s">
        <v>572</v>
      </c>
      <c r="C2629" s="2">
        <v>1</v>
      </c>
    </row>
    <row r="2630" spans="1:3" x14ac:dyDescent="0.25">
      <c r="A2630" s="85">
        <v>45793</v>
      </c>
      <c r="B2630" s="86" t="s">
        <v>568</v>
      </c>
      <c r="C2630" s="2"/>
    </row>
    <row r="2631" spans="1:3" x14ac:dyDescent="0.25">
      <c r="A2631" s="85">
        <v>45793</v>
      </c>
      <c r="B2631" s="86" t="s">
        <v>573</v>
      </c>
      <c r="C2631" s="2">
        <v>2</v>
      </c>
    </row>
    <row r="2632" spans="1:3" x14ac:dyDescent="0.25">
      <c r="A2632" s="85">
        <v>45793</v>
      </c>
      <c r="B2632" s="87" t="s">
        <v>510</v>
      </c>
      <c r="C2632" s="2">
        <v>2</v>
      </c>
    </row>
    <row r="2633" spans="1:3" x14ac:dyDescent="0.25">
      <c r="A2633" s="85">
        <v>45793</v>
      </c>
      <c r="B2633" s="87" t="s">
        <v>420</v>
      </c>
      <c r="C2633" s="2">
        <v>2</v>
      </c>
    </row>
    <row r="2634" spans="1:3" x14ac:dyDescent="0.25">
      <c r="A2634" s="85">
        <v>45793</v>
      </c>
      <c r="B2634" s="86" t="s">
        <v>545</v>
      </c>
      <c r="C2634" s="2">
        <v>2</v>
      </c>
    </row>
    <row r="2635" spans="1:3" x14ac:dyDescent="0.25">
      <c r="A2635" s="85">
        <v>45793</v>
      </c>
      <c r="B2635" s="87" t="s">
        <v>557</v>
      </c>
      <c r="C2635" s="2">
        <v>2</v>
      </c>
    </row>
    <row r="2636" spans="1:3" x14ac:dyDescent="0.25">
      <c r="A2636" s="85">
        <v>45793</v>
      </c>
      <c r="B2636" s="87" t="s">
        <v>519</v>
      </c>
      <c r="C2636" s="2">
        <v>2</v>
      </c>
    </row>
    <row r="2637" spans="1:3" x14ac:dyDescent="0.25">
      <c r="A2637" s="85">
        <v>45793</v>
      </c>
      <c r="B2637" s="87" t="s">
        <v>512</v>
      </c>
      <c r="C2637" s="2">
        <v>2</v>
      </c>
    </row>
    <row r="2638" spans="1:3" x14ac:dyDescent="0.25">
      <c r="A2638" s="85">
        <v>45793</v>
      </c>
      <c r="B2638" s="87" t="s">
        <v>505</v>
      </c>
      <c r="C2638" s="2">
        <v>2</v>
      </c>
    </row>
    <row r="2639" spans="1:3" x14ac:dyDescent="0.25">
      <c r="A2639" s="85">
        <v>45793</v>
      </c>
      <c r="B2639" s="86" t="s">
        <v>560</v>
      </c>
      <c r="C2639" s="2">
        <v>2</v>
      </c>
    </row>
    <row r="2640" spans="1:3" x14ac:dyDescent="0.25">
      <c r="A2640" s="85">
        <v>45793</v>
      </c>
      <c r="B2640" s="87" t="s">
        <v>517</v>
      </c>
      <c r="C2640" s="2">
        <v>2</v>
      </c>
    </row>
    <row r="2641" spans="1:3" x14ac:dyDescent="0.25">
      <c r="A2641" s="85">
        <v>45793</v>
      </c>
      <c r="B2641" s="86" t="s">
        <v>580</v>
      </c>
      <c r="C2641" s="2">
        <v>2</v>
      </c>
    </row>
    <row r="2642" spans="1:3" x14ac:dyDescent="0.25">
      <c r="A2642" s="85">
        <v>45793</v>
      </c>
      <c r="B2642" s="86" t="s">
        <v>524</v>
      </c>
      <c r="C2642" s="2">
        <v>2</v>
      </c>
    </row>
    <row r="2643" spans="1:3" x14ac:dyDescent="0.25">
      <c r="A2643" s="85">
        <v>45793</v>
      </c>
      <c r="B2643" s="86" t="s">
        <v>527</v>
      </c>
      <c r="C2643" s="2">
        <v>2</v>
      </c>
    </row>
    <row r="2644" spans="1:3" x14ac:dyDescent="0.25">
      <c r="A2644" s="85">
        <v>45793</v>
      </c>
      <c r="B2644" s="87" t="s">
        <v>518</v>
      </c>
      <c r="C2644" s="2">
        <v>2</v>
      </c>
    </row>
    <row r="2645" spans="1:3" x14ac:dyDescent="0.25">
      <c r="A2645" s="85">
        <v>45793</v>
      </c>
      <c r="B2645" s="86" t="s">
        <v>508</v>
      </c>
      <c r="C2645" s="2">
        <v>2</v>
      </c>
    </row>
    <row r="2646" spans="1:3" x14ac:dyDescent="0.25">
      <c r="A2646" s="85">
        <v>45793</v>
      </c>
      <c r="B2646" s="86" t="s">
        <v>559</v>
      </c>
      <c r="C2646" s="2">
        <v>2</v>
      </c>
    </row>
    <row r="2647" spans="1:3" x14ac:dyDescent="0.25">
      <c r="A2647" s="85">
        <v>45793</v>
      </c>
      <c r="B2647" s="87" t="s">
        <v>556</v>
      </c>
      <c r="C2647" s="2">
        <v>2</v>
      </c>
    </row>
    <row r="2648" spans="1:3" x14ac:dyDescent="0.25">
      <c r="A2648" s="85">
        <v>45793</v>
      </c>
      <c r="B2648" s="87" t="s">
        <v>531</v>
      </c>
      <c r="C2648" s="2">
        <v>2</v>
      </c>
    </row>
    <row r="2649" spans="1:3" x14ac:dyDescent="0.25">
      <c r="A2649" s="85">
        <v>45793</v>
      </c>
      <c r="B2649" s="87" t="s">
        <v>526</v>
      </c>
      <c r="C2649" s="2">
        <v>2</v>
      </c>
    </row>
    <row r="2650" spans="1:3" x14ac:dyDescent="0.25">
      <c r="A2650" s="85">
        <v>45793</v>
      </c>
      <c r="B2650" s="87" t="s">
        <v>541</v>
      </c>
      <c r="C2650" s="2">
        <v>2</v>
      </c>
    </row>
    <row r="2651" spans="1:3" x14ac:dyDescent="0.25">
      <c r="A2651" s="85">
        <v>45793</v>
      </c>
      <c r="B2651" s="86" t="s">
        <v>529</v>
      </c>
      <c r="C2651" s="2">
        <v>2</v>
      </c>
    </row>
    <row r="2652" spans="1:3" x14ac:dyDescent="0.25">
      <c r="A2652" s="85">
        <v>45793</v>
      </c>
      <c r="B2652" s="86" t="s">
        <v>533</v>
      </c>
      <c r="C2652" s="2">
        <v>2</v>
      </c>
    </row>
    <row r="2653" spans="1:3" x14ac:dyDescent="0.25">
      <c r="A2653" s="85">
        <v>45793</v>
      </c>
      <c r="B2653" s="86" t="s">
        <v>532</v>
      </c>
      <c r="C2653" s="2">
        <v>2</v>
      </c>
    </row>
    <row r="2654" spans="1:3" x14ac:dyDescent="0.25">
      <c r="A2654" s="85">
        <v>45793</v>
      </c>
      <c r="B2654" s="87" t="s">
        <v>577</v>
      </c>
      <c r="C2654" s="2">
        <v>2</v>
      </c>
    </row>
    <row r="2655" spans="1:3" x14ac:dyDescent="0.25">
      <c r="A2655" s="85">
        <v>45793</v>
      </c>
      <c r="B2655" s="86" t="s">
        <v>520</v>
      </c>
      <c r="C2655" s="2"/>
    </row>
    <row r="2656" spans="1:3" x14ac:dyDescent="0.25">
      <c r="A2656" s="85">
        <v>45793</v>
      </c>
      <c r="B2656" s="86" t="s">
        <v>555</v>
      </c>
      <c r="C2656" s="2">
        <v>2</v>
      </c>
    </row>
    <row r="2657" spans="1:3" x14ac:dyDescent="0.25">
      <c r="A2657" s="85">
        <v>45793</v>
      </c>
      <c r="B2657" s="87" t="s">
        <v>558</v>
      </c>
      <c r="C2657" s="2">
        <v>1</v>
      </c>
    </row>
    <row r="2658" spans="1:3" x14ac:dyDescent="0.25">
      <c r="A2658" s="85">
        <v>45793</v>
      </c>
      <c r="B2658" s="87" t="s">
        <v>522</v>
      </c>
      <c r="C2658" s="2">
        <v>2</v>
      </c>
    </row>
    <row r="2659" spans="1:3" x14ac:dyDescent="0.25">
      <c r="A2659" s="85">
        <v>45793</v>
      </c>
      <c r="B2659" s="86" t="s">
        <v>521</v>
      </c>
      <c r="C2659" s="2">
        <v>2</v>
      </c>
    </row>
    <row r="2660" spans="1:3" x14ac:dyDescent="0.25">
      <c r="A2660" s="85">
        <v>45793</v>
      </c>
      <c r="B2660" s="86" t="s">
        <v>525</v>
      </c>
      <c r="C2660" s="2">
        <v>2</v>
      </c>
    </row>
    <row r="2661" spans="1:3" x14ac:dyDescent="0.25">
      <c r="A2661" s="85">
        <v>45793</v>
      </c>
      <c r="B2661" s="87" t="s">
        <v>562</v>
      </c>
      <c r="C2661" s="2">
        <v>2</v>
      </c>
    </row>
    <row r="2662" spans="1:3" x14ac:dyDescent="0.25">
      <c r="A2662" s="85">
        <v>45793</v>
      </c>
      <c r="B2662" s="87" t="s">
        <v>546</v>
      </c>
      <c r="C2662" s="2">
        <v>1</v>
      </c>
    </row>
    <row r="2663" spans="1:3" x14ac:dyDescent="0.25">
      <c r="A2663" s="85">
        <v>45793</v>
      </c>
      <c r="B2663" s="86" t="s">
        <v>514</v>
      </c>
      <c r="C2663" s="2">
        <v>2</v>
      </c>
    </row>
    <row r="2664" spans="1:3" x14ac:dyDescent="0.25">
      <c r="A2664" s="85">
        <v>45793</v>
      </c>
      <c r="B2664" s="86" t="s">
        <v>539</v>
      </c>
      <c r="C2664" s="2">
        <v>2</v>
      </c>
    </row>
    <row r="2665" spans="1:3" x14ac:dyDescent="0.25">
      <c r="A2665" s="85">
        <v>45793</v>
      </c>
      <c r="B2665" s="87" t="s">
        <v>465</v>
      </c>
      <c r="C2665" s="2">
        <v>2</v>
      </c>
    </row>
    <row r="2666" spans="1:3" x14ac:dyDescent="0.25">
      <c r="A2666" s="85">
        <v>45793</v>
      </c>
      <c r="B2666" s="86" t="s">
        <v>576</v>
      </c>
      <c r="C2666" s="2">
        <v>2</v>
      </c>
    </row>
    <row r="2667" spans="1:3" x14ac:dyDescent="0.25">
      <c r="A2667" s="85">
        <v>45793</v>
      </c>
      <c r="B2667" s="86" t="s">
        <v>571</v>
      </c>
      <c r="C2667" s="2">
        <v>2</v>
      </c>
    </row>
    <row r="2668" spans="1:3" ht="22.5" x14ac:dyDescent="0.25">
      <c r="A2668" s="85">
        <v>45793</v>
      </c>
      <c r="B2668" s="86" t="s">
        <v>563</v>
      </c>
      <c r="C2668" s="2">
        <v>2</v>
      </c>
    </row>
    <row r="2669" spans="1:3" x14ac:dyDescent="0.25">
      <c r="A2669" s="85">
        <v>45793</v>
      </c>
      <c r="B2669" s="87" t="s">
        <v>538</v>
      </c>
      <c r="C2669" s="2">
        <v>2</v>
      </c>
    </row>
    <row r="2670" spans="1:3" x14ac:dyDescent="0.25">
      <c r="A2670" s="85">
        <v>45793</v>
      </c>
      <c r="B2670" s="87" t="s">
        <v>544</v>
      </c>
      <c r="C2670" s="2">
        <v>2</v>
      </c>
    </row>
    <row r="2671" spans="1:3" x14ac:dyDescent="0.25">
      <c r="A2671" s="85">
        <v>45793</v>
      </c>
      <c r="B2671" s="87" t="s">
        <v>535</v>
      </c>
      <c r="C2671" s="2">
        <v>2</v>
      </c>
    </row>
    <row r="2672" spans="1:3" x14ac:dyDescent="0.25">
      <c r="A2672" s="85">
        <v>45793</v>
      </c>
      <c r="B2672" s="87" t="s">
        <v>564</v>
      </c>
      <c r="C2672" s="2">
        <v>2</v>
      </c>
    </row>
    <row r="2673" spans="1:3" x14ac:dyDescent="0.25">
      <c r="A2673" s="85">
        <v>45793</v>
      </c>
      <c r="B2673" s="86" t="s">
        <v>438</v>
      </c>
      <c r="C2673" s="2">
        <v>2</v>
      </c>
    </row>
    <row r="2674" spans="1:3" x14ac:dyDescent="0.25">
      <c r="A2674" s="85">
        <v>45793</v>
      </c>
      <c r="B2674" s="87" t="s">
        <v>542</v>
      </c>
      <c r="C2674" s="2">
        <v>2</v>
      </c>
    </row>
    <row r="2675" spans="1:3" x14ac:dyDescent="0.25">
      <c r="A2675" s="85">
        <v>45794</v>
      </c>
      <c r="B2675" s="86" t="s">
        <v>573</v>
      </c>
      <c r="C2675" s="2"/>
    </row>
    <row r="2676" spans="1:3" x14ac:dyDescent="0.25">
      <c r="A2676" s="85">
        <v>45794</v>
      </c>
      <c r="B2676" s="86" t="s">
        <v>493</v>
      </c>
      <c r="C2676" s="2"/>
    </row>
    <row r="2677" spans="1:3" x14ac:dyDescent="0.25">
      <c r="A2677" s="85">
        <v>45794</v>
      </c>
      <c r="B2677" s="87" t="s">
        <v>530</v>
      </c>
      <c r="C2677" s="2"/>
    </row>
    <row r="2678" spans="1:3" x14ac:dyDescent="0.25">
      <c r="A2678" s="85">
        <v>45794</v>
      </c>
      <c r="B2678" s="87" t="s">
        <v>544</v>
      </c>
      <c r="C2678" s="2">
        <v>2</v>
      </c>
    </row>
    <row r="2679" spans="1:3" x14ac:dyDescent="0.25">
      <c r="A2679" s="85">
        <v>45794</v>
      </c>
      <c r="B2679" s="86" t="s">
        <v>491</v>
      </c>
      <c r="C2679" s="2"/>
    </row>
    <row r="2680" spans="1:3" x14ac:dyDescent="0.25">
      <c r="A2680" s="85">
        <v>45794</v>
      </c>
      <c r="B2680" s="87" t="s">
        <v>535</v>
      </c>
      <c r="C2680" s="2"/>
    </row>
    <row r="2681" spans="1:3" x14ac:dyDescent="0.25">
      <c r="A2681" s="85">
        <v>45794</v>
      </c>
      <c r="B2681" s="86" t="s">
        <v>576</v>
      </c>
      <c r="C2681" s="2"/>
    </row>
    <row r="2682" spans="1:3" x14ac:dyDescent="0.25">
      <c r="A2682" s="85">
        <v>45794</v>
      </c>
      <c r="B2682" s="87" t="s">
        <v>533</v>
      </c>
      <c r="C2682" s="2"/>
    </row>
    <row r="2683" spans="1:3" x14ac:dyDescent="0.25">
      <c r="A2683" s="85">
        <v>45794</v>
      </c>
      <c r="B2683" s="87" t="s">
        <v>521</v>
      </c>
      <c r="C2683" s="2"/>
    </row>
    <row r="2684" spans="1:3" x14ac:dyDescent="0.25">
      <c r="A2684" s="85">
        <v>45794</v>
      </c>
      <c r="B2684" s="86" t="s">
        <v>572</v>
      </c>
      <c r="C2684" s="2">
        <v>1</v>
      </c>
    </row>
    <row r="2685" spans="1:3" x14ac:dyDescent="0.25">
      <c r="A2685" s="85">
        <v>45794</v>
      </c>
      <c r="B2685" s="87" t="s">
        <v>520</v>
      </c>
      <c r="C2685" s="2"/>
    </row>
    <row r="2686" spans="1:3" ht="22.5" x14ac:dyDescent="0.25">
      <c r="A2686" s="85">
        <v>45794</v>
      </c>
      <c r="B2686" s="87" t="s">
        <v>563</v>
      </c>
      <c r="C2686" s="2">
        <v>1</v>
      </c>
    </row>
    <row r="2687" spans="1:3" x14ac:dyDescent="0.25">
      <c r="A2687" s="85">
        <v>45794</v>
      </c>
      <c r="B2687" s="87" t="s">
        <v>508</v>
      </c>
      <c r="C2687" s="2">
        <v>1</v>
      </c>
    </row>
    <row r="2688" spans="1:3" x14ac:dyDescent="0.25">
      <c r="A2688" s="85">
        <v>45794</v>
      </c>
      <c r="B2688" s="87" t="s">
        <v>510</v>
      </c>
      <c r="C2688" s="2">
        <v>2</v>
      </c>
    </row>
    <row r="2689" spans="1:3" x14ac:dyDescent="0.25">
      <c r="A2689" s="85">
        <v>45794</v>
      </c>
      <c r="B2689" s="86" t="s">
        <v>515</v>
      </c>
      <c r="C2689" s="2">
        <v>2</v>
      </c>
    </row>
    <row r="2690" spans="1:3" x14ac:dyDescent="0.25">
      <c r="A2690" s="85">
        <v>45794</v>
      </c>
      <c r="B2690" s="87" t="s">
        <v>564</v>
      </c>
      <c r="C2690" s="2">
        <v>2</v>
      </c>
    </row>
    <row r="2691" spans="1:3" x14ac:dyDescent="0.25">
      <c r="A2691" s="85">
        <v>45794</v>
      </c>
      <c r="B2691" s="87" t="s">
        <v>532</v>
      </c>
      <c r="C2691" s="2">
        <v>2</v>
      </c>
    </row>
    <row r="2692" spans="1:3" x14ac:dyDescent="0.25">
      <c r="A2692" s="85">
        <v>45794</v>
      </c>
      <c r="B2692" s="86" t="s">
        <v>552</v>
      </c>
      <c r="C2692" s="2">
        <v>2</v>
      </c>
    </row>
    <row r="2693" spans="1:3" x14ac:dyDescent="0.25">
      <c r="A2693" s="85">
        <v>45794</v>
      </c>
      <c r="B2693" s="86" t="s">
        <v>513</v>
      </c>
      <c r="C2693" s="2">
        <v>2</v>
      </c>
    </row>
    <row r="2694" spans="1:3" x14ac:dyDescent="0.25">
      <c r="A2694" s="85">
        <v>45794</v>
      </c>
      <c r="B2694" s="86" t="s">
        <v>555</v>
      </c>
      <c r="C2694" s="2">
        <v>2</v>
      </c>
    </row>
    <row r="2695" spans="1:3" x14ac:dyDescent="0.25">
      <c r="A2695" s="85">
        <v>45794</v>
      </c>
      <c r="B2695" s="87" t="s">
        <v>522</v>
      </c>
      <c r="C2695" s="2">
        <v>2</v>
      </c>
    </row>
    <row r="2696" spans="1:3" x14ac:dyDescent="0.25">
      <c r="A2696" s="85">
        <v>45794</v>
      </c>
      <c r="B2696" s="86" t="s">
        <v>531</v>
      </c>
      <c r="C2696" s="2">
        <v>2</v>
      </c>
    </row>
    <row r="2697" spans="1:3" x14ac:dyDescent="0.25">
      <c r="A2697" s="85">
        <v>45794</v>
      </c>
      <c r="B2697" s="86" t="s">
        <v>505</v>
      </c>
      <c r="C2697" s="2">
        <v>2</v>
      </c>
    </row>
    <row r="2698" spans="1:3" x14ac:dyDescent="0.25">
      <c r="A2698" s="85">
        <v>45794</v>
      </c>
      <c r="B2698" s="87" t="s">
        <v>465</v>
      </c>
      <c r="C2698" s="2">
        <v>2</v>
      </c>
    </row>
    <row r="2699" spans="1:3" x14ac:dyDescent="0.25">
      <c r="A2699" s="85">
        <v>45794</v>
      </c>
      <c r="B2699" s="86" t="s">
        <v>539</v>
      </c>
      <c r="C2699" s="2">
        <v>2</v>
      </c>
    </row>
    <row r="2700" spans="1:3" x14ac:dyDescent="0.25">
      <c r="A2700" s="85">
        <v>45794</v>
      </c>
      <c r="B2700" s="86" t="s">
        <v>577</v>
      </c>
      <c r="C2700" s="2">
        <v>2</v>
      </c>
    </row>
    <row r="2701" spans="1:3" x14ac:dyDescent="0.25">
      <c r="A2701" s="85">
        <v>45794</v>
      </c>
      <c r="B2701" s="87" t="s">
        <v>545</v>
      </c>
      <c r="C2701" s="2">
        <v>2</v>
      </c>
    </row>
    <row r="2702" spans="1:3" x14ac:dyDescent="0.25">
      <c r="A2702" s="85">
        <v>45794</v>
      </c>
      <c r="B2702" s="87" t="s">
        <v>504</v>
      </c>
      <c r="C2702" s="2">
        <v>2</v>
      </c>
    </row>
    <row r="2703" spans="1:3" x14ac:dyDescent="0.25">
      <c r="A2703" s="85">
        <v>45794</v>
      </c>
      <c r="B2703" s="86" t="s">
        <v>390</v>
      </c>
      <c r="C2703" s="2">
        <v>2</v>
      </c>
    </row>
    <row r="2704" spans="1:3" x14ac:dyDescent="0.25">
      <c r="A2704" s="85">
        <v>45794</v>
      </c>
      <c r="B2704" s="87" t="s">
        <v>538</v>
      </c>
      <c r="C2704" s="2">
        <v>2</v>
      </c>
    </row>
    <row r="2705" spans="1:3" x14ac:dyDescent="0.25">
      <c r="A2705" s="85">
        <v>45794</v>
      </c>
      <c r="B2705" s="86" t="s">
        <v>438</v>
      </c>
      <c r="C2705" s="2">
        <v>2</v>
      </c>
    </row>
    <row r="2706" spans="1:3" x14ac:dyDescent="0.25">
      <c r="A2706" s="85">
        <v>45795</v>
      </c>
      <c r="B2706" s="87" t="s">
        <v>493</v>
      </c>
      <c r="C2706" s="2"/>
    </row>
    <row r="2707" spans="1:3" x14ac:dyDescent="0.25">
      <c r="A2707" s="85">
        <v>45795</v>
      </c>
      <c r="B2707" s="87" t="s">
        <v>573</v>
      </c>
      <c r="C2707" s="2"/>
    </row>
    <row r="2708" spans="1:3" x14ac:dyDescent="0.25">
      <c r="A2708" s="85">
        <v>45795</v>
      </c>
      <c r="B2708" s="86" t="s">
        <v>533</v>
      </c>
      <c r="C2708" s="2"/>
    </row>
    <row r="2709" spans="1:3" x14ac:dyDescent="0.25">
      <c r="A2709" s="85">
        <v>45795</v>
      </c>
      <c r="B2709" s="87" t="s">
        <v>550</v>
      </c>
      <c r="C2709" s="2"/>
    </row>
    <row r="2710" spans="1:3" x14ac:dyDescent="0.25">
      <c r="A2710" s="85">
        <v>45795</v>
      </c>
      <c r="B2710" s="87" t="s">
        <v>544</v>
      </c>
      <c r="C2710" s="2"/>
    </row>
    <row r="2711" spans="1:3" x14ac:dyDescent="0.25">
      <c r="A2711" s="85">
        <v>45795</v>
      </c>
      <c r="B2711" s="86" t="s">
        <v>583</v>
      </c>
      <c r="C2711" s="2"/>
    </row>
    <row r="2712" spans="1:3" x14ac:dyDescent="0.25">
      <c r="A2712" s="85">
        <v>45795</v>
      </c>
      <c r="B2712" s="87" t="s">
        <v>500</v>
      </c>
      <c r="C2712" s="2">
        <v>1</v>
      </c>
    </row>
    <row r="2713" spans="1:3" x14ac:dyDescent="0.25">
      <c r="A2713" s="85">
        <v>45795</v>
      </c>
      <c r="B2713" s="86" t="s">
        <v>576</v>
      </c>
      <c r="C2713" s="2"/>
    </row>
    <row r="2714" spans="1:3" x14ac:dyDescent="0.25">
      <c r="A2714" s="85">
        <v>45795</v>
      </c>
      <c r="B2714" s="86" t="s">
        <v>549</v>
      </c>
      <c r="C2714" s="2"/>
    </row>
    <row r="2715" spans="1:3" x14ac:dyDescent="0.25">
      <c r="A2715" s="85">
        <v>45795</v>
      </c>
      <c r="B2715" s="87" t="s">
        <v>572</v>
      </c>
      <c r="C2715" s="2">
        <v>1</v>
      </c>
    </row>
    <row r="2716" spans="1:3" x14ac:dyDescent="0.25">
      <c r="A2716" s="85">
        <v>45795</v>
      </c>
      <c r="B2716" s="87" t="s">
        <v>515</v>
      </c>
      <c r="C2716" s="2">
        <v>2</v>
      </c>
    </row>
    <row r="2717" spans="1:3" x14ac:dyDescent="0.25">
      <c r="A2717" s="85">
        <v>45795</v>
      </c>
      <c r="B2717" s="86" t="s">
        <v>510</v>
      </c>
      <c r="C2717" s="2">
        <v>2</v>
      </c>
    </row>
    <row r="2718" spans="1:3" x14ac:dyDescent="0.25">
      <c r="A2718" s="85">
        <v>45795</v>
      </c>
      <c r="B2718" s="87" t="s">
        <v>552</v>
      </c>
      <c r="C2718" s="2">
        <v>2</v>
      </c>
    </row>
    <row r="2719" spans="1:3" x14ac:dyDescent="0.25">
      <c r="A2719" s="85">
        <v>45795</v>
      </c>
      <c r="B2719" s="87" t="s">
        <v>564</v>
      </c>
      <c r="C2719" s="2">
        <v>2</v>
      </c>
    </row>
    <row r="2720" spans="1:3" x14ac:dyDescent="0.25">
      <c r="A2720" s="85">
        <v>45795</v>
      </c>
      <c r="B2720" s="86" t="s">
        <v>532</v>
      </c>
      <c r="C2720" s="2">
        <v>2</v>
      </c>
    </row>
    <row r="2721" spans="1:3" x14ac:dyDescent="0.25">
      <c r="A2721" s="85">
        <v>45795</v>
      </c>
      <c r="B2721" s="87" t="s">
        <v>528</v>
      </c>
      <c r="C2721" s="2">
        <v>2</v>
      </c>
    </row>
    <row r="2722" spans="1:3" x14ac:dyDescent="0.25">
      <c r="A2722" s="85">
        <v>45795</v>
      </c>
      <c r="B2722" s="87" t="s">
        <v>513</v>
      </c>
      <c r="C2722" s="2">
        <v>2</v>
      </c>
    </row>
    <row r="2723" spans="1:3" x14ac:dyDescent="0.25">
      <c r="A2723" s="85">
        <v>45795</v>
      </c>
      <c r="B2723" s="86" t="s">
        <v>505</v>
      </c>
      <c r="C2723" s="2">
        <v>2</v>
      </c>
    </row>
    <row r="2724" spans="1:3" x14ac:dyDescent="0.25">
      <c r="A2724" s="85">
        <v>45795</v>
      </c>
      <c r="B2724" s="86" t="s">
        <v>535</v>
      </c>
      <c r="C2724" s="2">
        <v>2</v>
      </c>
    </row>
    <row r="2725" spans="1:3" x14ac:dyDescent="0.25">
      <c r="A2725" s="85">
        <v>45795</v>
      </c>
      <c r="B2725" s="86" t="s">
        <v>522</v>
      </c>
      <c r="C2725" s="2">
        <v>2</v>
      </c>
    </row>
    <row r="2726" spans="1:3" x14ac:dyDescent="0.25">
      <c r="A2726" s="85">
        <v>45795</v>
      </c>
      <c r="B2726" s="86" t="s">
        <v>577</v>
      </c>
      <c r="C2726" s="2">
        <v>2</v>
      </c>
    </row>
    <row r="2727" spans="1:3" x14ac:dyDescent="0.25">
      <c r="A2727" s="85">
        <v>45795</v>
      </c>
      <c r="B2727" s="86" t="s">
        <v>555</v>
      </c>
      <c r="C2727" s="2">
        <v>2</v>
      </c>
    </row>
    <row r="2728" spans="1:3" x14ac:dyDescent="0.25">
      <c r="A2728" s="85">
        <v>45795</v>
      </c>
      <c r="B2728" s="87" t="s">
        <v>465</v>
      </c>
      <c r="C2728" s="2">
        <v>2</v>
      </c>
    </row>
    <row r="2729" spans="1:3" x14ac:dyDescent="0.25">
      <c r="A2729" s="85">
        <v>45795</v>
      </c>
      <c r="B2729" s="86" t="s">
        <v>531</v>
      </c>
      <c r="C2729" s="2">
        <v>2</v>
      </c>
    </row>
    <row r="2730" spans="1:3" x14ac:dyDescent="0.25">
      <c r="A2730" s="85">
        <v>45795</v>
      </c>
      <c r="B2730" s="87" t="s">
        <v>539</v>
      </c>
      <c r="C2730" s="2">
        <v>2</v>
      </c>
    </row>
    <row r="2731" spans="1:3" x14ac:dyDescent="0.25">
      <c r="A2731" s="85">
        <v>45795</v>
      </c>
      <c r="B2731" s="86" t="s">
        <v>538</v>
      </c>
      <c r="C2731" s="2">
        <v>2</v>
      </c>
    </row>
    <row r="2732" spans="1:3" x14ac:dyDescent="0.25">
      <c r="A2732" s="85">
        <v>45795</v>
      </c>
      <c r="B2732" s="86" t="s">
        <v>390</v>
      </c>
      <c r="C2732" s="2">
        <v>2</v>
      </c>
    </row>
    <row r="2733" spans="1:3" x14ac:dyDescent="0.25">
      <c r="A2733" s="85">
        <v>45795</v>
      </c>
      <c r="B2733" s="86" t="s">
        <v>504</v>
      </c>
      <c r="C2733" s="2">
        <v>2</v>
      </c>
    </row>
    <row r="2734" spans="1:3" x14ac:dyDescent="0.25">
      <c r="A2734" s="85">
        <v>45795</v>
      </c>
      <c r="B2734" s="87" t="s">
        <v>545</v>
      </c>
      <c r="C2734" s="2">
        <v>2</v>
      </c>
    </row>
    <row r="2735" spans="1:3" x14ac:dyDescent="0.25">
      <c r="A2735" s="85">
        <v>45795</v>
      </c>
      <c r="B2735" s="87" t="s">
        <v>438</v>
      </c>
      <c r="C2735" s="2">
        <v>2</v>
      </c>
    </row>
    <row r="2736" spans="1:3" x14ac:dyDescent="0.25">
      <c r="A2736" s="85">
        <v>45796</v>
      </c>
      <c r="B2736" s="86" t="s">
        <v>548</v>
      </c>
      <c r="C2736" s="2">
        <v>2</v>
      </c>
    </row>
    <row r="2737" spans="1:3" x14ac:dyDescent="0.25">
      <c r="A2737" s="85">
        <v>45796</v>
      </c>
      <c r="B2737" s="86" t="s">
        <v>581</v>
      </c>
      <c r="C2737" s="2"/>
    </row>
    <row r="2738" spans="1:3" x14ac:dyDescent="0.25">
      <c r="A2738" s="85">
        <v>45796</v>
      </c>
      <c r="B2738" s="86" t="s">
        <v>587</v>
      </c>
      <c r="C2738" s="2"/>
    </row>
    <row r="2739" spans="1:3" x14ac:dyDescent="0.25">
      <c r="A2739" s="85">
        <v>45796</v>
      </c>
      <c r="B2739" s="87" t="s">
        <v>549</v>
      </c>
      <c r="C2739" s="2"/>
    </row>
    <row r="2740" spans="1:3" x14ac:dyDescent="0.25">
      <c r="A2740" s="85">
        <v>45796</v>
      </c>
      <c r="B2740" s="86" t="s">
        <v>515</v>
      </c>
      <c r="C2740" s="2">
        <v>2</v>
      </c>
    </row>
    <row r="2741" spans="1:3" x14ac:dyDescent="0.25">
      <c r="A2741" s="85">
        <v>45796</v>
      </c>
      <c r="B2741" s="87" t="s">
        <v>499</v>
      </c>
      <c r="C2741" s="2">
        <v>2</v>
      </c>
    </row>
    <row r="2742" spans="1:3" x14ac:dyDescent="0.25">
      <c r="A2742" s="85">
        <v>45796</v>
      </c>
      <c r="B2742" s="86" t="s">
        <v>545</v>
      </c>
      <c r="C2742" s="2">
        <v>2</v>
      </c>
    </row>
    <row r="2743" spans="1:3" x14ac:dyDescent="0.25">
      <c r="A2743" s="85">
        <v>45796</v>
      </c>
      <c r="B2743" s="86" t="s">
        <v>552</v>
      </c>
      <c r="C2743" s="2">
        <v>2</v>
      </c>
    </row>
    <row r="2744" spans="1:3" x14ac:dyDescent="0.25">
      <c r="A2744" s="85">
        <v>45796</v>
      </c>
      <c r="B2744" s="86" t="s">
        <v>494</v>
      </c>
      <c r="C2744" s="2"/>
    </row>
    <row r="2745" spans="1:3" x14ac:dyDescent="0.25">
      <c r="A2745" s="85">
        <v>45796</v>
      </c>
      <c r="B2745" s="87" t="s">
        <v>465</v>
      </c>
      <c r="C2745" s="2"/>
    </row>
    <row r="2746" spans="1:3" x14ac:dyDescent="0.25">
      <c r="A2746" s="85">
        <v>45796</v>
      </c>
      <c r="B2746" s="86" t="s">
        <v>565</v>
      </c>
      <c r="C2746" s="2">
        <v>1</v>
      </c>
    </row>
    <row r="2747" spans="1:3" x14ac:dyDescent="0.25">
      <c r="A2747" s="85">
        <v>45796</v>
      </c>
      <c r="B2747" s="87" t="s">
        <v>495</v>
      </c>
      <c r="C2747" s="2"/>
    </row>
    <row r="2748" spans="1:3" x14ac:dyDescent="0.25">
      <c r="A2748" s="85">
        <v>45796</v>
      </c>
      <c r="B2748" s="87" t="s">
        <v>492</v>
      </c>
      <c r="C2748" s="2">
        <v>2</v>
      </c>
    </row>
    <row r="2749" spans="1:3" x14ac:dyDescent="0.25">
      <c r="A2749" s="85">
        <v>45796</v>
      </c>
      <c r="B2749" s="87" t="s">
        <v>551</v>
      </c>
      <c r="C2749" s="2">
        <v>2</v>
      </c>
    </row>
    <row r="2750" spans="1:3" x14ac:dyDescent="0.25">
      <c r="A2750" s="85">
        <v>45796</v>
      </c>
      <c r="B2750" s="86" t="s">
        <v>580</v>
      </c>
      <c r="C2750" s="2">
        <v>2</v>
      </c>
    </row>
    <row r="2751" spans="1:3" x14ac:dyDescent="0.25">
      <c r="A2751" s="85">
        <v>45796</v>
      </c>
      <c r="B2751" s="87" t="s">
        <v>575</v>
      </c>
      <c r="C2751" s="2">
        <v>2</v>
      </c>
    </row>
    <row r="2752" spans="1:3" x14ac:dyDescent="0.25">
      <c r="A2752" s="85">
        <v>45796</v>
      </c>
      <c r="B2752" s="87" t="s">
        <v>497</v>
      </c>
      <c r="C2752" s="2">
        <v>2</v>
      </c>
    </row>
    <row r="2753" spans="1:3" x14ac:dyDescent="0.25">
      <c r="A2753" s="85">
        <v>45796</v>
      </c>
      <c r="B2753" s="86" t="s">
        <v>409</v>
      </c>
      <c r="C2753" s="2"/>
    </row>
    <row r="2754" spans="1:3" x14ac:dyDescent="0.25">
      <c r="A2754" s="85">
        <v>45796</v>
      </c>
      <c r="B2754" s="87" t="s">
        <v>500</v>
      </c>
      <c r="C2754" s="2">
        <v>2</v>
      </c>
    </row>
    <row r="2755" spans="1:3" x14ac:dyDescent="0.25">
      <c r="A2755" s="85">
        <v>45796</v>
      </c>
      <c r="B2755" s="87" t="s">
        <v>511</v>
      </c>
      <c r="C2755" s="2">
        <v>1</v>
      </c>
    </row>
    <row r="2756" spans="1:3" x14ac:dyDescent="0.25">
      <c r="A2756" s="85">
        <v>45796</v>
      </c>
      <c r="B2756" s="87" t="s">
        <v>493</v>
      </c>
      <c r="C2756" s="2">
        <v>2</v>
      </c>
    </row>
    <row r="2757" spans="1:3" x14ac:dyDescent="0.25">
      <c r="A2757" s="85">
        <v>45796</v>
      </c>
      <c r="B2757" s="87" t="s">
        <v>577</v>
      </c>
      <c r="C2757" s="2">
        <v>1</v>
      </c>
    </row>
    <row r="2758" spans="1:3" x14ac:dyDescent="0.25">
      <c r="A2758" s="85">
        <v>45796</v>
      </c>
      <c r="B2758" s="87" t="s">
        <v>461</v>
      </c>
      <c r="C2758" s="2">
        <v>2</v>
      </c>
    </row>
    <row r="2759" spans="1:3" x14ac:dyDescent="0.25">
      <c r="A2759" s="85">
        <v>45796</v>
      </c>
      <c r="B2759" s="87" t="s">
        <v>532</v>
      </c>
      <c r="C2759" s="2"/>
    </row>
    <row r="2760" spans="1:3" x14ac:dyDescent="0.25">
      <c r="A2760" s="85">
        <v>45796</v>
      </c>
      <c r="B2760" s="87" t="s">
        <v>533</v>
      </c>
      <c r="C2760" s="2">
        <v>2</v>
      </c>
    </row>
    <row r="2761" spans="1:3" x14ac:dyDescent="0.25">
      <c r="A2761" s="85">
        <v>45796</v>
      </c>
      <c r="B2761" s="87" t="s">
        <v>490</v>
      </c>
      <c r="C2761" s="2">
        <v>2</v>
      </c>
    </row>
    <row r="2762" spans="1:3" x14ac:dyDescent="0.25">
      <c r="A2762" s="85">
        <v>45796</v>
      </c>
      <c r="B2762" s="86" t="s">
        <v>507</v>
      </c>
      <c r="C2762" s="2">
        <v>2</v>
      </c>
    </row>
    <row r="2763" spans="1:3" x14ac:dyDescent="0.25">
      <c r="A2763" s="85">
        <v>45796</v>
      </c>
      <c r="B2763" s="87" t="s">
        <v>420</v>
      </c>
      <c r="C2763" s="2">
        <v>2</v>
      </c>
    </row>
    <row r="2764" spans="1:3" x14ac:dyDescent="0.25">
      <c r="A2764" s="85">
        <v>45796</v>
      </c>
      <c r="B2764" s="86" t="s">
        <v>510</v>
      </c>
      <c r="C2764" s="2">
        <v>2</v>
      </c>
    </row>
    <row r="2765" spans="1:3" x14ac:dyDescent="0.25">
      <c r="A2765" s="85">
        <v>45796</v>
      </c>
      <c r="B2765" s="86" t="s">
        <v>508</v>
      </c>
      <c r="C2765" s="2">
        <v>1</v>
      </c>
    </row>
    <row r="2766" spans="1:3" x14ac:dyDescent="0.25">
      <c r="A2766" s="85">
        <v>45796</v>
      </c>
      <c r="B2766" s="86" t="s">
        <v>560</v>
      </c>
      <c r="C2766" s="2">
        <v>2</v>
      </c>
    </row>
    <row r="2767" spans="1:3" x14ac:dyDescent="0.25">
      <c r="A2767" s="85">
        <v>45796</v>
      </c>
      <c r="B2767" s="87" t="s">
        <v>518</v>
      </c>
      <c r="C2767" s="2">
        <v>2</v>
      </c>
    </row>
    <row r="2768" spans="1:3" x14ac:dyDescent="0.25">
      <c r="A2768" s="85">
        <v>45796</v>
      </c>
      <c r="B2768" s="87" t="s">
        <v>502</v>
      </c>
      <c r="C2768" s="2">
        <v>2</v>
      </c>
    </row>
    <row r="2769" spans="1:3" x14ac:dyDescent="0.25">
      <c r="A2769" s="85">
        <v>45796</v>
      </c>
      <c r="B2769" s="87" t="s">
        <v>519</v>
      </c>
      <c r="C2769" s="2">
        <v>2</v>
      </c>
    </row>
    <row r="2770" spans="1:3" x14ac:dyDescent="0.25">
      <c r="A2770" s="85">
        <v>45796</v>
      </c>
      <c r="B2770" s="86" t="s">
        <v>559</v>
      </c>
      <c r="C2770" s="2">
        <v>2</v>
      </c>
    </row>
    <row r="2771" spans="1:3" x14ac:dyDescent="0.25">
      <c r="A2771" s="85">
        <v>45796</v>
      </c>
      <c r="B2771" s="86" t="s">
        <v>513</v>
      </c>
      <c r="C2771" s="2">
        <v>2</v>
      </c>
    </row>
    <row r="2772" spans="1:3" x14ac:dyDescent="0.25">
      <c r="A2772" s="85">
        <v>45796</v>
      </c>
      <c r="B2772" s="87" t="s">
        <v>517</v>
      </c>
      <c r="C2772" s="2">
        <v>2</v>
      </c>
    </row>
    <row r="2773" spans="1:3" x14ac:dyDescent="0.25">
      <c r="A2773" s="85">
        <v>45796</v>
      </c>
      <c r="B2773" s="87" t="s">
        <v>526</v>
      </c>
      <c r="C2773" s="2">
        <v>2</v>
      </c>
    </row>
    <row r="2774" spans="1:3" x14ac:dyDescent="0.25">
      <c r="A2774" s="85">
        <v>45796</v>
      </c>
      <c r="B2774" s="86" t="s">
        <v>524</v>
      </c>
      <c r="C2774" s="2">
        <v>2</v>
      </c>
    </row>
    <row r="2775" spans="1:3" x14ac:dyDescent="0.25">
      <c r="A2775" s="85">
        <v>45796</v>
      </c>
      <c r="B2775" s="87" t="s">
        <v>408</v>
      </c>
      <c r="C2775" s="2">
        <v>2</v>
      </c>
    </row>
    <row r="2776" spans="1:3" x14ac:dyDescent="0.25">
      <c r="A2776" s="85">
        <v>45796</v>
      </c>
      <c r="B2776" s="86" t="s">
        <v>522</v>
      </c>
      <c r="C2776" s="2">
        <v>2</v>
      </c>
    </row>
    <row r="2777" spans="1:3" x14ac:dyDescent="0.25">
      <c r="A2777" s="85">
        <v>45796</v>
      </c>
      <c r="B2777" s="86" t="s">
        <v>523</v>
      </c>
      <c r="C2777" s="2">
        <v>2</v>
      </c>
    </row>
    <row r="2778" spans="1:3" x14ac:dyDescent="0.25">
      <c r="A2778" s="85">
        <v>45796</v>
      </c>
      <c r="B2778" s="87" t="s">
        <v>531</v>
      </c>
      <c r="C2778" s="2">
        <v>2</v>
      </c>
    </row>
    <row r="2779" spans="1:3" ht="22.5" x14ac:dyDescent="0.25">
      <c r="A2779" s="85">
        <v>45796</v>
      </c>
      <c r="B2779" s="86" t="s">
        <v>563</v>
      </c>
      <c r="C2779" s="2">
        <v>2</v>
      </c>
    </row>
    <row r="2780" spans="1:3" x14ac:dyDescent="0.25">
      <c r="A2780" s="85">
        <v>45796</v>
      </c>
      <c r="B2780" s="87" t="s">
        <v>555</v>
      </c>
      <c r="C2780" s="2">
        <v>2</v>
      </c>
    </row>
    <row r="2781" spans="1:3" x14ac:dyDescent="0.25">
      <c r="A2781" s="85">
        <v>45796</v>
      </c>
      <c r="B2781" s="86" t="s">
        <v>514</v>
      </c>
      <c r="C2781" s="2">
        <v>2</v>
      </c>
    </row>
    <row r="2782" spans="1:3" x14ac:dyDescent="0.25">
      <c r="A2782" s="85">
        <v>45796</v>
      </c>
      <c r="B2782" s="86" t="s">
        <v>535</v>
      </c>
      <c r="C2782" s="2">
        <v>2</v>
      </c>
    </row>
    <row r="2783" spans="1:3" x14ac:dyDescent="0.25">
      <c r="A2783" s="85">
        <v>45796</v>
      </c>
      <c r="B2783" s="86" t="s">
        <v>527</v>
      </c>
      <c r="C2783" s="2">
        <v>2</v>
      </c>
    </row>
    <row r="2784" spans="1:3" x14ac:dyDescent="0.25">
      <c r="A2784" s="85">
        <v>45796</v>
      </c>
      <c r="B2784" s="86" t="s">
        <v>534</v>
      </c>
      <c r="C2784" s="2">
        <v>2</v>
      </c>
    </row>
    <row r="2785" spans="1:3" x14ac:dyDescent="0.25">
      <c r="A2785" s="85">
        <v>45796</v>
      </c>
      <c r="B2785" s="87" t="s">
        <v>573</v>
      </c>
      <c r="C2785" s="2">
        <v>2</v>
      </c>
    </row>
    <row r="2786" spans="1:3" x14ac:dyDescent="0.25">
      <c r="A2786" s="85">
        <v>45796</v>
      </c>
      <c r="B2786" s="87" t="s">
        <v>541</v>
      </c>
      <c r="C2786" s="2">
        <v>2</v>
      </c>
    </row>
    <row r="2787" spans="1:3" x14ac:dyDescent="0.25">
      <c r="A2787" s="85">
        <v>45796</v>
      </c>
      <c r="B2787" s="86" t="s">
        <v>505</v>
      </c>
      <c r="C2787" s="2">
        <v>2</v>
      </c>
    </row>
    <row r="2788" spans="1:3" x14ac:dyDescent="0.25">
      <c r="A2788" s="85">
        <v>45796</v>
      </c>
      <c r="B2788" s="87" t="s">
        <v>537</v>
      </c>
      <c r="C2788" s="2">
        <v>2</v>
      </c>
    </row>
    <row r="2789" spans="1:3" x14ac:dyDescent="0.25">
      <c r="A2789" s="85">
        <v>45796</v>
      </c>
      <c r="B2789" s="86" t="s">
        <v>540</v>
      </c>
      <c r="C2789" s="2">
        <v>2</v>
      </c>
    </row>
    <row r="2790" spans="1:3" x14ac:dyDescent="0.25">
      <c r="A2790" s="85">
        <v>45796</v>
      </c>
      <c r="B2790" s="86" t="s">
        <v>562</v>
      </c>
      <c r="C2790" s="2">
        <v>2</v>
      </c>
    </row>
    <row r="2791" spans="1:3" x14ac:dyDescent="0.25">
      <c r="A2791" s="85">
        <v>45796</v>
      </c>
      <c r="B2791" s="86" t="s">
        <v>520</v>
      </c>
      <c r="C2791" s="2"/>
    </row>
    <row r="2792" spans="1:3" x14ac:dyDescent="0.25">
      <c r="A2792" s="85">
        <v>45796</v>
      </c>
      <c r="B2792" s="87" t="s">
        <v>536</v>
      </c>
      <c r="C2792" s="2">
        <v>2</v>
      </c>
    </row>
    <row r="2793" spans="1:3" x14ac:dyDescent="0.25">
      <c r="A2793" s="85">
        <v>45796</v>
      </c>
      <c r="B2793" s="87" t="s">
        <v>529</v>
      </c>
      <c r="C2793" s="2">
        <v>2</v>
      </c>
    </row>
    <row r="2794" spans="1:3" x14ac:dyDescent="0.25">
      <c r="A2794" s="85">
        <v>45796</v>
      </c>
      <c r="B2794" s="87" t="s">
        <v>546</v>
      </c>
      <c r="C2794" s="2">
        <v>1</v>
      </c>
    </row>
    <row r="2795" spans="1:3" x14ac:dyDescent="0.25">
      <c r="A2795" s="85">
        <v>45796</v>
      </c>
      <c r="B2795" s="86" t="s">
        <v>539</v>
      </c>
      <c r="C2795" s="2">
        <v>2</v>
      </c>
    </row>
    <row r="2796" spans="1:3" x14ac:dyDescent="0.25">
      <c r="A2796" s="85">
        <v>45796</v>
      </c>
      <c r="B2796" s="86" t="s">
        <v>576</v>
      </c>
      <c r="C2796" s="2">
        <v>2</v>
      </c>
    </row>
    <row r="2797" spans="1:3" x14ac:dyDescent="0.25">
      <c r="A2797" s="85">
        <v>45796</v>
      </c>
      <c r="B2797" s="87" t="s">
        <v>558</v>
      </c>
      <c r="C2797" s="2">
        <v>1</v>
      </c>
    </row>
    <row r="2798" spans="1:3" x14ac:dyDescent="0.25">
      <c r="A2798" s="85">
        <v>45796</v>
      </c>
      <c r="B2798" s="86" t="s">
        <v>504</v>
      </c>
      <c r="C2798" s="2">
        <v>2</v>
      </c>
    </row>
    <row r="2799" spans="1:3" x14ac:dyDescent="0.25">
      <c r="A2799" s="85">
        <v>45796</v>
      </c>
      <c r="B2799" s="86" t="s">
        <v>571</v>
      </c>
      <c r="C2799" s="2">
        <v>2</v>
      </c>
    </row>
    <row r="2800" spans="1:3" x14ac:dyDescent="0.25">
      <c r="A2800" s="85">
        <v>45796</v>
      </c>
      <c r="B2800" s="86" t="s">
        <v>538</v>
      </c>
      <c r="C2800" s="2">
        <v>2</v>
      </c>
    </row>
    <row r="2801" spans="1:3" x14ac:dyDescent="0.25">
      <c r="A2801" s="85">
        <v>45796</v>
      </c>
      <c r="B2801" s="87" t="s">
        <v>542</v>
      </c>
      <c r="C2801" s="2">
        <v>2</v>
      </c>
    </row>
    <row r="2802" spans="1:3" ht="22.5" x14ac:dyDescent="0.25">
      <c r="A2802" s="85">
        <v>45797</v>
      </c>
      <c r="B2802" s="86" t="s">
        <v>578</v>
      </c>
      <c r="C2802" s="2"/>
    </row>
    <row r="2803" spans="1:3" x14ac:dyDescent="0.25">
      <c r="A2803" s="85">
        <v>45797</v>
      </c>
      <c r="B2803" s="86" t="s">
        <v>548</v>
      </c>
      <c r="C2803" s="2">
        <v>2</v>
      </c>
    </row>
    <row r="2804" spans="1:3" x14ac:dyDescent="0.25">
      <c r="A2804" s="85">
        <v>45797</v>
      </c>
      <c r="B2804" s="87" t="s">
        <v>580</v>
      </c>
      <c r="C2804" s="2">
        <v>2</v>
      </c>
    </row>
    <row r="2805" spans="1:3" x14ac:dyDescent="0.25">
      <c r="A2805" s="85">
        <v>45797</v>
      </c>
      <c r="B2805" s="87" t="s">
        <v>497</v>
      </c>
      <c r="C2805" s="2">
        <v>2</v>
      </c>
    </row>
    <row r="2806" spans="1:3" x14ac:dyDescent="0.25">
      <c r="A2806" s="85">
        <v>45797</v>
      </c>
      <c r="B2806" s="86" t="s">
        <v>496</v>
      </c>
      <c r="C2806" s="2">
        <v>2</v>
      </c>
    </row>
    <row r="2807" spans="1:3" x14ac:dyDescent="0.25">
      <c r="A2807" s="85">
        <v>45797</v>
      </c>
      <c r="B2807" s="87" t="s">
        <v>565</v>
      </c>
      <c r="C2807" s="2"/>
    </row>
    <row r="2808" spans="1:3" x14ac:dyDescent="0.25">
      <c r="A2808" s="85">
        <v>45797</v>
      </c>
      <c r="B2808" s="87" t="s">
        <v>493</v>
      </c>
      <c r="C2808" s="2">
        <v>2</v>
      </c>
    </row>
    <row r="2809" spans="1:3" x14ac:dyDescent="0.25">
      <c r="A2809" s="85">
        <v>45797</v>
      </c>
      <c r="B2809" s="86" t="s">
        <v>495</v>
      </c>
      <c r="C2809" s="2"/>
    </row>
    <row r="2810" spans="1:3" x14ac:dyDescent="0.25">
      <c r="A2810" s="85">
        <v>45797</v>
      </c>
      <c r="B2810" s="87" t="s">
        <v>492</v>
      </c>
      <c r="C2810" s="2">
        <v>2</v>
      </c>
    </row>
    <row r="2811" spans="1:3" x14ac:dyDescent="0.25">
      <c r="A2811" s="85">
        <v>45797</v>
      </c>
      <c r="B2811" s="87" t="s">
        <v>587</v>
      </c>
      <c r="C2811" s="2"/>
    </row>
    <row r="2812" spans="1:3" x14ac:dyDescent="0.25">
      <c r="A2812" s="85">
        <v>45797</v>
      </c>
      <c r="B2812" s="87" t="s">
        <v>552</v>
      </c>
      <c r="C2812" s="2">
        <v>2</v>
      </c>
    </row>
    <row r="2813" spans="1:3" x14ac:dyDescent="0.25">
      <c r="A2813" s="85">
        <v>45797</v>
      </c>
      <c r="B2813" s="86" t="s">
        <v>500</v>
      </c>
      <c r="C2813" s="2">
        <v>2</v>
      </c>
    </row>
    <row r="2814" spans="1:3" x14ac:dyDescent="0.25">
      <c r="A2814" s="85">
        <v>45797</v>
      </c>
      <c r="B2814" s="86" t="s">
        <v>499</v>
      </c>
      <c r="C2814" s="2">
        <v>2</v>
      </c>
    </row>
    <row r="2815" spans="1:3" x14ac:dyDescent="0.25">
      <c r="A2815" s="85">
        <v>45797</v>
      </c>
      <c r="B2815" s="86" t="s">
        <v>561</v>
      </c>
      <c r="C2815" s="2"/>
    </row>
    <row r="2816" spans="1:3" x14ac:dyDescent="0.25">
      <c r="A2816" s="85">
        <v>45797</v>
      </c>
      <c r="B2816" s="86" t="s">
        <v>557</v>
      </c>
      <c r="C2816" s="2">
        <v>1</v>
      </c>
    </row>
    <row r="2817" spans="1:3" x14ac:dyDescent="0.25">
      <c r="A2817" s="85">
        <v>45797</v>
      </c>
      <c r="B2817" s="87" t="s">
        <v>465</v>
      </c>
      <c r="C2817" s="2"/>
    </row>
    <row r="2818" spans="1:3" x14ac:dyDescent="0.25">
      <c r="A2818" s="85">
        <v>45797</v>
      </c>
      <c r="B2818" s="86" t="s">
        <v>491</v>
      </c>
      <c r="C2818" s="2"/>
    </row>
    <row r="2819" spans="1:3" x14ac:dyDescent="0.25">
      <c r="A2819" s="85">
        <v>45797</v>
      </c>
      <c r="B2819" s="86" t="s">
        <v>490</v>
      </c>
      <c r="C2819" s="2">
        <v>2</v>
      </c>
    </row>
    <row r="2820" spans="1:3" x14ac:dyDescent="0.25">
      <c r="A2820" s="85">
        <v>45797</v>
      </c>
      <c r="B2820" s="86" t="s">
        <v>511</v>
      </c>
      <c r="C2820" s="2">
        <v>1</v>
      </c>
    </row>
    <row r="2821" spans="1:3" x14ac:dyDescent="0.25">
      <c r="A2821" s="85">
        <v>45797</v>
      </c>
      <c r="B2821" s="87" t="s">
        <v>549</v>
      </c>
      <c r="C2821" s="2">
        <v>1</v>
      </c>
    </row>
    <row r="2822" spans="1:3" x14ac:dyDescent="0.25">
      <c r="A2822" s="85">
        <v>45797</v>
      </c>
      <c r="B2822" s="87" t="s">
        <v>515</v>
      </c>
      <c r="C2822" s="2">
        <v>2</v>
      </c>
    </row>
    <row r="2823" spans="1:3" x14ac:dyDescent="0.25">
      <c r="A2823" s="85">
        <v>45797</v>
      </c>
      <c r="B2823" s="86" t="s">
        <v>461</v>
      </c>
      <c r="C2823" s="2">
        <v>2</v>
      </c>
    </row>
    <row r="2824" spans="1:3" x14ac:dyDescent="0.25">
      <c r="A2824" s="85">
        <v>45797</v>
      </c>
      <c r="B2824" s="87" t="s">
        <v>512</v>
      </c>
      <c r="C2824" s="2">
        <v>2</v>
      </c>
    </row>
    <row r="2825" spans="1:3" x14ac:dyDescent="0.25">
      <c r="A2825" s="85">
        <v>45797</v>
      </c>
      <c r="B2825" s="87" t="s">
        <v>513</v>
      </c>
      <c r="C2825" s="2">
        <v>2</v>
      </c>
    </row>
    <row r="2826" spans="1:3" x14ac:dyDescent="0.25">
      <c r="A2826" s="85">
        <v>45797</v>
      </c>
      <c r="B2826" s="87" t="s">
        <v>420</v>
      </c>
      <c r="C2826" s="2">
        <v>2</v>
      </c>
    </row>
    <row r="2827" spans="1:3" x14ac:dyDescent="0.25">
      <c r="A2827" s="85">
        <v>45797</v>
      </c>
      <c r="B2827" s="86" t="s">
        <v>408</v>
      </c>
      <c r="C2827" s="2">
        <v>2</v>
      </c>
    </row>
    <row r="2828" spans="1:3" x14ac:dyDescent="0.25">
      <c r="A2828" s="85">
        <v>45797</v>
      </c>
      <c r="B2828" s="87" t="s">
        <v>502</v>
      </c>
      <c r="C2828" s="2">
        <v>2</v>
      </c>
    </row>
    <row r="2829" spans="1:3" x14ac:dyDescent="0.25">
      <c r="A2829" s="85">
        <v>45797</v>
      </c>
      <c r="B2829" s="87" t="s">
        <v>556</v>
      </c>
      <c r="C2829" s="2">
        <v>1</v>
      </c>
    </row>
    <row r="2830" spans="1:3" x14ac:dyDescent="0.25">
      <c r="A2830" s="85">
        <v>45797</v>
      </c>
      <c r="B2830" s="86" t="s">
        <v>559</v>
      </c>
      <c r="C2830" s="2">
        <v>2</v>
      </c>
    </row>
    <row r="2831" spans="1:3" x14ac:dyDescent="0.25">
      <c r="A2831" s="85">
        <v>45797</v>
      </c>
      <c r="B2831" s="86" t="s">
        <v>427</v>
      </c>
      <c r="C2831" s="2">
        <v>2</v>
      </c>
    </row>
    <row r="2832" spans="1:3" x14ac:dyDescent="0.25">
      <c r="A2832" s="85">
        <v>45797</v>
      </c>
      <c r="B2832" s="86" t="s">
        <v>517</v>
      </c>
      <c r="C2832" s="2">
        <v>2</v>
      </c>
    </row>
    <row r="2833" spans="1:3" x14ac:dyDescent="0.25">
      <c r="A2833" s="85">
        <v>45797</v>
      </c>
      <c r="B2833" s="87" t="s">
        <v>518</v>
      </c>
      <c r="C2833" s="2">
        <v>2</v>
      </c>
    </row>
    <row r="2834" spans="1:3" x14ac:dyDescent="0.25">
      <c r="A2834" s="85">
        <v>45797</v>
      </c>
      <c r="B2834" s="87" t="s">
        <v>507</v>
      </c>
      <c r="C2834" s="2">
        <v>2</v>
      </c>
    </row>
    <row r="2835" spans="1:3" x14ac:dyDescent="0.25">
      <c r="A2835" s="85">
        <v>45797</v>
      </c>
      <c r="B2835" s="86" t="s">
        <v>555</v>
      </c>
      <c r="C2835" s="2">
        <v>2</v>
      </c>
    </row>
    <row r="2836" spans="1:3" x14ac:dyDescent="0.25">
      <c r="A2836" s="85">
        <v>45797</v>
      </c>
      <c r="B2836" s="87" t="s">
        <v>573</v>
      </c>
      <c r="C2836" s="2">
        <v>2</v>
      </c>
    </row>
    <row r="2837" spans="1:3" x14ac:dyDescent="0.25">
      <c r="A2837" s="85">
        <v>45797</v>
      </c>
      <c r="B2837" s="87" t="s">
        <v>526</v>
      </c>
      <c r="C2837" s="2">
        <v>2</v>
      </c>
    </row>
    <row r="2838" spans="1:3" x14ac:dyDescent="0.25">
      <c r="A2838" s="85">
        <v>45797</v>
      </c>
      <c r="B2838" s="87" t="s">
        <v>562</v>
      </c>
      <c r="C2838" s="2">
        <v>2</v>
      </c>
    </row>
    <row r="2839" spans="1:3" x14ac:dyDescent="0.25">
      <c r="A2839" s="85">
        <v>45797</v>
      </c>
      <c r="B2839" s="86" t="s">
        <v>531</v>
      </c>
      <c r="C2839" s="2">
        <v>2</v>
      </c>
    </row>
    <row r="2840" spans="1:3" x14ac:dyDescent="0.25">
      <c r="A2840" s="85">
        <v>45797</v>
      </c>
      <c r="B2840" s="86" t="s">
        <v>575</v>
      </c>
      <c r="C2840" s="2">
        <v>2</v>
      </c>
    </row>
    <row r="2841" spans="1:3" x14ac:dyDescent="0.25">
      <c r="A2841" s="85">
        <v>45797</v>
      </c>
      <c r="B2841" s="87" t="s">
        <v>524</v>
      </c>
      <c r="C2841" s="2">
        <v>2</v>
      </c>
    </row>
    <row r="2842" spans="1:3" x14ac:dyDescent="0.25">
      <c r="A2842" s="85">
        <v>45797</v>
      </c>
      <c r="B2842" s="86" t="s">
        <v>577</v>
      </c>
      <c r="C2842" s="2">
        <v>2</v>
      </c>
    </row>
    <row r="2843" spans="1:3" x14ac:dyDescent="0.25">
      <c r="A2843" s="85">
        <v>45797</v>
      </c>
      <c r="B2843" s="86" t="s">
        <v>522</v>
      </c>
      <c r="C2843" s="2">
        <v>2</v>
      </c>
    </row>
    <row r="2844" spans="1:3" x14ac:dyDescent="0.25">
      <c r="A2844" s="85">
        <v>45797</v>
      </c>
      <c r="B2844" s="86" t="s">
        <v>545</v>
      </c>
      <c r="C2844" s="2">
        <v>2</v>
      </c>
    </row>
    <row r="2845" spans="1:3" x14ac:dyDescent="0.25">
      <c r="A2845" s="85">
        <v>45797</v>
      </c>
      <c r="B2845" s="86" t="s">
        <v>533</v>
      </c>
      <c r="C2845" s="2">
        <v>2</v>
      </c>
    </row>
    <row r="2846" spans="1:3" x14ac:dyDescent="0.25">
      <c r="A2846" s="85">
        <v>45797</v>
      </c>
      <c r="B2846" s="87" t="s">
        <v>534</v>
      </c>
      <c r="C2846" s="2">
        <v>2</v>
      </c>
    </row>
    <row r="2847" spans="1:3" x14ac:dyDescent="0.25">
      <c r="A2847" s="85">
        <v>45797</v>
      </c>
      <c r="B2847" s="86" t="s">
        <v>529</v>
      </c>
      <c r="C2847" s="2">
        <v>2</v>
      </c>
    </row>
    <row r="2848" spans="1:3" x14ac:dyDescent="0.25">
      <c r="A2848" s="85">
        <v>45797</v>
      </c>
      <c r="B2848" s="87" t="s">
        <v>519</v>
      </c>
      <c r="C2848" s="2">
        <v>2</v>
      </c>
    </row>
    <row r="2849" spans="1:3" x14ac:dyDescent="0.25">
      <c r="A2849" s="85">
        <v>45797</v>
      </c>
      <c r="B2849" s="87" t="s">
        <v>514</v>
      </c>
      <c r="C2849" s="2">
        <v>2</v>
      </c>
    </row>
    <row r="2850" spans="1:3" x14ac:dyDescent="0.25">
      <c r="A2850" s="85">
        <v>45797</v>
      </c>
      <c r="B2850" s="86" t="s">
        <v>535</v>
      </c>
      <c r="C2850" s="2">
        <v>2</v>
      </c>
    </row>
    <row r="2851" spans="1:3" x14ac:dyDescent="0.25">
      <c r="A2851" s="85">
        <v>45797</v>
      </c>
      <c r="B2851" s="87" t="s">
        <v>537</v>
      </c>
      <c r="C2851" s="2">
        <v>2</v>
      </c>
    </row>
    <row r="2852" spans="1:3" x14ac:dyDescent="0.25">
      <c r="A2852" s="85">
        <v>45797</v>
      </c>
      <c r="B2852" s="86" t="s">
        <v>536</v>
      </c>
      <c r="C2852" s="2">
        <v>2</v>
      </c>
    </row>
    <row r="2853" spans="1:3" x14ac:dyDescent="0.25">
      <c r="A2853" s="85">
        <v>45797</v>
      </c>
      <c r="B2853" s="87" t="s">
        <v>504</v>
      </c>
      <c r="C2853" s="2">
        <v>2</v>
      </c>
    </row>
    <row r="2854" spans="1:3" x14ac:dyDescent="0.25">
      <c r="A2854" s="85">
        <v>45797</v>
      </c>
      <c r="B2854" s="87" t="s">
        <v>540</v>
      </c>
      <c r="C2854" s="2">
        <v>2</v>
      </c>
    </row>
    <row r="2855" spans="1:3" x14ac:dyDescent="0.25">
      <c r="A2855" s="85">
        <v>45797</v>
      </c>
      <c r="B2855" s="86" t="s">
        <v>520</v>
      </c>
      <c r="C2855" s="2"/>
    </row>
    <row r="2856" spans="1:3" x14ac:dyDescent="0.25">
      <c r="A2856" s="85">
        <v>45797</v>
      </c>
      <c r="B2856" s="87" t="s">
        <v>571</v>
      </c>
      <c r="C2856" s="2">
        <v>2</v>
      </c>
    </row>
    <row r="2857" spans="1:3" x14ac:dyDescent="0.25">
      <c r="A2857" s="85">
        <v>45797</v>
      </c>
      <c r="B2857" s="86" t="s">
        <v>576</v>
      </c>
      <c r="C2857" s="2">
        <v>2</v>
      </c>
    </row>
    <row r="2858" spans="1:3" x14ac:dyDescent="0.25">
      <c r="A2858" s="85">
        <v>45797</v>
      </c>
      <c r="B2858" s="87" t="s">
        <v>505</v>
      </c>
      <c r="C2858" s="2">
        <v>2</v>
      </c>
    </row>
    <row r="2859" spans="1:3" x14ac:dyDescent="0.25">
      <c r="A2859" s="85">
        <v>45797</v>
      </c>
      <c r="B2859" s="86" t="s">
        <v>541</v>
      </c>
      <c r="C2859" s="2">
        <v>2</v>
      </c>
    </row>
    <row r="2860" spans="1:3" x14ac:dyDescent="0.25">
      <c r="A2860" s="85">
        <v>45797</v>
      </c>
      <c r="B2860" s="87" t="s">
        <v>527</v>
      </c>
      <c r="C2860" s="2">
        <v>2</v>
      </c>
    </row>
    <row r="2861" spans="1:3" x14ac:dyDescent="0.25">
      <c r="A2861" s="85">
        <v>45797</v>
      </c>
      <c r="B2861" s="86" t="s">
        <v>508</v>
      </c>
      <c r="C2861" s="2">
        <v>2</v>
      </c>
    </row>
    <row r="2862" spans="1:3" x14ac:dyDescent="0.25">
      <c r="A2862" s="85">
        <v>45797</v>
      </c>
      <c r="B2862" s="86" t="s">
        <v>542</v>
      </c>
      <c r="C2862" s="2">
        <v>2</v>
      </c>
    </row>
    <row r="2863" spans="1:3" ht="22.5" x14ac:dyDescent="0.25">
      <c r="A2863" s="85">
        <v>45797</v>
      </c>
      <c r="B2863" s="86" t="s">
        <v>563</v>
      </c>
      <c r="C2863" s="2">
        <v>2</v>
      </c>
    </row>
    <row r="2864" spans="1:3" x14ac:dyDescent="0.25">
      <c r="A2864" s="85">
        <v>45797</v>
      </c>
      <c r="B2864" s="86" t="s">
        <v>564</v>
      </c>
      <c r="C2864" s="2">
        <v>2</v>
      </c>
    </row>
    <row r="2865" spans="1:3" x14ac:dyDescent="0.25">
      <c r="A2865" s="85">
        <v>45797</v>
      </c>
      <c r="B2865" s="87" t="s">
        <v>546</v>
      </c>
      <c r="C2865" s="2">
        <v>2</v>
      </c>
    </row>
    <row r="2866" spans="1:3" x14ac:dyDescent="0.25">
      <c r="A2866" s="85">
        <v>45797</v>
      </c>
      <c r="B2866" s="87" t="s">
        <v>538</v>
      </c>
      <c r="C2866" s="2">
        <v>2</v>
      </c>
    </row>
    <row r="2867" spans="1:3" x14ac:dyDescent="0.25">
      <c r="A2867" s="85">
        <v>45798</v>
      </c>
      <c r="B2867" s="87" t="s">
        <v>546</v>
      </c>
      <c r="C2867" s="2"/>
    </row>
    <row r="2868" spans="1:3" x14ac:dyDescent="0.25">
      <c r="A2868" s="85">
        <v>45798</v>
      </c>
      <c r="B2868" s="86" t="s">
        <v>497</v>
      </c>
      <c r="C2868" s="2">
        <v>2</v>
      </c>
    </row>
    <row r="2869" spans="1:3" x14ac:dyDescent="0.25">
      <c r="A2869" s="85">
        <v>45798</v>
      </c>
      <c r="B2869" s="87" t="s">
        <v>581</v>
      </c>
      <c r="C2869" s="2"/>
    </row>
    <row r="2870" spans="1:3" x14ac:dyDescent="0.25">
      <c r="A2870" s="85">
        <v>45798</v>
      </c>
      <c r="B2870" s="87" t="s">
        <v>496</v>
      </c>
      <c r="C2870" s="2">
        <v>2</v>
      </c>
    </row>
    <row r="2871" spans="1:3" x14ac:dyDescent="0.25">
      <c r="A2871" s="85">
        <v>45798</v>
      </c>
      <c r="B2871" s="87" t="s">
        <v>492</v>
      </c>
      <c r="C2871" s="2">
        <v>2</v>
      </c>
    </row>
    <row r="2872" spans="1:3" x14ac:dyDescent="0.25">
      <c r="A2872" s="85">
        <v>45798</v>
      </c>
      <c r="B2872" s="86" t="s">
        <v>565</v>
      </c>
      <c r="C2872" s="2"/>
    </row>
    <row r="2873" spans="1:3" x14ac:dyDescent="0.25">
      <c r="A2873" s="85">
        <v>45798</v>
      </c>
      <c r="B2873" s="86" t="s">
        <v>495</v>
      </c>
      <c r="C2873" s="2"/>
    </row>
    <row r="2874" spans="1:3" x14ac:dyDescent="0.25">
      <c r="A2874" s="85">
        <v>45798</v>
      </c>
      <c r="B2874" s="86" t="s">
        <v>552</v>
      </c>
      <c r="C2874" s="2">
        <v>2</v>
      </c>
    </row>
    <row r="2875" spans="1:3" x14ac:dyDescent="0.25">
      <c r="A2875" s="85">
        <v>45798</v>
      </c>
      <c r="B2875" s="87" t="s">
        <v>493</v>
      </c>
      <c r="C2875" s="2">
        <v>2</v>
      </c>
    </row>
    <row r="2876" spans="1:3" x14ac:dyDescent="0.25">
      <c r="A2876" s="85">
        <v>45798</v>
      </c>
      <c r="B2876" s="86" t="s">
        <v>551</v>
      </c>
      <c r="C2876" s="2">
        <v>2</v>
      </c>
    </row>
    <row r="2877" spans="1:3" x14ac:dyDescent="0.25">
      <c r="A2877" s="85">
        <v>45798</v>
      </c>
      <c r="B2877" s="86" t="s">
        <v>499</v>
      </c>
      <c r="C2877" s="2">
        <v>1</v>
      </c>
    </row>
    <row r="2878" spans="1:3" x14ac:dyDescent="0.25">
      <c r="A2878" s="85">
        <v>45798</v>
      </c>
      <c r="B2878" s="86" t="s">
        <v>548</v>
      </c>
      <c r="C2878" s="2">
        <v>2</v>
      </c>
    </row>
    <row r="2879" spans="1:3" x14ac:dyDescent="0.25">
      <c r="A2879" s="85">
        <v>45798</v>
      </c>
      <c r="B2879" s="87" t="s">
        <v>509</v>
      </c>
      <c r="C2879" s="2">
        <v>2</v>
      </c>
    </row>
    <row r="2880" spans="1:3" x14ac:dyDescent="0.25">
      <c r="A2880" s="85">
        <v>45798</v>
      </c>
      <c r="B2880" s="87" t="s">
        <v>409</v>
      </c>
      <c r="C2880" s="2"/>
    </row>
    <row r="2881" spans="1:3" x14ac:dyDescent="0.25">
      <c r="A2881" s="85">
        <v>45798</v>
      </c>
      <c r="B2881" s="86" t="s">
        <v>500</v>
      </c>
      <c r="C2881" s="2">
        <v>2</v>
      </c>
    </row>
    <row r="2882" spans="1:3" x14ac:dyDescent="0.25">
      <c r="A2882" s="85">
        <v>45798</v>
      </c>
      <c r="B2882" s="86" t="s">
        <v>549</v>
      </c>
      <c r="C2882" s="2">
        <v>2</v>
      </c>
    </row>
    <row r="2883" spans="1:3" x14ac:dyDescent="0.25">
      <c r="A2883" s="85">
        <v>45798</v>
      </c>
      <c r="B2883" s="87" t="s">
        <v>561</v>
      </c>
      <c r="C2883" s="2">
        <v>1</v>
      </c>
    </row>
    <row r="2884" spans="1:3" x14ac:dyDescent="0.25">
      <c r="A2884" s="85">
        <v>45798</v>
      </c>
      <c r="B2884" s="86" t="s">
        <v>502</v>
      </c>
      <c r="C2884" s="2">
        <v>1</v>
      </c>
    </row>
    <row r="2885" spans="1:3" x14ac:dyDescent="0.25">
      <c r="A2885" s="85">
        <v>45798</v>
      </c>
      <c r="B2885" s="87" t="s">
        <v>511</v>
      </c>
      <c r="C2885" s="2">
        <v>1</v>
      </c>
    </row>
    <row r="2886" spans="1:3" x14ac:dyDescent="0.25">
      <c r="A2886" s="85">
        <v>45798</v>
      </c>
      <c r="B2886" s="86" t="s">
        <v>572</v>
      </c>
      <c r="C2886" s="2">
        <v>1</v>
      </c>
    </row>
    <row r="2887" spans="1:3" x14ac:dyDescent="0.25">
      <c r="A2887" s="85">
        <v>45798</v>
      </c>
      <c r="B2887" s="86" t="s">
        <v>554</v>
      </c>
      <c r="C2887" s="2">
        <v>1</v>
      </c>
    </row>
    <row r="2888" spans="1:3" x14ac:dyDescent="0.25">
      <c r="A2888" s="85">
        <v>45798</v>
      </c>
      <c r="B2888" s="86" t="s">
        <v>524</v>
      </c>
      <c r="C2888" s="2">
        <v>1</v>
      </c>
    </row>
    <row r="2889" spans="1:3" x14ac:dyDescent="0.25">
      <c r="A2889" s="85">
        <v>45798</v>
      </c>
      <c r="B2889" s="86" t="s">
        <v>489</v>
      </c>
      <c r="C2889" s="2">
        <v>2</v>
      </c>
    </row>
    <row r="2890" spans="1:3" x14ac:dyDescent="0.25">
      <c r="A2890" s="85">
        <v>45798</v>
      </c>
      <c r="B2890" s="86" t="s">
        <v>557</v>
      </c>
      <c r="C2890" s="2">
        <v>2</v>
      </c>
    </row>
    <row r="2891" spans="1:3" x14ac:dyDescent="0.25">
      <c r="A2891" s="85">
        <v>45798</v>
      </c>
      <c r="B2891" s="86" t="s">
        <v>533</v>
      </c>
      <c r="C2891" s="2">
        <v>2</v>
      </c>
    </row>
    <row r="2892" spans="1:3" x14ac:dyDescent="0.25">
      <c r="A2892" s="85">
        <v>45798</v>
      </c>
      <c r="B2892" s="87" t="s">
        <v>420</v>
      </c>
      <c r="C2892" s="2">
        <v>2</v>
      </c>
    </row>
    <row r="2893" spans="1:3" x14ac:dyDescent="0.25">
      <c r="A2893" s="85">
        <v>45798</v>
      </c>
      <c r="B2893" s="87" t="s">
        <v>461</v>
      </c>
      <c r="C2893" s="2">
        <v>2</v>
      </c>
    </row>
    <row r="2894" spans="1:3" x14ac:dyDescent="0.25">
      <c r="A2894" s="85">
        <v>45798</v>
      </c>
      <c r="B2894" s="86" t="s">
        <v>512</v>
      </c>
      <c r="C2894" s="2">
        <v>2</v>
      </c>
    </row>
    <row r="2895" spans="1:3" x14ac:dyDescent="0.25">
      <c r="A2895" s="85">
        <v>45798</v>
      </c>
      <c r="B2895" s="86" t="s">
        <v>560</v>
      </c>
      <c r="C2895" s="2">
        <v>2</v>
      </c>
    </row>
    <row r="2896" spans="1:3" x14ac:dyDescent="0.25">
      <c r="A2896" s="85">
        <v>45798</v>
      </c>
      <c r="B2896" s="87" t="s">
        <v>510</v>
      </c>
      <c r="C2896" s="2">
        <v>2</v>
      </c>
    </row>
    <row r="2897" spans="1:3" x14ac:dyDescent="0.25">
      <c r="A2897" s="85">
        <v>45798</v>
      </c>
      <c r="B2897" s="86" t="s">
        <v>427</v>
      </c>
      <c r="C2897" s="2">
        <v>2</v>
      </c>
    </row>
    <row r="2898" spans="1:3" x14ac:dyDescent="0.25">
      <c r="A2898" s="85">
        <v>45798</v>
      </c>
      <c r="B2898" s="87" t="s">
        <v>508</v>
      </c>
      <c r="C2898" s="2">
        <v>1</v>
      </c>
    </row>
    <row r="2899" spans="1:3" x14ac:dyDescent="0.25">
      <c r="A2899" s="85">
        <v>45798</v>
      </c>
      <c r="B2899" s="86" t="s">
        <v>518</v>
      </c>
      <c r="C2899" s="2">
        <v>2</v>
      </c>
    </row>
    <row r="2900" spans="1:3" x14ac:dyDescent="0.25">
      <c r="A2900" s="85">
        <v>45798</v>
      </c>
      <c r="B2900" s="86" t="s">
        <v>505</v>
      </c>
      <c r="C2900" s="2">
        <v>2</v>
      </c>
    </row>
    <row r="2901" spans="1:3" x14ac:dyDescent="0.25">
      <c r="A2901" s="85">
        <v>45798</v>
      </c>
      <c r="B2901" s="86" t="s">
        <v>513</v>
      </c>
      <c r="C2901" s="2">
        <v>2</v>
      </c>
    </row>
    <row r="2902" spans="1:3" x14ac:dyDescent="0.25">
      <c r="A2902" s="85">
        <v>45798</v>
      </c>
      <c r="B2902" s="87" t="s">
        <v>517</v>
      </c>
      <c r="C2902" s="2">
        <v>2</v>
      </c>
    </row>
    <row r="2903" spans="1:3" x14ac:dyDescent="0.25">
      <c r="A2903" s="85">
        <v>45798</v>
      </c>
      <c r="B2903" s="86" t="s">
        <v>408</v>
      </c>
      <c r="C2903" s="2">
        <v>2</v>
      </c>
    </row>
    <row r="2904" spans="1:3" x14ac:dyDescent="0.25">
      <c r="A2904" s="85">
        <v>45798</v>
      </c>
      <c r="B2904" s="87" t="s">
        <v>555</v>
      </c>
      <c r="C2904" s="2">
        <v>2</v>
      </c>
    </row>
    <row r="2905" spans="1:3" ht="22.5" x14ac:dyDescent="0.25">
      <c r="A2905" s="85">
        <v>45798</v>
      </c>
      <c r="B2905" s="87" t="s">
        <v>563</v>
      </c>
      <c r="C2905" s="2">
        <v>2</v>
      </c>
    </row>
    <row r="2906" spans="1:3" x14ac:dyDescent="0.25">
      <c r="A2906" s="85">
        <v>45798</v>
      </c>
      <c r="B2906" s="86" t="s">
        <v>526</v>
      </c>
      <c r="C2906" s="2">
        <v>2</v>
      </c>
    </row>
    <row r="2907" spans="1:3" x14ac:dyDescent="0.25">
      <c r="A2907" s="85">
        <v>45798</v>
      </c>
      <c r="B2907" s="87" t="s">
        <v>573</v>
      </c>
      <c r="C2907" s="2">
        <v>2</v>
      </c>
    </row>
    <row r="2908" spans="1:3" x14ac:dyDescent="0.25">
      <c r="A2908" s="85">
        <v>45798</v>
      </c>
      <c r="B2908" s="87" t="s">
        <v>507</v>
      </c>
      <c r="C2908" s="2">
        <v>2</v>
      </c>
    </row>
    <row r="2909" spans="1:3" x14ac:dyDescent="0.25">
      <c r="A2909" s="85">
        <v>45798</v>
      </c>
      <c r="B2909" s="87" t="s">
        <v>522</v>
      </c>
      <c r="C2909" s="2">
        <v>2</v>
      </c>
    </row>
    <row r="2910" spans="1:3" x14ac:dyDescent="0.25">
      <c r="A2910" s="85">
        <v>45798</v>
      </c>
      <c r="B2910" s="86" t="s">
        <v>577</v>
      </c>
      <c r="C2910" s="2">
        <v>2</v>
      </c>
    </row>
    <row r="2911" spans="1:3" x14ac:dyDescent="0.25">
      <c r="A2911" s="85">
        <v>45798</v>
      </c>
      <c r="B2911" s="87" t="s">
        <v>575</v>
      </c>
      <c r="C2911" s="2">
        <v>2</v>
      </c>
    </row>
    <row r="2912" spans="1:3" x14ac:dyDescent="0.25">
      <c r="A2912" s="85">
        <v>45798</v>
      </c>
      <c r="B2912" s="86" t="s">
        <v>515</v>
      </c>
      <c r="C2912" s="2">
        <v>2</v>
      </c>
    </row>
    <row r="2913" spans="1:3" x14ac:dyDescent="0.25">
      <c r="A2913" s="85">
        <v>45798</v>
      </c>
      <c r="B2913" s="86" t="s">
        <v>559</v>
      </c>
      <c r="C2913" s="2">
        <v>2</v>
      </c>
    </row>
    <row r="2914" spans="1:3" x14ac:dyDescent="0.25">
      <c r="A2914" s="85">
        <v>45798</v>
      </c>
      <c r="B2914" s="87" t="s">
        <v>536</v>
      </c>
      <c r="C2914" s="2">
        <v>2</v>
      </c>
    </row>
    <row r="2915" spans="1:3" x14ac:dyDescent="0.25">
      <c r="A2915" s="85">
        <v>45798</v>
      </c>
      <c r="B2915" s="87" t="s">
        <v>576</v>
      </c>
      <c r="C2915" s="2">
        <v>2</v>
      </c>
    </row>
    <row r="2916" spans="1:3" x14ac:dyDescent="0.25">
      <c r="A2916" s="85">
        <v>45798</v>
      </c>
      <c r="B2916" s="87" t="s">
        <v>529</v>
      </c>
      <c r="C2916" s="2">
        <v>2</v>
      </c>
    </row>
    <row r="2917" spans="1:3" x14ac:dyDescent="0.25">
      <c r="A2917" s="85">
        <v>45798</v>
      </c>
      <c r="B2917" s="86" t="s">
        <v>539</v>
      </c>
      <c r="C2917" s="2">
        <v>2</v>
      </c>
    </row>
    <row r="2918" spans="1:3" x14ac:dyDescent="0.25">
      <c r="A2918" s="85">
        <v>45798</v>
      </c>
      <c r="B2918" s="87" t="s">
        <v>527</v>
      </c>
      <c r="C2918" s="2">
        <v>2</v>
      </c>
    </row>
    <row r="2919" spans="1:3" x14ac:dyDescent="0.25">
      <c r="A2919" s="85">
        <v>45798</v>
      </c>
      <c r="B2919" s="86" t="s">
        <v>540</v>
      </c>
      <c r="C2919" s="2">
        <v>2</v>
      </c>
    </row>
    <row r="2920" spans="1:3" x14ac:dyDescent="0.25">
      <c r="A2920" s="85">
        <v>45798</v>
      </c>
      <c r="B2920" s="86" t="s">
        <v>535</v>
      </c>
      <c r="C2920" s="2">
        <v>2</v>
      </c>
    </row>
    <row r="2921" spans="1:3" x14ac:dyDescent="0.25">
      <c r="A2921" s="85">
        <v>45798</v>
      </c>
      <c r="B2921" s="86" t="s">
        <v>520</v>
      </c>
      <c r="C2921" s="2"/>
    </row>
    <row r="2922" spans="1:3" x14ac:dyDescent="0.25">
      <c r="A2922" s="85">
        <v>45798</v>
      </c>
      <c r="B2922" s="86" t="s">
        <v>556</v>
      </c>
      <c r="C2922" s="2">
        <v>2</v>
      </c>
    </row>
    <row r="2923" spans="1:3" x14ac:dyDescent="0.25">
      <c r="A2923" s="85">
        <v>45798</v>
      </c>
      <c r="B2923" s="87" t="s">
        <v>545</v>
      </c>
      <c r="C2923" s="2">
        <v>2</v>
      </c>
    </row>
    <row r="2924" spans="1:3" x14ac:dyDescent="0.25">
      <c r="A2924" s="85">
        <v>45798</v>
      </c>
      <c r="B2924" s="87" t="s">
        <v>562</v>
      </c>
      <c r="C2924" s="2">
        <v>2</v>
      </c>
    </row>
    <row r="2925" spans="1:3" x14ac:dyDescent="0.25">
      <c r="A2925" s="85">
        <v>45798</v>
      </c>
      <c r="B2925" s="87" t="s">
        <v>519</v>
      </c>
      <c r="C2925" s="2">
        <v>2</v>
      </c>
    </row>
    <row r="2926" spans="1:3" x14ac:dyDescent="0.25">
      <c r="A2926" s="85">
        <v>45798</v>
      </c>
      <c r="B2926" s="87" t="s">
        <v>537</v>
      </c>
      <c r="C2926" s="2">
        <v>2</v>
      </c>
    </row>
    <row r="2927" spans="1:3" x14ac:dyDescent="0.25">
      <c r="A2927" s="85">
        <v>45798</v>
      </c>
      <c r="B2927" s="87" t="s">
        <v>504</v>
      </c>
      <c r="C2927" s="2">
        <v>2</v>
      </c>
    </row>
    <row r="2928" spans="1:3" x14ac:dyDescent="0.25">
      <c r="A2928" s="85">
        <v>45798</v>
      </c>
      <c r="B2928" s="87" t="s">
        <v>571</v>
      </c>
      <c r="C2928" s="2">
        <v>2</v>
      </c>
    </row>
    <row r="2929" spans="1:3" x14ac:dyDescent="0.25">
      <c r="A2929" s="85">
        <v>45798</v>
      </c>
      <c r="B2929" s="87" t="s">
        <v>542</v>
      </c>
      <c r="C2929" s="2">
        <v>2</v>
      </c>
    </row>
    <row r="2930" spans="1:3" x14ac:dyDescent="0.25">
      <c r="A2930" s="85">
        <v>45798</v>
      </c>
      <c r="B2930" s="87" t="s">
        <v>541</v>
      </c>
      <c r="C2930" s="2">
        <v>2</v>
      </c>
    </row>
    <row r="2931" spans="1:3" x14ac:dyDescent="0.25">
      <c r="A2931" s="85">
        <v>45798</v>
      </c>
      <c r="B2931" s="86" t="s">
        <v>538</v>
      </c>
      <c r="C2931" s="2">
        <v>2</v>
      </c>
    </row>
    <row r="2932" spans="1:3" x14ac:dyDescent="0.25">
      <c r="A2932" s="85">
        <v>45798</v>
      </c>
      <c r="B2932" s="87" t="s">
        <v>564</v>
      </c>
      <c r="C2932" s="2">
        <v>2</v>
      </c>
    </row>
    <row r="2933" spans="1:3" x14ac:dyDescent="0.25">
      <c r="A2933" s="85">
        <v>45799</v>
      </c>
      <c r="B2933" s="87" t="s">
        <v>493</v>
      </c>
      <c r="C2933" s="2">
        <v>2</v>
      </c>
    </row>
    <row r="2934" spans="1:3" x14ac:dyDescent="0.25">
      <c r="A2934" s="85">
        <v>45799</v>
      </c>
      <c r="B2934" s="86" t="s">
        <v>489</v>
      </c>
      <c r="C2934" s="2">
        <v>2</v>
      </c>
    </row>
    <row r="2935" spans="1:3" x14ac:dyDescent="0.25">
      <c r="A2935" s="85">
        <v>45799</v>
      </c>
      <c r="B2935" s="86" t="s">
        <v>581</v>
      </c>
      <c r="C2935" s="2"/>
    </row>
    <row r="2936" spans="1:3" x14ac:dyDescent="0.25">
      <c r="A2936" s="85">
        <v>45799</v>
      </c>
      <c r="B2936" s="87" t="s">
        <v>491</v>
      </c>
      <c r="C2936" s="2"/>
    </row>
    <row r="2937" spans="1:3" x14ac:dyDescent="0.25">
      <c r="A2937" s="85">
        <v>45799</v>
      </c>
      <c r="B2937" s="87" t="s">
        <v>408</v>
      </c>
      <c r="C2937" s="2"/>
    </row>
    <row r="2938" spans="1:3" x14ac:dyDescent="0.25">
      <c r="A2938" s="85">
        <v>45799</v>
      </c>
      <c r="B2938" s="86" t="s">
        <v>528</v>
      </c>
      <c r="C2938" s="2">
        <v>2</v>
      </c>
    </row>
    <row r="2939" spans="1:3" x14ac:dyDescent="0.25">
      <c r="A2939" s="85">
        <v>45799</v>
      </c>
      <c r="B2939" s="87" t="s">
        <v>497</v>
      </c>
      <c r="C2939" s="2">
        <v>1</v>
      </c>
    </row>
    <row r="2940" spans="1:3" x14ac:dyDescent="0.25">
      <c r="A2940" s="85">
        <v>45799</v>
      </c>
      <c r="B2940" s="86" t="s">
        <v>496</v>
      </c>
      <c r="C2940" s="2">
        <v>2</v>
      </c>
    </row>
    <row r="2941" spans="1:3" x14ac:dyDescent="0.25">
      <c r="A2941" s="85">
        <v>45799</v>
      </c>
      <c r="B2941" s="87" t="s">
        <v>552</v>
      </c>
      <c r="C2941" s="2">
        <v>2</v>
      </c>
    </row>
    <row r="2942" spans="1:3" x14ac:dyDescent="0.25">
      <c r="A2942" s="85">
        <v>45799</v>
      </c>
      <c r="B2942" s="87" t="s">
        <v>545</v>
      </c>
      <c r="C2942" s="2">
        <v>2</v>
      </c>
    </row>
    <row r="2943" spans="1:3" x14ac:dyDescent="0.25">
      <c r="A2943" s="85">
        <v>45799</v>
      </c>
      <c r="B2943" s="86" t="s">
        <v>551</v>
      </c>
      <c r="C2943" s="2">
        <v>2</v>
      </c>
    </row>
    <row r="2944" spans="1:3" x14ac:dyDescent="0.25">
      <c r="A2944" s="85">
        <v>45799</v>
      </c>
      <c r="B2944" s="87" t="s">
        <v>587</v>
      </c>
      <c r="C2944" s="2"/>
    </row>
    <row r="2945" spans="1:3" x14ac:dyDescent="0.25">
      <c r="A2945" s="85">
        <v>45799</v>
      </c>
      <c r="B2945" s="87" t="s">
        <v>495</v>
      </c>
      <c r="C2945" s="2"/>
    </row>
    <row r="2946" spans="1:3" x14ac:dyDescent="0.25">
      <c r="A2946" s="85">
        <v>45799</v>
      </c>
      <c r="B2946" s="87" t="s">
        <v>565</v>
      </c>
      <c r="C2946" s="2">
        <v>1</v>
      </c>
    </row>
    <row r="2947" spans="1:3" x14ac:dyDescent="0.25">
      <c r="A2947" s="85">
        <v>45799</v>
      </c>
      <c r="B2947" s="86" t="s">
        <v>490</v>
      </c>
      <c r="C2947" s="2">
        <v>2</v>
      </c>
    </row>
    <row r="2948" spans="1:3" x14ac:dyDescent="0.25">
      <c r="A2948" s="85">
        <v>45799</v>
      </c>
      <c r="B2948" s="87" t="s">
        <v>557</v>
      </c>
      <c r="C2948" s="2">
        <v>2</v>
      </c>
    </row>
    <row r="2949" spans="1:3" x14ac:dyDescent="0.25">
      <c r="A2949" s="85">
        <v>45799</v>
      </c>
      <c r="B2949" s="87" t="s">
        <v>533</v>
      </c>
      <c r="C2949" s="2">
        <v>2</v>
      </c>
    </row>
    <row r="2950" spans="1:3" x14ac:dyDescent="0.25">
      <c r="A2950" s="85">
        <v>45799</v>
      </c>
      <c r="B2950" s="87" t="s">
        <v>506</v>
      </c>
      <c r="C2950" s="2">
        <v>1</v>
      </c>
    </row>
    <row r="2951" spans="1:3" x14ac:dyDescent="0.25">
      <c r="A2951" s="85">
        <v>45799</v>
      </c>
      <c r="B2951" s="87" t="s">
        <v>511</v>
      </c>
      <c r="C2951" s="2">
        <v>1</v>
      </c>
    </row>
    <row r="2952" spans="1:3" x14ac:dyDescent="0.25">
      <c r="A2952" s="85">
        <v>45799</v>
      </c>
      <c r="B2952" s="87" t="s">
        <v>420</v>
      </c>
      <c r="C2952" s="2">
        <v>2</v>
      </c>
    </row>
    <row r="2953" spans="1:3" x14ac:dyDescent="0.25">
      <c r="A2953" s="85">
        <v>45799</v>
      </c>
      <c r="B2953" s="86" t="s">
        <v>556</v>
      </c>
      <c r="C2953" s="2">
        <v>1</v>
      </c>
    </row>
    <row r="2954" spans="1:3" x14ac:dyDescent="0.25">
      <c r="A2954" s="85">
        <v>45799</v>
      </c>
      <c r="B2954" s="86" t="s">
        <v>512</v>
      </c>
      <c r="C2954" s="2">
        <v>2</v>
      </c>
    </row>
    <row r="2955" spans="1:3" x14ac:dyDescent="0.25">
      <c r="A2955" s="85">
        <v>45799</v>
      </c>
      <c r="B2955" s="86" t="s">
        <v>510</v>
      </c>
      <c r="C2955" s="2">
        <v>2</v>
      </c>
    </row>
    <row r="2956" spans="1:3" x14ac:dyDescent="0.25">
      <c r="A2956" s="85">
        <v>45799</v>
      </c>
      <c r="B2956" s="86" t="s">
        <v>509</v>
      </c>
      <c r="C2956" s="2">
        <v>1</v>
      </c>
    </row>
    <row r="2957" spans="1:3" x14ac:dyDescent="0.25">
      <c r="A2957" s="85">
        <v>45799</v>
      </c>
      <c r="B2957" s="86" t="s">
        <v>548</v>
      </c>
      <c r="C2957" s="2">
        <v>2</v>
      </c>
    </row>
    <row r="2958" spans="1:3" x14ac:dyDescent="0.25">
      <c r="A2958" s="85">
        <v>45799</v>
      </c>
      <c r="B2958" s="86" t="s">
        <v>508</v>
      </c>
      <c r="C2958" s="2">
        <v>1</v>
      </c>
    </row>
    <row r="2959" spans="1:3" x14ac:dyDescent="0.25">
      <c r="A2959" s="85">
        <v>45799</v>
      </c>
      <c r="B2959" s="87" t="s">
        <v>568</v>
      </c>
      <c r="C2959" s="2">
        <v>2</v>
      </c>
    </row>
    <row r="2960" spans="1:3" x14ac:dyDescent="0.25">
      <c r="A2960" s="85">
        <v>45799</v>
      </c>
      <c r="B2960" s="87" t="s">
        <v>502</v>
      </c>
      <c r="C2960" s="2">
        <v>2</v>
      </c>
    </row>
    <row r="2961" spans="1:3" x14ac:dyDescent="0.25">
      <c r="A2961" s="85">
        <v>45799</v>
      </c>
      <c r="B2961" s="86" t="s">
        <v>559</v>
      </c>
      <c r="C2961" s="2">
        <v>2</v>
      </c>
    </row>
    <row r="2962" spans="1:3" x14ac:dyDescent="0.25">
      <c r="A2962" s="85">
        <v>45799</v>
      </c>
      <c r="B2962" s="87" t="s">
        <v>427</v>
      </c>
      <c r="C2962" s="2">
        <v>2</v>
      </c>
    </row>
    <row r="2963" spans="1:3" x14ac:dyDescent="0.25">
      <c r="A2963" s="85">
        <v>45799</v>
      </c>
      <c r="B2963" s="87" t="s">
        <v>529</v>
      </c>
      <c r="C2963" s="2">
        <v>2</v>
      </c>
    </row>
    <row r="2964" spans="1:3" x14ac:dyDescent="0.25">
      <c r="A2964" s="85">
        <v>45799</v>
      </c>
      <c r="B2964" s="86" t="s">
        <v>542</v>
      </c>
      <c r="C2964" s="2">
        <v>1</v>
      </c>
    </row>
    <row r="2965" spans="1:3" x14ac:dyDescent="0.25">
      <c r="A2965" s="85">
        <v>45799</v>
      </c>
      <c r="B2965" s="86" t="s">
        <v>518</v>
      </c>
      <c r="C2965" s="2">
        <v>2</v>
      </c>
    </row>
    <row r="2966" spans="1:3" x14ac:dyDescent="0.25">
      <c r="A2966" s="85">
        <v>45799</v>
      </c>
      <c r="B2966" s="86" t="s">
        <v>573</v>
      </c>
      <c r="C2966" s="2">
        <v>2</v>
      </c>
    </row>
    <row r="2967" spans="1:3" x14ac:dyDescent="0.25">
      <c r="A2967" s="85">
        <v>45799</v>
      </c>
      <c r="B2967" s="87" t="s">
        <v>561</v>
      </c>
      <c r="C2967" s="2">
        <v>2</v>
      </c>
    </row>
    <row r="2968" spans="1:3" x14ac:dyDescent="0.25">
      <c r="A2968" s="85">
        <v>45799</v>
      </c>
      <c r="B2968" s="87" t="s">
        <v>575</v>
      </c>
      <c r="C2968" s="2">
        <v>2</v>
      </c>
    </row>
    <row r="2969" spans="1:3" x14ac:dyDescent="0.25">
      <c r="A2969" s="85">
        <v>45799</v>
      </c>
      <c r="B2969" s="86" t="s">
        <v>517</v>
      </c>
      <c r="C2969" s="2">
        <v>2</v>
      </c>
    </row>
    <row r="2970" spans="1:3" x14ac:dyDescent="0.25">
      <c r="A2970" s="85">
        <v>45799</v>
      </c>
      <c r="B2970" s="87" t="s">
        <v>524</v>
      </c>
      <c r="C2970" s="2">
        <v>2</v>
      </c>
    </row>
    <row r="2971" spans="1:3" x14ac:dyDescent="0.25">
      <c r="A2971" s="85">
        <v>45799</v>
      </c>
      <c r="B2971" s="86" t="s">
        <v>505</v>
      </c>
      <c r="C2971" s="2">
        <v>2</v>
      </c>
    </row>
    <row r="2972" spans="1:3" x14ac:dyDescent="0.25">
      <c r="A2972" s="85">
        <v>45799</v>
      </c>
      <c r="B2972" s="87" t="s">
        <v>515</v>
      </c>
      <c r="C2972" s="2">
        <v>2</v>
      </c>
    </row>
    <row r="2973" spans="1:3" x14ac:dyDescent="0.25">
      <c r="A2973" s="85">
        <v>45799</v>
      </c>
      <c r="B2973" s="86" t="s">
        <v>409</v>
      </c>
      <c r="C2973" s="2">
        <v>2</v>
      </c>
    </row>
    <row r="2974" spans="1:3" x14ac:dyDescent="0.25">
      <c r="A2974" s="85">
        <v>45799</v>
      </c>
      <c r="B2974" s="86" t="s">
        <v>507</v>
      </c>
      <c r="C2974" s="2">
        <v>2</v>
      </c>
    </row>
    <row r="2975" spans="1:3" x14ac:dyDescent="0.25">
      <c r="A2975" s="85">
        <v>45799</v>
      </c>
      <c r="B2975" s="87" t="s">
        <v>461</v>
      </c>
      <c r="C2975" s="2">
        <v>2</v>
      </c>
    </row>
    <row r="2976" spans="1:3" x14ac:dyDescent="0.25">
      <c r="A2976" s="85">
        <v>45799</v>
      </c>
      <c r="B2976" s="86" t="s">
        <v>526</v>
      </c>
      <c r="C2976" s="2">
        <v>2</v>
      </c>
    </row>
    <row r="2977" spans="1:3" x14ac:dyDescent="0.25">
      <c r="A2977" s="85">
        <v>45799</v>
      </c>
      <c r="B2977" s="86" t="s">
        <v>564</v>
      </c>
      <c r="C2977" s="2">
        <v>2</v>
      </c>
    </row>
    <row r="2978" spans="1:3" x14ac:dyDescent="0.25">
      <c r="A2978" s="85">
        <v>45799</v>
      </c>
      <c r="B2978" s="86" t="s">
        <v>531</v>
      </c>
      <c r="C2978" s="2">
        <v>2</v>
      </c>
    </row>
    <row r="2979" spans="1:3" x14ac:dyDescent="0.25">
      <c r="A2979" s="85">
        <v>45799</v>
      </c>
      <c r="B2979" s="87" t="s">
        <v>555</v>
      </c>
      <c r="C2979" s="2">
        <v>2</v>
      </c>
    </row>
    <row r="2980" spans="1:3" x14ac:dyDescent="0.25">
      <c r="A2980" s="85">
        <v>45799</v>
      </c>
      <c r="B2980" s="86" t="s">
        <v>530</v>
      </c>
      <c r="C2980" s="2">
        <v>2</v>
      </c>
    </row>
    <row r="2981" spans="1:3" x14ac:dyDescent="0.25">
      <c r="A2981" s="85">
        <v>45799</v>
      </c>
      <c r="B2981" s="86" t="s">
        <v>527</v>
      </c>
      <c r="C2981" s="2">
        <v>2</v>
      </c>
    </row>
    <row r="2982" spans="1:3" x14ac:dyDescent="0.25">
      <c r="A2982" s="85">
        <v>45799</v>
      </c>
      <c r="B2982" s="86" t="s">
        <v>522</v>
      </c>
      <c r="C2982" s="2">
        <v>2</v>
      </c>
    </row>
    <row r="2983" spans="1:3" x14ac:dyDescent="0.25">
      <c r="A2983" s="85">
        <v>45799</v>
      </c>
      <c r="B2983" s="87" t="s">
        <v>519</v>
      </c>
      <c r="C2983" s="2">
        <v>2</v>
      </c>
    </row>
    <row r="2984" spans="1:3" x14ac:dyDescent="0.25">
      <c r="A2984" s="85">
        <v>45799</v>
      </c>
      <c r="B2984" s="87" t="s">
        <v>560</v>
      </c>
      <c r="C2984" s="2">
        <v>2</v>
      </c>
    </row>
    <row r="2985" spans="1:3" x14ac:dyDescent="0.25">
      <c r="A2985" s="85">
        <v>45799</v>
      </c>
      <c r="B2985" s="87" t="s">
        <v>577</v>
      </c>
      <c r="C2985" s="2">
        <v>2</v>
      </c>
    </row>
    <row r="2986" spans="1:3" x14ac:dyDescent="0.25">
      <c r="A2986" s="85">
        <v>45799</v>
      </c>
      <c r="B2986" s="87" t="s">
        <v>534</v>
      </c>
      <c r="C2986" s="2">
        <v>2</v>
      </c>
    </row>
    <row r="2987" spans="1:3" x14ac:dyDescent="0.25">
      <c r="A2987" s="85">
        <v>45799</v>
      </c>
      <c r="B2987" s="87" t="s">
        <v>514</v>
      </c>
      <c r="C2987" s="2">
        <v>2</v>
      </c>
    </row>
    <row r="2988" spans="1:3" x14ac:dyDescent="0.25">
      <c r="A2988" s="85">
        <v>45799</v>
      </c>
      <c r="B2988" s="87" t="s">
        <v>537</v>
      </c>
      <c r="C2988" s="2">
        <v>2</v>
      </c>
    </row>
    <row r="2989" spans="1:3" x14ac:dyDescent="0.25">
      <c r="A2989" s="85">
        <v>45799</v>
      </c>
      <c r="B2989" s="86" t="s">
        <v>504</v>
      </c>
      <c r="C2989" s="2"/>
    </row>
    <row r="2990" spans="1:3" x14ac:dyDescent="0.25">
      <c r="A2990" s="85">
        <v>45799</v>
      </c>
      <c r="B2990" s="86" t="s">
        <v>520</v>
      </c>
      <c r="C2990" s="2"/>
    </row>
    <row r="2991" spans="1:3" x14ac:dyDescent="0.25">
      <c r="A2991" s="85">
        <v>45799</v>
      </c>
      <c r="B2991" s="86" t="s">
        <v>535</v>
      </c>
      <c r="C2991" s="2">
        <v>2</v>
      </c>
    </row>
    <row r="2992" spans="1:3" x14ac:dyDescent="0.25">
      <c r="A2992" s="85">
        <v>45799</v>
      </c>
      <c r="B2992" s="86" t="s">
        <v>539</v>
      </c>
      <c r="C2992" s="2">
        <v>2</v>
      </c>
    </row>
    <row r="2993" spans="1:3" x14ac:dyDescent="0.25">
      <c r="A2993" s="85">
        <v>45799</v>
      </c>
      <c r="B2993" s="87" t="s">
        <v>540</v>
      </c>
      <c r="C2993" s="2">
        <v>2</v>
      </c>
    </row>
    <row r="2994" spans="1:3" x14ac:dyDescent="0.25">
      <c r="A2994" s="85">
        <v>45799</v>
      </c>
      <c r="B2994" s="87" t="s">
        <v>576</v>
      </c>
      <c r="C2994" s="2">
        <v>2</v>
      </c>
    </row>
    <row r="2995" spans="1:3" x14ac:dyDescent="0.25">
      <c r="A2995" s="85">
        <v>45799</v>
      </c>
      <c r="B2995" s="87" t="s">
        <v>562</v>
      </c>
      <c r="C2995" s="2">
        <v>2</v>
      </c>
    </row>
    <row r="2996" spans="1:3" x14ac:dyDescent="0.25">
      <c r="A2996" s="85">
        <v>45799</v>
      </c>
      <c r="B2996" s="86" t="s">
        <v>541</v>
      </c>
      <c r="C2996" s="2">
        <v>2</v>
      </c>
    </row>
    <row r="2997" spans="1:3" x14ac:dyDescent="0.25">
      <c r="A2997" s="85">
        <v>45799</v>
      </c>
      <c r="B2997" s="87" t="s">
        <v>549</v>
      </c>
      <c r="C2997" s="2">
        <v>2</v>
      </c>
    </row>
    <row r="2998" spans="1:3" ht="22.5" x14ac:dyDescent="0.25">
      <c r="A2998" s="85">
        <v>45799</v>
      </c>
      <c r="B2998" s="87" t="s">
        <v>563</v>
      </c>
      <c r="C2998" s="2">
        <v>2</v>
      </c>
    </row>
    <row r="2999" spans="1:3" x14ac:dyDescent="0.25">
      <c r="A2999" s="85">
        <v>45799</v>
      </c>
      <c r="B2999" s="86" t="s">
        <v>571</v>
      </c>
      <c r="C2999" s="2">
        <v>2</v>
      </c>
    </row>
    <row r="3000" spans="1:3" x14ac:dyDescent="0.25">
      <c r="A3000" s="85">
        <v>45799</v>
      </c>
      <c r="B3000" s="86" t="s">
        <v>536</v>
      </c>
      <c r="C3000" s="2">
        <v>2</v>
      </c>
    </row>
    <row r="3001" spans="1:3" x14ac:dyDescent="0.25">
      <c r="A3001" s="85">
        <v>45799</v>
      </c>
      <c r="B3001" s="86" t="s">
        <v>538</v>
      </c>
      <c r="C3001" s="2">
        <v>2</v>
      </c>
    </row>
    <row r="3002" spans="1:3" x14ac:dyDescent="0.25">
      <c r="A3002" s="85">
        <v>45799</v>
      </c>
      <c r="B3002" s="86" t="s">
        <v>547</v>
      </c>
      <c r="C3002" s="2">
        <v>2</v>
      </c>
    </row>
    <row r="3003" spans="1:3" x14ac:dyDescent="0.25">
      <c r="A3003" s="85">
        <v>45800</v>
      </c>
      <c r="B3003" s="87" t="s">
        <v>548</v>
      </c>
      <c r="C3003" s="2">
        <v>2</v>
      </c>
    </row>
    <row r="3004" spans="1:3" x14ac:dyDescent="0.25">
      <c r="A3004" s="85">
        <v>45800</v>
      </c>
      <c r="B3004" s="87" t="s">
        <v>496</v>
      </c>
      <c r="C3004" s="2">
        <v>2</v>
      </c>
    </row>
    <row r="3005" spans="1:3" ht="22.5" x14ac:dyDescent="0.25">
      <c r="A3005" s="85">
        <v>45800</v>
      </c>
      <c r="B3005" s="86" t="s">
        <v>578</v>
      </c>
      <c r="C3005" s="2"/>
    </row>
    <row r="3006" spans="1:3" x14ac:dyDescent="0.25">
      <c r="A3006" s="85">
        <v>45800</v>
      </c>
      <c r="B3006" s="87" t="s">
        <v>505</v>
      </c>
      <c r="C3006" s="2"/>
    </row>
    <row r="3007" spans="1:3" x14ac:dyDescent="0.25">
      <c r="A3007" s="85">
        <v>45800</v>
      </c>
      <c r="B3007" s="86" t="s">
        <v>587</v>
      </c>
      <c r="C3007" s="2"/>
    </row>
    <row r="3008" spans="1:3" x14ac:dyDescent="0.25">
      <c r="A3008" s="85">
        <v>45800</v>
      </c>
      <c r="B3008" s="86" t="s">
        <v>565</v>
      </c>
      <c r="C3008" s="2">
        <v>1</v>
      </c>
    </row>
    <row r="3009" spans="1:3" x14ac:dyDescent="0.25">
      <c r="A3009" s="85">
        <v>45800</v>
      </c>
      <c r="B3009" s="86" t="s">
        <v>552</v>
      </c>
      <c r="C3009" s="2">
        <v>2</v>
      </c>
    </row>
    <row r="3010" spans="1:3" x14ac:dyDescent="0.25">
      <c r="A3010" s="85">
        <v>45800</v>
      </c>
      <c r="B3010" s="87" t="s">
        <v>503</v>
      </c>
      <c r="C3010" s="2">
        <v>2</v>
      </c>
    </row>
    <row r="3011" spans="1:3" x14ac:dyDescent="0.25">
      <c r="A3011" s="85">
        <v>45800</v>
      </c>
      <c r="B3011" s="87" t="s">
        <v>551</v>
      </c>
      <c r="C3011" s="2">
        <v>2</v>
      </c>
    </row>
    <row r="3012" spans="1:3" x14ac:dyDescent="0.25">
      <c r="A3012" s="85">
        <v>45800</v>
      </c>
      <c r="B3012" s="86" t="s">
        <v>497</v>
      </c>
      <c r="C3012" s="2">
        <v>2</v>
      </c>
    </row>
    <row r="3013" spans="1:3" x14ac:dyDescent="0.25">
      <c r="A3013" s="85">
        <v>45800</v>
      </c>
      <c r="B3013" s="86" t="s">
        <v>489</v>
      </c>
      <c r="C3013" s="2">
        <v>2</v>
      </c>
    </row>
    <row r="3014" spans="1:3" x14ac:dyDescent="0.25">
      <c r="A3014" s="85">
        <v>45800</v>
      </c>
      <c r="B3014" s="86" t="s">
        <v>493</v>
      </c>
      <c r="C3014" s="2">
        <v>2</v>
      </c>
    </row>
    <row r="3015" spans="1:3" x14ac:dyDescent="0.25">
      <c r="A3015" s="85">
        <v>45800</v>
      </c>
      <c r="B3015" s="87" t="s">
        <v>499</v>
      </c>
      <c r="C3015" s="2">
        <v>2</v>
      </c>
    </row>
    <row r="3016" spans="1:3" x14ac:dyDescent="0.25">
      <c r="A3016" s="85">
        <v>45800</v>
      </c>
      <c r="B3016" s="87" t="s">
        <v>409</v>
      </c>
      <c r="C3016" s="2"/>
    </row>
    <row r="3017" spans="1:3" x14ac:dyDescent="0.25">
      <c r="A3017" s="85">
        <v>45800</v>
      </c>
      <c r="B3017" s="86" t="s">
        <v>420</v>
      </c>
      <c r="C3017" s="2">
        <v>1</v>
      </c>
    </row>
    <row r="3018" spans="1:3" x14ac:dyDescent="0.25">
      <c r="A3018" s="85">
        <v>45800</v>
      </c>
      <c r="B3018" s="87" t="s">
        <v>554</v>
      </c>
      <c r="C3018" s="2">
        <v>1</v>
      </c>
    </row>
    <row r="3019" spans="1:3" x14ac:dyDescent="0.25">
      <c r="A3019" s="85">
        <v>45800</v>
      </c>
      <c r="B3019" s="87" t="s">
        <v>528</v>
      </c>
      <c r="C3019" s="2">
        <v>2</v>
      </c>
    </row>
    <row r="3020" spans="1:3" x14ac:dyDescent="0.25">
      <c r="A3020" s="85">
        <v>45800</v>
      </c>
      <c r="B3020" s="86" t="s">
        <v>408</v>
      </c>
      <c r="C3020" s="2">
        <v>2</v>
      </c>
    </row>
    <row r="3021" spans="1:3" x14ac:dyDescent="0.25">
      <c r="A3021" s="85">
        <v>45800</v>
      </c>
      <c r="B3021" s="86" t="s">
        <v>506</v>
      </c>
      <c r="C3021" s="2">
        <v>1</v>
      </c>
    </row>
    <row r="3022" spans="1:3" x14ac:dyDescent="0.25">
      <c r="A3022" s="85">
        <v>45800</v>
      </c>
      <c r="B3022" s="87" t="s">
        <v>556</v>
      </c>
      <c r="C3022" s="2">
        <v>1</v>
      </c>
    </row>
    <row r="3023" spans="1:3" x14ac:dyDescent="0.25">
      <c r="A3023" s="85">
        <v>45800</v>
      </c>
      <c r="B3023" s="87" t="s">
        <v>557</v>
      </c>
      <c r="C3023" s="2">
        <v>2</v>
      </c>
    </row>
    <row r="3024" spans="1:3" x14ac:dyDescent="0.25">
      <c r="A3024" s="85">
        <v>45800</v>
      </c>
      <c r="B3024" s="87" t="s">
        <v>533</v>
      </c>
      <c r="C3024" s="2">
        <v>2</v>
      </c>
    </row>
    <row r="3025" spans="1:3" x14ac:dyDescent="0.25">
      <c r="A3025" s="85">
        <v>45800</v>
      </c>
      <c r="B3025" s="86" t="s">
        <v>507</v>
      </c>
      <c r="C3025" s="2">
        <v>2</v>
      </c>
    </row>
    <row r="3026" spans="1:3" x14ac:dyDescent="0.25">
      <c r="A3026" s="85">
        <v>45800</v>
      </c>
      <c r="B3026" s="87" t="s">
        <v>512</v>
      </c>
      <c r="C3026" s="2">
        <v>2</v>
      </c>
    </row>
    <row r="3027" spans="1:3" x14ac:dyDescent="0.25">
      <c r="A3027" s="85">
        <v>45800</v>
      </c>
      <c r="B3027" s="86" t="s">
        <v>569</v>
      </c>
      <c r="C3027" s="2">
        <v>2</v>
      </c>
    </row>
    <row r="3028" spans="1:3" x14ac:dyDescent="0.25">
      <c r="A3028" s="85">
        <v>45800</v>
      </c>
      <c r="B3028" s="86" t="s">
        <v>511</v>
      </c>
      <c r="C3028" s="2">
        <v>1</v>
      </c>
    </row>
    <row r="3029" spans="1:3" x14ac:dyDescent="0.25">
      <c r="A3029" s="85">
        <v>45800</v>
      </c>
      <c r="B3029" s="87" t="s">
        <v>509</v>
      </c>
      <c r="C3029" s="2">
        <v>1</v>
      </c>
    </row>
    <row r="3030" spans="1:3" x14ac:dyDescent="0.25">
      <c r="A3030" s="85">
        <v>45800</v>
      </c>
      <c r="B3030" s="86" t="s">
        <v>500</v>
      </c>
      <c r="C3030" s="2">
        <v>2</v>
      </c>
    </row>
    <row r="3031" spans="1:3" x14ac:dyDescent="0.25">
      <c r="A3031" s="85">
        <v>45800</v>
      </c>
      <c r="B3031" s="86" t="s">
        <v>515</v>
      </c>
      <c r="C3031" s="2">
        <v>2</v>
      </c>
    </row>
    <row r="3032" spans="1:3" x14ac:dyDescent="0.25">
      <c r="A3032" s="85">
        <v>45800</v>
      </c>
      <c r="B3032" s="87" t="s">
        <v>522</v>
      </c>
      <c r="C3032" s="2">
        <v>1</v>
      </c>
    </row>
    <row r="3033" spans="1:3" x14ac:dyDescent="0.25">
      <c r="A3033" s="85">
        <v>45800</v>
      </c>
      <c r="B3033" s="86" t="s">
        <v>510</v>
      </c>
      <c r="C3033" s="2">
        <v>2</v>
      </c>
    </row>
    <row r="3034" spans="1:3" x14ac:dyDescent="0.25">
      <c r="A3034" s="85">
        <v>45800</v>
      </c>
      <c r="B3034" s="86" t="s">
        <v>461</v>
      </c>
      <c r="C3034" s="2"/>
    </row>
    <row r="3035" spans="1:3" x14ac:dyDescent="0.25">
      <c r="A3035" s="85">
        <v>45800</v>
      </c>
      <c r="B3035" s="87" t="s">
        <v>502</v>
      </c>
      <c r="C3035" s="2">
        <v>2</v>
      </c>
    </row>
    <row r="3036" spans="1:3" x14ac:dyDescent="0.25">
      <c r="A3036" s="85">
        <v>45800</v>
      </c>
      <c r="B3036" s="86" t="s">
        <v>547</v>
      </c>
      <c r="C3036" s="2">
        <v>1</v>
      </c>
    </row>
    <row r="3037" spans="1:3" x14ac:dyDescent="0.25">
      <c r="A3037" s="85">
        <v>45800</v>
      </c>
      <c r="B3037" s="87" t="s">
        <v>561</v>
      </c>
      <c r="C3037" s="2">
        <v>2</v>
      </c>
    </row>
    <row r="3038" spans="1:3" x14ac:dyDescent="0.25">
      <c r="A3038" s="85">
        <v>45800</v>
      </c>
      <c r="B3038" s="87" t="s">
        <v>518</v>
      </c>
      <c r="C3038" s="2">
        <v>2</v>
      </c>
    </row>
    <row r="3039" spans="1:3" x14ac:dyDescent="0.25">
      <c r="A3039" s="85">
        <v>45800</v>
      </c>
      <c r="B3039" s="87" t="s">
        <v>517</v>
      </c>
      <c r="C3039" s="2">
        <v>2</v>
      </c>
    </row>
    <row r="3040" spans="1:3" x14ac:dyDescent="0.25">
      <c r="A3040" s="85">
        <v>45800</v>
      </c>
      <c r="B3040" s="86" t="s">
        <v>524</v>
      </c>
      <c r="C3040" s="2">
        <v>2</v>
      </c>
    </row>
    <row r="3041" spans="1:3" x14ac:dyDescent="0.25">
      <c r="A3041" s="85">
        <v>45800</v>
      </c>
      <c r="B3041" s="86" t="s">
        <v>545</v>
      </c>
      <c r="C3041" s="2">
        <v>2</v>
      </c>
    </row>
    <row r="3042" spans="1:3" x14ac:dyDescent="0.25">
      <c r="A3042" s="85">
        <v>45800</v>
      </c>
      <c r="B3042" s="86" t="s">
        <v>427</v>
      </c>
      <c r="C3042" s="2">
        <v>2</v>
      </c>
    </row>
    <row r="3043" spans="1:3" x14ac:dyDescent="0.25">
      <c r="A3043" s="85">
        <v>45800</v>
      </c>
      <c r="B3043" s="86" t="s">
        <v>555</v>
      </c>
      <c r="C3043" s="2">
        <v>2</v>
      </c>
    </row>
    <row r="3044" spans="1:3" x14ac:dyDescent="0.25">
      <c r="A3044" s="85">
        <v>45800</v>
      </c>
      <c r="B3044" s="87" t="s">
        <v>559</v>
      </c>
      <c r="C3044" s="2">
        <v>2</v>
      </c>
    </row>
    <row r="3045" spans="1:3" x14ac:dyDescent="0.25">
      <c r="A3045" s="85">
        <v>45800</v>
      </c>
      <c r="B3045" s="87" t="s">
        <v>519</v>
      </c>
      <c r="C3045" s="2">
        <v>2</v>
      </c>
    </row>
    <row r="3046" spans="1:3" x14ac:dyDescent="0.25">
      <c r="A3046" s="85">
        <v>45800</v>
      </c>
      <c r="B3046" s="87" t="s">
        <v>526</v>
      </c>
      <c r="C3046" s="2">
        <v>2</v>
      </c>
    </row>
    <row r="3047" spans="1:3" x14ac:dyDescent="0.25">
      <c r="A3047" s="85">
        <v>45800</v>
      </c>
      <c r="B3047" s="87" t="s">
        <v>530</v>
      </c>
      <c r="C3047" s="2">
        <v>2</v>
      </c>
    </row>
    <row r="3048" spans="1:3" x14ac:dyDescent="0.25">
      <c r="A3048" s="85">
        <v>45800</v>
      </c>
      <c r="B3048" s="86" t="s">
        <v>529</v>
      </c>
      <c r="C3048" s="2">
        <v>2</v>
      </c>
    </row>
    <row r="3049" spans="1:3" x14ac:dyDescent="0.25">
      <c r="A3049" s="85">
        <v>45800</v>
      </c>
      <c r="B3049" s="86" t="s">
        <v>514</v>
      </c>
      <c r="C3049" s="2">
        <v>2</v>
      </c>
    </row>
    <row r="3050" spans="1:3" x14ac:dyDescent="0.25">
      <c r="A3050" s="85">
        <v>45800</v>
      </c>
      <c r="B3050" s="87" t="s">
        <v>571</v>
      </c>
      <c r="C3050" s="2">
        <v>2</v>
      </c>
    </row>
    <row r="3051" spans="1:3" x14ac:dyDescent="0.25">
      <c r="A3051" s="85">
        <v>45800</v>
      </c>
      <c r="B3051" s="86" t="s">
        <v>573</v>
      </c>
      <c r="C3051" s="2">
        <v>2</v>
      </c>
    </row>
    <row r="3052" spans="1:3" x14ac:dyDescent="0.25">
      <c r="A3052" s="85">
        <v>45800</v>
      </c>
      <c r="B3052" s="87" t="s">
        <v>534</v>
      </c>
      <c r="C3052" s="2">
        <v>2</v>
      </c>
    </row>
    <row r="3053" spans="1:3" x14ac:dyDescent="0.25">
      <c r="A3053" s="85">
        <v>45800</v>
      </c>
      <c r="B3053" s="86" t="s">
        <v>540</v>
      </c>
      <c r="C3053" s="2">
        <v>2</v>
      </c>
    </row>
    <row r="3054" spans="1:3" x14ac:dyDescent="0.25">
      <c r="A3054" s="85">
        <v>45800</v>
      </c>
      <c r="B3054" s="87" t="s">
        <v>527</v>
      </c>
      <c r="C3054" s="2">
        <v>2</v>
      </c>
    </row>
    <row r="3055" spans="1:3" x14ac:dyDescent="0.25">
      <c r="A3055" s="85">
        <v>45800</v>
      </c>
      <c r="B3055" s="86" t="s">
        <v>576</v>
      </c>
      <c r="C3055" s="2">
        <v>2</v>
      </c>
    </row>
    <row r="3056" spans="1:3" x14ac:dyDescent="0.25">
      <c r="A3056" s="85">
        <v>45800</v>
      </c>
      <c r="B3056" s="87" t="s">
        <v>531</v>
      </c>
      <c r="C3056" s="2">
        <v>2</v>
      </c>
    </row>
    <row r="3057" spans="1:3" x14ac:dyDescent="0.25">
      <c r="A3057" s="85">
        <v>45800</v>
      </c>
      <c r="B3057" s="86" t="s">
        <v>520</v>
      </c>
      <c r="C3057" s="2"/>
    </row>
    <row r="3058" spans="1:3" x14ac:dyDescent="0.25">
      <c r="A3058" s="85">
        <v>45800</v>
      </c>
      <c r="B3058" s="87" t="s">
        <v>541</v>
      </c>
      <c r="C3058" s="2">
        <v>2</v>
      </c>
    </row>
    <row r="3059" spans="1:3" x14ac:dyDescent="0.25">
      <c r="A3059" s="85">
        <v>45800</v>
      </c>
      <c r="B3059" s="86" t="s">
        <v>562</v>
      </c>
      <c r="C3059" s="2">
        <v>2</v>
      </c>
    </row>
    <row r="3060" spans="1:3" x14ac:dyDescent="0.25">
      <c r="A3060" s="85">
        <v>45800</v>
      </c>
      <c r="B3060" s="87" t="s">
        <v>535</v>
      </c>
      <c r="C3060" s="2">
        <v>2</v>
      </c>
    </row>
    <row r="3061" spans="1:3" x14ac:dyDescent="0.25">
      <c r="A3061" s="85">
        <v>45800</v>
      </c>
      <c r="B3061" s="86" t="s">
        <v>575</v>
      </c>
      <c r="C3061" s="2">
        <v>2</v>
      </c>
    </row>
    <row r="3062" spans="1:3" x14ac:dyDescent="0.25">
      <c r="A3062" s="85">
        <v>45800</v>
      </c>
      <c r="B3062" s="87" t="s">
        <v>549</v>
      </c>
      <c r="C3062" s="2">
        <v>2</v>
      </c>
    </row>
    <row r="3063" spans="1:3" x14ac:dyDescent="0.25">
      <c r="A3063" s="85">
        <v>45800</v>
      </c>
      <c r="B3063" s="87" t="s">
        <v>536</v>
      </c>
      <c r="C3063" s="2">
        <v>2</v>
      </c>
    </row>
    <row r="3064" spans="1:3" x14ac:dyDescent="0.25">
      <c r="A3064" s="85">
        <v>45800</v>
      </c>
      <c r="B3064" s="86" t="s">
        <v>577</v>
      </c>
      <c r="C3064" s="2">
        <v>2</v>
      </c>
    </row>
    <row r="3065" spans="1:3" x14ac:dyDescent="0.25">
      <c r="A3065" s="85">
        <v>45800</v>
      </c>
      <c r="B3065" s="87" t="s">
        <v>538</v>
      </c>
      <c r="C3065" s="2"/>
    </row>
    <row r="3066" spans="1:3" ht="22.5" x14ac:dyDescent="0.25">
      <c r="A3066" s="85">
        <v>45800</v>
      </c>
      <c r="B3066" s="86" t="s">
        <v>563</v>
      </c>
      <c r="C3066" s="2">
        <v>2</v>
      </c>
    </row>
    <row r="3067" spans="1:3" x14ac:dyDescent="0.25">
      <c r="A3067" s="85">
        <v>45800</v>
      </c>
      <c r="B3067" s="87" t="s">
        <v>542</v>
      </c>
      <c r="C3067" s="2">
        <v>2</v>
      </c>
    </row>
    <row r="3068" spans="1:3" x14ac:dyDescent="0.25">
      <c r="A3068" s="85">
        <v>45800</v>
      </c>
      <c r="B3068" s="86" t="s">
        <v>568</v>
      </c>
      <c r="C3068" s="2">
        <v>2</v>
      </c>
    </row>
    <row r="3069" spans="1:3" x14ac:dyDescent="0.25">
      <c r="A3069" s="85">
        <v>45800</v>
      </c>
      <c r="B3069" s="86" t="s">
        <v>537</v>
      </c>
      <c r="C3069" s="2">
        <v>2</v>
      </c>
    </row>
    <row r="3070" spans="1:3" x14ac:dyDescent="0.25">
      <c r="A3070" s="85">
        <v>45801</v>
      </c>
      <c r="B3070" s="87" t="s">
        <v>548</v>
      </c>
      <c r="C3070" s="2"/>
    </row>
    <row r="3071" spans="1:3" x14ac:dyDescent="0.25">
      <c r="A3071" s="85">
        <v>45801</v>
      </c>
      <c r="B3071" s="86" t="s">
        <v>554</v>
      </c>
      <c r="C3071" s="2"/>
    </row>
    <row r="3072" spans="1:3" x14ac:dyDescent="0.25">
      <c r="A3072" s="85">
        <v>45801</v>
      </c>
      <c r="B3072" s="86" t="s">
        <v>408</v>
      </c>
      <c r="C3072" s="2"/>
    </row>
    <row r="3073" spans="1:3" x14ac:dyDescent="0.25">
      <c r="A3073" s="85">
        <v>45801</v>
      </c>
      <c r="B3073" s="87" t="s">
        <v>507</v>
      </c>
      <c r="C3073" s="2"/>
    </row>
    <row r="3074" spans="1:3" x14ac:dyDescent="0.25">
      <c r="A3074" s="85">
        <v>45801</v>
      </c>
      <c r="B3074" s="86" t="s">
        <v>535</v>
      </c>
      <c r="C3074" s="2"/>
    </row>
    <row r="3075" spans="1:3" x14ac:dyDescent="0.25">
      <c r="A3075" s="85">
        <v>45801</v>
      </c>
      <c r="B3075" s="87" t="s">
        <v>520</v>
      </c>
      <c r="C3075" s="2"/>
    </row>
    <row r="3076" spans="1:3" x14ac:dyDescent="0.25">
      <c r="A3076" s="85">
        <v>45801</v>
      </c>
      <c r="B3076" s="86" t="s">
        <v>570</v>
      </c>
      <c r="C3076" s="2">
        <v>1</v>
      </c>
    </row>
    <row r="3077" spans="1:3" x14ac:dyDescent="0.25">
      <c r="A3077" s="85">
        <v>45801</v>
      </c>
      <c r="B3077" s="87" t="s">
        <v>516</v>
      </c>
      <c r="C3077" s="2">
        <v>2</v>
      </c>
    </row>
    <row r="3078" spans="1:3" x14ac:dyDescent="0.25">
      <c r="A3078" s="85">
        <v>45801</v>
      </c>
      <c r="B3078" s="86" t="s">
        <v>569</v>
      </c>
      <c r="C3078" s="2">
        <v>2</v>
      </c>
    </row>
    <row r="3079" spans="1:3" x14ac:dyDescent="0.25">
      <c r="A3079" s="85">
        <v>45801</v>
      </c>
      <c r="B3079" s="87" t="s">
        <v>503</v>
      </c>
      <c r="C3079" s="2">
        <v>2</v>
      </c>
    </row>
    <row r="3080" spans="1:3" x14ac:dyDescent="0.25">
      <c r="A3080" s="85">
        <v>45801</v>
      </c>
      <c r="B3080" s="87" t="s">
        <v>508</v>
      </c>
      <c r="C3080" s="2">
        <v>1</v>
      </c>
    </row>
    <row r="3081" spans="1:3" x14ac:dyDescent="0.25">
      <c r="A3081" s="85">
        <v>45801</v>
      </c>
      <c r="B3081" s="87" t="s">
        <v>571</v>
      </c>
      <c r="C3081" s="2">
        <v>1</v>
      </c>
    </row>
    <row r="3082" spans="1:3" x14ac:dyDescent="0.25">
      <c r="A3082" s="85">
        <v>45801</v>
      </c>
      <c r="B3082" s="86" t="s">
        <v>564</v>
      </c>
      <c r="C3082" s="2">
        <v>2</v>
      </c>
    </row>
    <row r="3083" spans="1:3" x14ac:dyDescent="0.25">
      <c r="A3083" s="85">
        <v>45801</v>
      </c>
      <c r="B3083" s="86" t="s">
        <v>502</v>
      </c>
      <c r="C3083" s="2">
        <v>2</v>
      </c>
    </row>
    <row r="3084" spans="1:3" x14ac:dyDescent="0.25">
      <c r="A3084" s="85">
        <v>45801</v>
      </c>
      <c r="B3084" s="86" t="s">
        <v>534</v>
      </c>
      <c r="C3084" s="2">
        <v>2</v>
      </c>
    </row>
    <row r="3085" spans="1:3" x14ac:dyDescent="0.25">
      <c r="A3085" s="85">
        <v>45801</v>
      </c>
      <c r="B3085" s="86" t="s">
        <v>526</v>
      </c>
      <c r="C3085" s="2">
        <v>2</v>
      </c>
    </row>
    <row r="3086" spans="1:3" x14ac:dyDescent="0.25">
      <c r="A3086" s="85">
        <v>45801</v>
      </c>
      <c r="B3086" s="87" t="s">
        <v>524</v>
      </c>
      <c r="C3086" s="2">
        <v>2</v>
      </c>
    </row>
    <row r="3087" spans="1:3" x14ac:dyDescent="0.25">
      <c r="A3087" s="85">
        <v>45801</v>
      </c>
      <c r="B3087" s="86" t="s">
        <v>530</v>
      </c>
      <c r="C3087" s="2">
        <v>2</v>
      </c>
    </row>
    <row r="3088" spans="1:3" x14ac:dyDescent="0.25">
      <c r="A3088" s="85">
        <v>45801</v>
      </c>
      <c r="B3088" s="87" t="s">
        <v>536</v>
      </c>
      <c r="C3088" s="2">
        <v>2</v>
      </c>
    </row>
    <row r="3089" spans="1:3" x14ac:dyDescent="0.25">
      <c r="A3089" s="85">
        <v>45801</v>
      </c>
      <c r="B3089" s="86" t="s">
        <v>527</v>
      </c>
      <c r="C3089" s="2">
        <v>2</v>
      </c>
    </row>
    <row r="3090" spans="1:3" x14ac:dyDescent="0.25">
      <c r="A3090" s="85">
        <v>45801</v>
      </c>
      <c r="B3090" s="86" t="s">
        <v>528</v>
      </c>
      <c r="C3090" s="2">
        <v>2</v>
      </c>
    </row>
    <row r="3091" spans="1:3" x14ac:dyDescent="0.25">
      <c r="A3091" s="85">
        <v>45801</v>
      </c>
      <c r="B3091" s="87" t="s">
        <v>562</v>
      </c>
      <c r="C3091" s="2">
        <v>2</v>
      </c>
    </row>
    <row r="3092" spans="1:3" x14ac:dyDescent="0.25">
      <c r="A3092" s="85">
        <v>45801</v>
      </c>
      <c r="B3092" s="86" t="s">
        <v>575</v>
      </c>
      <c r="C3092" s="2">
        <v>2</v>
      </c>
    </row>
    <row r="3093" spans="1:3" x14ac:dyDescent="0.25">
      <c r="A3093" s="85">
        <v>45801</v>
      </c>
      <c r="B3093" s="87" t="s">
        <v>506</v>
      </c>
      <c r="C3093" s="2">
        <v>2</v>
      </c>
    </row>
    <row r="3094" spans="1:3" x14ac:dyDescent="0.25">
      <c r="A3094" s="85">
        <v>45801</v>
      </c>
      <c r="B3094" s="87" t="s">
        <v>568</v>
      </c>
      <c r="C3094" s="2">
        <v>2</v>
      </c>
    </row>
    <row r="3095" spans="1:3" ht="22.5" x14ac:dyDescent="0.25">
      <c r="A3095" s="85">
        <v>45801</v>
      </c>
      <c r="B3095" s="87" t="s">
        <v>563</v>
      </c>
      <c r="C3095" s="2">
        <v>2</v>
      </c>
    </row>
    <row r="3096" spans="1:3" x14ac:dyDescent="0.25">
      <c r="A3096" s="85">
        <v>45802</v>
      </c>
      <c r="B3096" s="87" t="s">
        <v>548</v>
      </c>
      <c r="C3096" s="2"/>
    </row>
    <row r="3097" spans="1:3" x14ac:dyDescent="0.25">
      <c r="A3097" s="85">
        <v>45802</v>
      </c>
      <c r="B3097" s="87" t="s">
        <v>497</v>
      </c>
      <c r="C3097" s="2"/>
    </row>
    <row r="3098" spans="1:3" x14ac:dyDescent="0.25">
      <c r="A3098" s="85">
        <v>45802</v>
      </c>
      <c r="B3098" s="86" t="s">
        <v>555</v>
      </c>
      <c r="C3098" s="2"/>
    </row>
    <row r="3099" spans="1:3" x14ac:dyDescent="0.25">
      <c r="A3099" s="85">
        <v>45802</v>
      </c>
      <c r="B3099" s="87" t="s">
        <v>503</v>
      </c>
      <c r="C3099" s="2">
        <v>2</v>
      </c>
    </row>
    <row r="3100" spans="1:3" x14ac:dyDescent="0.25">
      <c r="A3100" s="85">
        <v>45802</v>
      </c>
      <c r="B3100" s="86" t="s">
        <v>569</v>
      </c>
      <c r="C3100" s="2">
        <v>2</v>
      </c>
    </row>
    <row r="3101" spans="1:3" x14ac:dyDescent="0.25">
      <c r="A3101" s="85">
        <v>45802</v>
      </c>
      <c r="B3101" s="87" t="s">
        <v>507</v>
      </c>
      <c r="C3101" s="2"/>
    </row>
    <row r="3102" spans="1:3" x14ac:dyDescent="0.25">
      <c r="A3102" s="85">
        <v>45802</v>
      </c>
      <c r="B3102" s="87" t="s">
        <v>516</v>
      </c>
      <c r="C3102" s="2">
        <v>2</v>
      </c>
    </row>
    <row r="3103" spans="1:3" x14ac:dyDescent="0.25">
      <c r="A3103" s="85">
        <v>45802</v>
      </c>
      <c r="B3103" s="87" t="s">
        <v>511</v>
      </c>
      <c r="C3103" s="2">
        <v>1</v>
      </c>
    </row>
    <row r="3104" spans="1:3" x14ac:dyDescent="0.25">
      <c r="A3104" s="85">
        <v>45802</v>
      </c>
      <c r="B3104" s="86" t="s">
        <v>502</v>
      </c>
      <c r="C3104" s="2">
        <v>1</v>
      </c>
    </row>
    <row r="3105" spans="1:3" x14ac:dyDescent="0.25">
      <c r="A3105" s="85">
        <v>45802</v>
      </c>
      <c r="B3105" s="86" t="s">
        <v>576</v>
      </c>
      <c r="C3105" s="2">
        <v>1</v>
      </c>
    </row>
    <row r="3106" spans="1:3" x14ac:dyDescent="0.25">
      <c r="A3106" s="85">
        <v>45802</v>
      </c>
      <c r="B3106" s="86" t="s">
        <v>534</v>
      </c>
      <c r="C3106" s="2">
        <v>2</v>
      </c>
    </row>
    <row r="3107" spans="1:3" x14ac:dyDescent="0.25">
      <c r="A3107" s="85">
        <v>45802</v>
      </c>
      <c r="B3107" s="87" t="s">
        <v>528</v>
      </c>
      <c r="C3107" s="2">
        <v>2</v>
      </c>
    </row>
    <row r="3108" spans="1:3" x14ac:dyDescent="0.25">
      <c r="A3108" s="85">
        <v>45802</v>
      </c>
      <c r="B3108" s="87" t="s">
        <v>526</v>
      </c>
      <c r="C3108" s="2">
        <v>2</v>
      </c>
    </row>
    <row r="3109" spans="1:3" x14ac:dyDescent="0.25">
      <c r="A3109" s="85">
        <v>45802</v>
      </c>
      <c r="B3109" s="87" t="s">
        <v>562</v>
      </c>
      <c r="C3109" s="2">
        <v>2</v>
      </c>
    </row>
    <row r="3110" spans="1:3" x14ac:dyDescent="0.25">
      <c r="A3110" s="85">
        <v>45802</v>
      </c>
      <c r="B3110" s="86" t="s">
        <v>524</v>
      </c>
      <c r="C3110" s="2">
        <v>2</v>
      </c>
    </row>
    <row r="3111" spans="1:3" x14ac:dyDescent="0.25">
      <c r="A3111" s="85">
        <v>45802</v>
      </c>
      <c r="B3111" s="86" t="s">
        <v>575</v>
      </c>
      <c r="C3111" s="2">
        <v>2</v>
      </c>
    </row>
    <row r="3112" spans="1:3" x14ac:dyDescent="0.25">
      <c r="A3112" s="85">
        <v>45802</v>
      </c>
      <c r="B3112" s="87" t="s">
        <v>530</v>
      </c>
      <c r="C3112" s="2">
        <v>2</v>
      </c>
    </row>
    <row r="3113" spans="1:3" ht="22.5" x14ac:dyDescent="0.25">
      <c r="A3113" s="85">
        <v>45802</v>
      </c>
      <c r="B3113" s="86" t="s">
        <v>563</v>
      </c>
      <c r="C3113" s="2">
        <v>1</v>
      </c>
    </row>
    <row r="3114" spans="1:3" x14ac:dyDescent="0.25">
      <c r="A3114" s="85">
        <v>45802</v>
      </c>
      <c r="B3114" s="86" t="s">
        <v>527</v>
      </c>
      <c r="C3114" s="2">
        <v>2</v>
      </c>
    </row>
    <row r="3115" spans="1:3" x14ac:dyDescent="0.25">
      <c r="A3115" s="85">
        <v>45802</v>
      </c>
      <c r="B3115" s="87" t="s">
        <v>571</v>
      </c>
      <c r="C3115" s="2">
        <v>2</v>
      </c>
    </row>
    <row r="3116" spans="1:3" x14ac:dyDescent="0.25">
      <c r="A3116" s="85">
        <v>45802</v>
      </c>
      <c r="B3116" s="87" t="s">
        <v>536</v>
      </c>
      <c r="C3116" s="2">
        <v>2</v>
      </c>
    </row>
    <row r="3117" spans="1:3" x14ac:dyDescent="0.25">
      <c r="A3117" s="85">
        <v>45802</v>
      </c>
      <c r="B3117" s="86" t="s">
        <v>541</v>
      </c>
      <c r="C3117" s="2">
        <v>2</v>
      </c>
    </row>
    <row r="3118" spans="1:3" x14ac:dyDescent="0.25">
      <c r="A3118" s="85">
        <v>45802</v>
      </c>
      <c r="B3118" s="86" t="s">
        <v>564</v>
      </c>
      <c r="C3118" s="2">
        <v>2</v>
      </c>
    </row>
    <row r="3119" spans="1:3" x14ac:dyDescent="0.25">
      <c r="A3119" s="85">
        <v>45802</v>
      </c>
      <c r="B3119" s="86" t="s">
        <v>568</v>
      </c>
      <c r="C3119" s="2">
        <v>2</v>
      </c>
    </row>
    <row r="3120" spans="1:3" x14ac:dyDescent="0.25">
      <c r="A3120" s="85">
        <v>45803</v>
      </c>
      <c r="B3120" s="86" t="s">
        <v>497</v>
      </c>
      <c r="C3120" s="2"/>
    </row>
    <row r="3121" spans="1:3" x14ac:dyDescent="0.25">
      <c r="A3121" s="85">
        <v>45803</v>
      </c>
      <c r="B3121" s="87" t="s">
        <v>495</v>
      </c>
      <c r="C3121" s="2"/>
    </row>
    <row r="3122" spans="1:3" x14ac:dyDescent="0.25">
      <c r="A3122" s="85">
        <v>45803</v>
      </c>
      <c r="B3122" s="86" t="s">
        <v>511</v>
      </c>
      <c r="C3122" s="2"/>
    </row>
    <row r="3123" spans="1:3" x14ac:dyDescent="0.25">
      <c r="A3123" s="85">
        <v>45803</v>
      </c>
      <c r="B3123" s="86" t="s">
        <v>548</v>
      </c>
      <c r="C3123" s="2"/>
    </row>
    <row r="3124" spans="1:3" x14ac:dyDescent="0.25">
      <c r="A3124" s="85">
        <v>45803</v>
      </c>
      <c r="B3124" s="87" t="s">
        <v>538</v>
      </c>
      <c r="C3124" s="2">
        <v>2</v>
      </c>
    </row>
    <row r="3125" spans="1:3" ht="22.5" x14ac:dyDescent="0.25">
      <c r="A3125" s="85">
        <v>45803</v>
      </c>
      <c r="B3125" s="87" t="s">
        <v>395</v>
      </c>
      <c r="C3125" s="2"/>
    </row>
    <row r="3126" spans="1:3" x14ac:dyDescent="0.25">
      <c r="A3126" s="85">
        <v>45803</v>
      </c>
      <c r="B3126" s="87" t="s">
        <v>569</v>
      </c>
      <c r="C3126" s="2">
        <v>2</v>
      </c>
    </row>
    <row r="3127" spans="1:3" x14ac:dyDescent="0.25">
      <c r="A3127" s="85">
        <v>45803</v>
      </c>
      <c r="B3127" s="86" t="s">
        <v>516</v>
      </c>
      <c r="C3127" s="2">
        <v>2</v>
      </c>
    </row>
    <row r="3128" spans="1:3" x14ac:dyDescent="0.25">
      <c r="A3128" s="85">
        <v>45803</v>
      </c>
      <c r="B3128" s="86" t="s">
        <v>576</v>
      </c>
      <c r="C3128" s="2">
        <v>2</v>
      </c>
    </row>
    <row r="3129" spans="1:3" x14ac:dyDescent="0.25">
      <c r="A3129" s="85">
        <v>45803</v>
      </c>
      <c r="B3129" s="87" t="s">
        <v>420</v>
      </c>
      <c r="C3129" s="2">
        <v>2</v>
      </c>
    </row>
    <row r="3130" spans="1:3" x14ac:dyDescent="0.25">
      <c r="A3130" s="85">
        <v>45803</v>
      </c>
      <c r="B3130" s="86" t="s">
        <v>544</v>
      </c>
      <c r="C3130" s="2">
        <v>2</v>
      </c>
    </row>
    <row r="3131" spans="1:3" x14ac:dyDescent="0.25">
      <c r="A3131" s="85">
        <v>45803</v>
      </c>
      <c r="B3131" s="87" t="s">
        <v>519</v>
      </c>
      <c r="C3131" s="2">
        <v>2</v>
      </c>
    </row>
    <row r="3132" spans="1:3" x14ac:dyDescent="0.25">
      <c r="A3132" s="85">
        <v>45803</v>
      </c>
      <c r="B3132" s="86" t="s">
        <v>409</v>
      </c>
      <c r="C3132" s="2">
        <v>2</v>
      </c>
    </row>
    <row r="3133" spans="1:3" x14ac:dyDescent="0.25">
      <c r="A3133" s="85">
        <v>45803</v>
      </c>
      <c r="B3133" s="87" t="s">
        <v>534</v>
      </c>
      <c r="C3133" s="2">
        <v>2</v>
      </c>
    </row>
    <row r="3134" spans="1:3" x14ac:dyDescent="0.25">
      <c r="A3134" s="85">
        <v>45803</v>
      </c>
      <c r="B3134" s="87" t="s">
        <v>526</v>
      </c>
      <c r="C3134" s="2">
        <v>2</v>
      </c>
    </row>
    <row r="3135" spans="1:3" x14ac:dyDescent="0.25">
      <c r="A3135" s="85">
        <v>45803</v>
      </c>
      <c r="B3135" s="86" t="s">
        <v>527</v>
      </c>
      <c r="C3135" s="2">
        <v>2</v>
      </c>
    </row>
    <row r="3136" spans="1:3" x14ac:dyDescent="0.25">
      <c r="A3136" s="85">
        <v>45803</v>
      </c>
      <c r="B3136" s="86" t="s">
        <v>562</v>
      </c>
      <c r="C3136" s="2">
        <v>2</v>
      </c>
    </row>
    <row r="3137" spans="1:3" x14ac:dyDescent="0.25">
      <c r="A3137" s="85">
        <v>45803</v>
      </c>
      <c r="B3137" s="87" t="s">
        <v>502</v>
      </c>
      <c r="C3137" s="2">
        <v>2</v>
      </c>
    </row>
    <row r="3138" spans="1:3" x14ac:dyDescent="0.25">
      <c r="A3138" s="85">
        <v>45803</v>
      </c>
      <c r="B3138" s="87" t="s">
        <v>536</v>
      </c>
      <c r="C3138" s="2">
        <v>2</v>
      </c>
    </row>
    <row r="3139" spans="1:3" x14ac:dyDescent="0.25">
      <c r="A3139" s="85">
        <v>45803</v>
      </c>
      <c r="B3139" s="87" t="s">
        <v>528</v>
      </c>
      <c r="C3139" s="2">
        <v>2</v>
      </c>
    </row>
    <row r="3140" spans="1:3" x14ac:dyDescent="0.25">
      <c r="A3140" s="85">
        <v>45803</v>
      </c>
      <c r="B3140" s="87" t="s">
        <v>541</v>
      </c>
      <c r="C3140" s="2">
        <v>2</v>
      </c>
    </row>
    <row r="3141" spans="1:3" ht="22.5" x14ac:dyDescent="0.25">
      <c r="A3141" s="85">
        <v>45803</v>
      </c>
      <c r="B3141" s="86" t="s">
        <v>563</v>
      </c>
      <c r="C3141" s="2">
        <v>2</v>
      </c>
    </row>
    <row r="3142" spans="1:3" x14ac:dyDescent="0.25">
      <c r="A3142" s="85">
        <v>45803</v>
      </c>
      <c r="B3142" s="86" t="s">
        <v>530</v>
      </c>
      <c r="C3142" s="2">
        <v>2</v>
      </c>
    </row>
    <row r="3143" spans="1:3" x14ac:dyDescent="0.25">
      <c r="A3143" s="85">
        <v>45803</v>
      </c>
      <c r="B3143" s="86" t="s">
        <v>575</v>
      </c>
      <c r="C3143" s="2">
        <v>2</v>
      </c>
    </row>
    <row r="3144" spans="1:3" x14ac:dyDescent="0.25">
      <c r="A3144" s="85">
        <v>45803</v>
      </c>
      <c r="B3144" s="87" t="s">
        <v>564</v>
      </c>
      <c r="C3144" s="2">
        <v>2</v>
      </c>
    </row>
    <row r="3145" spans="1:3" x14ac:dyDescent="0.25">
      <c r="A3145" s="85">
        <v>45803</v>
      </c>
      <c r="B3145" s="86" t="s">
        <v>568</v>
      </c>
      <c r="C3145" s="2">
        <v>2</v>
      </c>
    </row>
    <row r="3146" spans="1:3" x14ac:dyDescent="0.25">
      <c r="A3146" s="85">
        <v>45804</v>
      </c>
      <c r="B3146" s="87" t="s">
        <v>548</v>
      </c>
      <c r="C3146" s="2">
        <v>2</v>
      </c>
    </row>
    <row r="3147" spans="1:3" x14ac:dyDescent="0.25">
      <c r="A3147" s="85">
        <v>45804</v>
      </c>
      <c r="B3147" s="87" t="s">
        <v>580</v>
      </c>
      <c r="C3147" s="2">
        <v>2</v>
      </c>
    </row>
    <row r="3148" spans="1:3" x14ac:dyDescent="0.25">
      <c r="A3148" s="85">
        <v>45804</v>
      </c>
      <c r="B3148" s="86" t="s">
        <v>580</v>
      </c>
      <c r="C3148" s="2"/>
    </row>
    <row r="3149" spans="1:3" x14ac:dyDescent="0.25">
      <c r="A3149" s="85">
        <v>45804</v>
      </c>
      <c r="B3149" s="86" t="s">
        <v>493</v>
      </c>
      <c r="C3149" s="2">
        <v>2</v>
      </c>
    </row>
    <row r="3150" spans="1:3" x14ac:dyDescent="0.25">
      <c r="A3150" s="85">
        <v>45804</v>
      </c>
      <c r="B3150" s="87" t="s">
        <v>498</v>
      </c>
      <c r="C3150" s="2">
        <v>2</v>
      </c>
    </row>
    <row r="3151" spans="1:3" x14ac:dyDescent="0.25">
      <c r="A3151" s="85">
        <v>45804</v>
      </c>
      <c r="B3151" s="86" t="s">
        <v>499</v>
      </c>
      <c r="C3151" s="2">
        <v>2</v>
      </c>
    </row>
    <row r="3152" spans="1:3" x14ac:dyDescent="0.25">
      <c r="A3152" s="85">
        <v>45804</v>
      </c>
      <c r="B3152" s="86" t="s">
        <v>581</v>
      </c>
      <c r="C3152" s="2"/>
    </row>
    <row r="3153" spans="1:3" x14ac:dyDescent="0.25">
      <c r="A3153" s="85">
        <v>45804</v>
      </c>
      <c r="B3153" s="86" t="s">
        <v>433</v>
      </c>
      <c r="C3153" s="2"/>
    </row>
    <row r="3154" spans="1:3" x14ac:dyDescent="0.25">
      <c r="A3154" s="85">
        <v>45804</v>
      </c>
      <c r="B3154" s="86" t="s">
        <v>576</v>
      </c>
      <c r="C3154" s="2"/>
    </row>
    <row r="3155" spans="1:3" x14ac:dyDescent="0.25">
      <c r="A3155" s="85">
        <v>45804</v>
      </c>
      <c r="B3155" s="86" t="s">
        <v>489</v>
      </c>
      <c r="C3155" s="2">
        <v>2</v>
      </c>
    </row>
    <row r="3156" spans="1:3" x14ac:dyDescent="0.25">
      <c r="A3156" s="85">
        <v>45804</v>
      </c>
      <c r="B3156" s="86" t="s">
        <v>492</v>
      </c>
      <c r="C3156" s="2">
        <v>2</v>
      </c>
    </row>
    <row r="3157" spans="1:3" x14ac:dyDescent="0.25">
      <c r="A3157" s="85">
        <v>45804</v>
      </c>
      <c r="B3157" s="87" t="s">
        <v>552</v>
      </c>
      <c r="C3157" s="2">
        <v>2</v>
      </c>
    </row>
    <row r="3158" spans="1:3" x14ac:dyDescent="0.25">
      <c r="A3158" s="85">
        <v>45804</v>
      </c>
      <c r="B3158" s="87" t="s">
        <v>574</v>
      </c>
      <c r="C3158" s="2"/>
    </row>
    <row r="3159" spans="1:3" x14ac:dyDescent="0.25">
      <c r="A3159" s="85">
        <v>45804</v>
      </c>
      <c r="B3159" s="87" t="s">
        <v>495</v>
      </c>
      <c r="C3159" s="2"/>
    </row>
    <row r="3160" spans="1:3" x14ac:dyDescent="0.25">
      <c r="A3160" s="85">
        <v>45804</v>
      </c>
      <c r="B3160" s="87" t="s">
        <v>497</v>
      </c>
      <c r="C3160" s="2">
        <v>2</v>
      </c>
    </row>
    <row r="3161" spans="1:3" x14ac:dyDescent="0.25">
      <c r="A3161" s="85">
        <v>45804</v>
      </c>
      <c r="B3161" s="86" t="s">
        <v>532</v>
      </c>
      <c r="C3161" s="2">
        <v>2</v>
      </c>
    </row>
    <row r="3162" spans="1:3" x14ac:dyDescent="0.25">
      <c r="A3162" s="85">
        <v>45804</v>
      </c>
      <c r="B3162" s="87" t="s">
        <v>551</v>
      </c>
      <c r="C3162" s="2">
        <v>2</v>
      </c>
    </row>
    <row r="3163" spans="1:3" x14ac:dyDescent="0.25">
      <c r="A3163" s="85">
        <v>45804</v>
      </c>
      <c r="B3163" s="87" t="s">
        <v>502</v>
      </c>
      <c r="C3163" s="2">
        <v>1</v>
      </c>
    </row>
    <row r="3164" spans="1:3" x14ac:dyDescent="0.25">
      <c r="A3164" s="85">
        <v>45804</v>
      </c>
      <c r="B3164" s="87" t="s">
        <v>511</v>
      </c>
      <c r="C3164" s="2">
        <v>1</v>
      </c>
    </row>
    <row r="3165" spans="1:3" x14ac:dyDescent="0.25">
      <c r="A3165" s="85">
        <v>45804</v>
      </c>
      <c r="B3165" s="86" t="s">
        <v>582</v>
      </c>
      <c r="C3165" s="2">
        <v>2</v>
      </c>
    </row>
    <row r="3166" spans="1:3" x14ac:dyDescent="0.25">
      <c r="A3166" s="85">
        <v>45804</v>
      </c>
      <c r="B3166" s="87" t="s">
        <v>506</v>
      </c>
      <c r="C3166" s="2">
        <v>1</v>
      </c>
    </row>
    <row r="3167" spans="1:3" x14ac:dyDescent="0.25">
      <c r="A3167" s="85">
        <v>45804</v>
      </c>
      <c r="B3167" s="86" t="s">
        <v>524</v>
      </c>
      <c r="C3167" s="2">
        <v>1</v>
      </c>
    </row>
    <row r="3168" spans="1:3" x14ac:dyDescent="0.25">
      <c r="A3168" s="85">
        <v>45804</v>
      </c>
      <c r="B3168" s="86" t="s">
        <v>572</v>
      </c>
      <c r="C3168" s="2">
        <v>1</v>
      </c>
    </row>
    <row r="3169" spans="1:3" x14ac:dyDescent="0.25">
      <c r="A3169" s="85">
        <v>45804</v>
      </c>
      <c r="B3169" s="87" t="s">
        <v>420</v>
      </c>
      <c r="C3169" s="2">
        <v>2</v>
      </c>
    </row>
    <row r="3170" spans="1:3" x14ac:dyDescent="0.25">
      <c r="A3170" s="85">
        <v>45804</v>
      </c>
      <c r="B3170" s="87" t="s">
        <v>515</v>
      </c>
      <c r="C3170" s="2">
        <v>2</v>
      </c>
    </row>
    <row r="3171" spans="1:3" x14ac:dyDescent="0.25">
      <c r="A3171" s="85">
        <v>45804</v>
      </c>
      <c r="B3171" s="86" t="s">
        <v>516</v>
      </c>
      <c r="C3171" s="2">
        <v>2</v>
      </c>
    </row>
    <row r="3172" spans="1:3" x14ac:dyDescent="0.25">
      <c r="A3172" s="85">
        <v>45804</v>
      </c>
      <c r="B3172" s="87" t="s">
        <v>500</v>
      </c>
      <c r="C3172" s="2">
        <v>2</v>
      </c>
    </row>
    <row r="3173" spans="1:3" x14ac:dyDescent="0.25">
      <c r="A3173" s="85">
        <v>45804</v>
      </c>
      <c r="B3173" s="86" t="s">
        <v>505</v>
      </c>
      <c r="C3173" s="2">
        <v>2</v>
      </c>
    </row>
    <row r="3174" spans="1:3" x14ac:dyDescent="0.25">
      <c r="A3174" s="85">
        <v>45804</v>
      </c>
      <c r="B3174" s="87" t="s">
        <v>510</v>
      </c>
      <c r="C3174" s="2">
        <v>2</v>
      </c>
    </row>
    <row r="3175" spans="1:3" x14ac:dyDescent="0.25">
      <c r="A3175" s="85">
        <v>45804</v>
      </c>
      <c r="B3175" s="87" t="s">
        <v>522</v>
      </c>
      <c r="C3175" s="2">
        <v>1</v>
      </c>
    </row>
    <row r="3176" spans="1:3" x14ac:dyDescent="0.25">
      <c r="A3176" s="85">
        <v>45804</v>
      </c>
      <c r="B3176" s="86" t="s">
        <v>509</v>
      </c>
      <c r="C3176" s="2">
        <v>1</v>
      </c>
    </row>
    <row r="3177" spans="1:3" x14ac:dyDescent="0.25">
      <c r="A3177" s="85">
        <v>45804</v>
      </c>
      <c r="B3177" s="86" t="s">
        <v>507</v>
      </c>
      <c r="C3177" s="2">
        <v>2</v>
      </c>
    </row>
    <row r="3178" spans="1:3" x14ac:dyDescent="0.25">
      <c r="A3178" s="85">
        <v>45804</v>
      </c>
      <c r="B3178" s="86" t="s">
        <v>512</v>
      </c>
      <c r="C3178" s="2">
        <v>2</v>
      </c>
    </row>
    <row r="3179" spans="1:3" x14ac:dyDescent="0.25">
      <c r="A3179" s="85">
        <v>45804</v>
      </c>
      <c r="B3179" s="87" t="s">
        <v>427</v>
      </c>
      <c r="C3179" s="2">
        <v>2</v>
      </c>
    </row>
    <row r="3180" spans="1:3" x14ac:dyDescent="0.25">
      <c r="A3180" s="85">
        <v>45804</v>
      </c>
      <c r="B3180" s="87" t="s">
        <v>575</v>
      </c>
      <c r="C3180" s="2"/>
    </row>
    <row r="3181" spans="1:3" x14ac:dyDescent="0.25">
      <c r="A3181" s="85">
        <v>45804</v>
      </c>
      <c r="B3181" s="86" t="s">
        <v>538</v>
      </c>
      <c r="C3181" s="2"/>
    </row>
    <row r="3182" spans="1:3" x14ac:dyDescent="0.25">
      <c r="A3182" s="85">
        <v>45804</v>
      </c>
      <c r="B3182" s="86" t="s">
        <v>513</v>
      </c>
      <c r="C3182" s="2">
        <v>2</v>
      </c>
    </row>
    <row r="3183" spans="1:3" x14ac:dyDescent="0.25">
      <c r="A3183" s="85">
        <v>45804</v>
      </c>
      <c r="B3183" s="86" t="s">
        <v>559</v>
      </c>
      <c r="C3183" s="2">
        <v>2</v>
      </c>
    </row>
    <row r="3184" spans="1:3" x14ac:dyDescent="0.25">
      <c r="A3184" s="85">
        <v>45804</v>
      </c>
      <c r="B3184" s="86" t="s">
        <v>508</v>
      </c>
      <c r="C3184" s="2">
        <v>1</v>
      </c>
    </row>
    <row r="3185" spans="1:3" x14ac:dyDescent="0.25">
      <c r="A3185" s="85">
        <v>45804</v>
      </c>
      <c r="B3185" s="86" t="s">
        <v>517</v>
      </c>
      <c r="C3185" s="2">
        <v>2</v>
      </c>
    </row>
    <row r="3186" spans="1:3" x14ac:dyDescent="0.25">
      <c r="A3186" s="85">
        <v>45804</v>
      </c>
      <c r="B3186" s="86" t="s">
        <v>543</v>
      </c>
      <c r="C3186" s="2">
        <v>2</v>
      </c>
    </row>
    <row r="3187" spans="1:3" x14ac:dyDescent="0.25">
      <c r="A3187" s="85">
        <v>45804</v>
      </c>
      <c r="B3187" s="87" t="s">
        <v>549</v>
      </c>
      <c r="C3187" s="2">
        <v>2</v>
      </c>
    </row>
    <row r="3188" spans="1:3" x14ac:dyDescent="0.25">
      <c r="A3188" s="85">
        <v>45804</v>
      </c>
      <c r="B3188" s="86" t="s">
        <v>521</v>
      </c>
      <c r="C3188" s="2">
        <v>2</v>
      </c>
    </row>
    <row r="3189" spans="1:3" x14ac:dyDescent="0.25">
      <c r="A3189" s="85">
        <v>45804</v>
      </c>
      <c r="B3189" s="87" t="s">
        <v>555</v>
      </c>
      <c r="C3189" s="2">
        <v>2</v>
      </c>
    </row>
    <row r="3190" spans="1:3" x14ac:dyDescent="0.25">
      <c r="A3190" s="85">
        <v>45804</v>
      </c>
      <c r="B3190" s="87" t="s">
        <v>530</v>
      </c>
      <c r="C3190" s="2">
        <v>2</v>
      </c>
    </row>
    <row r="3191" spans="1:3" x14ac:dyDescent="0.25">
      <c r="A3191" s="85">
        <v>45804</v>
      </c>
      <c r="B3191" s="87" t="s">
        <v>540</v>
      </c>
      <c r="C3191" s="2">
        <v>2</v>
      </c>
    </row>
    <row r="3192" spans="1:3" x14ac:dyDescent="0.25">
      <c r="A3192" s="85">
        <v>45804</v>
      </c>
      <c r="B3192" s="87" t="s">
        <v>533</v>
      </c>
      <c r="C3192" s="2">
        <v>2</v>
      </c>
    </row>
    <row r="3193" spans="1:3" x14ac:dyDescent="0.25">
      <c r="A3193" s="85">
        <v>45804</v>
      </c>
      <c r="B3193" s="86" t="s">
        <v>527</v>
      </c>
      <c r="C3193" s="2">
        <v>2</v>
      </c>
    </row>
    <row r="3194" spans="1:3" x14ac:dyDescent="0.25">
      <c r="A3194" s="85">
        <v>45804</v>
      </c>
      <c r="B3194" s="87" t="s">
        <v>409</v>
      </c>
      <c r="C3194" s="2">
        <v>2</v>
      </c>
    </row>
    <row r="3195" spans="1:3" x14ac:dyDescent="0.25">
      <c r="A3195" s="85">
        <v>45804</v>
      </c>
      <c r="B3195" s="87" t="s">
        <v>529</v>
      </c>
      <c r="C3195" s="2">
        <v>2</v>
      </c>
    </row>
    <row r="3196" spans="1:3" x14ac:dyDescent="0.25">
      <c r="A3196" s="85">
        <v>45804</v>
      </c>
      <c r="B3196" s="87" t="s">
        <v>531</v>
      </c>
      <c r="C3196" s="2">
        <v>2</v>
      </c>
    </row>
    <row r="3197" spans="1:3" x14ac:dyDescent="0.25">
      <c r="A3197" s="85">
        <v>45804</v>
      </c>
      <c r="B3197" s="86" t="s">
        <v>514</v>
      </c>
      <c r="C3197" s="2">
        <v>2</v>
      </c>
    </row>
    <row r="3198" spans="1:3" x14ac:dyDescent="0.25">
      <c r="A3198" s="85">
        <v>45804</v>
      </c>
      <c r="B3198" s="86" t="s">
        <v>490</v>
      </c>
      <c r="C3198" s="2">
        <v>2</v>
      </c>
    </row>
    <row r="3199" spans="1:3" x14ac:dyDescent="0.25">
      <c r="A3199" s="85">
        <v>45804</v>
      </c>
      <c r="B3199" s="87" t="s">
        <v>523</v>
      </c>
      <c r="C3199" s="2">
        <v>2</v>
      </c>
    </row>
    <row r="3200" spans="1:3" x14ac:dyDescent="0.25">
      <c r="A3200" s="85">
        <v>45804</v>
      </c>
      <c r="B3200" s="86" t="s">
        <v>539</v>
      </c>
      <c r="C3200" s="2">
        <v>2</v>
      </c>
    </row>
    <row r="3201" spans="1:3" x14ac:dyDescent="0.25">
      <c r="A3201" s="85">
        <v>45804</v>
      </c>
      <c r="B3201" s="86" t="s">
        <v>520</v>
      </c>
      <c r="C3201" s="2"/>
    </row>
    <row r="3202" spans="1:3" x14ac:dyDescent="0.25">
      <c r="A3202" s="85">
        <v>45804</v>
      </c>
      <c r="B3202" s="86" t="s">
        <v>542</v>
      </c>
      <c r="C3202" s="2">
        <v>2</v>
      </c>
    </row>
    <row r="3203" spans="1:3" x14ac:dyDescent="0.25">
      <c r="A3203" s="85">
        <v>45804</v>
      </c>
      <c r="B3203" s="87" t="s">
        <v>562</v>
      </c>
      <c r="C3203" s="2">
        <v>2</v>
      </c>
    </row>
    <row r="3204" spans="1:3" x14ac:dyDescent="0.25">
      <c r="A3204" s="85">
        <v>45804</v>
      </c>
      <c r="B3204" s="86" t="s">
        <v>501</v>
      </c>
      <c r="C3204" s="2">
        <v>2</v>
      </c>
    </row>
    <row r="3205" spans="1:3" x14ac:dyDescent="0.25">
      <c r="A3205" s="85">
        <v>45804</v>
      </c>
      <c r="B3205" s="87" t="s">
        <v>577</v>
      </c>
      <c r="C3205" s="2">
        <v>2</v>
      </c>
    </row>
    <row r="3206" spans="1:3" x14ac:dyDescent="0.25">
      <c r="A3206" s="85">
        <v>45804</v>
      </c>
      <c r="B3206" s="87" t="s">
        <v>537</v>
      </c>
      <c r="C3206" s="2">
        <v>2</v>
      </c>
    </row>
    <row r="3207" spans="1:3" x14ac:dyDescent="0.25">
      <c r="A3207" s="85">
        <v>45804</v>
      </c>
      <c r="B3207" s="86" t="s">
        <v>544</v>
      </c>
      <c r="C3207" s="2">
        <v>2</v>
      </c>
    </row>
    <row r="3208" spans="1:3" ht="22.5" x14ac:dyDescent="0.25">
      <c r="A3208" s="85">
        <v>45804</v>
      </c>
      <c r="B3208" s="87" t="s">
        <v>563</v>
      </c>
      <c r="C3208" s="2">
        <v>2</v>
      </c>
    </row>
    <row r="3209" spans="1:3" x14ac:dyDescent="0.25">
      <c r="A3209" s="85">
        <v>45804</v>
      </c>
      <c r="B3209" s="87" t="s">
        <v>568</v>
      </c>
      <c r="C3209" s="2">
        <v>2</v>
      </c>
    </row>
    <row r="3210" spans="1:3" x14ac:dyDescent="0.25">
      <c r="A3210" s="85">
        <v>45804</v>
      </c>
      <c r="B3210" s="86" t="s">
        <v>571</v>
      </c>
      <c r="C3210" s="2">
        <v>2</v>
      </c>
    </row>
    <row r="3211" spans="1:3" x14ac:dyDescent="0.25">
      <c r="A3211" s="85">
        <v>45804</v>
      </c>
      <c r="B3211" s="87" t="s">
        <v>546</v>
      </c>
      <c r="C3211" s="2">
        <v>2</v>
      </c>
    </row>
    <row r="3212" spans="1:3" x14ac:dyDescent="0.25">
      <c r="A3212" s="85">
        <v>45804</v>
      </c>
      <c r="B3212" s="86" t="s">
        <v>438</v>
      </c>
      <c r="C3212" s="2">
        <v>2</v>
      </c>
    </row>
    <row r="3213" spans="1:3" x14ac:dyDescent="0.25">
      <c r="A3213" s="85">
        <v>45805</v>
      </c>
      <c r="B3213" s="87" t="s">
        <v>548</v>
      </c>
      <c r="C3213" s="2">
        <v>2</v>
      </c>
    </row>
    <row r="3214" spans="1:3" x14ac:dyDescent="0.25">
      <c r="A3214" s="85">
        <v>45805</v>
      </c>
      <c r="B3214" s="86" t="s">
        <v>499</v>
      </c>
      <c r="C3214" s="2">
        <v>2</v>
      </c>
    </row>
    <row r="3215" spans="1:3" x14ac:dyDescent="0.25">
      <c r="A3215" s="85">
        <v>45805</v>
      </c>
      <c r="B3215" s="86" t="s">
        <v>493</v>
      </c>
      <c r="C3215" s="2">
        <v>2</v>
      </c>
    </row>
    <row r="3216" spans="1:3" x14ac:dyDescent="0.25">
      <c r="A3216" s="85">
        <v>45805</v>
      </c>
      <c r="B3216" s="86" t="s">
        <v>492</v>
      </c>
      <c r="C3216" s="2">
        <v>2</v>
      </c>
    </row>
    <row r="3217" spans="1:3" x14ac:dyDescent="0.25">
      <c r="A3217" s="85">
        <v>45805</v>
      </c>
      <c r="B3217" s="86" t="s">
        <v>574</v>
      </c>
      <c r="C3217" s="2"/>
    </row>
    <row r="3218" spans="1:3" x14ac:dyDescent="0.25">
      <c r="A3218" s="85">
        <v>45805</v>
      </c>
      <c r="B3218" s="86" t="s">
        <v>491</v>
      </c>
      <c r="C3218" s="2"/>
    </row>
    <row r="3219" spans="1:3" x14ac:dyDescent="0.25">
      <c r="A3219" s="85">
        <v>45805</v>
      </c>
      <c r="B3219" s="87" t="s">
        <v>433</v>
      </c>
      <c r="C3219" s="2"/>
    </row>
    <row r="3220" spans="1:3" x14ac:dyDescent="0.25">
      <c r="A3220" s="85">
        <v>45805</v>
      </c>
      <c r="B3220" s="87" t="s">
        <v>552</v>
      </c>
      <c r="C3220" s="2">
        <v>2</v>
      </c>
    </row>
    <row r="3221" spans="1:3" x14ac:dyDescent="0.25">
      <c r="A3221" s="85">
        <v>45805</v>
      </c>
      <c r="B3221" s="86" t="s">
        <v>533</v>
      </c>
      <c r="C3221" s="2">
        <v>2</v>
      </c>
    </row>
    <row r="3222" spans="1:3" x14ac:dyDescent="0.25">
      <c r="A3222" s="85">
        <v>45805</v>
      </c>
      <c r="B3222" s="87" t="s">
        <v>515</v>
      </c>
      <c r="C3222" s="2">
        <v>2</v>
      </c>
    </row>
    <row r="3223" spans="1:3" x14ac:dyDescent="0.25">
      <c r="A3223" s="85">
        <v>45805</v>
      </c>
      <c r="B3223" s="86" t="s">
        <v>495</v>
      </c>
      <c r="C3223" s="2"/>
    </row>
    <row r="3224" spans="1:3" x14ac:dyDescent="0.25">
      <c r="A3224" s="85">
        <v>45805</v>
      </c>
      <c r="B3224" s="86" t="s">
        <v>497</v>
      </c>
      <c r="C3224" s="2">
        <v>2</v>
      </c>
    </row>
    <row r="3225" spans="1:3" x14ac:dyDescent="0.25">
      <c r="A3225" s="85">
        <v>45805</v>
      </c>
      <c r="B3225" s="87" t="s">
        <v>409</v>
      </c>
      <c r="C3225" s="2"/>
    </row>
    <row r="3226" spans="1:3" x14ac:dyDescent="0.25">
      <c r="A3226" s="85">
        <v>45805</v>
      </c>
      <c r="B3226" s="87" t="s">
        <v>561</v>
      </c>
      <c r="C3226" s="2">
        <v>1</v>
      </c>
    </row>
    <row r="3227" spans="1:3" x14ac:dyDescent="0.25">
      <c r="A3227" s="85">
        <v>45805</v>
      </c>
      <c r="B3227" s="87" t="s">
        <v>572</v>
      </c>
      <c r="C3227" s="2">
        <v>1</v>
      </c>
    </row>
    <row r="3228" spans="1:3" x14ac:dyDescent="0.25">
      <c r="A3228" s="85">
        <v>45805</v>
      </c>
      <c r="B3228" s="86" t="s">
        <v>523</v>
      </c>
      <c r="C3228" s="2">
        <v>1</v>
      </c>
    </row>
    <row r="3229" spans="1:3" x14ac:dyDescent="0.25">
      <c r="A3229" s="85">
        <v>45805</v>
      </c>
      <c r="B3229" s="86" t="s">
        <v>522</v>
      </c>
      <c r="C3229" s="2">
        <v>1</v>
      </c>
    </row>
    <row r="3230" spans="1:3" x14ac:dyDescent="0.25">
      <c r="A3230" s="85">
        <v>45805</v>
      </c>
      <c r="B3230" s="86" t="s">
        <v>408</v>
      </c>
      <c r="C3230" s="2">
        <v>2</v>
      </c>
    </row>
    <row r="3231" spans="1:3" x14ac:dyDescent="0.25">
      <c r="A3231" s="85">
        <v>45805</v>
      </c>
      <c r="B3231" s="87" t="s">
        <v>557</v>
      </c>
      <c r="C3231" s="2">
        <v>2</v>
      </c>
    </row>
    <row r="3232" spans="1:3" x14ac:dyDescent="0.25">
      <c r="A3232" s="85">
        <v>45805</v>
      </c>
      <c r="B3232" s="86" t="s">
        <v>524</v>
      </c>
      <c r="C3232" s="2">
        <v>1</v>
      </c>
    </row>
    <row r="3233" spans="1:3" x14ac:dyDescent="0.25">
      <c r="A3233" s="85">
        <v>45805</v>
      </c>
      <c r="B3233" s="86" t="s">
        <v>490</v>
      </c>
      <c r="C3233" s="2">
        <v>2</v>
      </c>
    </row>
    <row r="3234" spans="1:3" x14ac:dyDescent="0.25">
      <c r="A3234" s="85">
        <v>45805</v>
      </c>
      <c r="B3234" s="86" t="s">
        <v>511</v>
      </c>
      <c r="C3234" s="2">
        <v>1</v>
      </c>
    </row>
    <row r="3235" spans="1:3" x14ac:dyDescent="0.25">
      <c r="A3235" s="85">
        <v>45805</v>
      </c>
      <c r="B3235" s="87" t="s">
        <v>500</v>
      </c>
      <c r="C3235" s="2">
        <v>2</v>
      </c>
    </row>
    <row r="3236" spans="1:3" x14ac:dyDescent="0.25">
      <c r="A3236" s="85">
        <v>45805</v>
      </c>
      <c r="B3236" s="86" t="s">
        <v>420</v>
      </c>
      <c r="C3236" s="2">
        <v>2</v>
      </c>
    </row>
    <row r="3237" spans="1:3" x14ac:dyDescent="0.25">
      <c r="A3237" s="85">
        <v>45805</v>
      </c>
      <c r="B3237" s="86" t="s">
        <v>512</v>
      </c>
      <c r="C3237" s="2">
        <v>2</v>
      </c>
    </row>
    <row r="3238" spans="1:3" x14ac:dyDescent="0.25">
      <c r="A3238" s="85">
        <v>45805</v>
      </c>
      <c r="B3238" s="87" t="s">
        <v>507</v>
      </c>
      <c r="C3238" s="2">
        <v>2</v>
      </c>
    </row>
    <row r="3239" spans="1:3" x14ac:dyDescent="0.25">
      <c r="A3239" s="85">
        <v>45805</v>
      </c>
      <c r="B3239" s="87" t="s">
        <v>510</v>
      </c>
      <c r="C3239" s="2">
        <v>2</v>
      </c>
    </row>
    <row r="3240" spans="1:3" x14ac:dyDescent="0.25">
      <c r="A3240" s="85">
        <v>45805</v>
      </c>
      <c r="B3240" s="87" t="s">
        <v>427</v>
      </c>
      <c r="C3240" s="2">
        <v>2</v>
      </c>
    </row>
    <row r="3241" spans="1:3" x14ac:dyDescent="0.25">
      <c r="A3241" s="85">
        <v>45805</v>
      </c>
      <c r="B3241" s="87" t="s">
        <v>535</v>
      </c>
      <c r="C3241" s="2">
        <v>2</v>
      </c>
    </row>
    <row r="3242" spans="1:3" x14ac:dyDescent="0.25">
      <c r="A3242" s="85">
        <v>45805</v>
      </c>
      <c r="B3242" s="87" t="s">
        <v>513</v>
      </c>
      <c r="C3242" s="2">
        <v>2</v>
      </c>
    </row>
    <row r="3243" spans="1:3" x14ac:dyDescent="0.25">
      <c r="A3243" s="85">
        <v>45805</v>
      </c>
      <c r="B3243" s="86" t="s">
        <v>521</v>
      </c>
      <c r="C3243" s="2">
        <v>2</v>
      </c>
    </row>
    <row r="3244" spans="1:3" x14ac:dyDescent="0.25">
      <c r="A3244" s="85">
        <v>45805</v>
      </c>
      <c r="B3244" s="86" t="s">
        <v>517</v>
      </c>
      <c r="C3244" s="2">
        <v>2</v>
      </c>
    </row>
    <row r="3245" spans="1:3" x14ac:dyDescent="0.25">
      <c r="A3245" s="85">
        <v>45805</v>
      </c>
      <c r="B3245" s="86" t="s">
        <v>555</v>
      </c>
      <c r="C3245" s="2">
        <v>2</v>
      </c>
    </row>
    <row r="3246" spans="1:3" x14ac:dyDescent="0.25">
      <c r="A3246" s="85">
        <v>45805</v>
      </c>
      <c r="B3246" s="86" t="s">
        <v>560</v>
      </c>
      <c r="C3246" s="2">
        <v>2</v>
      </c>
    </row>
    <row r="3247" spans="1:3" x14ac:dyDescent="0.25">
      <c r="A3247" s="85">
        <v>45805</v>
      </c>
      <c r="B3247" s="86" t="s">
        <v>526</v>
      </c>
      <c r="C3247" s="2">
        <v>2</v>
      </c>
    </row>
    <row r="3248" spans="1:3" x14ac:dyDescent="0.25">
      <c r="A3248" s="85">
        <v>45805</v>
      </c>
      <c r="B3248" s="86" t="s">
        <v>525</v>
      </c>
      <c r="C3248" s="2">
        <v>2</v>
      </c>
    </row>
    <row r="3249" spans="1:3" x14ac:dyDescent="0.25">
      <c r="A3249" s="85">
        <v>45805</v>
      </c>
      <c r="B3249" s="87" t="s">
        <v>527</v>
      </c>
      <c r="C3249" s="2">
        <v>2</v>
      </c>
    </row>
    <row r="3250" spans="1:3" x14ac:dyDescent="0.25">
      <c r="A3250" s="85">
        <v>45805</v>
      </c>
      <c r="B3250" s="87" t="s">
        <v>541</v>
      </c>
      <c r="C3250" s="2">
        <v>2</v>
      </c>
    </row>
    <row r="3251" spans="1:3" x14ac:dyDescent="0.25">
      <c r="A3251" s="85">
        <v>45805</v>
      </c>
      <c r="B3251" s="87" t="s">
        <v>544</v>
      </c>
      <c r="C3251" s="2">
        <v>2</v>
      </c>
    </row>
    <row r="3252" spans="1:3" x14ac:dyDescent="0.25">
      <c r="A3252" s="85">
        <v>45805</v>
      </c>
      <c r="B3252" s="87" t="s">
        <v>502</v>
      </c>
      <c r="C3252" s="2">
        <v>2</v>
      </c>
    </row>
    <row r="3253" spans="1:3" x14ac:dyDescent="0.25">
      <c r="A3253" s="85">
        <v>45805</v>
      </c>
      <c r="B3253" s="86" t="s">
        <v>553</v>
      </c>
      <c r="C3253" s="2">
        <v>2</v>
      </c>
    </row>
    <row r="3254" spans="1:3" x14ac:dyDescent="0.25">
      <c r="A3254" s="85">
        <v>45805</v>
      </c>
      <c r="B3254" s="87" t="s">
        <v>558</v>
      </c>
      <c r="C3254" s="2">
        <v>1</v>
      </c>
    </row>
    <row r="3255" spans="1:3" x14ac:dyDescent="0.25">
      <c r="A3255" s="85">
        <v>45805</v>
      </c>
      <c r="B3255" s="87" t="s">
        <v>530</v>
      </c>
      <c r="C3255" s="2">
        <v>2</v>
      </c>
    </row>
    <row r="3256" spans="1:3" x14ac:dyDescent="0.25">
      <c r="A3256" s="85">
        <v>45805</v>
      </c>
      <c r="B3256" s="87" t="s">
        <v>576</v>
      </c>
      <c r="C3256" s="2">
        <v>2</v>
      </c>
    </row>
    <row r="3257" spans="1:3" x14ac:dyDescent="0.25">
      <c r="A3257" s="85">
        <v>45805</v>
      </c>
      <c r="B3257" s="87" t="s">
        <v>559</v>
      </c>
      <c r="C3257" s="2">
        <v>2</v>
      </c>
    </row>
    <row r="3258" spans="1:3" x14ac:dyDescent="0.25">
      <c r="A3258" s="85">
        <v>45805</v>
      </c>
      <c r="B3258" s="87" t="s">
        <v>539</v>
      </c>
      <c r="C3258" s="2">
        <v>2</v>
      </c>
    </row>
    <row r="3259" spans="1:3" x14ac:dyDescent="0.25">
      <c r="A3259" s="85">
        <v>45805</v>
      </c>
      <c r="B3259" s="87" t="s">
        <v>562</v>
      </c>
      <c r="C3259" s="2">
        <v>2</v>
      </c>
    </row>
    <row r="3260" spans="1:3" x14ac:dyDescent="0.25">
      <c r="A3260" s="85">
        <v>45805</v>
      </c>
      <c r="B3260" s="86" t="s">
        <v>520</v>
      </c>
      <c r="C3260" s="2"/>
    </row>
    <row r="3261" spans="1:3" x14ac:dyDescent="0.25">
      <c r="A3261" s="85">
        <v>45805</v>
      </c>
      <c r="B3261" s="86" t="s">
        <v>536</v>
      </c>
      <c r="C3261" s="2">
        <v>2</v>
      </c>
    </row>
    <row r="3262" spans="1:3" x14ac:dyDescent="0.25">
      <c r="A3262" s="85">
        <v>45805</v>
      </c>
      <c r="B3262" s="86" t="s">
        <v>542</v>
      </c>
      <c r="C3262" s="2">
        <v>2</v>
      </c>
    </row>
    <row r="3263" spans="1:3" x14ac:dyDescent="0.25">
      <c r="A3263" s="85">
        <v>45805</v>
      </c>
      <c r="B3263" s="87" t="s">
        <v>540</v>
      </c>
      <c r="C3263" s="2">
        <v>2</v>
      </c>
    </row>
    <row r="3264" spans="1:3" x14ac:dyDescent="0.25">
      <c r="A3264" s="85">
        <v>45805</v>
      </c>
      <c r="B3264" s="87" t="s">
        <v>543</v>
      </c>
      <c r="C3264" s="2">
        <v>1</v>
      </c>
    </row>
    <row r="3265" spans="1:3" x14ac:dyDescent="0.25">
      <c r="A3265" s="85">
        <v>45805</v>
      </c>
      <c r="B3265" s="86" t="s">
        <v>571</v>
      </c>
      <c r="C3265" s="2">
        <v>2</v>
      </c>
    </row>
    <row r="3266" spans="1:3" x14ac:dyDescent="0.25">
      <c r="A3266" s="85">
        <v>45805</v>
      </c>
      <c r="B3266" s="86" t="s">
        <v>537</v>
      </c>
      <c r="C3266" s="2">
        <v>2</v>
      </c>
    </row>
    <row r="3267" spans="1:3" x14ac:dyDescent="0.25">
      <c r="A3267" s="85">
        <v>45805</v>
      </c>
      <c r="B3267" s="87" t="s">
        <v>531</v>
      </c>
      <c r="C3267" s="2">
        <v>2</v>
      </c>
    </row>
    <row r="3268" spans="1:3" x14ac:dyDescent="0.25">
      <c r="A3268" s="85">
        <v>45805</v>
      </c>
      <c r="B3268" s="86" t="s">
        <v>532</v>
      </c>
      <c r="C3268" s="2">
        <v>2</v>
      </c>
    </row>
    <row r="3269" spans="1:3" x14ac:dyDescent="0.25">
      <c r="A3269" s="85">
        <v>45805</v>
      </c>
      <c r="B3269" s="86" t="s">
        <v>564</v>
      </c>
      <c r="C3269" s="2"/>
    </row>
    <row r="3270" spans="1:3" x14ac:dyDescent="0.25">
      <c r="A3270" s="85">
        <v>45805</v>
      </c>
      <c r="B3270" s="87" t="s">
        <v>501</v>
      </c>
      <c r="C3270" s="2">
        <v>2</v>
      </c>
    </row>
    <row r="3271" spans="1:3" x14ac:dyDescent="0.25">
      <c r="A3271" s="85">
        <v>45805</v>
      </c>
      <c r="B3271" s="87" t="s">
        <v>546</v>
      </c>
      <c r="C3271" s="2">
        <v>1</v>
      </c>
    </row>
    <row r="3272" spans="1:3" x14ac:dyDescent="0.25">
      <c r="A3272" s="85">
        <v>45805</v>
      </c>
      <c r="B3272" s="87" t="s">
        <v>568</v>
      </c>
      <c r="C3272" s="2">
        <v>2</v>
      </c>
    </row>
    <row r="3273" spans="1:3" x14ac:dyDescent="0.25">
      <c r="A3273" s="85">
        <v>45805</v>
      </c>
      <c r="B3273" s="86" t="s">
        <v>582</v>
      </c>
      <c r="C3273" s="2">
        <v>2</v>
      </c>
    </row>
    <row r="3274" spans="1:3" x14ac:dyDescent="0.25">
      <c r="A3274" s="85">
        <v>45805</v>
      </c>
      <c r="B3274" s="87" t="s">
        <v>570</v>
      </c>
      <c r="C3274" s="2">
        <v>2</v>
      </c>
    </row>
    <row r="3275" spans="1:3" ht="22.5" x14ac:dyDescent="0.25">
      <c r="A3275" s="85">
        <v>45805</v>
      </c>
      <c r="B3275" s="87" t="s">
        <v>563</v>
      </c>
      <c r="C3275" s="2">
        <v>2</v>
      </c>
    </row>
    <row r="3276" spans="1:3" x14ac:dyDescent="0.25">
      <c r="A3276" s="85">
        <v>45805</v>
      </c>
      <c r="B3276" s="86" t="s">
        <v>438</v>
      </c>
      <c r="C3276" s="2">
        <v>2</v>
      </c>
    </row>
    <row r="3277" spans="1:3" x14ac:dyDescent="0.25">
      <c r="A3277" s="85">
        <v>45806</v>
      </c>
      <c r="B3277" s="87" t="s">
        <v>498</v>
      </c>
      <c r="C3277" s="2">
        <v>2</v>
      </c>
    </row>
    <row r="3278" spans="1:3" x14ac:dyDescent="0.25">
      <c r="A3278" s="85">
        <v>45806</v>
      </c>
      <c r="B3278" s="86" t="s">
        <v>489</v>
      </c>
      <c r="C3278" s="2">
        <v>2</v>
      </c>
    </row>
    <row r="3279" spans="1:3" x14ac:dyDescent="0.25">
      <c r="A3279" s="85">
        <v>45806</v>
      </c>
      <c r="B3279" s="87" t="s">
        <v>528</v>
      </c>
      <c r="C3279" s="2">
        <v>2</v>
      </c>
    </row>
    <row r="3280" spans="1:3" x14ac:dyDescent="0.25">
      <c r="A3280" s="85">
        <v>45806</v>
      </c>
      <c r="B3280" s="86" t="s">
        <v>501</v>
      </c>
      <c r="C3280" s="2">
        <v>2</v>
      </c>
    </row>
    <row r="3281" spans="1:3" x14ac:dyDescent="0.25">
      <c r="A3281" s="85">
        <v>45806</v>
      </c>
      <c r="B3281" s="87" t="s">
        <v>580</v>
      </c>
      <c r="C3281" s="2">
        <v>2</v>
      </c>
    </row>
    <row r="3282" spans="1:3" x14ac:dyDescent="0.25">
      <c r="A3282" s="85">
        <v>45806</v>
      </c>
      <c r="B3282" s="86" t="s">
        <v>492</v>
      </c>
      <c r="C3282" s="2">
        <v>2</v>
      </c>
    </row>
    <row r="3283" spans="1:3" x14ac:dyDescent="0.25">
      <c r="A3283" s="85">
        <v>45806</v>
      </c>
      <c r="B3283" s="87" t="s">
        <v>574</v>
      </c>
      <c r="C3283" s="2"/>
    </row>
    <row r="3284" spans="1:3" x14ac:dyDescent="0.25">
      <c r="A3284" s="85">
        <v>45806</v>
      </c>
      <c r="B3284" s="86" t="s">
        <v>552</v>
      </c>
      <c r="C3284" s="2">
        <v>2</v>
      </c>
    </row>
    <row r="3285" spans="1:3" x14ac:dyDescent="0.25">
      <c r="A3285" s="85">
        <v>45806</v>
      </c>
      <c r="B3285" s="86" t="s">
        <v>565</v>
      </c>
      <c r="C3285" s="2">
        <v>1</v>
      </c>
    </row>
    <row r="3286" spans="1:3" x14ac:dyDescent="0.25">
      <c r="A3286" s="85">
        <v>45806</v>
      </c>
      <c r="B3286" s="86" t="s">
        <v>495</v>
      </c>
      <c r="C3286" s="2"/>
    </row>
    <row r="3287" spans="1:3" ht="22.5" x14ac:dyDescent="0.25">
      <c r="A3287" s="85">
        <v>45806</v>
      </c>
      <c r="B3287" s="87" t="s">
        <v>395</v>
      </c>
      <c r="C3287" s="2"/>
    </row>
    <row r="3288" spans="1:3" x14ac:dyDescent="0.25">
      <c r="A3288" s="85">
        <v>45806</v>
      </c>
      <c r="B3288" s="86" t="s">
        <v>493</v>
      </c>
      <c r="C3288" s="2">
        <v>2</v>
      </c>
    </row>
    <row r="3289" spans="1:3" x14ac:dyDescent="0.25">
      <c r="A3289" s="85">
        <v>45806</v>
      </c>
      <c r="B3289" s="87" t="s">
        <v>503</v>
      </c>
      <c r="C3289" s="2">
        <v>2</v>
      </c>
    </row>
    <row r="3290" spans="1:3" x14ac:dyDescent="0.25">
      <c r="A3290" s="85">
        <v>45806</v>
      </c>
      <c r="B3290" s="86" t="s">
        <v>500</v>
      </c>
      <c r="C3290" s="2">
        <v>1</v>
      </c>
    </row>
    <row r="3291" spans="1:3" x14ac:dyDescent="0.25">
      <c r="A3291" s="85">
        <v>45806</v>
      </c>
      <c r="B3291" s="87" t="s">
        <v>548</v>
      </c>
      <c r="C3291" s="2">
        <v>2</v>
      </c>
    </row>
    <row r="3292" spans="1:3" x14ac:dyDescent="0.25">
      <c r="A3292" s="85">
        <v>45806</v>
      </c>
      <c r="B3292" s="87" t="s">
        <v>465</v>
      </c>
      <c r="C3292" s="2"/>
    </row>
    <row r="3293" spans="1:3" x14ac:dyDescent="0.25">
      <c r="A3293" s="85">
        <v>45806</v>
      </c>
      <c r="B3293" s="86" t="s">
        <v>551</v>
      </c>
      <c r="C3293" s="2">
        <v>2</v>
      </c>
    </row>
    <row r="3294" spans="1:3" x14ac:dyDescent="0.25">
      <c r="A3294" s="85">
        <v>45806</v>
      </c>
      <c r="B3294" s="87" t="s">
        <v>572</v>
      </c>
      <c r="C3294" s="2">
        <v>1</v>
      </c>
    </row>
    <row r="3295" spans="1:3" x14ac:dyDescent="0.25">
      <c r="A3295" s="85">
        <v>45806</v>
      </c>
      <c r="B3295" s="86" t="s">
        <v>490</v>
      </c>
      <c r="C3295" s="2">
        <v>2</v>
      </c>
    </row>
    <row r="3296" spans="1:3" x14ac:dyDescent="0.25">
      <c r="A3296" s="85">
        <v>45806</v>
      </c>
      <c r="B3296" s="86" t="s">
        <v>504</v>
      </c>
      <c r="C3296" s="2">
        <v>2</v>
      </c>
    </row>
    <row r="3297" spans="1:3" x14ac:dyDescent="0.25">
      <c r="A3297" s="85">
        <v>45806</v>
      </c>
      <c r="B3297" s="87" t="s">
        <v>557</v>
      </c>
      <c r="C3297" s="2">
        <v>2</v>
      </c>
    </row>
    <row r="3298" spans="1:3" x14ac:dyDescent="0.25">
      <c r="A3298" s="85">
        <v>45806</v>
      </c>
      <c r="B3298" s="86" t="s">
        <v>515</v>
      </c>
      <c r="C3298" s="2">
        <v>2</v>
      </c>
    </row>
    <row r="3299" spans="1:3" x14ac:dyDescent="0.25">
      <c r="A3299" s="85">
        <v>45806</v>
      </c>
      <c r="B3299" s="86" t="s">
        <v>507</v>
      </c>
      <c r="C3299" s="2">
        <v>2</v>
      </c>
    </row>
    <row r="3300" spans="1:3" x14ac:dyDescent="0.25">
      <c r="A3300" s="85">
        <v>45806</v>
      </c>
      <c r="B3300" s="86" t="s">
        <v>420</v>
      </c>
      <c r="C3300" s="2">
        <v>2</v>
      </c>
    </row>
    <row r="3301" spans="1:3" x14ac:dyDescent="0.25">
      <c r="A3301" s="85">
        <v>45806</v>
      </c>
      <c r="B3301" s="86" t="s">
        <v>512</v>
      </c>
      <c r="C3301" s="2">
        <v>2</v>
      </c>
    </row>
    <row r="3302" spans="1:3" x14ac:dyDescent="0.25">
      <c r="A3302" s="85">
        <v>45806</v>
      </c>
      <c r="B3302" s="87" t="s">
        <v>509</v>
      </c>
      <c r="C3302" s="2">
        <v>1</v>
      </c>
    </row>
    <row r="3303" spans="1:3" x14ac:dyDescent="0.25">
      <c r="A3303" s="85">
        <v>45806</v>
      </c>
      <c r="B3303" s="86" t="s">
        <v>568</v>
      </c>
      <c r="C3303" s="2"/>
    </row>
    <row r="3304" spans="1:3" x14ac:dyDescent="0.25">
      <c r="A3304" s="85">
        <v>45806</v>
      </c>
      <c r="B3304" s="87" t="s">
        <v>511</v>
      </c>
      <c r="C3304" s="2">
        <v>1</v>
      </c>
    </row>
    <row r="3305" spans="1:3" x14ac:dyDescent="0.25">
      <c r="A3305" s="85">
        <v>45806</v>
      </c>
      <c r="B3305" s="86" t="s">
        <v>408</v>
      </c>
      <c r="C3305" s="2">
        <v>2</v>
      </c>
    </row>
    <row r="3306" spans="1:3" x14ac:dyDescent="0.25">
      <c r="A3306" s="85">
        <v>45806</v>
      </c>
      <c r="B3306" s="86" t="s">
        <v>522</v>
      </c>
      <c r="C3306" s="2">
        <v>2</v>
      </c>
    </row>
    <row r="3307" spans="1:3" x14ac:dyDescent="0.25">
      <c r="A3307" s="85">
        <v>45806</v>
      </c>
      <c r="B3307" s="87" t="s">
        <v>536</v>
      </c>
      <c r="C3307" s="2">
        <v>1</v>
      </c>
    </row>
    <row r="3308" spans="1:3" x14ac:dyDescent="0.25">
      <c r="A3308" s="85">
        <v>45806</v>
      </c>
      <c r="B3308" s="87" t="s">
        <v>510</v>
      </c>
      <c r="C3308" s="2">
        <v>2</v>
      </c>
    </row>
    <row r="3309" spans="1:3" x14ac:dyDescent="0.25">
      <c r="A3309" s="85">
        <v>45806</v>
      </c>
      <c r="B3309" s="87" t="s">
        <v>532</v>
      </c>
      <c r="C3309" s="2">
        <v>2</v>
      </c>
    </row>
    <row r="3310" spans="1:3" x14ac:dyDescent="0.25">
      <c r="A3310" s="85">
        <v>45806</v>
      </c>
      <c r="B3310" s="86" t="s">
        <v>516</v>
      </c>
      <c r="C3310" s="2">
        <v>2</v>
      </c>
    </row>
    <row r="3311" spans="1:3" x14ac:dyDescent="0.25">
      <c r="A3311" s="85">
        <v>45806</v>
      </c>
      <c r="B3311" s="87" t="s">
        <v>559</v>
      </c>
      <c r="C3311" s="2">
        <v>2</v>
      </c>
    </row>
    <row r="3312" spans="1:3" x14ac:dyDescent="0.25">
      <c r="A3312" s="85">
        <v>45806</v>
      </c>
      <c r="B3312" s="87" t="s">
        <v>549</v>
      </c>
      <c r="C3312" s="2">
        <v>2</v>
      </c>
    </row>
    <row r="3313" spans="1:3" x14ac:dyDescent="0.25">
      <c r="A3313" s="85">
        <v>45806</v>
      </c>
      <c r="B3313" s="87" t="s">
        <v>517</v>
      </c>
      <c r="C3313" s="2">
        <v>2</v>
      </c>
    </row>
    <row r="3314" spans="1:3" x14ac:dyDescent="0.25">
      <c r="A3314" s="85">
        <v>45806</v>
      </c>
      <c r="B3314" s="86" t="s">
        <v>524</v>
      </c>
      <c r="C3314" s="2">
        <v>2</v>
      </c>
    </row>
    <row r="3315" spans="1:3" x14ac:dyDescent="0.25">
      <c r="A3315" s="85">
        <v>45806</v>
      </c>
      <c r="B3315" s="87" t="s">
        <v>521</v>
      </c>
      <c r="C3315" s="2">
        <v>2</v>
      </c>
    </row>
    <row r="3316" spans="1:3" x14ac:dyDescent="0.25">
      <c r="A3316" s="85">
        <v>45806</v>
      </c>
      <c r="B3316" s="87" t="s">
        <v>543</v>
      </c>
      <c r="C3316" s="2">
        <v>2</v>
      </c>
    </row>
    <row r="3317" spans="1:3" x14ac:dyDescent="0.25">
      <c r="A3317" s="85">
        <v>45806</v>
      </c>
      <c r="B3317" s="87" t="s">
        <v>502</v>
      </c>
      <c r="C3317" s="2">
        <v>2</v>
      </c>
    </row>
    <row r="3318" spans="1:3" x14ac:dyDescent="0.25">
      <c r="A3318" s="85">
        <v>45806</v>
      </c>
      <c r="B3318" s="86" t="s">
        <v>582</v>
      </c>
      <c r="C3318" s="2">
        <v>2</v>
      </c>
    </row>
    <row r="3319" spans="1:3" x14ac:dyDescent="0.25">
      <c r="A3319" s="85">
        <v>45806</v>
      </c>
      <c r="B3319" s="87" t="s">
        <v>555</v>
      </c>
      <c r="C3319" s="2">
        <v>2</v>
      </c>
    </row>
    <row r="3320" spans="1:3" x14ac:dyDescent="0.25">
      <c r="A3320" s="85">
        <v>45806</v>
      </c>
      <c r="B3320" s="87" t="s">
        <v>529</v>
      </c>
      <c r="C3320" s="2">
        <v>2</v>
      </c>
    </row>
    <row r="3321" spans="1:3" x14ac:dyDescent="0.25">
      <c r="A3321" s="85">
        <v>45806</v>
      </c>
      <c r="B3321" s="86" t="s">
        <v>561</v>
      </c>
      <c r="C3321" s="2">
        <v>2</v>
      </c>
    </row>
    <row r="3322" spans="1:3" x14ac:dyDescent="0.25">
      <c r="A3322" s="85">
        <v>45806</v>
      </c>
      <c r="B3322" s="86" t="s">
        <v>523</v>
      </c>
      <c r="C3322" s="2">
        <v>2</v>
      </c>
    </row>
    <row r="3323" spans="1:3" x14ac:dyDescent="0.25">
      <c r="A3323" s="85">
        <v>45806</v>
      </c>
      <c r="B3323" s="86" t="s">
        <v>577</v>
      </c>
      <c r="C3323" s="2">
        <v>2</v>
      </c>
    </row>
    <row r="3324" spans="1:3" x14ac:dyDescent="0.25">
      <c r="A3324" s="85">
        <v>45806</v>
      </c>
      <c r="B3324" s="87" t="s">
        <v>526</v>
      </c>
      <c r="C3324" s="2">
        <v>2</v>
      </c>
    </row>
    <row r="3325" spans="1:3" x14ac:dyDescent="0.25">
      <c r="A3325" s="85">
        <v>45806</v>
      </c>
      <c r="B3325" s="87" t="s">
        <v>558</v>
      </c>
      <c r="C3325" s="2">
        <v>1</v>
      </c>
    </row>
    <row r="3326" spans="1:3" x14ac:dyDescent="0.25">
      <c r="A3326" s="85">
        <v>45806</v>
      </c>
      <c r="B3326" s="87" t="s">
        <v>527</v>
      </c>
      <c r="C3326" s="2">
        <v>2</v>
      </c>
    </row>
    <row r="3327" spans="1:3" x14ac:dyDescent="0.25">
      <c r="A3327" s="85">
        <v>45806</v>
      </c>
      <c r="B3327" s="87" t="s">
        <v>534</v>
      </c>
      <c r="C3327" s="2">
        <v>2</v>
      </c>
    </row>
    <row r="3328" spans="1:3" x14ac:dyDescent="0.25">
      <c r="A3328" s="85">
        <v>45806</v>
      </c>
      <c r="B3328" s="87" t="s">
        <v>546</v>
      </c>
      <c r="C3328" s="2">
        <v>1</v>
      </c>
    </row>
    <row r="3329" spans="1:3" x14ac:dyDescent="0.25">
      <c r="A3329" s="85">
        <v>45806</v>
      </c>
      <c r="B3329" s="86" t="s">
        <v>544</v>
      </c>
      <c r="C3329" s="2">
        <v>2</v>
      </c>
    </row>
    <row r="3330" spans="1:3" x14ac:dyDescent="0.25">
      <c r="A3330" s="85">
        <v>45806</v>
      </c>
      <c r="B3330" s="87" t="s">
        <v>530</v>
      </c>
      <c r="C3330" s="2">
        <v>2</v>
      </c>
    </row>
    <row r="3331" spans="1:3" x14ac:dyDescent="0.25">
      <c r="A3331" s="85">
        <v>45806</v>
      </c>
      <c r="B3331" s="86" t="s">
        <v>541</v>
      </c>
      <c r="C3331" s="2">
        <v>2</v>
      </c>
    </row>
    <row r="3332" spans="1:3" x14ac:dyDescent="0.25">
      <c r="A3332" s="85">
        <v>45806</v>
      </c>
      <c r="B3332" s="86" t="s">
        <v>576</v>
      </c>
      <c r="C3332" s="2">
        <v>2</v>
      </c>
    </row>
    <row r="3333" spans="1:3" x14ac:dyDescent="0.25">
      <c r="A3333" s="85">
        <v>45806</v>
      </c>
      <c r="B3333" s="87" t="s">
        <v>514</v>
      </c>
      <c r="C3333" s="2">
        <v>2</v>
      </c>
    </row>
    <row r="3334" spans="1:3" x14ac:dyDescent="0.25">
      <c r="A3334" s="85">
        <v>45806</v>
      </c>
      <c r="B3334" s="86" t="s">
        <v>520</v>
      </c>
      <c r="C3334" s="2"/>
    </row>
    <row r="3335" spans="1:3" x14ac:dyDescent="0.25">
      <c r="A3335" s="85">
        <v>45806</v>
      </c>
      <c r="B3335" s="87" t="s">
        <v>562</v>
      </c>
      <c r="C3335" s="2">
        <v>2</v>
      </c>
    </row>
    <row r="3336" spans="1:3" x14ac:dyDescent="0.25">
      <c r="A3336" s="85">
        <v>45806</v>
      </c>
      <c r="B3336" s="86" t="s">
        <v>540</v>
      </c>
      <c r="C3336" s="2">
        <v>2</v>
      </c>
    </row>
    <row r="3337" spans="1:3" x14ac:dyDescent="0.25">
      <c r="A3337" s="85">
        <v>45806</v>
      </c>
      <c r="B3337" s="87" t="s">
        <v>535</v>
      </c>
      <c r="C3337" s="2">
        <v>2</v>
      </c>
    </row>
    <row r="3338" spans="1:3" x14ac:dyDescent="0.25">
      <c r="A3338" s="85">
        <v>45806</v>
      </c>
      <c r="B3338" s="87" t="s">
        <v>571</v>
      </c>
      <c r="C3338" s="2">
        <v>2</v>
      </c>
    </row>
    <row r="3339" spans="1:3" x14ac:dyDescent="0.25">
      <c r="A3339" s="85">
        <v>45806</v>
      </c>
      <c r="B3339" s="86" t="s">
        <v>539</v>
      </c>
      <c r="C3339" s="2">
        <v>2</v>
      </c>
    </row>
    <row r="3340" spans="1:3" ht="22.5" x14ac:dyDescent="0.25">
      <c r="A3340" s="85">
        <v>45806</v>
      </c>
      <c r="B3340" s="86" t="s">
        <v>563</v>
      </c>
      <c r="C3340" s="2">
        <v>2</v>
      </c>
    </row>
    <row r="3341" spans="1:3" x14ac:dyDescent="0.25">
      <c r="A3341" s="85">
        <v>45806</v>
      </c>
      <c r="B3341" s="86" t="s">
        <v>564</v>
      </c>
      <c r="C3341" s="2">
        <v>1</v>
      </c>
    </row>
    <row r="3342" spans="1:3" x14ac:dyDescent="0.25">
      <c r="A3342" s="85">
        <v>45806</v>
      </c>
      <c r="B3342" s="86" t="s">
        <v>537</v>
      </c>
      <c r="C3342" s="2">
        <v>2</v>
      </c>
    </row>
    <row r="3343" spans="1:3" x14ac:dyDescent="0.25">
      <c r="A3343" s="85">
        <v>45806</v>
      </c>
      <c r="B3343" s="86" t="s">
        <v>438</v>
      </c>
      <c r="C3343" s="2">
        <v>2</v>
      </c>
    </row>
    <row r="3344" spans="1:3" x14ac:dyDescent="0.25">
      <c r="A3344" s="85">
        <v>45807</v>
      </c>
      <c r="B3344" s="87" t="s">
        <v>501</v>
      </c>
      <c r="C3344" s="2">
        <v>2</v>
      </c>
    </row>
    <row r="3345" spans="1:3" x14ac:dyDescent="0.25">
      <c r="A3345" s="85">
        <v>45807</v>
      </c>
      <c r="B3345" s="86" t="s">
        <v>581</v>
      </c>
      <c r="C3345" s="2"/>
    </row>
    <row r="3346" spans="1:3" x14ac:dyDescent="0.25">
      <c r="A3346" s="85">
        <v>45807</v>
      </c>
      <c r="B3346" s="86" t="s">
        <v>556</v>
      </c>
      <c r="C3346" s="2"/>
    </row>
    <row r="3347" spans="1:3" x14ac:dyDescent="0.25">
      <c r="A3347" s="85">
        <v>45807</v>
      </c>
      <c r="B3347" s="87" t="s">
        <v>499</v>
      </c>
      <c r="C3347" s="2">
        <v>2</v>
      </c>
    </row>
    <row r="3348" spans="1:3" x14ac:dyDescent="0.25">
      <c r="A3348" s="85">
        <v>45807</v>
      </c>
      <c r="B3348" s="86" t="s">
        <v>585</v>
      </c>
      <c r="C3348" s="2"/>
    </row>
    <row r="3349" spans="1:3" x14ac:dyDescent="0.25">
      <c r="A3349" s="85">
        <v>45807</v>
      </c>
      <c r="B3349" s="86" t="s">
        <v>491</v>
      </c>
      <c r="C3349" s="2"/>
    </row>
    <row r="3350" spans="1:3" x14ac:dyDescent="0.25">
      <c r="A3350" s="85">
        <v>45807</v>
      </c>
      <c r="B3350" s="86" t="s">
        <v>492</v>
      </c>
      <c r="C3350" s="2">
        <v>2</v>
      </c>
    </row>
    <row r="3351" spans="1:3" x14ac:dyDescent="0.25">
      <c r="A3351" s="85">
        <v>45807</v>
      </c>
      <c r="B3351" s="86" t="s">
        <v>565</v>
      </c>
      <c r="C3351" s="2">
        <v>1</v>
      </c>
    </row>
    <row r="3352" spans="1:3" x14ac:dyDescent="0.25">
      <c r="A3352" s="85">
        <v>45807</v>
      </c>
      <c r="B3352" s="87" t="s">
        <v>498</v>
      </c>
      <c r="C3352" s="2">
        <v>2</v>
      </c>
    </row>
    <row r="3353" spans="1:3" x14ac:dyDescent="0.25">
      <c r="A3353" s="85">
        <v>45807</v>
      </c>
      <c r="B3353" s="87" t="s">
        <v>497</v>
      </c>
      <c r="C3353" s="2">
        <v>2</v>
      </c>
    </row>
    <row r="3354" spans="1:3" x14ac:dyDescent="0.25">
      <c r="A3354" s="85">
        <v>45807</v>
      </c>
      <c r="B3354" s="87" t="s">
        <v>495</v>
      </c>
      <c r="C3354" s="2"/>
    </row>
    <row r="3355" spans="1:3" x14ac:dyDescent="0.25">
      <c r="A3355" s="85">
        <v>45807</v>
      </c>
      <c r="B3355" s="86" t="s">
        <v>552</v>
      </c>
      <c r="C3355" s="2">
        <v>2</v>
      </c>
    </row>
    <row r="3356" spans="1:3" x14ac:dyDescent="0.25">
      <c r="A3356" s="85">
        <v>45807</v>
      </c>
      <c r="B3356" s="87" t="s">
        <v>408</v>
      </c>
      <c r="C3356" s="2"/>
    </row>
    <row r="3357" spans="1:3" x14ac:dyDescent="0.25">
      <c r="A3357" s="85">
        <v>45807</v>
      </c>
      <c r="B3357" s="86" t="s">
        <v>509</v>
      </c>
      <c r="C3357" s="2">
        <v>2</v>
      </c>
    </row>
    <row r="3358" spans="1:3" x14ac:dyDescent="0.25">
      <c r="A3358" s="85">
        <v>45807</v>
      </c>
      <c r="B3358" s="86" t="s">
        <v>490</v>
      </c>
      <c r="C3358" s="2">
        <v>2</v>
      </c>
    </row>
    <row r="3359" spans="1:3" x14ac:dyDescent="0.25">
      <c r="A3359" s="85">
        <v>45807</v>
      </c>
      <c r="B3359" s="87" t="s">
        <v>572</v>
      </c>
      <c r="C3359" s="2">
        <v>1</v>
      </c>
    </row>
    <row r="3360" spans="1:3" x14ac:dyDescent="0.25">
      <c r="A3360" s="85">
        <v>45807</v>
      </c>
      <c r="B3360" s="86" t="s">
        <v>503</v>
      </c>
      <c r="C3360" s="2"/>
    </row>
    <row r="3361" spans="1:3" x14ac:dyDescent="0.25">
      <c r="A3361" s="85">
        <v>45807</v>
      </c>
      <c r="B3361" s="86" t="s">
        <v>554</v>
      </c>
      <c r="C3361" s="2">
        <v>1</v>
      </c>
    </row>
    <row r="3362" spans="1:3" x14ac:dyDescent="0.25">
      <c r="A3362" s="85">
        <v>45807</v>
      </c>
      <c r="B3362" s="87" t="s">
        <v>524</v>
      </c>
      <c r="C3362" s="2">
        <v>1</v>
      </c>
    </row>
    <row r="3363" spans="1:3" x14ac:dyDescent="0.25">
      <c r="A3363" s="85">
        <v>45807</v>
      </c>
      <c r="B3363" s="86" t="s">
        <v>500</v>
      </c>
      <c r="C3363" s="2">
        <v>2</v>
      </c>
    </row>
    <row r="3364" spans="1:3" x14ac:dyDescent="0.25">
      <c r="A3364" s="85">
        <v>45807</v>
      </c>
      <c r="B3364" s="86" t="s">
        <v>574</v>
      </c>
      <c r="C3364" s="2"/>
    </row>
    <row r="3365" spans="1:3" x14ac:dyDescent="0.25">
      <c r="A3365" s="85">
        <v>45807</v>
      </c>
      <c r="B3365" s="86" t="s">
        <v>420</v>
      </c>
      <c r="C3365" s="2">
        <v>2</v>
      </c>
    </row>
    <row r="3366" spans="1:3" x14ac:dyDescent="0.25">
      <c r="A3366" s="85">
        <v>45807</v>
      </c>
      <c r="B3366" s="87" t="s">
        <v>511</v>
      </c>
      <c r="C3366" s="2">
        <v>1</v>
      </c>
    </row>
    <row r="3367" spans="1:3" x14ac:dyDescent="0.25">
      <c r="A3367" s="85">
        <v>45807</v>
      </c>
      <c r="B3367" s="87" t="s">
        <v>557</v>
      </c>
      <c r="C3367" s="2">
        <v>2</v>
      </c>
    </row>
    <row r="3368" spans="1:3" x14ac:dyDescent="0.25">
      <c r="A3368" s="85">
        <v>45807</v>
      </c>
      <c r="B3368" s="86" t="s">
        <v>512</v>
      </c>
      <c r="C3368" s="2">
        <v>2</v>
      </c>
    </row>
    <row r="3369" spans="1:3" x14ac:dyDescent="0.25">
      <c r="A3369" s="85">
        <v>45807</v>
      </c>
      <c r="B3369" s="87" t="s">
        <v>516</v>
      </c>
      <c r="C3369" s="2">
        <v>2</v>
      </c>
    </row>
    <row r="3370" spans="1:3" x14ac:dyDescent="0.25">
      <c r="A3370" s="85">
        <v>45807</v>
      </c>
      <c r="B3370" s="87" t="s">
        <v>515</v>
      </c>
      <c r="C3370" s="2">
        <v>2</v>
      </c>
    </row>
    <row r="3371" spans="1:3" x14ac:dyDescent="0.25">
      <c r="A3371" s="85">
        <v>45807</v>
      </c>
      <c r="B3371" s="87" t="s">
        <v>549</v>
      </c>
      <c r="C3371" s="2">
        <v>2</v>
      </c>
    </row>
    <row r="3372" spans="1:3" x14ac:dyDescent="0.25">
      <c r="A3372" s="85">
        <v>45807</v>
      </c>
      <c r="B3372" s="87" t="s">
        <v>427</v>
      </c>
      <c r="C3372" s="2">
        <v>2</v>
      </c>
    </row>
    <row r="3373" spans="1:3" x14ac:dyDescent="0.25">
      <c r="A3373" s="85">
        <v>45807</v>
      </c>
      <c r="B3373" s="86" t="s">
        <v>553</v>
      </c>
      <c r="C3373" s="2">
        <v>2</v>
      </c>
    </row>
    <row r="3374" spans="1:3" x14ac:dyDescent="0.25">
      <c r="A3374" s="85">
        <v>45807</v>
      </c>
      <c r="B3374" s="86" t="s">
        <v>521</v>
      </c>
      <c r="C3374" s="2">
        <v>2</v>
      </c>
    </row>
    <row r="3375" spans="1:3" x14ac:dyDescent="0.25">
      <c r="A3375" s="85">
        <v>45807</v>
      </c>
      <c r="B3375" s="87" t="s">
        <v>517</v>
      </c>
      <c r="C3375" s="2">
        <v>2</v>
      </c>
    </row>
    <row r="3376" spans="1:3" x14ac:dyDescent="0.25">
      <c r="A3376" s="85">
        <v>45807</v>
      </c>
      <c r="B3376" s="87" t="s">
        <v>561</v>
      </c>
      <c r="C3376" s="2">
        <v>2</v>
      </c>
    </row>
    <row r="3377" spans="1:3" x14ac:dyDescent="0.25">
      <c r="A3377" s="85">
        <v>45807</v>
      </c>
      <c r="B3377" s="86" t="s">
        <v>532</v>
      </c>
      <c r="C3377" s="2">
        <v>2</v>
      </c>
    </row>
    <row r="3378" spans="1:3" x14ac:dyDescent="0.25">
      <c r="A3378" s="85">
        <v>45807</v>
      </c>
      <c r="B3378" s="86" t="s">
        <v>580</v>
      </c>
      <c r="C3378" s="2">
        <v>2</v>
      </c>
    </row>
    <row r="3379" spans="1:3" x14ac:dyDescent="0.25">
      <c r="A3379" s="85">
        <v>45807</v>
      </c>
      <c r="B3379" s="87" t="s">
        <v>555</v>
      </c>
      <c r="C3379" s="2">
        <v>2</v>
      </c>
    </row>
    <row r="3380" spans="1:3" x14ac:dyDescent="0.25">
      <c r="A3380" s="85">
        <v>45807</v>
      </c>
      <c r="B3380" s="86" t="s">
        <v>560</v>
      </c>
      <c r="C3380" s="2">
        <v>2</v>
      </c>
    </row>
    <row r="3381" spans="1:3" x14ac:dyDescent="0.25">
      <c r="A3381" s="85">
        <v>45807</v>
      </c>
      <c r="B3381" s="86" t="s">
        <v>558</v>
      </c>
      <c r="C3381" s="2">
        <v>1</v>
      </c>
    </row>
    <row r="3382" spans="1:3" x14ac:dyDescent="0.25">
      <c r="A3382" s="85">
        <v>45807</v>
      </c>
      <c r="B3382" s="87" t="s">
        <v>507</v>
      </c>
      <c r="C3382" s="2">
        <v>2</v>
      </c>
    </row>
    <row r="3383" spans="1:3" x14ac:dyDescent="0.25">
      <c r="A3383" s="85">
        <v>45807</v>
      </c>
      <c r="B3383" s="87" t="s">
        <v>541</v>
      </c>
      <c r="C3383" s="2">
        <v>2</v>
      </c>
    </row>
    <row r="3384" spans="1:3" x14ac:dyDescent="0.25">
      <c r="A3384" s="85">
        <v>45807</v>
      </c>
      <c r="B3384" s="86" t="s">
        <v>533</v>
      </c>
      <c r="C3384" s="2">
        <v>2</v>
      </c>
    </row>
    <row r="3385" spans="1:3" x14ac:dyDescent="0.25">
      <c r="A3385" s="85">
        <v>45807</v>
      </c>
      <c r="B3385" s="87" t="s">
        <v>559</v>
      </c>
      <c r="C3385" s="2">
        <v>2</v>
      </c>
    </row>
    <row r="3386" spans="1:3" x14ac:dyDescent="0.25">
      <c r="A3386" s="85">
        <v>45807</v>
      </c>
      <c r="B3386" s="86" t="s">
        <v>504</v>
      </c>
      <c r="C3386" s="2">
        <v>2</v>
      </c>
    </row>
    <row r="3387" spans="1:3" x14ac:dyDescent="0.25">
      <c r="A3387" s="85">
        <v>45807</v>
      </c>
      <c r="B3387" s="87" t="s">
        <v>502</v>
      </c>
      <c r="C3387" s="2">
        <v>2</v>
      </c>
    </row>
    <row r="3388" spans="1:3" x14ac:dyDescent="0.25">
      <c r="A3388" s="85">
        <v>45807</v>
      </c>
      <c r="B3388" s="87" t="s">
        <v>529</v>
      </c>
      <c r="C3388" s="2">
        <v>2</v>
      </c>
    </row>
    <row r="3389" spans="1:3" x14ac:dyDescent="0.25">
      <c r="A3389" s="85">
        <v>45807</v>
      </c>
      <c r="B3389" s="86" t="s">
        <v>527</v>
      </c>
      <c r="C3389" s="2">
        <v>2</v>
      </c>
    </row>
    <row r="3390" spans="1:3" x14ac:dyDescent="0.25">
      <c r="A3390" s="85">
        <v>45807</v>
      </c>
      <c r="B3390" s="87" t="s">
        <v>577</v>
      </c>
      <c r="C3390" s="2">
        <v>2</v>
      </c>
    </row>
    <row r="3391" spans="1:3" x14ac:dyDescent="0.25">
      <c r="A3391" s="85">
        <v>45807</v>
      </c>
      <c r="B3391" s="87" t="s">
        <v>525</v>
      </c>
      <c r="C3391" s="2">
        <v>2</v>
      </c>
    </row>
    <row r="3392" spans="1:3" x14ac:dyDescent="0.25">
      <c r="A3392" s="85">
        <v>45807</v>
      </c>
      <c r="B3392" s="87" t="s">
        <v>582</v>
      </c>
      <c r="C3392" s="2">
        <v>2</v>
      </c>
    </row>
    <row r="3393" spans="1:3" x14ac:dyDescent="0.25">
      <c r="A3393" s="85">
        <v>45807</v>
      </c>
      <c r="B3393" s="87" t="s">
        <v>526</v>
      </c>
      <c r="C3393" s="2">
        <v>2</v>
      </c>
    </row>
    <row r="3394" spans="1:3" x14ac:dyDescent="0.25">
      <c r="A3394" s="85">
        <v>45807</v>
      </c>
      <c r="B3394" s="87" t="s">
        <v>534</v>
      </c>
      <c r="C3394" s="2">
        <v>2</v>
      </c>
    </row>
    <row r="3395" spans="1:3" x14ac:dyDescent="0.25">
      <c r="A3395" s="85">
        <v>45807</v>
      </c>
      <c r="B3395" s="86" t="s">
        <v>531</v>
      </c>
      <c r="C3395" s="2">
        <v>2</v>
      </c>
    </row>
    <row r="3396" spans="1:3" x14ac:dyDescent="0.25">
      <c r="A3396" s="85">
        <v>45807</v>
      </c>
      <c r="B3396" s="86" t="s">
        <v>522</v>
      </c>
      <c r="C3396" s="2">
        <v>2</v>
      </c>
    </row>
    <row r="3397" spans="1:3" x14ac:dyDescent="0.25">
      <c r="A3397" s="85">
        <v>45807</v>
      </c>
      <c r="B3397" s="86" t="s">
        <v>442</v>
      </c>
      <c r="C3397" s="2">
        <v>2</v>
      </c>
    </row>
    <row r="3398" spans="1:3" x14ac:dyDescent="0.25">
      <c r="A3398" s="85">
        <v>45807</v>
      </c>
      <c r="B3398" s="87" t="s">
        <v>546</v>
      </c>
      <c r="C3398" s="2">
        <v>1</v>
      </c>
    </row>
    <row r="3399" spans="1:3" x14ac:dyDescent="0.25">
      <c r="A3399" s="85">
        <v>45807</v>
      </c>
      <c r="B3399" s="86" t="s">
        <v>520</v>
      </c>
      <c r="C3399" s="2"/>
    </row>
    <row r="3400" spans="1:3" x14ac:dyDescent="0.25">
      <c r="A3400" s="85">
        <v>45807</v>
      </c>
      <c r="B3400" s="87" t="s">
        <v>536</v>
      </c>
      <c r="C3400" s="2">
        <v>2</v>
      </c>
    </row>
    <row r="3401" spans="1:3" x14ac:dyDescent="0.25">
      <c r="A3401" s="85">
        <v>45807</v>
      </c>
      <c r="B3401" s="87" t="s">
        <v>530</v>
      </c>
      <c r="C3401" s="2">
        <v>2</v>
      </c>
    </row>
    <row r="3402" spans="1:3" x14ac:dyDescent="0.25">
      <c r="A3402" s="85">
        <v>45807</v>
      </c>
      <c r="B3402" s="87" t="s">
        <v>523</v>
      </c>
      <c r="C3402" s="2">
        <v>2</v>
      </c>
    </row>
    <row r="3403" spans="1:3" x14ac:dyDescent="0.25">
      <c r="A3403" s="85">
        <v>45807</v>
      </c>
      <c r="B3403" s="86" t="s">
        <v>537</v>
      </c>
      <c r="C3403" s="2">
        <v>2</v>
      </c>
    </row>
    <row r="3404" spans="1:3" x14ac:dyDescent="0.25">
      <c r="A3404" s="85">
        <v>45807</v>
      </c>
      <c r="B3404" s="87" t="s">
        <v>535</v>
      </c>
      <c r="C3404" s="2">
        <v>2</v>
      </c>
    </row>
    <row r="3405" spans="1:3" x14ac:dyDescent="0.25">
      <c r="A3405" s="85">
        <v>45807</v>
      </c>
      <c r="B3405" s="86" t="s">
        <v>570</v>
      </c>
      <c r="C3405" s="2">
        <v>2</v>
      </c>
    </row>
    <row r="3406" spans="1:3" x14ac:dyDescent="0.25">
      <c r="A3406" s="85">
        <v>45807</v>
      </c>
      <c r="B3406" s="86" t="s">
        <v>544</v>
      </c>
      <c r="C3406" s="2">
        <v>2</v>
      </c>
    </row>
    <row r="3407" spans="1:3" ht="22.5" x14ac:dyDescent="0.25">
      <c r="A3407" s="85">
        <v>45807</v>
      </c>
      <c r="B3407" s="86" t="s">
        <v>563</v>
      </c>
      <c r="C3407" s="2">
        <v>2</v>
      </c>
    </row>
    <row r="3408" spans="1:3" x14ac:dyDescent="0.25">
      <c r="A3408" s="85">
        <v>45807</v>
      </c>
      <c r="B3408" s="86" t="s">
        <v>564</v>
      </c>
      <c r="C3408" s="2">
        <v>1</v>
      </c>
    </row>
    <row r="3409" spans="1:3" x14ac:dyDescent="0.25">
      <c r="A3409" s="85">
        <v>45807</v>
      </c>
      <c r="B3409" s="86" t="s">
        <v>438</v>
      </c>
      <c r="C3409" s="2">
        <v>2</v>
      </c>
    </row>
    <row r="3410" spans="1:3" x14ac:dyDescent="0.25">
      <c r="A3410" s="85">
        <v>45807</v>
      </c>
      <c r="B3410" s="87" t="s">
        <v>543</v>
      </c>
      <c r="C3410" s="2">
        <v>2</v>
      </c>
    </row>
    <row r="3411" spans="1:3" x14ac:dyDescent="0.25">
      <c r="A3411" s="85">
        <v>45808</v>
      </c>
      <c r="B3411" s="86" t="s">
        <v>491</v>
      </c>
      <c r="C3411" s="2"/>
    </row>
    <row r="3412" spans="1:3" x14ac:dyDescent="0.25">
      <c r="A3412" s="85">
        <v>45808</v>
      </c>
      <c r="B3412" s="86" t="s">
        <v>497</v>
      </c>
      <c r="C3412" s="2"/>
    </row>
    <row r="3413" spans="1:3" x14ac:dyDescent="0.25">
      <c r="A3413" s="85">
        <v>45808</v>
      </c>
      <c r="B3413" s="87" t="s">
        <v>507</v>
      </c>
      <c r="C3413" s="2"/>
    </row>
    <row r="3414" spans="1:3" x14ac:dyDescent="0.25">
      <c r="A3414" s="85">
        <v>45808</v>
      </c>
      <c r="B3414" s="87" t="s">
        <v>535</v>
      </c>
      <c r="C3414" s="2"/>
    </row>
    <row r="3415" spans="1:3" x14ac:dyDescent="0.25">
      <c r="A3415" s="85">
        <v>45808</v>
      </c>
      <c r="B3415" s="87" t="s">
        <v>495</v>
      </c>
      <c r="C3415" s="2"/>
    </row>
    <row r="3416" spans="1:3" x14ac:dyDescent="0.25">
      <c r="A3416" s="85">
        <v>45808</v>
      </c>
      <c r="B3416" s="86" t="s">
        <v>508</v>
      </c>
      <c r="C3416" s="2"/>
    </row>
    <row r="3417" spans="1:3" x14ac:dyDescent="0.25">
      <c r="A3417" s="85">
        <v>45808</v>
      </c>
      <c r="B3417" s="87" t="s">
        <v>520</v>
      </c>
      <c r="C3417" s="2"/>
    </row>
    <row r="3418" spans="1:3" x14ac:dyDescent="0.25">
      <c r="A3418" s="85">
        <v>45808</v>
      </c>
      <c r="B3418" s="86" t="s">
        <v>501</v>
      </c>
      <c r="C3418" s="2"/>
    </row>
    <row r="3419" spans="1:3" x14ac:dyDescent="0.25">
      <c r="A3419" s="85">
        <v>45808</v>
      </c>
      <c r="B3419" s="87" t="s">
        <v>538</v>
      </c>
      <c r="C3419" s="2">
        <v>2</v>
      </c>
    </row>
    <row r="3420" spans="1:3" x14ac:dyDescent="0.25">
      <c r="A3420" s="85">
        <v>45808</v>
      </c>
      <c r="B3420" s="86" t="s">
        <v>572</v>
      </c>
      <c r="C3420" s="2">
        <v>1</v>
      </c>
    </row>
    <row r="3421" spans="1:3" x14ac:dyDescent="0.25">
      <c r="A3421" s="85">
        <v>45808</v>
      </c>
      <c r="B3421" s="87" t="s">
        <v>564</v>
      </c>
      <c r="C3421" s="2">
        <v>2</v>
      </c>
    </row>
    <row r="3422" spans="1:3" x14ac:dyDescent="0.25">
      <c r="A3422" s="85">
        <v>45808</v>
      </c>
      <c r="B3422" s="87" t="s">
        <v>553</v>
      </c>
      <c r="C3422" s="2">
        <v>2</v>
      </c>
    </row>
    <row r="3423" spans="1:3" ht="22.5" x14ac:dyDescent="0.25">
      <c r="A3423" s="85">
        <v>45808</v>
      </c>
      <c r="B3423" s="87" t="s">
        <v>563</v>
      </c>
      <c r="C3423" s="2"/>
    </row>
    <row r="3424" spans="1:3" x14ac:dyDescent="0.25">
      <c r="A3424" s="85">
        <v>45808</v>
      </c>
      <c r="B3424" s="87" t="s">
        <v>515</v>
      </c>
      <c r="C3424" s="2">
        <v>2</v>
      </c>
    </row>
    <row r="3425" spans="1:3" x14ac:dyDescent="0.25">
      <c r="A3425" s="85">
        <v>45808</v>
      </c>
      <c r="B3425" s="87" t="s">
        <v>510</v>
      </c>
      <c r="C3425" s="2">
        <v>2</v>
      </c>
    </row>
    <row r="3426" spans="1:3" x14ac:dyDescent="0.25">
      <c r="A3426" s="85">
        <v>45808</v>
      </c>
      <c r="B3426" s="86" t="s">
        <v>582</v>
      </c>
      <c r="C3426" s="2"/>
    </row>
    <row r="3427" spans="1:3" x14ac:dyDescent="0.25">
      <c r="A3427" s="85">
        <v>45808</v>
      </c>
      <c r="B3427" s="87" t="s">
        <v>529</v>
      </c>
      <c r="C3427" s="2">
        <v>2</v>
      </c>
    </row>
    <row r="3428" spans="1:3" x14ac:dyDescent="0.25">
      <c r="A3428" s="85">
        <v>45808</v>
      </c>
      <c r="B3428" s="86" t="s">
        <v>546</v>
      </c>
      <c r="C3428" s="2">
        <v>1</v>
      </c>
    </row>
    <row r="3429" spans="1:3" x14ac:dyDescent="0.25">
      <c r="A3429" s="85">
        <v>45808</v>
      </c>
      <c r="B3429" s="86" t="s">
        <v>504</v>
      </c>
      <c r="C3429" s="2">
        <v>2</v>
      </c>
    </row>
    <row r="3430" spans="1:3" x14ac:dyDescent="0.25">
      <c r="A3430" s="85">
        <v>45808</v>
      </c>
      <c r="B3430" s="86" t="s">
        <v>390</v>
      </c>
      <c r="C3430" s="2">
        <v>2</v>
      </c>
    </row>
    <row r="3431" spans="1:3" x14ac:dyDescent="0.25">
      <c r="A3431" s="85">
        <v>45808</v>
      </c>
      <c r="B3431" s="87" t="s">
        <v>442</v>
      </c>
      <c r="C3431" s="2">
        <v>2</v>
      </c>
    </row>
    <row r="3432" spans="1:3" x14ac:dyDescent="0.25">
      <c r="A3432" s="85">
        <v>45808</v>
      </c>
      <c r="B3432" s="87" t="s">
        <v>522</v>
      </c>
      <c r="C3432" s="2">
        <v>2</v>
      </c>
    </row>
    <row r="3433" spans="1:3" x14ac:dyDescent="0.25">
      <c r="A3433" s="85">
        <v>45808</v>
      </c>
      <c r="B3433" s="86" t="s">
        <v>532</v>
      </c>
      <c r="C3433" s="2">
        <v>2</v>
      </c>
    </row>
    <row r="3434" spans="1:3" x14ac:dyDescent="0.25">
      <c r="A3434" s="85">
        <v>45808</v>
      </c>
      <c r="B3434" s="86" t="s">
        <v>523</v>
      </c>
      <c r="C3434" s="2">
        <v>1</v>
      </c>
    </row>
    <row r="3435" spans="1:3" x14ac:dyDescent="0.25">
      <c r="A3435" s="85">
        <v>45808</v>
      </c>
      <c r="B3435" s="86" t="s">
        <v>544</v>
      </c>
      <c r="C3435" s="2">
        <v>2</v>
      </c>
    </row>
    <row r="3436" spans="1:3" x14ac:dyDescent="0.25">
      <c r="A3436" s="85">
        <v>45808</v>
      </c>
      <c r="B3436" s="86" t="s">
        <v>549</v>
      </c>
      <c r="C3436" s="2">
        <v>2</v>
      </c>
    </row>
    <row r="3437" spans="1:3" x14ac:dyDescent="0.25">
      <c r="A3437" s="85">
        <v>45808</v>
      </c>
      <c r="B3437" s="86" t="s">
        <v>539</v>
      </c>
      <c r="C3437" s="2">
        <v>2</v>
      </c>
    </row>
    <row r="3438" spans="1:3" x14ac:dyDescent="0.25">
      <c r="A3438" s="85">
        <v>45808</v>
      </c>
      <c r="B3438" s="87" t="s">
        <v>559</v>
      </c>
      <c r="C3438" s="2">
        <v>2</v>
      </c>
    </row>
    <row r="3439" spans="1:3" x14ac:dyDescent="0.25">
      <c r="A3439" s="85">
        <v>45808</v>
      </c>
      <c r="B3439" s="86" t="s">
        <v>537</v>
      </c>
      <c r="C3439" s="2">
        <v>2</v>
      </c>
    </row>
    <row r="3440" spans="1:3" x14ac:dyDescent="0.25">
      <c r="A3440" s="85">
        <v>45808</v>
      </c>
      <c r="B3440" s="87" t="s">
        <v>570</v>
      </c>
      <c r="C3440" s="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4E00-0B6E-45B9-9795-F30069DB04BB}">
  <dimension ref="A1:B4187"/>
  <sheetViews>
    <sheetView workbookViewId="0">
      <selection activeCell="H22" sqref="H22"/>
    </sheetView>
  </sheetViews>
  <sheetFormatPr defaultRowHeight="15" x14ac:dyDescent="0.25"/>
  <cols>
    <col min="1" max="1" width="25.140625" bestFit="1" customWidth="1"/>
  </cols>
  <sheetData>
    <row r="1" spans="1:2" x14ac:dyDescent="0.25">
      <c r="A1" s="104" t="s">
        <v>588</v>
      </c>
      <c r="B1" s="104" t="s">
        <v>589</v>
      </c>
    </row>
    <row r="2" spans="1:2" x14ac:dyDescent="0.25">
      <c r="A2" s="78" t="s">
        <v>590</v>
      </c>
      <c r="B2" s="105"/>
    </row>
    <row r="3" spans="1:2" x14ac:dyDescent="0.25">
      <c r="A3" s="78" t="s">
        <v>388</v>
      </c>
      <c r="B3" s="105">
        <v>31.53</v>
      </c>
    </row>
    <row r="4" spans="1:2" x14ac:dyDescent="0.25">
      <c r="A4" s="78" t="s">
        <v>389</v>
      </c>
      <c r="B4" s="105">
        <v>46.74</v>
      </c>
    </row>
    <row r="5" spans="1:2" x14ac:dyDescent="0.25">
      <c r="A5" s="78" t="s">
        <v>391</v>
      </c>
      <c r="B5" s="105">
        <v>47.32</v>
      </c>
    </row>
    <row r="6" spans="1:2" x14ac:dyDescent="0.25">
      <c r="A6" s="78" t="s">
        <v>591</v>
      </c>
      <c r="B6" s="105">
        <v>54.98</v>
      </c>
    </row>
    <row r="7" spans="1:2" x14ac:dyDescent="0.25">
      <c r="A7" s="78" t="s">
        <v>395</v>
      </c>
      <c r="B7" s="105">
        <v>1.08</v>
      </c>
    </row>
    <row r="8" spans="1:2" x14ac:dyDescent="0.25">
      <c r="A8" s="78" t="s">
        <v>396</v>
      </c>
      <c r="B8" s="105">
        <v>74.87</v>
      </c>
    </row>
    <row r="9" spans="1:2" x14ac:dyDescent="0.25">
      <c r="A9" s="78" t="s">
        <v>398</v>
      </c>
      <c r="B9" s="105">
        <v>64.41</v>
      </c>
    </row>
    <row r="10" spans="1:2" x14ac:dyDescent="0.25">
      <c r="A10" s="78" t="s">
        <v>117</v>
      </c>
      <c r="B10" s="105">
        <v>22.46</v>
      </c>
    </row>
    <row r="11" spans="1:2" x14ac:dyDescent="0.25">
      <c r="A11" s="78" t="s">
        <v>399</v>
      </c>
      <c r="B11" s="105">
        <v>56.37</v>
      </c>
    </row>
    <row r="12" spans="1:2" x14ac:dyDescent="0.25">
      <c r="A12" s="78" t="s">
        <v>402</v>
      </c>
      <c r="B12" s="105">
        <v>117.5</v>
      </c>
    </row>
    <row r="13" spans="1:2" x14ac:dyDescent="0.25">
      <c r="A13" s="78" t="s">
        <v>404</v>
      </c>
      <c r="B13" s="105">
        <v>61.57</v>
      </c>
    </row>
    <row r="14" spans="1:2" x14ac:dyDescent="0.25">
      <c r="A14" s="78" t="s">
        <v>592</v>
      </c>
      <c r="B14" s="105"/>
    </row>
    <row r="15" spans="1:2" x14ac:dyDescent="0.25">
      <c r="A15" s="78" t="s">
        <v>405</v>
      </c>
      <c r="B15" s="105">
        <v>39.99</v>
      </c>
    </row>
    <row r="16" spans="1:2" x14ac:dyDescent="0.25">
      <c r="A16" s="78" t="s">
        <v>444</v>
      </c>
      <c r="B16" s="105">
        <v>0.65</v>
      </c>
    </row>
    <row r="17" spans="1:2" x14ac:dyDescent="0.25">
      <c r="A17" s="78" t="s">
        <v>406</v>
      </c>
      <c r="B17" s="105">
        <v>39.020000000000003</v>
      </c>
    </row>
    <row r="18" spans="1:2" x14ac:dyDescent="0.25">
      <c r="A18" s="78" t="s">
        <v>407</v>
      </c>
      <c r="B18" s="105">
        <v>31.59</v>
      </c>
    </row>
    <row r="19" spans="1:2" x14ac:dyDescent="0.25">
      <c r="A19" s="78" t="s">
        <v>593</v>
      </c>
      <c r="B19" s="105">
        <v>9.77</v>
      </c>
    </row>
    <row r="20" spans="1:2" x14ac:dyDescent="0.25">
      <c r="A20" s="78" t="s">
        <v>594</v>
      </c>
      <c r="B20" s="105">
        <v>61.19</v>
      </c>
    </row>
    <row r="21" spans="1:2" x14ac:dyDescent="0.25">
      <c r="A21" s="78" t="s">
        <v>410</v>
      </c>
      <c r="B21" s="105">
        <v>52.56</v>
      </c>
    </row>
    <row r="22" spans="1:2" x14ac:dyDescent="0.25">
      <c r="A22" s="78" t="s">
        <v>411</v>
      </c>
      <c r="B22" s="105">
        <v>58.1</v>
      </c>
    </row>
    <row r="23" spans="1:2" x14ac:dyDescent="0.25">
      <c r="A23" s="78" t="s">
        <v>412</v>
      </c>
      <c r="B23" s="105">
        <v>34.409999999999997</v>
      </c>
    </row>
    <row r="24" spans="1:2" x14ac:dyDescent="0.25">
      <c r="A24" s="78" t="s">
        <v>413</v>
      </c>
      <c r="B24" s="105">
        <v>26.23</v>
      </c>
    </row>
    <row r="25" spans="1:2" x14ac:dyDescent="0.25">
      <c r="A25" s="78" t="s">
        <v>415</v>
      </c>
      <c r="B25" s="105">
        <v>27.12</v>
      </c>
    </row>
    <row r="26" spans="1:2" x14ac:dyDescent="0.25">
      <c r="A26" s="78" t="s">
        <v>416</v>
      </c>
      <c r="B26" s="105">
        <v>33.86</v>
      </c>
    </row>
    <row r="27" spans="1:2" x14ac:dyDescent="0.25">
      <c r="A27" s="78" t="s">
        <v>417</v>
      </c>
      <c r="B27" s="105">
        <v>73.930000000000007</v>
      </c>
    </row>
    <row r="28" spans="1:2" x14ac:dyDescent="0.25">
      <c r="A28" s="78" t="s">
        <v>418</v>
      </c>
      <c r="B28" s="105">
        <v>41.32</v>
      </c>
    </row>
    <row r="29" spans="1:2" x14ac:dyDescent="0.25">
      <c r="A29" s="78" t="s">
        <v>422</v>
      </c>
      <c r="B29" s="105">
        <v>63.78</v>
      </c>
    </row>
    <row r="30" spans="1:2" x14ac:dyDescent="0.25">
      <c r="A30" s="78" t="s">
        <v>423</v>
      </c>
      <c r="B30" s="105">
        <v>61.43</v>
      </c>
    </row>
    <row r="31" spans="1:2" x14ac:dyDescent="0.25">
      <c r="A31" s="78" t="s">
        <v>424</v>
      </c>
      <c r="B31" s="105">
        <v>10.91</v>
      </c>
    </row>
    <row r="32" spans="1:2" x14ac:dyDescent="0.25">
      <c r="A32" s="78" t="s">
        <v>426</v>
      </c>
      <c r="B32" s="105">
        <v>16.489999999999998</v>
      </c>
    </row>
    <row r="33" spans="1:2" x14ac:dyDescent="0.25">
      <c r="A33" s="78" t="s">
        <v>427</v>
      </c>
      <c r="B33" s="105">
        <v>50.54</v>
      </c>
    </row>
    <row r="34" spans="1:2" x14ac:dyDescent="0.25">
      <c r="A34" s="78" t="s">
        <v>429</v>
      </c>
      <c r="B34" s="105">
        <v>75.34</v>
      </c>
    </row>
    <row r="35" spans="1:2" x14ac:dyDescent="0.25">
      <c r="A35" s="78" t="s">
        <v>595</v>
      </c>
      <c r="B35" s="105">
        <v>109.32</v>
      </c>
    </row>
    <row r="36" spans="1:2" x14ac:dyDescent="0.25">
      <c r="A36" s="78" t="s">
        <v>431</v>
      </c>
      <c r="B36" s="105">
        <v>57.88</v>
      </c>
    </row>
    <row r="37" spans="1:2" x14ac:dyDescent="0.25">
      <c r="A37" s="78" t="s">
        <v>36</v>
      </c>
      <c r="B37" s="105">
        <v>1.36</v>
      </c>
    </row>
    <row r="38" spans="1:2" x14ac:dyDescent="0.25">
      <c r="A38" s="78" t="s">
        <v>434</v>
      </c>
      <c r="B38" s="105">
        <v>50.69</v>
      </c>
    </row>
    <row r="39" spans="1:2" x14ac:dyDescent="0.25">
      <c r="A39" s="78" t="s">
        <v>435</v>
      </c>
      <c r="B39" s="105">
        <v>2.4500000000000002</v>
      </c>
    </row>
    <row r="40" spans="1:2" x14ac:dyDescent="0.25">
      <c r="A40" s="78" t="s">
        <v>436</v>
      </c>
      <c r="B40" s="105">
        <v>34.74</v>
      </c>
    </row>
    <row r="41" spans="1:2" x14ac:dyDescent="0.25">
      <c r="A41" s="78" t="s">
        <v>437</v>
      </c>
      <c r="B41" s="105">
        <v>24.16</v>
      </c>
    </row>
    <row r="42" spans="1:2" x14ac:dyDescent="0.25">
      <c r="A42" s="78" t="s">
        <v>438</v>
      </c>
      <c r="B42" s="105">
        <v>128.9</v>
      </c>
    </row>
    <row r="43" spans="1:2" x14ac:dyDescent="0.25">
      <c r="A43" s="78" t="s">
        <v>440</v>
      </c>
      <c r="B43" s="105">
        <v>13.95</v>
      </c>
    </row>
    <row r="44" spans="1:2" x14ac:dyDescent="0.25">
      <c r="A44" s="78" t="s">
        <v>36</v>
      </c>
      <c r="B44" s="105">
        <v>15.05</v>
      </c>
    </row>
    <row r="45" spans="1:2" x14ac:dyDescent="0.25">
      <c r="A45" s="78" t="s">
        <v>441</v>
      </c>
      <c r="B45" s="105">
        <v>35.020000000000003</v>
      </c>
    </row>
    <row r="46" spans="1:2" x14ac:dyDescent="0.25">
      <c r="A46" s="78" t="s">
        <v>443</v>
      </c>
      <c r="B46" s="105">
        <v>22.19</v>
      </c>
    </row>
    <row r="47" spans="1:2" x14ac:dyDescent="0.25">
      <c r="A47" s="78" t="s">
        <v>444</v>
      </c>
      <c r="B47" s="105">
        <v>61.64</v>
      </c>
    </row>
    <row r="48" spans="1:2" x14ac:dyDescent="0.25">
      <c r="A48" s="78" t="s">
        <v>446</v>
      </c>
      <c r="B48" s="105">
        <v>53.7</v>
      </c>
    </row>
    <row r="49" spans="1:2" x14ac:dyDescent="0.25">
      <c r="A49" s="78" t="s">
        <v>447</v>
      </c>
      <c r="B49" s="105">
        <v>56.82</v>
      </c>
    </row>
    <row r="50" spans="1:2" x14ac:dyDescent="0.25">
      <c r="A50" s="78" t="s">
        <v>448</v>
      </c>
      <c r="B50" s="105">
        <v>0</v>
      </c>
    </row>
    <row r="51" spans="1:2" x14ac:dyDescent="0.25">
      <c r="A51" s="78" t="s">
        <v>450</v>
      </c>
      <c r="B51" s="105">
        <v>90.6</v>
      </c>
    </row>
    <row r="52" spans="1:2" x14ac:dyDescent="0.25">
      <c r="A52" s="78" t="s">
        <v>452</v>
      </c>
      <c r="B52" s="105">
        <v>57.7</v>
      </c>
    </row>
    <row r="53" spans="1:2" x14ac:dyDescent="0.25">
      <c r="A53" s="78" t="s">
        <v>596</v>
      </c>
      <c r="B53" s="105"/>
    </row>
    <row r="54" spans="1:2" x14ac:dyDescent="0.25">
      <c r="A54" s="78" t="s">
        <v>454</v>
      </c>
      <c r="B54" s="105">
        <v>39.64</v>
      </c>
    </row>
    <row r="55" spans="1:2" x14ac:dyDescent="0.25">
      <c r="A55" s="78" t="s">
        <v>455</v>
      </c>
      <c r="B55" s="105">
        <v>22.44</v>
      </c>
    </row>
    <row r="56" spans="1:2" x14ac:dyDescent="0.25">
      <c r="A56" s="78" t="s">
        <v>457</v>
      </c>
      <c r="B56" s="105">
        <v>85.96</v>
      </c>
    </row>
    <row r="57" spans="1:2" x14ac:dyDescent="0.25">
      <c r="A57" s="78" t="s">
        <v>459</v>
      </c>
      <c r="B57" s="105">
        <v>52.38</v>
      </c>
    </row>
    <row r="58" spans="1:2" x14ac:dyDescent="0.25">
      <c r="A58" s="78" t="s">
        <v>460</v>
      </c>
      <c r="B58" s="105">
        <v>20.93</v>
      </c>
    </row>
    <row r="59" spans="1:2" x14ac:dyDescent="0.25">
      <c r="A59" s="78" t="s">
        <v>462</v>
      </c>
      <c r="B59" s="105">
        <v>52.68</v>
      </c>
    </row>
    <row r="60" spans="1:2" x14ac:dyDescent="0.25">
      <c r="A60" s="78" t="s">
        <v>463</v>
      </c>
      <c r="B60" s="105">
        <v>22.6</v>
      </c>
    </row>
    <row r="61" spans="1:2" x14ac:dyDescent="0.25">
      <c r="A61" s="78" t="s">
        <v>464</v>
      </c>
      <c r="B61" s="105">
        <v>32.93</v>
      </c>
    </row>
    <row r="62" spans="1:2" x14ac:dyDescent="0.25">
      <c r="A62" s="78" t="s">
        <v>597</v>
      </c>
      <c r="B62" s="105">
        <v>49.5</v>
      </c>
    </row>
    <row r="63" spans="1:2" x14ac:dyDescent="0.25">
      <c r="A63" s="78" t="s">
        <v>598</v>
      </c>
      <c r="B63" s="105">
        <v>31.86</v>
      </c>
    </row>
    <row r="64" spans="1:2" x14ac:dyDescent="0.25">
      <c r="A64" s="78" t="s">
        <v>469</v>
      </c>
      <c r="B64" s="105">
        <v>108.74</v>
      </c>
    </row>
    <row r="65" spans="1:2" x14ac:dyDescent="0.25">
      <c r="A65" s="78" t="s">
        <v>470</v>
      </c>
      <c r="B65" s="105">
        <v>5.0999999999999996</v>
      </c>
    </row>
    <row r="66" spans="1:2" x14ac:dyDescent="0.25">
      <c r="A66" s="78" t="s">
        <v>471</v>
      </c>
      <c r="B66" s="105">
        <v>34.58</v>
      </c>
    </row>
    <row r="67" spans="1:2" x14ac:dyDescent="0.25">
      <c r="A67" s="78" t="s">
        <v>472</v>
      </c>
      <c r="B67" s="105">
        <v>52.51</v>
      </c>
    </row>
    <row r="68" spans="1:2" x14ac:dyDescent="0.25">
      <c r="A68" s="78" t="s">
        <v>479</v>
      </c>
      <c r="B68" s="105">
        <v>1.8</v>
      </c>
    </row>
    <row r="69" spans="1:2" x14ac:dyDescent="0.25">
      <c r="A69" s="78" t="s">
        <v>473</v>
      </c>
      <c r="B69" s="105">
        <v>56.44</v>
      </c>
    </row>
    <row r="70" spans="1:2" x14ac:dyDescent="0.25">
      <c r="A70" s="78" t="s">
        <v>474</v>
      </c>
      <c r="B70" s="105">
        <v>44.74</v>
      </c>
    </row>
    <row r="71" spans="1:2" x14ac:dyDescent="0.25">
      <c r="A71" s="78" t="s">
        <v>475</v>
      </c>
      <c r="B71" s="105">
        <v>3.4</v>
      </c>
    </row>
    <row r="72" spans="1:2" x14ac:dyDescent="0.25">
      <c r="A72" s="78" t="s">
        <v>477</v>
      </c>
      <c r="B72" s="105">
        <v>35.57</v>
      </c>
    </row>
    <row r="73" spans="1:2" x14ac:dyDescent="0.25">
      <c r="A73" s="78" t="s">
        <v>599</v>
      </c>
      <c r="B73" s="105">
        <v>97.91</v>
      </c>
    </row>
    <row r="74" spans="1:2" x14ac:dyDescent="0.25">
      <c r="A74" s="78" t="s">
        <v>478</v>
      </c>
      <c r="B74" s="105">
        <v>29.4</v>
      </c>
    </row>
    <row r="75" spans="1:2" x14ac:dyDescent="0.25">
      <c r="A75" s="78" t="s">
        <v>600</v>
      </c>
      <c r="B75" s="105"/>
    </row>
    <row r="76" spans="1:2" x14ac:dyDescent="0.25">
      <c r="A76" s="78" t="s">
        <v>597</v>
      </c>
      <c r="B76" s="105"/>
    </row>
    <row r="77" spans="1:2" x14ac:dyDescent="0.25">
      <c r="A77" s="78" t="s">
        <v>601</v>
      </c>
      <c r="B77" s="105">
        <v>70.52</v>
      </c>
    </row>
    <row r="78" spans="1:2" x14ac:dyDescent="0.25">
      <c r="A78" s="78" t="s">
        <v>602</v>
      </c>
      <c r="B78" s="105">
        <v>4.3499999999999996</v>
      </c>
    </row>
    <row r="79" spans="1:2" x14ac:dyDescent="0.25">
      <c r="A79" s="78" t="s">
        <v>482</v>
      </c>
      <c r="B79" s="105">
        <v>61.17</v>
      </c>
    </row>
    <row r="80" spans="1:2" x14ac:dyDescent="0.25">
      <c r="A80" s="78" t="s">
        <v>483</v>
      </c>
      <c r="B80" s="105">
        <v>43</v>
      </c>
    </row>
    <row r="81" spans="1:2" x14ac:dyDescent="0.25">
      <c r="A81" s="78" t="s">
        <v>485</v>
      </c>
      <c r="B81" s="105">
        <v>81.41</v>
      </c>
    </row>
    <row r="82" spans="1:2" x14ac:dyDescent="0.25">
      <c r="A82" s="78" t="s">
        <v>388</v>
      </c>
      <c r="B82" s="105">
        <v>10.42</v>
      </c>
    </row>
    <row r="83" spans="1:2" x14ac:dyDescent="0.25">
      <c r="A83" s="78" t="s">
        <v>389</v>
      </c>
      <c r="B83" s="105">
        <v>47.48</v>
      </c>
    </row>
    <row r="84" spans="1:2" x14ac:dyDescent="0.25">
      <c r="A84" s="78" t="s">
        <v>603</v>
      </c>
      <c r="B84" s="105">
        <v>61.19</v>
      </c>
    </row>
    <row r="85" spans="1:2" x14ac:dyDescent="0.25">
      <c r="A85" s="78" t="s">
        <v>393</v>
      </c>
      <c r="B85" s="105">
        <v>57.99</v>
      </c>
    </row>
    <row r="86" spans="1:2" x14ac:dyDescent="0.25">
      <c r="A86" s="78" t="s">
        <v>394</v>
      </c>
      <c r="B86" s="105">
        <v>17.440000000000001</v>
      </c>
    </row>
    <row r="87" spans="1:2" x14ac:dyDescent="0.25">
      <c r="A87" s="78" t="s">
        <v>395</v>
      </c>
      <c r="B87" s="105">
        <v>48.38</v>
      </c>
    </row>
    <row r="88" spans="1:2" x14ac:dyDescent="0.25">
      <c r="A88" s="78" t="s">
        <v>396</v>
      </c>
      <c r="B88" s="105">
        <v>69.73</v>
      </c>
    </row>
    <row r="89" spans="1:2" x14ac:dyDescent="0.25">
      <c r="A89" s="78" t="s">
        <v>117</v>
      </c>
      <c r="B89" s="105">
        <v>19.440000000000001</v>
      </c>
    </row>
    <row r="90" spans="1:2" x14ac:dyDescent="0.25">
      <c r="A90" s="78" t="s">
        <v>399</v>
      </c>
      <c r="B90" s="105">
        <v>87.95</v>
      </c>
    </row>
    <row r="91" spans="1:2" x14ac:dyDescent="0.25">
      <c r="A91" s="78" t="s">
        <v>400</v>
      </c>
      <c r="B91" s="105">
        <v>14.07</v>
      </c>
    </row>
    <row r="92" spans="1:2" x14ac:dyDescent="0.25">
      <c r="A92" s="78" t="s">
        <v>403</v>
      </c>
      <c r="B92" s="105">
        <v>41.15</v>
      </c>
    </row>
    <row r="93" spans="1:2" x14ac:dyDescent="0.25">
      <c r="A93" s="78" t="s">
        <v>404</v>
      </c>
      <c r="B93" s="105">
        <v>62.32</v>
      </c>
    </row>
    <row r="94" spans="1:2" x14ac:dyDescent="0.25">
      <c r="A94" s="78" t="s">
        <v>592</v>
      </c>
      <c r="B94" s="105"/>
    </row>
    <row r="95" spans="1:2" x14ac:dyDescent="0.25">
      <c r="A95" s="78" t="s">
        <v>405</v>
      </c>
      <c r="B95" s="105">
        <v>44.14</v>
      </c>
    </row>
    <row r="96" spans="1:2" x14ac:dyDescent="0.25">
      <c r="A96" s="78" t="s">
        <v>594</v>
      </c>
      <c r="B96" s="105">
        <v>83.24</v>
      </c>
    </row>
    <row r="97" spans="1:2" x14ac:dyDescent="0.25">
      <c r="A97" s="78" t="s">
        <v>410</v>
      </c>
      <c r="B97" s="105">
        <v>64.400000000000006</v>
      </c>
    </row>
    <row r="98" spans="1:2" x14ac:dyDescent="0.25">
      <c r="A98" s="78" t="s">
        <v>411</v>
      </c>
      <c r="B98" s="105">
        <v>56.49</v>
      </c>
    </row>
    <row r="99" spans="1:2" x14ac:dyDescent="0.25">
      <c r="A99" s="78" t="s">
        <v>412</v>
      </c>
      <c r="B99" s="105">
        <v>44.54</v>
      </c>
    </row>
    <row r="100" spans="1:2" x14ac:dyDescent="0.25">
      <c r="A100" s="78" t="s">
        <v>483</v>
      </c>
      <c r="B100" s="105">
        <v>1.62</v>
      </c>
    </row>
    <row r="101" spans="1:2" x14ac:dyDescent="0.25">
      <c r="A101" s="78" t="s">
        <v>413</v>
      </c>
      <c r="B101" s="105">
        <v>44.19</v>
      </c>
    </row>
    <row r="102" spans="1:2" x14ac:dyDescent="0.25">
      <c r="A102" s="78" t="s">
        <v>600</v>
      </c>
      <c r="B102" s="105">
        <v>32.31</v>
      </c>
    </row>
    <row r="103" spans="1:2" x14ac:dyDescent="0.25">
      <c r="A103" s="78" t="s">
        <v>415</v>
      </c>
      <c r="B103" s="105">
        <v>34.1</v>
      </c>
    </row>
    <row r="104" spans="1:2" x14ac:dyDescent="0.25">
      <c r="A104" s="78" t="s">
        <v>416</v>
      </c>
      <c r="B104" s="105">
        <v>22.44</v>
      </c>
    </row>
    <row r="105" spans="1:2" x14ac:dyDescent="0.25">
      <c r="A105" s="78" t="s">
        <v>417</v>
      </c>
      <c r="B105" s="105">
        <v>48</v>
      </c>
    </row>
    <row r="106" spans="1:2" x14ac:dyDescent="0.25">
      <c r="A106" s="78" t="s">
        <v>421</v>
      </c>
      <c r="B106" s="105">
        <v>80.08</v>
      </c>
    </row>
    <row r="107" spans="1:2" x14ac:dyDescent="0.25">
      <c r="A107" s="78" t="s">
        <v>422</v>
      </c>
      <c r="B107" s="105">
        <v>61.49</v>
      </c>
    </row>
    <row r="108" spans="1:2" x14ac:dyDescent="0.25">
      <c r="A108" s="78" t="s">
        <v>423</v>
      </c>
      <c r="B108" s="105">
        <v>64.540000000000006</v>
      </c>
    </row>
    <row r="109" spans="1:2" x14ac:dyDescent="0.25">
      <c r="A109" s="78" t="s">
        <v>424</v>
      </c>
      <c r="B109" s="105">
        <v>38.700000000000003</v>
      </c>
    </row>
    <row r="110" spans="1:2" x14ac:dyDescent="0.25">
      <c r="A110" s="78" t="s">
        <v>425</v>
      </c>
      <c r="B110" s="105">
        <v>37.83</v>
      </c>
    </row>
    <row r="111" spans="1:2" x14ac:dyDescent="0.25">
      <c r="A111" s="78" t="s">
        <v>426</v>
      </c>
      <c r="B111" s="105">
        <v>6.63</v>
      </c>
    </row>
    <row r="112" spans="1:2" x14ac:dyDescent="0.25">
      <c r="A112" s="78" t="s">
        <v>427</v>
      </c>
      <c r="B112" s="105">
        <v>49.2</v>
      </c>
    </row>
    <row r="113" spans="1:2" x14ac:dyDescent="0.25">
      <c r="A113" s="78" t="s">
        <v>429</v>
      </c>
      <c r="B113" s="105">
        <v>84.04</v>
      </c>
    </row>
    <row r="114" spans="1:2" x14ac:dyDescent="0.25">
      <c r="A114" s="78" t="s">
        <v>430</v>
      </c>
      <c r="B114" s="105">
        <v>129.4</v>
      </c>
    </row>
    <row r="115" spans="1:2" x14ac:dyDescent="0.25">
      <c r="A115" s="78" t="s">
        <v>595</v>
      </c>
      <c r="B115" s="105">
        <v>95.59</v>
      </c>
    </row>
    <row r="116" spans="1:2" x14ac:dyDescent="0.25">
      <c r="A116" s="78" t="s">
        <v>431</v>
      </c>
      <c r="B116" s="105">
        <v>43.74</v>
      </c>
    </row>
    <row r="117" spans="1:2" x14ac:dyDescent="0.25">
      <c r="A117" s="78" t="s">
        <v>432</v>
      </c>
      <c r="B117" s="105">
        <v>35.5</v>
      </c>
    </row>
    <row r="118" spans="1:2" x14ac:dyDescent="0.25">
      <c r="A118" s="78" t="s">
        <v>434</v>
      </c>
      <c r="B118" s="105">
        <v>30.2</v>
      </c>
    </row>
    <row r="119" spans="1:2" x14ac:dyDescent="0.25">
      <c r="A119" s="78" t="s">
        <v>435</v>
      </c>
      <c r="B119" s="105">
        <v>8.6999999999999993</v>
      </c>
    </row>
    <row r="120" spans="1:2" x14ac:dyDescent="0.25">
      <c r="A120" s="78" t="s">
        <v>436</v>
      </c>
      <c r="B120" s="105">
        <v>16.68</v>
      </c>
    </row>
    <row r="121" spans="1:2" x14ac:dyDescent="0.25">
      <c r="A121" s="78" t="s">
        <v>437</v>
      </c>
      <c r="B121" s="105">
        <v>28.66</v>
      </c>
    </row>
    <row r="122" spans="1:2" x14ac:dyDescent="0.25">
      <c r="A122" s="78" t="s">
        <v>438</v>
      </c>
      <c r="B122" s="105">
        <v>152.97999999999999</v>
      </c>
    </row>
    <row r="123" spans="1:2" x14ac:dyDescent="0.25">
      <c r="A123" s="78" t="s">
        <v>440</v>
      </c>
      <c r="B123" s="105">
        <v>2.95</v>
      </c>
    </row>
    <row r="124" spans="1:2" x14ac:dyDescent="0.25">
      <c r="A124" s="78" t="s">
        <v>36</v>
      </c>
      <c r="B124" s="105">
        <v>46.74</v>
      </c>
    </row>
    <row r="125" spans="1:2" x14ac:dyDescent="0.25">
      <c r="A125" s="78" t="s">
        <v>441</v>
      </c>
      <c r="B125" s="105">
        <v>41.830000000000098</v>
      </c>
    </row>
    <row r="126" spans="1:2" x14ac:dyDescent="0.25">
      <c r="A126" s="78" t="s">
        <v>443</v>
      </c>
      <c r="B126" s="105">
        <v>30.76</v>
      </c>
    </row>
    <row r="127" spans="1:2" x14ac:dyDescent="0.25">
      <c r="A127" s="78" t="s">
        <v>444</v>
      </c>
      <c r="B127" s="105">
        <v>54.31</v>
      </c>
    </row>
    <row r="128" spans="1:2" x14ac:dyDescent="0.25">
      <c r="A128" s="78" t="s">
        <v>446</v>
      </c>
      <c r="B128" s="105">
        <v>55.7</v>
      </c>
    </row>
    <row r="129" spans="1:2" x14ac:dyDescent="0.25">
      <c r="A129" s="78" t="s">
        <v>447</v>
      </c>
      <c r="B129" s="105">
        <v>65.03</v>
      </c>
    </row>
    <row r="130" spans="1:2" x14ac:dyDescent="0.25">
      <c r="A130" s="78" t="s">
        <v>448</v>
      </c>
      <c r="B130" s="105">
        <v>97.78</v>
      </c>
    </row>
    <row r="131" spans="1:2" x14ac:dyDescent="0.25">
      <c r="A131" s="78" t="s">
        <v>449</v>
      </c>
      <c r="B131" s="105">
        <v>44.4</v>
      </c>
    </row>
    <row r="132" spans="1:2" x14ac:dyDescent="0.25">
      <c r="A132" s="78" t="s">
        <v>451</v>
      </c>
      <c r="B132" s="105">
        <v>62.92</v>
      </c>
    </row>
    <row r="133" spans="1:2" x14ac:dyDescent="0.25">
      <c r="A133" s="78" t="s">
        <v>452</v>
      </c>
      <c r="B133" s="105">
        <v>49.58</v>
      </c>
    </row>
    <row r="134" spans="1:2" x14ac:dyDescent="0.25">
      <c r="A134" s="78" t="s">
        <v>454</v>
      </c>
      <c r="B134" s="105">
        <v>37.07</v>
      </c>
    </row>
    <row r="135" spans="1:2" x14ac:dyDescent="0.25">
      <c r="A135" s="78" t="s">
        <v>455</v>
      </c>
      <c r="B135" s="105">
        <v>24.6</v>
      </c>
    </row>
    <row r="136" spans="1:2" x14ac:dyDescent="0.25">
      <c r="A136" s="78" t="s">
        <v>457</v>
      </c>
      <c r="B136" s="105">
        <v>35.79</v>
      </c>
    </row>
    <row r="137" spans="1:2" x14ac:dyDescent="0.25">
      <c r="A137" s="78" t="s">
        <v>458</v>
      </c>
      <c r="B137" s="105">
        <v>34.39</v>
      </c>
    </row>
    <row r="138" spans="1:2" x14ac:dyDescent="0.25">
      <c r="A138" s="78" t="s">
        <v>459</v>
      </c>
      <c r="B138" s="105">
        <v>51.63</v>
      </c>
    </row>
    <row r="139" spans="1:2" x14ac:dyDescent="0.25">
      <c r="A139" s="78" t="s">
        <v>460</v>
      </c>
      <c r="B139" s="105">
        <v>58.17</v>
      </c>
    </row>
    <row r="140" spans="1:2" x14ac:dyDescent="0.25">
      <c r="A140" s="78" t="s">
        <v>462</v>
      </c>
      <c r="B140" s="105">
        <v>52.8</v>
      </c>
    </row>
    <row r="141" spans="1:2" x14ac:dyDescent="0.25">
      <c r="A141" s="78" t="s">
        <v>463</v>
      </c>
      <c r="B141" s="105">
        <v>35.07</v>
      </c>
    </row>
    <row r="142" spans="1:2" x14ac:dyDescent="0.25">
      <c r="A142" s="78" t="s">
        <v>464</v>
      </c>
      <c r="B142" s="105">
        <v>16.829999999999998</v>
      </c>
    </row>
    <row r="143" spans="1:2" x14ac:dyDescent="0.25">
      <c r="A143" s="78" t="s">
        <v>466</v>
      </c>
      <c r="B143" s="105">
        <v>30.72</v>
      </c>
    </row>
    <row r="144" spans="1:2" x14ac:dyDescent="0.25">
      <c r="A144" s="78" t="s">
        <v>470</v>
      </c>
      <c r="B144" s="105">
        <v>2.0099999999999998</v>
      </c>
    </row>
    <row r="145" spans="1:2" x14ac:dyDescent="0.25">
      <c r="A145" s="78" t="s">
        <v>471</v>
      </c>
      <c r="B145" s="105">
        <v>32.54</v>
      </c>
    </row>
    <row r="146" spans="1:2" x14ac:dyDescent="0.25">
      <c r="A146" s="78" t="s">
        <v>472</v>
      </c>
      <c r="B146" s="105">
        <v>63.46</v>
      </c>
    </row>
    <row r="147" spans="1:2" x14ac:dyDescent="0.25">
      <c r="A147" s="78" t="s">
        <v>479</v>
      </c>
      <c r="B147" s="105">
        <v>1.8</v>
      </c>
    </row>
    <row r="148" spans="1:2" x14ac:dyDescent="0.25">
      <c r="A148" s="78" t="s">
        <v>604</v>
      </c>
      <c r="B148" s="105"/>
    </row>
    <row r="149" spans="1:2" x14ac:dyDescent="0.25">
      <c r="A149" s="78" t="s">
        <v>473</v>
      </c>
      <c r="B149" s="105">
        <v>20.239999999999998</v>
      </c>
    </row>
    <row r="150" spans="1:2" x14ac:dyDescent="0.25">
      <c r="A150" s="78" t="s">
        <v>476</v>
      </c>
      <c r="B150" s="105">
        <v>61.86</v>
      </c>
    </row>
    <row r="151" spans="1:2" x14ac:dyDescent="0.25">
      <c r="A151" s="78" t="s">
        <v>477</v>
      </c>
      <c r="B151" s="105">
        <v>24.91</v>
      </c>
    </row>
    <row r="152" spans="1:2" x14ac:dyDescent="0.25">
      <c r="A152" s="78" t="s">
        <v>478</v>
      </c>
      <c r="B152" s="105">
        <v>93.85</v>
      </c>
    </row>
    <row r="153" spans="1:2" x14ac:dyDescent="0.25">
      <c r="A153" s="78" t="s">
        <v>600</v>
      </c>
      <c r="B153" s="105">
        <v>1.8</v>
      </c>
    </row>
    <row r="154" spans="1:2" x14ac:dyDescent="0.25">
      <c r="A154" s="78" t="s">
        <v>450</v>
      </c>
      <c r="B154" s="105"/>
    </row>
    <row r="155" spans="1:2" x14ac:dyDescent="0.25">
      <c r="A155" s="78" t="s">
        <v>599</v>
      </c>
      <c r="B155" s="105">
        <v>1.8</v>
      </c>
    </row>
    <row r="156" spans="1:2" x14ac:dyDescent="0.25">
      <c r="A156" s="78" t="s">
        <v>601</v>
      </c>
      <c r="B156" s="105">
        <v>71.239999999999995</v>
      </c>
    </row>
    <row r="157" spans="1:2" x14ac:dyDescent="0.25">
      <c r="A157" s="78" t="s">
        <v>480</v>
      </c>
      <c r="B157" s="105">
        <v>22.37</v>
      </c>
    </row>
    <row r="158" spans="1:2" x14ac:dyDescent="0.25">
      <c r="A158" s="78" t="s">
        <v>602</v>
      </c>
      <c r="B158" s="105">
        <v>3.35</v>
      </c>
    </row>
    <row r="159" spans="1:2" x14ac:dyDescent="0.25">
      <c r="A159" s="78" t="s">
        <v>483</v>
      </c>
      <c r="B159" s="105">
        <v>39.74</v>
      </c>
    </row>
    <row r="160" spans="1:2" x14ac:dyDescent="0.25">
      <c r="A160" s="78" t="s">
        <v>109</v>
      </c>
      <c r="B160" s="105">
        <v>16.440000000000001</v>
      </c>
    </row>
    <row r="161" spans="1:2" x14ac:dyDescent="0.25">
      <c r="A161" s="78" t="s">
        <v>484</v>
      </c>
      <c r="B161" s="105">
        <v>29.32</v>
      </c>
    </row>
    <row r="162" spans="1:2" x14ac:dyDescent="0.25">
      <c r="A162" s="78" t="s">
        <v>485</v>
      </c>
      <c r="B162" s="105">
        <v>77.180000000000007</v>
      </c>
    </row>
    <row r="163" spans="1:2" x14ac:dyDescent="0.25">
      <c r="A163" s="78" t="s">
        <v>388</v>
      </c>
      <c r="B163" s="105">
        <v>11.5</v>
      </c>
    </row>
    <row r="164" spans="1:2" x14ac:dyDescent="0.25">
      <c r="A164" s="78" t="s">
        <v>389</v>
      </c>
      <c r="B164" s="105">
        <v>48.62</v>
      </c>
    </row>
    <row r="165" spans="1:2" x14ac:dyDescent="0.25">
      <c r="A165" s="78" t="s">
        <v>603</v>
      </c>
      <c r="B165" s="105">
        <v>59.5</v>
      </c>
    </row>
    <row r="166" spans="1:2" x14ac:dyDescent="0.25">
      <c r="A166" s="78" t="s">
        <v>392</v>
      </c>
      <c r="B166" s="105">
        <v>4.8499999999999996</v>
      </c>
    </row>
    <row r="167" spans="1:2" x14ac:dyDescent="0.25">
      <c r="A167" s="78" t="s">
        <v>393</v>
      </c>
      <c r="B167" s="105">
        <v>55.98</v>
      </c>
    </row>
    <row r="168" spans="1:2" x14ac:dyDescent="0.25">
      <c r="A168" s="78" t="s">
        <v>605</v>
      </c>
      <c r="B168" s="105"/>
    </row>
    <row r="169" spans="1:2" x14ac:dyDescent="0.25">
      <c r="A169" s="78" t="s">
        <v>394</v>
      </c>
      <c r="B169" s="105">
        <v>9.35</v>
      </c>
    </row>
    <row r="170" spans="1:2" x14ac:dyDescent="0.25">
      <c r="A170" s="78" t="s">
        <v>395</v>
      </c>
      <c r="B170" s="105">
        <v>11.06</v>
      </c>
    </row>
    <row r="171" spans="1:2" x14ac:dyDescent="0.25">
      <c r="A171" s="78" t="s">
        <v>396</v>
      </c>
      <c r="B171" s="105">
        <v>92.18</v>
      </c>
    </row>
    <row r="172" spans="1:2" x14ac:dyDescent="0.25">
      <c r="A172" s="78" t="s">
        <v>397</v>
      </c>
      <c r="B172" s="105">
        <v>51.16</v>
      </c>
    </row>
    <row r="173" spans="1:2" x14ac:dyDescent="0.25">
      <c r="A173" s="78" t="s">
        <v>398</v>
      </c>
      <c r="B173" s="105">
        <v>26.76</v>
      </c>
    </row>
    <row r="174" spans="1:2" x14ac:dyDescent="0.25">
      <c r="A174" s="78" t="s">
        <v>117</v>
      </c>
      <c r="B174" s="105">
        <v>19.170000000000002</v>
      </c>
    </row>
    <row r="175" spans="1:2" x14ac:dyDescent="0.25">
      <c r="A175" s="78" t="s">
        <v>399</v>
      </c>
      <c r="B175" s="105">
        <v>55.53</v>
      </c>
    </row>
    <row r="176" spans="1:2" x14ac:dyDescent="0.25">
      <c r="A176" s="78" t="s">
        <v>402</v>
      </c>
      <c r="B176" s="105">
        <v>78.37</v>
      </c>
    </row>
    <row r="177" spans="1:2" x14ac:dyDescent="0.25">
      <c r="A177" s="78" t="s">
        <v>606</v>
      </c>
      <c r="B177" s="105">
        <v>12.75</v>
      </c>
    </row>
    <row r="178" spans="1:2" x14ac:dyDescent="0.25">
      <c r="A178" s="78" t="s">
        <v>404</v>
      </c>
      <c r="B178" s="105">
        <v>80.599999999999994</v>
      </c>
    </row>
    <row r="179" spans="1:2" x14ac:dyDescent="0.25">
      <c r="A179" s="78" t="s">
        <v>592</v>
      </c>
      <c r="B179" s="105"/>
    </row>
    <row r="180" spans="1:2" x14ac:dyDescent="0.25">
      <c r="A180" s="78" t="s">
        <v>405</v>
      </c>
      <c r="B180" s="105">
        <v>50.47</v>
      </c>
    </row>
    <row r="181" spans="1:2" x14ac:dyDescent="0.25">
      <c r="A181" s="78" t="s">
        <v>406</v>
      </c>
      <c r="B181" s="105">
        <v>45.61</v>
      </c>
    </row>
    <row r="182" spans="1:2" x14ac:dyDescent="0.25">
      <c r="A182" s="78" t="s">
        <v>593</v>
      </c>
      <c r="B182" s="105">
        <v>44.19</v>
      </c>
    </row>
    <row r="183" spans="1:2" x14ac:dyDescent="0.25">
      <c r="A183" s="78" t="s">
        <v>594</v>
      </c>
      <c r="B183" s="105">
        <v>31.05</v>
      </c>
    </row>
    <row r="184" spans="1:2" x14ac:dyDescent="0.25">
      <c r="A184" s="78" t="s">
        <v>410</v>
      </c>
      <c r="B184" s="105">
        <v>35.47</v>
      </c>
    </row>
    <row r="185" spans="1:2" x14ac:dyDescent="0.25">
      <c r="A185" s="78" t="s">
        <v>411</v>
      </c>
      <c r="B185" s="105">
        <v>56.75</v>
      </c>
    </row>
    <row r="186" spans="1:2" x14ac:dyDescent="0.25">
      <c r="A186" s="78" t="s">
        <v>412</v>
      </c>
      <c r="B186" s="105">
        <v>50.13</v>
      </c>
    </row>
    <row r="187" spans="1:2" x14ac:dyDescent="0.25">
      <c r="A187" s="78" t="s">
        <v>416</v>
      </c>
      <c r="B187" s="105">
        <v>8.84</v>
      </c>
    </row>
    <row r="188" spans="1:2" x14ac:dyDescent="0.25">
      <c r="A188" s="78" t="s">
        <v>417</v>
      </c>
      <c r="B188" s="105">
        <v>79.3</v>
      </c>
    </row>
    <row r="189" spans="1:2" x14ac:dyDescent="0.25">
      <c r="A189" s="78" t="s">
        <v>418</v>
      </c>
      <c r="B189" s="105">
        <v>45.43</v>
      </c>
    </row>
    <row r="190" spans="1:2" x14ac:dyDescent="0.25">
      <c r="A190" s="78" t="s">
        <v>421</v>
      </c>
      <c r="B190" s="105">
        <v>89.72</v>
      </c>
    </row>
    <row r="191" spans="1:2" x14ac:dyDescent="0.25">
      <c r="A191" s="78" t="s">
        <v>422</v>
      </c>
      <c r="B191" s="105">
        <v>34.78</v>
      </c>
    </row>
    <row r="192" spans="1:2" x14ac:dyDescent="0.25">
      <c r="A192" s="78" t="s">
        <v>423</v>
      </c>
      <c r="B192" s="105">
        <v>69.150000000000006</v>
      </c>
    </row>
    <row r="193" spans="1:2" x14ac:dyDescent="0.25">
      <c r="A193" s="78" t="s">
        <v>459</v>
      </c>
      <c r="B193" s="105">
        <v>3.5</v>
      </c>
    </row>
    <row r="194" spans="1:2" x14ac:dyDescent="0.25">
      <c r="A194" s="78" t="s">
        <v>424</v>
      </c>
      <c r="B194" s="105">
        <v>33.49</v>
      </c>
    </row>
    <row r="195" spans="1:2" x14ac:dyDescent="0.25">
      <c r="A195" s="78" t="s">
        <v>425</v>
      </c>
      <c r="B195" s="105">
        <v>80.319999999999993</v>
      </c>
    </row>
    <row r="196" spans="1:2" x14ac:dyDescent="0.25">
      <c r="A196" s="78" t="s">
        <v>426</v>
      </c>
      <c r="B196" s="105">
        <v>25.61</v>
      </c>
    </row>
    <row r="197" spans="1:2" x14ac:dyDescent="0.25">
      <c r="A197" s="78" t="s">
        <v>427</v>
      </c>
      <c r="B197" s="105">
        <v>25.58</v>
      </c>
    </row>
    <row r="198" spans="1:2" x14ac:dyDescent="0.25">
      <c r="A198" s="78" t="s">
        <v>428</v>
      </c>
      <c r="B198" s="105">
        <v>9.08</v>
      </c>
    </row>
    <row r="199" spans="1:2" x14ac:dyDescent="0.25">
      <c r="A199" s="78" t="s">
        <v>429</v>
      </c>
      <c r="B199" s="105">
        <v>63.27</v>
      </c>
    </row>
    <row r="200" spans="1:2" x14ac:dyDescent="0.25">
      <c r="A200" s="78" t="s">
        <v>430</v>
      </c>
      <c r="B200" s="105">
        <v>60.12</v>
      </c>
    </row>
    <row r="201" spans="1:2" x14ac:dyDescent="0.25">
      <c r="A201" s="78" t="s">
        <v>595</v>
      </c>
      <c r="B201" s="105">
        <v>80.31</v>
      </c>
    </row>
    <row r="202" spans="1:2" x14ac:dyDescent="0.25">
      <c r="A202" s="78" t="s">
        <v>431</v>
      </c>
      <c r="B202" s="105">
        <v>49.02</v>
      </c>
    </row>
    <row r="203" spans="1:2" x14ac:dyDescent="0.25">
      <c r="A203" s="78" t="s">
        <v>434</v>
      </c>
      <c r="B203" s="105">
        <v>12.87</v>
      </c>
    </row>
    <row r="204" spans="1:2" x14ac:dyDescent="0.25">
      <c r="A204" s="78" t="s">
        <v>436</v>
      </c>
      <c r="B204" s="105">
        <v>17.28</v>
      </c>
    </row>
    <row r="205" spans="1:2" x14ac:dyDescent="0.25">
      <c r="A205" s="78" t="s">
        <v>437</v>
      </c>
      <c r="B205" s="105">
        <v>21.16</v>
      </c>
    </row>
    <row r="206" spans="1:2" x14ac:dyDescent="0.25">
      <c r="A206" s="78" t="s">
        <v>607</v>
      </c>
      <c r="B206" s="105">
        <v>15.11</v>
      </c>
    </row>
    <row r="207" spans="1:2" x14ac:dyDescent="0.25">
      <c r="A207" s="78" t="s">
        <v>440</v>
      </c>
      <c r="B207" s="105">
        <v>21.02</v>
      </c>
    </row>
    <row r="208" spans="1:2" x14ac:dyDescent="0.25">
      <c r="A208" s="78" t="s">
        <v>454</v>
      </c>
      <c r="B208" s="105">
        <v>0.56000000000000005</v>
      </c>
    </row>
    <row r="209" spans="1:2" x14ac:dyDescent="0.25">
      <c r="A209" s="78" t="s">
        <v>36</v>
      </c>
      <c r="B209" s="105">
        <v>141.72</v>
      </c>
    </row>
    <row r="210" spans="1:2" x14ac:dyDescent="0.25">
      <c r="A210" s="78" t="s">
        <v>473</v>
      </c>
      <c r="B210" s="105">
        <v>1.36</v>
      </c>
    </row>
    <row r="211" spans="1:2" x14ac:dyDescent="0.25">
      <c r="A211" s="78" t="s">
        <v>441</v>
      </c>
      <c r="B211" s="105">
        <v>45.31</v>
      </c>
    </row>
    <row r="212" spans="1:2" x14ac:dyDescent="0.25">
      <c r="A212" s="78" t="s">
        <v>443</v>
      </c>
      <c r="B212" s="105">
        <v>20.260000000000002</v>
      </c>
    </row>
    <row r="213" spans="1:2" x14ac:dyDescent="0.25">
      <c r="A213" s="78" t="s">
        <v>446</v>
      </c>
      <c r="B213" s="105">
        <v>43.64</v>
      </c>
    </row>
    <row r="214" spans="1:2" x14ac:dyDescent="0.25">
      <c r="A214" s="78" t="s">
        <v>447</v>
      </c>
      <c r="B214" s="105">
        <v>53.7</v>
      </c>
    </row>
    <row r="215" spans="1:2" x14ac:dyDescent="0.25">
      <c r="A215" s="78" t="s">
        <v>448</v>
      </c>
      <c r="B215" s="105">
        <v>0</v>
      </c>
    </row>
    <row r="216" spans="1:2" x14ac:dyDescent="0.25">
      <c r="A216" s="78" t="s">
        <v>449</v>
      </c>
      <c r="B216" s="105">
        <v>46.9</v>
      </c>
    </row>
    <row r="217" spans="1:2" x14ac:dyDescent="0.25">
      <c r="A217" s="78" t="s">
        <v>450</v>
      </c>
      <c r="B217" s="105">
        <v>46.32</v>
      </c>
    </row>
    <row r="218" spans="1:2" x14ac:dyDescent="0.25">
      <c r="A218" s="78" t="s">
        <v>451</v>
      </c>
      <c r="B218" s="105">
        <v>51.06</v>
      </c>
    </row>
    <row r="219" spans="1:2" x14ac:dyDescent="0.25">
      <c r="A219" s="78" t="s">
        <v>452</v>
      </c>
      <c r="B219" s="105">
        <v>58.91</v>
      </c>
    </row>
    <row r="220" spans="1:2" x14ac:dyDescent="0.25">
      <c r="A220" s="78" t="s">
        <v>454</v>
      </c>
      <c r="B220" s="105">
        <v>46.95</v>
      </c>
    </row>
    <row r="221" spans="1:2" x14ac:dyDescent="0.25">
      <c r="A221" s="78" t="s">
        <v>455</v>
      </c>
      <c r="B221" s="105">
        <v>51.93</v>
      </c>
    </row>
    <row r="222" spans="1:2" x14ac:dyDescent="0.25">
      <c r="A222" s="78" t="s">
        <v>456</v>
      </c>
      <c r="B222" s="105">
        <v>12.22</v>
      </c>
    </row>
    <row r="223" spans="1:2" x14ac:dyDescent="0.25">
      <c r="A223" s="78" t="s">
        <v>458</v>
      </c>
      <c r="B223" s="105">
        <v>27.66</v>
      </c>
    </row>
    <row r="224" spans="1:2" x14ac:dyDescent="0.25">
      <c r="A224" s="78" t="s">
        <v>459</v>
      </c>
      <c r="B224" s="105">
        <v>33.549999999999997</v>
      </c>
    </row>
    <row r="225" spans="1:2" x14ac:dyDescent="0.25">
      <c r="A225" s="78" t="s">
        <v>460</v>
      </c>
      <c r="B225" s="105">
        <v>41.16</v>
      </c>
    </row>
    <row r="226" spans="1:2" x14ac:dyDescent="0.25">
      <c r="A226" s="78" t="s">
        <v>608</v>
      </c>
      <c r="B226" s="105"/>
    </row>
    <row r="227" spans="1:2" x14ac:dyDescent="0.25">
      <c r="A227" s="78" t="s">
        <v>452</v>
      </c>
      <c r="B227" s="105">
        <v>2</v>
      </c>
    </row>
    <row r="228" spans="1:2" x14ac:dyDescent="0.25">
      <c r="A228" s="78" t="s">
        <v>462</v>
      </c>
      <c r="B228" s="105">
        <v>52.26</v>
      </c>
    </row>
    <row r="229" spans="1:2" x14ac:dyDescent="0.25">
      <c r="A229" s="78" t="s">
        <v>463</v>
      </c>
      <c r="B229" s="105">
        <v>28.98</v>
      </c>
    </row>
    <row r="230" spans="1:2" x14ac:dyDescent="0.25">
      <c r="A230" s="78" t="s">
        <v>464</v>
      </c>
      <c r="B230" s="105">
        <v>0.67</v>
      </c>
    </row>
    <row r="231" spans="1:2" x14ac:dyDescent="0.25">
      <c r="A231" s="78" t="s">
        <v>466</v>
      </c>
      <c r="B231" s="105">
        <v>33.6</v>
      </c>
    </row>
    <row r="232" spans="1:2" x14ac:dyDescent="0.25">
      <c r="A232" s="78" t="s">
        <v>597</v>
      </c>
      <c r="B232" s="105">
        <v>59.6</v>
      </c>
    </row>
    <row r="233" spans="1:2" x14ac:dyDescent="0.25">
      <c r="A233" s="78" t="s">
        <v>469</v>
      </c>
      <c r="B233" s="105">
        <v>100.75</v>
      </c>
    </row>
    <row r="234" spans="1:2" x14ac:dyDescent="0.25">
      <c r="A234" s="78" t="s">
        <v>470</v>
      </c>
      <c r="B234" s="105">
        <v>7.55</v>
      </c>
    </row>
    <row r="235" spans="1:2" x14ac:dyDescent="0.25">
      <c r="A235" s="78" t="s">
        <v>471</v>
      </c>
      <c r="B235" s="105">
        <v>29.7</v>
      </c>
    </row>
    <row r="236" spans="1:2" x14ac:dyDescent="0.25">
      <c r="A236" s="78" t="s">
        <v>472</v>
      </c>
      <c r="B236" s="105">
        <v>66.41</v>
      </c>
    </row>
    <row r="237" spans="1:2" x14ac:dyDescent="0.25">
      <c r="A237" s="78" t="s">
        <v>479</v>
      </c>
      <c r="B237" s="105"/>
    </row>
    <row r="238" spans="1:2" x14ac:dyDescent="0.25">
      <c r="A238" s="78" t="s">
        <v>475</v>
      </c>
      <c r="B238" s="105">
        <v>8.4499999999999993</v>
      </c>
    </row>
    <row r="239" spans="1:2" x14ac:dyDescent="0.25">
      <c r="A239" s="78" t="s">
        <v>476</v>
      </c>
      <c r="B239" s="105">
        <v>56.94</v>
      </c>
    </row>
    <row r="240" spans="1:2" x14ac:dyDescent="0.25">
      <c r="A240" s="78" t="s">
        <v>599</v>
      </c>
      <c r="B240" s="105">
        <v>85.21</v>
      </c>
    </row>
    <row r="241" spans="1:2" x14ac:dyDescent="0.25">
      <c r="A241" s="78" t="s">
        <v>478</v>
      </c>
      <c r="B241" s="105">
        <v>67.900000000000006</v>
      </c>
    </row>
    <row r="242" spans="1:2" x14ac:dyDescent="0.25">
      <c r="A242" s="78" t="s">
        <v>479</v>
      </c>
      <c r="B242" s="105">
        <v>44.4</v>
      </c>
    </row>
    <row r="243" spans="1:2" x14ac:dyDescent="0.25">
      <c r="A243" s="78" t="s">
        <v>595</v>
      </c>
      <c r="B243" s="105"/>
    </row>
    <row r="244" spans="1:2" x14ac:dyDescent="0.25">
      <c r="A244" s="78" t="s">
        <v>36</v>
      </c>
      <c r="B244" s="105">
        <v>2.4900000000000002</v>
      </c>
    </row>
    <row r="245" spans="1:2" x14ac:dyDescent="0.25">
      <c r="A245" s="78" t="s">
        <v>601</v>
      </c>
      <c r="B245" s="105">
        <v>57.36</v>
      </c>
    </row>
    <row r="246" spans="1:2" x14ac:dyDescent="0.25">
      <c r="A246" s="78" t="s">
        <v>480</v>
      </c>
      <c r="B246" s="105">
        <v>25.65</v>
      </c>
    </row>
    <row r="247" spans="1:2" x14ac:dyDescent="0.25">
      <c r="A247" s="78" t="s">
        <v>602</v>
      </c>
      <c r="B247" s="105">
        <v>5.9</v>
      </c>
    </row>
    <row r="248" spans="1:2" x14ac:dyDescent="0.25">
      <c r="A248" s="78" t="s">
        <v>482</v>
      </c>
      <c r="B248" s="105">
        <v>60.03</v>
      </c>
    </row>
    <row r="249" spans="1:2" x14ac:dyDescent="0.25">
      <c r="A249" s="78" t="s">
        <v>483</v>
      </c>
      <c r="B249" s="105">
        <v>43.35</v>
      </c>
    </row>
    <row r="250" spans="1:2" x14ac:dyDescent="0.25">
      <c r="A250" s="78" t="s">
        <v>484</v>
      </c>
      <c r="B250" s="105">
        <v>57.16</v>
      </c>
    </row>
    <row r="251" spans="1:2" x14ac:dyDescent="0.25">
      <c r="A251" s="78" t="s">
        <v>485</v>
      </c>
      <c r="B251" s="105">
        <v>65.900000000000006</v>
      </c>
    </row>
    <row r="252" spans="1:2" x14ac:dyDescent="0.25">
      <c r="A252" s="78" t="s">
        <v>388</v>
      </c>
      <c r="B252" s="105">
        <v>31.11</v>
      </c>
    </row>
    <row r="253" spans="1:2" x14ac:dyDescent="0.25">
      <c r="A253" s="78" t="s">
        <v>389</v>
      </c>
      <c r="B253" s="105">
        <v>19.91</v>
      </c>
    </row>
    <row r="254" spans="1:2" x14ac:dyDescent="0.25">
      <c r="A254" s="78" t="s">
        <v>603</v>
      </c>
      <c r="B254" s="105">
        <v>59.63</v>
      </c>
    </row>
    <row r="255" spans="1:2" x14ac:dyDescent="0.25">
      <c r="A255" s="78" t="s">
        <v>472</v>
      </c>
      <c r="B255" s="105">
        <v>3.5</v>
      </c>
    </row>
    <row r="256" spans="1:2" x14ac:dyDescent="0.25">
      <c r="A256" s="78" t="s">
        <v>392</v>
      </c>
      <c r="B256" s="105">
        <v>15.76</v>
      </c>
    </row>
    <row r="257" spans="1:2" x14ac:dyDescent="0.25">
      <c r="A257" s="78" t="s">
        <v>393</v>
      </c>
      <c r="B257" s="105">
        <v>55.67</v>
      </c>
    </row>
    <row r="258" spans="1:2" x14ac:dyDescent="0.25">
      <c r="A258" s="78" t="s">
        <v>394</v>
      </c>
      <c r="B258" s="105">
        <v>17.29</v>
      </c>
    </row>
    <row r="259" spans="1:2" x14ac:dyDescent="0.25">
      <c r="A259" s="78" t="s">
        <v>395</v>
      </c>
      <c r="B259" s="105">
        <v>51.13</v>
      </c>
    </row>
    <row r="260" spans="1:2" x14ac:dyDescent="0.25">
      <c r="A260" s="78" t="s">
        <v>393</v>
      </c>
      <c r="B260" s="105">
        <v>1.82</v>
      </c>
    </row>
    <row r="261" spans="1:2" x14ac:dyDescent="0.25">
      <c r="A261" s="78" t="s">
        <v>396</v>
      </c>
      <c r="B261" s="105">
        <v>120.88</v>
      </c>
    </row>
    <row r="262" spans="1:2" x14ac:dyDescent="0.25">
      <c r="A262" s="78" t="s">
        <v>397</v>
      </c>
      <c r="B262" s="105">
        <v>101.3</v>
      </c>
    </row>
    <row r="263" spans="1:2" x14ac:dyDescent="0.25">
      <c r="A263" s="78" t="s">
        <v>398</v>
      </c>
      <c r="B263" s="105">
        <v>83.650000000000105</v>
      </c>
    </row>
    <row r="264" spans="1:2" x14ac:dyDescent="0.25">
      <c r="A264" s="78" t="s">
        <v>117</v>
      </c>
      <c r="B264" s="105">
        <v>23.4</v>
      </c>
    </row>
    <row r="265" spans="1:2" x14ac:dyDescent="0.25">
      <c r="A265" s="78" t="s">
        <v>399</v>
      </c>
      <c r="B265" s="105">
        <v>47.36</v>
      </c>
    </row>
    <row r="266" spans="1:2" x14ac:dyDescent="0.25">
      <c r="A266" s="78" t="s">
        <v>400</v>
      </c>
      <c r="B266" s="105">
        <v>24.82</v>
      </c>
    </row>
    <row r="267" spans="1:2" x14ac:dyDescent="0.25">
      <c r="A267" s="78" t="s">
        <v>402</v>
      </c>
      <c r="B267" s="105">
        <v>65.27</v>
      </c>
    </row>
    <row r="268" spans="1:2" x14ac:dyDescent="0.25">
      <c r="A268" s="78" t="s">
        <v>403</v>
      </c>
      <c r="B268" s="105">
        <v>39.75</v>
      </c>
    </row>
    <row r="269" spans="1:2" x14ac:dyDescent="0.25">
      <c r="A269" s="78" t="s">
        <v>404</v>
      </c>
      <c r="B269" s="105">
        <v>57.65</v>
      </c>
    </row>
    <row r="270" spans="1:2" x14ac:dyDescent="0.25">
      <c r="A270" s="78" t="s">
        <v>592</v>
      </c>
      <c r="B270" s="105"/>
    </row>
    <row r="271" spans="1:2" x14ac:dyDescent="0.25">
      <c r="A271" s="78" t="s">
        <v>405</v>
      </c>
      <c r="B271" s="105">
        <v>55.89</v>
      </c>
    </row>
    <row r="272" spans="1:2" x14ac:dyDescent="0.25">
      <c r="A272" s="78" t="s">
        <v>406</v>
      </c>
      <c r="B272" s="105">
        <v>57.6</v>
      </c>
    </row>
    <row r="273" spans="1:2" x14ac:dyDescent="0.25">
      <c r="A273" s="78" t="s">
        <v>593</v>
      </c>
      <c r="B273" s="105">
        <v>49.69</v>
      </c>
    </row>
    <row r="274" spans="1:2" x14ac:dyDescent="0.25">
      <c r="A274" s="78" t="s">
        <v>594</v>
      </c>
      <c r="B274" s="105">
        <v>22.78</v>
      </c>
    </row>
    <row r="275" spans="1:2" x14ac:dyDescent="0.25">
      <c r="A275" s="78" t="s">
        <v>410</v>
      </c>
      <c r="B275" s="105">
        <v>17.600000000000001</v>
      </c>
    </row>
    <row r="276" spans="1:2" x14ac:dyDescent="0.25">
      <c r="A276" s="78" t="s">
        <v>411</v>
      </c>
      <c r="B276" s="105">
        <v>55.51</v>
      </c>
    </row>
    <row r="277" spans="1:2" x14ac:dyDescent="0.25">
      <c r="A277" s="78" t="s">
        <v>412</v>
      </c>
      <c r="B277" s="105">
        <v>44.31</v>
      </c>
    </row>
    <row r="278" spans="1:2" x14ac:dyDescent="0.25">
      <c r="A278" s="78" t="s">
        <v>600</v>
      </c>
      <c r="B278" s="105">
        <v>27.43</v>
      </c>
    </row>
    <row r="279" spans="1:2" x14ac:dyDescent="0.25">
      <c r="A279" s="78" t="s">
        <v>392</v>
      </c>
      <c r="B279" s="105">
        <v>0.84</v>
      </c>
    </row>
    <row r="280" spans="1:2" x14ac:dyDescent="0.25">
      <c r="A280" s="78" t="s">
        <v>394</v>
      </c>
      <c r="B280" s="105">
        <v>0.33</v>
      </c>
    </row>
    <row r="281" spans="1:2" x14ac:dyDescent="0.25">
      <c r="A281" s="78" t="s">
        <v>415</v>
      </c>
      <c r="B281" s="105">
        <v>30.62</v>
      </c>
    </row>
    <row r="282" spans="1:2" x14ac:dyDescent="0.25">
      <c r="A282" s="78" t="s">
        <v>416</v>
      </c>
      <c r="B282" s="105">
        <v>39.44</v>
      </c>
    </row>
    <row r="283" spans="1:2" x14ac:dyDescent="0.25">
      <c r="A283" s="78" t="s">
        <v>454</v>
      </c>
      <c r="B283" s="105">
        <v>0.22</v>
      </c>
    </row>
    <row r="284" spans="1:2" x14ac:dyDescent="0.25">
      <c r="A284" s="78" t="s">
        <v>418</v>
      </c>
      <c r="B284" s="105">
        <v>35.75</v>
      </c>
    </row>
    <row r="285" spans="1:2" x14ac:dyDescent="0.25">
      <c r="A285" s="78" t="s">
        <v>421</v>
      </c>
      <c r="B285" s="105">
        <v>76.520000000000095</v>
      </c>
    </row>
    <row r="286" spans="1:2" x14ac:dyDescent="0.25">
      <c r="A286" s="78" t="s">
        <v>422</v>
      </c>
      <c r="B286" s="105">
        <v>66.72</v>
      </c>
    </row>
    <row r="287" spans="1:2" x14ac:dyDescent="0.25">
      <c r="A287" s="78" t="s">
        <v>423</v>
      </c>
      <c r="B287" s="105">
        <v>64.25</v>
      </c>
    </row>
    <row r="288" spans="1:2" x14ac:dyDescent="0.25">
      <c r="A288" s="78" t="s">
        <v>485</v>
      </c>
      <c r="B288" s="105">
        <v>2</v>
      </c>
    </row>
    <row r="289" spans="1:2" x14ac:dyDescent="0.25">
      <c r="A289" s="78" t="s">
        <v>424</v>
      </c>
      <c r="B289" s="105">
        <v>27.31</v>
      </c>
    </row>
    <row r="290" spans="1:2" x14ac:dyDescent="0.25">
      <c r="A290" s="78" t="s">
        <v>427</v>
      </c>
      <c r="B290" s="105">
        <v>53.71</v>
      </c>
    </row>
    <row r="291" spans="1:2" x14ac:dyDescent="0.25">
      <c r="A291" s="78" t="s">
        <v>429</v>
      </c>
      <c r="B291" s="105">
        <v>65.239999999999995</v>
      </c>
    </row>
    <row r="292" spans="1:2" x14ac:dyDescent="0.25">
      <c r="A292" s="78" t="s">
        <v>430</v>
      </c>
      <c r="B292" s="105">
        <v>118.62</v>
      </c>
    </row>
    <row r="293" spans="1:2" x14ac:dyDescent="0.25">
      <c r="A293" s="78" t="s">
        <v>595</v>
      </c>
      <c r="B293" s="105">
        <v>90.71</v>
      </c>
    </row>
    <row r="294" spans="1:2" x14ac:dyDescent="0.25">
      <c r="A294" s="78" t="s">
        <v>431</v>
      </c>
      <c r="B294" s="105">
        <v>57.03</v>
      </c>
    </row>
    <row r="295" spans="1:2" x14ac:dyDescent="0.25">
      <c r="A295" s="78" t="s">
        <v>432</v>
      </c>
      <c r="B295" s="105">
        <v>52.41</v>
      </c>
    </row>
    <row r="296" spans="1:2" x14ac:dyDescent="0.25">
      <c r="A296" s="78" t="s">
        <v>434</v>
      </c>
      <c r="B296" s="105">
        <v>26.91</v>
      </c>
    </row>
    <row r="297" spans="1:2" x14ac:dyDescent="0.25">
      <c r="A297" s="78" t="s">
        <v>435</v>
      </c>
      <c r="B297" s="105">
        <v>5.44</v>
      </c>
    </row>
    <row r="298" spans="1:2" x14ac:dyDescent="0.25">
      <c r="A298" s="78" t="s">
        <v>436</v>
      </c>
      <c r="B298" s="105">
        <v>34.11</v>
      </c>
    </row>
    <row r="299" spans="1:2" x14ac:dyDescent="0.25">
      <c r="A299" s="78" t="s">
        <v>437</v>
      </c>
      <c r="B299" s="105">
        <v>23.1</v>
      </c>
    </row>
    <row r="300" spans="1:2" x14ac:dyDescent="0.25">
      <c r="A300" s="78" t="s">
        <v>607</v>
      </c>
      <c r="B300" s="105">
        <v>12.66</v>
      </c>
    </row>
    <row r="301" spans="1:2" x14ac:dyDescent="0.25">
      <c r="A301" s="78" t="s">
        <v>440</v>
      </c>
      <c r="B301" s="105">
        <v>10.8</v>
      </c>
    </row>
    <row r="302" spans="1:2" x14ac:dyDescent="0.25">
      <c r="A302" s="78" t="s">
        <v>36</v>
      </c>
      <c r="B302" s="105">
        <v>103.4</v>
      </c>
    </row>
    <row r="303" spans="1:2" x14ac:dyDescent="0.25">
      <c r="A303" s="78" t="s">
        <v>441</v>
      </c>
      <c r="B303" s="105">
        <v>58.78</v>
      </c>
    </row>
    <row r="304" spans="1:2" x14ac:dyDescent="0.25">
      <c r="A304" s="78" t="s">
        <v>443</v>
      </c>
      <c r="B304" s="105">
        <v>16.98</v>
      </c>
    </row>
    <row r="305" spans="1:2" x14ac:dyDescent="0.25">
      <c r="A305" s="78" t="s">
        <v>445</v>
      </c>
      <c r="B305" s="105">
        <v>36.43</v>
      </c>
    </row>
    <row r="306" spans="1:2" x14ac:dyDescent="0.25">
      <c r="A306" s="78" t="s">
        <v>446</v>
      </c>
      <c r="B306" s="105">
        <v>51.26</v>
      </c>
    </row>
    <row r="307" spans="1:2" x14ac:dyDescent="0.25">
      <c r="A307" s="78" t="s">
        <v>452</v>
      </c>
      <c r="B307" s="105">
        <v>0.85</v>
      </c>
    </row>
    <row r="308" spans="1:2" x14ac:dyDescent="0.25">
      <c r="A308" s="78" t="s">
        <v>448</v>
      </c>
      <c r="B308" s="105">
        <v>0</v>
      </c>
    </row>
    <row r="309" spans="1:2" x14ac:dyDescent="0.25">
      <c r="A309" s="78" t="s">
        <v>449</v>
      </c>
      <c r="B309" s="105">
        <v>47.08</v>
      </c>
    </row>
    <row r="310" spans="1:2" x14ac:dyDescent="0.25">
      <c r="A310" s="78" t="s">
        <v>450</v>
      </c>
      <c r="B310" s="105">
        <v>43.9</v>
      </c>
    </row>
    <row r="311" spans="1:2" x14ac:dyDescent="0.25">
      <c r="A311" s="78" t="s">
        <v>452</v>
      </c>
      <c r="B311" s="105">
        <v>49.65</v>
      </c>
    </row>
    <row r="312" spans="1:2" x14ac:dyDescent="0.25">
      <c r="A312" s="78" t="s">
        <v>596</v>
      </c>
      <c r="B312" s="105"/>
    </row>
    <row r="313" spans="1:2" x14ac:dyDescent="0.25">
      <c r="A313" s="78" t="s">
        <v>454</v>
      </c>
      <c r="B313" s="105">
        <v>40.9</v>
      </c>
    </row>
    <row r="314" spans="1:2" x14ac:dyDescent="0.25">
      <c r="A314" s="78" t="s">
        <v>423</v>
      </c>
      <c r="B314" s="105">
        <v>2.29</v>
      </c>
    </row>
    <row r="315" spans="1:2" x14ac:dyDescent="0.25">
      <c r="A315" s="78" t="s">
        <v>455</v>
      </c>
      <c r="B315" s="105">
        <v>48.79</v>
      </c>
    </row>
    <row r="316" spans="1:2" x14ac:dyDescent="0.25">
      <c r="A316" s="78" t="s">
        <v>456</v>
      </c>
      <c r="B316" s="105">
        <v>5.46</v>
      </c>
    </row>
    <row r="317" spans="1:2" x14ac:dyDescent="0.25">
      <c r="A317" s="78" t="s">
        <v>458</v>
      </c>
      <c r="B317" s="105">
        <v>12.09</v>
      </c>
    </row>
    <row r="318" spans="1:2" x14ac:dyDescent="0.25">
      <c r="A318" s="78" t="s">
        <v>459</v>
      </c>
      <c r="B318" s="105">
        <v>47.41</v>
      </c>
    </row>
    <row r="319" spans="1:2" x14ac:dyDescent="0.25">
      <c r="A319" s="78" t="s">
        <v>460</v>
      </c>
      <c r="B319" s="105">
        <v>46.06</v>
      </c>
    </row>
    <row r="320" spans="1:2" x14ac:dyDescent="0.25">
      <c r="A320" s="78" t="s">
        <v>462</v>
      </c>
      <c r="B320" s="105">
        <v>64.08</v>
      </c>
    </row>
    <row r="321" spans="1:2" x14ac:dyDescent="0.25">
      <c r="A321" s="78" t="s">
        <v>464</v>
      </c>
      <c r="B321" s="105">
        <v>36.76</v>
      </c>
    </row>
    <row r="322" spans="1:2" x14ac:dyDescent="0.25">
      <c r="A322" s="78" t="s">
        <v>597</v>
      </c>
      <c r="B322" s="105">
        <v>58.83</v>
      </c>
    </row>
    <row r="323" spans="1:2" x14ac:dyDescent="0.25">
      <c r="A323" s="78" t="s">
        <v>469</v>
      </c>
      <c r="B323" s="105">
        <v>90.4</v>
      </c>
    </row>
    <row r="324" spans="1:2" x14ac:dyDescent="0.25">
      <c r="A324" s="78" t="s">
        <v>472</v>
      </c>
      <c r="B324" s="105">
        <v>86.47</v>
      </c>
    </row>
    <row r="325" spans="1:2" x14ac:dyDescent="0.25">
      <c r="A325" s="78" t="s">
        <v>473</v>
      </c>
      <c r="B325" s="105">
        <v>26.61</v>
      </c>
    </row>
    <row r="326" spans="1:2" x14ac:dyDescent="0.25">
      <c r="A326" s="78" t="s">
        <v>474</v>
      </c>
      <c r="B326" s="105">
        <v>46.6</v>
      </c>
    </row>
    <row r="327" spans="1:2" x14ac:dyDescent="0.25">
      <c r="A327" s="78" t="s">
        <v>475</v>
      </c>
      <c r="B327" s="105">
        <v>36.270000000000003</v>
      </c>
    </row>
    <row r="328" spans="1:2" x14ac:dyDescent="0.25">
      <c r="A328" s="78" t="s">
        <v>476</v>
      </c>
      <c r="B328" s="105">
        <v>50.08</v>
      </c>
    </row>
    <row r="329" spans="1:2" x14ac:dyDescent="0.25">
      <c r="A329" s="78" t="s">
        <v>477</v>
      </c>
      <c r="B329" s="105">
        <v>43.61</v>
      </c>
    </row>
    <row r="330" spans="1:2" x14ac:dyDescent="0.25">
      <c r="A330" s="78" t="s">
        <v>599</v>
      </c>
      <c r="B330" s="105">
        <v>101.31</v>
      </c>
    </row>
    <row r="331" spans="1:2" x14ac:dyDescent="0.25">
      <c r="A331" s="78" t="s">
        <v>478</v>
      </c>
      <c r="B331" s="105">
        <v>61.95</v>
      </c>
    </row>
    <row r="332" spans="1:2" x14ac:dyDescent="0.25">
      <c r="A332" s="78" t="s">
        <v>479</v>
      </c>
      <c r="B332" s="105">
        <v>57.1</v>
      </c>
    </row>
    <row r="333" spans="1:2" x14ac:dyDescent="0.25">
      <c r="A333" s="78" t="s">
        <v>480</v>
      </c>
      <c r="B333" s="105">
        <v>23.65</v>
      </c>
    </row>
    <row r="334" spans="1:2" x14ac:dyDescent="0.25">
      <c r="A334" s="78" t="s">
        <v>602</v>
      </c>
      <c r="B334" s="105">
        <v>5</v>
      </c>
    </row>
    <row r="335" spans="1:2" x14ac:dyDescent="0.25">
      <c r="A335" s="78" t="s">
        <v>482</v>
      </c>
      <c r="B335" s="105">
        <v>45.19</v>
      </c>
    </row>
    <row r="336" spans="1:2" x14ac:dyDescent="0.25">
      <c r="A336" s="78" t="s">
        <v>483</v>
      </c>
      <c r="B336" s="105">
        <v>49.24</v>
      </c>
    </row>
    <row r="337" spans="1:2" x14ac:dyDescent="0.25">
      <c r="A337" s="78" t="s">
        <v>109</v>
      </c>
      <c r="B337" s="105">
        <v>16.559999999999999</v>
      </c>
    </row>
    <row r="338" spans="1:2" x14ac:dyDescent="0.25">
      <c r="A338" s="78" t="s">
        <v>484</v>
      </c>
      <c r="B338" s="105">
        <v>27.99</v>
      </c>
    </row>
    <row r="339" spans="1:2" x14ac:dyDescent="0.25">
      <c r="A339" s="78" t="s">
        <v>485</v>
      </c>
      <c r="B339" s="105">
        <v>71.19</v>
      </c>
    </row>
    <row r="340" spans="1:2" x14ac:dyDescent="0.25">
      <c r="A340" s="78" t="s">
        <v>388</v>
      </c>
      <c r="B340" s="105">
        <v>15.12</v>
      </c>
    </row>
    <row r="341" spans="1:2" x14ac:dyDescent="0.25">
      <c r="A341" s="78" t="s">
        <v>390</v>
      </c>
      <c r="B341" s="105">
        <v>104.55</v>
      </c>
    </row>
    <row r="342" spans="1:2" x14ac:dyDescent="0.25">
      <c r="A342" s="78" t="s">
        <v>603</v>
      </c>
      <c r="B342" s="105">
        <v>23.61</v>
      </c>
    </row>
    <row r="343" spans="1:2" x14ac:dyDescent="0.25">
      <c r="A343" s="78" t="s">
        <v>396</v>
      </c>
      <c r="B343" s="105">
        <v>28.5</v>
      </c>
    </row>
    <row r="344" spans="1:2" x14ac:dyDescent="0.25">
      <c r="A344" s="78" t="s">
        <v>397</v>
      </c>
      <c r="B344" s="105">
        <v>67.08</v>
      </c>
    </row>
    <row r="345" spans="1:2" x14ac:dyDescent="0.25">
      <c r="A345" s="78" t="s">
        <v>398</v>
      </c>
      <c r="B345" s="105">
        <v>85.780000000000101</v>
      </c>
    </row>
    <row r="346" spans="1:2" x14ac:dyDescent="0.25">
      <c r="A346" s="78" t="s">
        <v>402</v>
      </c>
      <c r="B346" s="105">
        <v>40.08</v>
      </c>
    </row>
    <row r="347" spans="1:2" x14ac:dyDescent="0.25">
      <c r="A347" s="78" t="s">
        <v>472</v>
      </c>
      <c r="B347" s="105">
        <v>1.08</v>
      </c>
    </row>
    <row r="348" spans="1:2" x14ac:dyDescent="0.25">
      <c r="A348" s="78" t="s">
        <v>403</v>
      </c>
      <c r="B348" s="105">
        <v>79.540000000000006</v>
      </c>
    </row>
    <row r="349" spans="1:2" x14ac:dyDescent="0.25">
      <c r="A349" s="78" t="s">
        <v>405</v>
      </c>
      <c r="B349" s="105">
        <v>30.66</v>
      </c>
    </row>
    <row r="350" spans="1:2" x14ac:dyDescent="0.25">
      <c r="A350" s="78" t="s">
        <v>593</v>
      </c>
      <c r="B350" s="105">
        <v>55.55</v>
      </c>
    </row>
    <row r="351" spans="1:2" x14ac:dyDescent="0.25">
      <c r="A351" s="78" t="s">
        <v>594</v>
      </c>
      <c r="B351" s="105">
        <v>23.11</v>
      </c>
    </row>
    <row r="352" spans="1:2" x14ac:dyDescent="0.25">
      <c r="A352" s="78" t="s">
        <v>410</v>
      </c>
      <c r="B352" s="105">
        <v>69.069999999999993</v>
      </c>
    </row>
    <row r="353" spans="1:2" x14ac:dyDescent="0.25">
      <c r="A353" s="78" t="s">
        <v>485</v>
      </c>
      <c r="B353" s="105">
        <v>2.96</v>
      </c>
    </row>
    <row r="354" spans="1:2" x14ac:dyDescent="0.25">
      <c r="A354" s="78" t="s">
        <v>415</v>
      </c>
      <c r="B354" s="105">
        <v>37.78</v>
      </c>
    </row>
    <row r="355" spans="1:2" x14ac:dyDescent="0.25">
      <c r="A355" s="78" t="s">
        <v>416</v>
      </c>
      <c r="B355" s="105">
        <v>40</v>
      </c>
    </row>
    <row r="356" spans="1:2" x14ac:dyDescent="0.25">
      <c r="A356" s="78" t="s">
        <v>419</v>
      </c>
      <c r="B356" s="105">
        <v>17.5</v>
      </c>
    </row>
    <row r="357" spans="1:2" x14ac:dyDescent="0.25">
      <c r="A357" s="78" t="s">
        <v>421</v>
      </c>
      <c r="B357" s="105">
        <v>30.01</v>
      </c>
    </row>
    <row r="358" spans="1:2" x14ac:dyDescent="0.25">
      <c r="A358" s="78" t="s">
        <v>422</v>
      </c>
      <c r="B358" s="105">
        <v>97.049999999999898</v>
      </c>
    </row>
    <row r="359" spans="1:2" x14ac:dyDescent="0.25">
      <c r="A359" s="78" t="s">
        <v>423</v>
      </c>
      <c r="B359" s="105">
        <v>20.27</v>
      </c>
    </row>
    <row r="360" spans="1:2" x14ac:dyDescent="0.25">
      <c r="A360" s="78" t="s">
        <v>429</v>
      </c>
      <c r="B360" s="105">
        <v>61.51</v>
      </c>
    </row>
    <row r="361" spans="1:2" x14ac:dyDescent="0.25">
      <c r="A361" s="78" t="s">
        <v>430</v>
      </c>
      <c r="B361" s="105">
        <v>49.1</v>
      </c>
    </row>
    <row r="362" spans="1:2" x14ac:dyDescent="0.25">
      <c r="A362" s="78" t="s">
        <v>434</v>
      </c>
      <c r="B362" s="105">
        <v>41.25</v>
      </c>
    </row>
    <row r="363" spans="1:2" x14ac:dyDescent="0.25">
      <c r="A363" s="78" t="s">
        <v>437</v>
      </c>
      <c r="B363" s="105">
        <v>26.85</v>
      </c>
    </row>
    <row r="364" spans="1:2" x14ac:dyDescent="0.25">
      <c r="A364" s="78" t="s">
        <v>441</v>
      </c>
      <c r="B364" s="105">
        <v>109.75</v>
      </c>
    </row>
    <row r="365" spans="1:2" x14ac:dyDescent="0.25">
      <c r="A365" s="78" t="s">
        <v>452</v>
      </c>
      <c r="B365" s="105">
        <v>64.56</v>
      </c>
    </row>
    <row r="366" spans="1:2" x14ac:dyDescent="0.25">
      <c r="A366" s="78" t="s">
        <v>596</v>
      </c>
      <c r="B366" s="105"/>
    </row>
    <row r="367" spans="1:2" x14ac:dyDescent="0.25">
      <c r="A367" s="78" t="s">
        <v>454</v>
      </c>
      <c r="B367" s="105">
        <v>18.38</v>
      </c>
    </row>
    <row r="368" spans="1:2" x14ac:dyDescent="0.25">
      <c r="A368" s="78" t="s">
        <v>456</v>
      </c>
      <c r="B368" s="105">
        <v>7.58</v>
      </c>
    </row>
    <row r="369" spans="1:2" x14ac:dyDescent="0.25">
      <c r="A369" s="78" t="s">
        <v>462</v>
      </c>
      <c r="B369" s="105">
        <v>75.459999999999994</v>
      </c>
    </row>
    <row r="370" spans="1:2" x14ac:dyDescent="0.25">
      <c r="A370" s="78" t="s">
        <v>470</v>
      </c>
      <c r="B370" s="105">
        <v>13.91</v>
      </c>
    </row>
    <row r="371" spans="1:2" x14ac:dyDescent="0.25">
      <c r="A371" s="78" t="s">
        <v>472</v>
      </c>
      <c r="B371" s="105">
        <v>89.44</v>
      </c>
    </row>
    <row r="372" spans="1:2" x14ac:dyDescent="0.25">
      <c r="A372" s="78" t="s">
        <v>476</v>
      </c>
      <c r="B372" s="105">
        <v>61.19</v>
      </c>
    </row>
    <row r="373" spans="1:2" x14ac:dyDescent="0.25">
      <c r="A373" s="78" t="s">
        <v>483</v>
      </c>
      <c r="B373" s="105">
        <v>8.7100000000000009</v>
      </c>
    </row>
    <row r="374" spans="1:2" x14ac:dyDescent="0.25">
      <c r="A374" s="78" t="s">
        <v>484</v>
      </c>
      <c r="B374" s="105">
        <v>1.48</v>
      </c>
    </row>
    <row r="375" spans="1:2" x14ac:dyDescent="0.25">
      <c r="A375" s="78" t="s">
        <v>485</v>
      </c>
      <c r="B375" s="105">
        <v>59.62</v>
      </c>
    </row>
    <row r="376" spans="1:2" x14ac:dyDescent="0.25">
      <c r="A376" s="78" t="s">
        <v>390</v>
      </c>
      <c r="B376" s="105">
        <v>103.56</v>
      </c>
    </row>
    <row r="377" spans="1:2" x14ac:dyDescent="0.25">
      <c r="A377" s="78" t="s">
        <v>472</v>
      </c>
      <c r="B377" s="105">
        <v>3.5</v>
      </c>
    </row>
    <row r="378" spans="1:2" x14ac:dyDescent="0.25">
      <c r="A378" s="78" t="s">
        <v>395</v>
      </c>
      <c r="B378" s="105">
        <v>19.8</v>
      </c>
    </row>
    <row r="379" spans="1:2" x14ac:dyDescent="0.25">
      <c r="A379" s="78" t="s">
        <v>396</v>
      </c>
      <c r="B379" s="105">
        <v>87.41</v>
      </c>
    </row>
    <row r="380" spans="1:2" x14ac:dyDescent="0.25">
      <c r="A380" s="78" t="s">
        <v>397</v>
      </c>
      <c r="B380" s="105">
        <v>72.55</v>
      </c>
    </row>
    <row r="381" spans="1:2" x14ac:dyDescent="0.25">
      <c r="A381" s="78" t="s">
        <v>398</v>
      </c>
      <c r="B381" s="105">
        <v>65.84</v>
      </c>
    </row>
    <row r="382" spans="1:2" x14ac:dyDescent="0.25">
      <c r="A382" s="78" t="s">
        <v>404</v>
      </c>
      <c r="B382" s="105">
        <v>35.020000000000003</v>
      </c>
    </row>
    <row r="383" spans="1:2" x14ac:dyDescent="0.25">
      <c r="A383" s="78" t="s">
        <v>405</v>
      </c>
      <c r="B383" s="105">
        <v>29.45</v>
      </c>
    </row>
    <row r="384" spans="1:2" x14ac:dyDescent="0.25">
      <c r="A384" s="78" t="s">
        <v>593</v>
      </c>
      <c r="B384" s="105">
        <v>4.8</v>
      </c>
    </row>
    <row r="385" spans="1:2" x14ac:dyDescent="0.25">
      <c r="A385" s="78" t="s">
        <v>594</v>
      </c>
      <c r="B385" s="105">
        <v>65.069999999999993</v>
      </c>
    </row>
    <row r="386" spans="1:2" x14ac:dyDescent="0.25">
      <c r="A386" s="78" t="s">
        <v>410</v>
      </c>
      <c r="B386" s="105">
        <v>56.69</v>
      </c>
    </row>
    <row r="387" spans="1:2" x14ac:dyDescent="0.25">
      <c r="A387" s="78" t="s">
        <v>415</v>
      </c>
      <c r="B387" s="105">
        <v>42.2</v>
      </c>
    </row>
    <row r="388" spans="1:2" x14ac:dyDescent="0.25">
      <c r="A388" s="78" t="s">
        <v>419</v>
      </c>
      <c r="B388" s="105">
        <v>15.81</v>
      </c>
    </row>
    <row r="389" spans="1:2" x14ac:dyDescent="0.25">
      <c r="A389" s="78" t="s">
        <v>421</v>
      </c>
      <c r="B389" s="105">
        <v>27.51</v>
      </c>
    </row>
    <row r="390" spans="1:2" x14ac:dyDescent="0.25">
      <c r="A390" s="78" t="s">
        <v>422</v>
      </c>
      <c r="B390" s="105">
        <v>76.03</v>
      </c>
    </row>
    <row r="391" spans="1:2" x14ac:dyDescent="0.25">
      <c r="A391" s="78" t="s">
        <v>429</v>
      </c>
      <c r="B391" s="105">
        <v>78.400000000000006</v>
      </c>
    </row>
    <row r="392" spans="1:2" x14ac:dyDescent="0.25">
      <c r="A392" s="78" t="s">
        <v>430</v>
      </c>
      <c r="B392" s="105">
        <v>60.89</v>
      </c>
    </row>
    <row r="393" spans="1:2" x14ac:dyDescent="0.25">
      <c r="A393" s="78" t="s">
        <v>434</v>
      </c>
      <c r="B393" s="105">
        <v>17.149999999999999</v>
      </c>
    </row>
    <row r="394" spans="1:2" x14ac:dyDescent="0.25">
      <c r="A394" s="78" t="s">
        <v>435</v>
      </c>
      <c r="B394" s="105">
        <v>2.82</v>
      </c>
    </row>
    <row r="395" spans="1:2" x14ac:dyDescent="0.25">
      <c r="A395" s="78" t="s">
        <v>437</v>
      </c>
      <c r="B395" s="105">
        <v>26.67</v>
      </c>
    </row>
    <row r="396" spans="1:2" x14ac:dyDescent="0.25">
      <c r="A396" s="78" t="s">
        <v>441</v>
      </c>
      <c r="B396" s="105">
        <v>91.54</v>
      </c>
    </row>
    <row r="397" spans="1:2" x14ac:dyDescent="0.25">
      <c r="A397" s="78" t="s">
        <v>451</v>
      </c>
      <c r="B397" s="105">
        <v>18.63</v>
      </c>
    </row>
    <row r="398" spans="1:2" x14ac:dyDescent="0.25">
      <c r="A398" s="78" t="s">
        <v>452</v>
      </c>
      <c r="B398" s="105">
        <v>60.04</v>
      </c>
    </row>
    <row r="399" spans="1:2" x14ac:dyDescent="0.25">
      <c r="A399" s="78" t="s">
        <v>456</v>
      </c>
      <c r="B399" s="105">
        <v>3.55</v>
      </c>
    </row>
    <row r="400" spans="1:2" x14ac:dyDescent="0.25">
      <c r="A400" s="78" t="s">
        <v>461</v>
      </c>
      <c r="B400" s="105">
        <v>69.67</v>
      </c>
    </row>
    <row r="401" spans="1:2" x14ac:dyDescent="0.25">
      <c r="A401" s="78" t="s">
        <v>470</v>
      </c>
      <c r="B401" s="105">
        <v>14.85</v>
      </c>
    </row>
    <row r="402" spans="1:2" x14ac:dyDescent="0.25">
      <c r="A402" s="78" t="s">
        <v>422</v>
      </c>
      <c r="B402" s="105">
        <v>0.85</v>
      </c>
    </row>
    <row r="403" spans="1:2" x14ac:dyDescent="0.25">
      <c r="A403" s="78" t="s">
        <v>461</v>
      </c>
      <c r="B403" s="105">
        <v>0.85</v>
      </c>
    </row>
    <row r="404" spans="1:2" x14ac:dyDescent="0.25">
      <c r="A404" s="78" t="s">
        <v>472</v>
      </c>
      <c r="B404" s="105">
        <v>89.56</v>
      </c>
    </row>
    <row r="405" spans="1:2" x14ac:dyDescent="0.25">
      <c r="A405" s="78" t="s">
        <v>473</v>
      </c>
      <c r="B405" s="105">
        <v>12.89</v>
      </c>
    </row>
    <row r="406" spans="1:2" x14ac:dyDescent="0.25">
      <c r="A406" s="78" t="s">
        <v>482</v>
      </c>
      <c r="B406" s="105">
        <v>29.04</v>
      </c>
    </row>
    <row r="407" spans="1:2" x14ac:dyDescent="0.25">
      <c r="A407" s="78" t="s">
        <v>484</v>
      </c>
      <c r="B407" s="105">
        <v>66.540000000000006</v>
      </c>
    </row>
    <row r="408" spans="1:2" x14ac:dyDescent="0.25">
      <c r="A408" s="78" t="s">
        <v>485</v>
      </c>
      <c r="B408" s="105">
        <v>66.13</v>
      </c>
    </row>
    <row r="409" spans="1:2" x14ac:dyDescent="0.25">
      <c r="A409" s="78" t="s">
        <v>388</v>
      </c>
      <c r="B409" s="105">
        <v>21.05</v>
      </c>
    </row>
    <row r="410" spans="1:2" x14ac:dyDescent="0.25">
      <c r="A410" s="78" t="s">
        <v>603</v>
      </c>
      <c r="B410" s="105">
        <v>70.92</v>
      </c>
    </row>
    <row r="411" spans="1:2" x14ac:dyDescent="0.25">
      <c r="A411" s="78" t="s">
        <v>484</v>
      </c>
      <c r="B411" s="105">
        <v>2.75</v>
      </c>
    </row>
    <row r="412" spans="1:2" x14ac:dyDescent="0.25">
      <c r="A412" s="78" t="s">
        <v>392</v>
      </c>
      <c r="B412" s="105">
        <v>5.79</v>
      </c>
    </row>
    <row r="413" spans="1:2" x14ac:dyDescent="0.25">
      <c r="A413" s="78" t="s">
        <v>393</v>
      </c>
      <c r="B413" s="105">
        <v>52.44</v>
      </c>
    </row>
    <row r="414" spans="1:2" x14ac:dyDescent="0.25">
      <c r="A414" s="78" t="s">
        <v>605</v>
      </c>
      <c r="B414" s="105"/>
    </row>
    <row r="415" spans="1:2" x14ac:dyDescent="0.25">
      <c r="A415" s="78" t="s">
        <v>394</v>
      </c>
      <c r="B415" s="105">
        <v>18.71</v>
      </c>
    </row>
    <row r="416" spans="1:2" x14ac:dyDescent="0.25">
      <c r="A416" s="78" t="s">
        <v>396</v>
      </c>
      <c r="B416" s="105">
        <v>55.36</v>
      </c>
    </row>
    <row r="417" spans="1:2" x14ac:dyDescent="0.25">
      <c r="A417" s="78" t="s">
        <v>397</v>
      </c>
      <c r="B417" s="105">
        <v>107.18</v>
      </c>
    </row>
    <row r="418" spans="1:2" x14ac:dyDescent="0.25">
      <c r="A418" s="78" t="s">
        <v>398</v>
      </c>
      <c r="B418" s="105">
        <v>3.64</v>
      </c>
    </row>
    <row r="419" spans="1:2" x14ac:dyDescent="0.25">
      <c r="A419" s="78" t="s">
        <v>398</v>
      </c>
      <c r="B419" s="105">
        <v>85.42</v>
      </c>
    </row>
    <row r="420" spans="1:2" x14ac:dyDescent="0.25">
      <c r="A420" s="78" t="s">
        <v>461</v>
      </c>
      <c r="B420" s="105">
        <v>3.64</v>
      </c>
    </row>
    <row r="421" spans="1:2" x14ac:dyDescent="0.25">
      <c r="A421" s="78" t="s">
        <v>117</v>
      </c>
      <c r="B421" s="105">
        <v>16.600000000000001</v>
      </c>
    </row>
    <row r="422" spans="1:2" x14ac:dyDescent="0.25">
      <c r="A422" s="78" t="s">
        <v>400</v>
      </c>
      <c r="B422" s="105">
        <v>12.43</v>
      </c>
    </row>
    <row r="423" spans="1:2" x14ac:dyDescent="0.25">
      <c r="A423" s="78" t="s">
        <v>402</v>
      </c>
      <c r="B423" s="105">
        <v>68.28</v>
      </c>
    </row>
    <row r="424" spans="1:2" x14ac:dyDescent="0.25">
      <c r="A424" s="78" t="s">
        <v>404</v>
      </c>
      <c r="B424" s="105">
        <v>82.73</v>
      </c>
    </row>
    <row r="425" spans="1:2" x14ac:dyDescent="0.25">
      <c r="A425" s="78" t="s">
        <v>406</v>
      </c>
      <c r="B425" s="105">
        <v>38.19</v>
      </c>
    </row>
    <row r="426" spans="1:2" x14ac:dyDescent="0.25">
      <c r="A426" s="78" t="s">
        <v>594</v>
      </c>
      <c r="B426" s="105">
        <v>16.100000000000001</v>
      </c>
    </row>
    <row r="427" spans="1:2" x14ac:dyDescent="0.25">
      <c r="A427" s="78" t="s">
        <v>410</v>
      </c>
      <c r="B427" s="105">
        <v>2</v>
      </c>
    </row>
    <row r="428" spans="1:2" x14ac:dyDescent="0.25">
      <c r="A428" s="78" t="s">
        <v>461</v>
      </c>
      <c r="B428" s="105">
        <v>2</v>
      </c>
    </row>
    <row r="429" spans="1:2" x14ac:dyDescent="0.25">
      <c r="A429" s="78" t="s">
        <v>410</v>
      </c>
      <c r="B429" s="105">
        <v>18.059999999999999</v>
      </c>
    </row>
    <row r="430" spans="1:2" x14ac:dyDescent="0.25">
      <c r="A430" s="78" t="s">
        <v>411</v>
      </c>
      <c r="B430" s="105">
        <v>56.12</v>
      </c>
    </row>
    <row r="431" spans="1:2" x14ac:dyDescent="0.25">
      <c r="A431" s="78" t="s">
        <v>412</v>
      </c>
      <c r="B431" s="105">
        <v>61.04</v>
      </c>
    </row>
    <row r="432" spans="1:2" x14ac:dyDescent="0.25">
      <c r="A432" s="78" t="s">
        <v>413</v>
      </c>
      <c r="B432" s="105">
        <v>47.58</v>
      </c>
    </row>
    <row r="433" spans="1:2" x14ac:dyDescent="0.25">
      <c r="A433" s="78" t="s">
        <v>414</v>
      </c>
      <c r="B433" s="105">
        <v>13.53</v>
      </c>
    </row>
    <row r="434" spans="1:2" x14ac:dyDescent="0.25">
      <c r="A434" s="78" t="s">
        <v>600</v>
      </c>
      <c r="B434" s="105">
        <v>26.29</v>
      </c>
    </row>
    <row r="435" spans="1:2" x14ac:dyDescent="0.25">
      <c r="A435" s="78" t="s">
        <v>416</v>
      </c>
      <c r="B435" s="105">
        <v>17.68</v>
      </c>
    </row>
    <row r="436" spans="1:2" x14ac:dyDescent="0.25">
      <c r="A436" s="78" t="s">
        <v>422</v>
      </c>
      <c r="B436" s="105">
        <v>0.85</v>
      </c>
    </row>
    <row r="437" spans="1:2" x14ac:dyDescent="0.25">
      <c r="A437" s="78" t="s">
        <v>461</v>
      </c>
      <c r="B437" s="105">
        <v>0.85</v>
      </c>
    </row>
    <row r="438" spans="1:2" x14ac:dyDescent="0.25">
      <c r="A438" s="78" t="s">
        <v>417</v>
      </c>
      <c r="B438" s="105">
        <v>71.91</v>
      </c>
    </row>
    <row r="439" spans="1:2" x14ac:dyDescent="0.25">
      <c r="A439" s="78" t="s">
        <v>609</v>
      </c>
      <c r="B439" s="105">
        <v>7.2</v>
      </c>
    </row>
    <row r="440" spans="1:2" x14ac:dyDescent="0.25">
      <c r="A440" s="78" t="s">
        <v>418</v>
      </c>
      <c r="B440" s="105">
        <v>52.35</v>
      </c>
    </row>
    <row r="441" spans="1:2" x14ac:dyDescent="0.25">
      <c r="A441" s="78" t="s">
        <v>392</v>
      </c>
      <c r="B441" s="105">
        <v>0.38</v>
      </c>
    </row>
    <row r="442" spans="1:2" x14ac:dyDescent="0.25">
      <c r="A442" s="78" t="s">
        <v>419</v>
      </c>
      <c r="B442" s="105">
        <v>14.08</v>
      </c>
    </row>
    <row r="443" spans="1:2" x14ac:dyDescent="0.25">
      <c r="A443" s="78" t="s">
        <v>396</v>
      </c>
      <c r="B443" s="105">
        <v>0.57999999999999996</v>
      </c>
    </row>
    <row r="444" spans="1:2" x14ac:dyDescent="0.25">
      <c r="A444" s="78" t="s">
        <v>421</v>
      </c>
      <c r="B444" s="105">
        <v>76.48</v>
      </c>
    </row>
    <row r="445" spans="1:2" x14ac:dyDescent="0.25">
      <c r="A445" s="78" t="s">
        <v>422</v>
      </c>
      <c r="B445" s="105">
        <v>46.54</v>
      </c>
    </row>
    <row r="446" spans="1:2" x14ac:dyDescent="0.25">
      <c r="A446" s="78" t="s">
        <v>424</v>
      </c>
      <c r="B446" s="105">
        <v>36.72</v>
      </c>
    </row>
    <row r="447" spans="1:2" x14ac:dyDescent="0.25">
      <c r="A447" s="78" t="s">
        <v>425</v>
      </c>
      <c r="B447" s="105">
        <v>18.78</v>
      </c>
    </row>
    <row r="448" spans="1:2" x14ac:dyDescent="0.25">
      <c r="A448" s="78" t="s">
        <v>427</v>
      </c>
      <c r="B448" s="105">
        <v>45.33</v>
      </c>
    </row>
    <row r="449" spans="1:2" x14ac:dyDescent="0.25">
      <c r="A449" s="78" t="s">
        <v>429</v>
      </c>
      <c r="B449" s="105">
        <v>91.54</v>
      </c>
    </row>
    <row r="450" spans="1:2" x14ac:dyDescent="0.25">
      <c r="A450" s="78" t="s">
        <v>430</v>
      </c>
      <c r="B450" s="105">
        <v>107.01</v>
      </c>
    </row>
    <row r="451" spans="1:2" x14ac:dyDescent="0.25">
      <c r="A451" s="78" t="s">
        <v>595</v>
      </c>
      <c r="B451" s="105">
        <v>94.95</v>
      </c>
    </row>
    <row r="452" spans="1:2" x14ac:dyDescent="0.25">
      <c r="A452" s="78" t="s">
        <v>431</v>
      </c>
      <c r="B452" s="105">
        <v>55.26</v>
      </c>
    </row>
    <row r="453" spans="1:2" x14ac:dyDescent="0.25">
      <c r="A453" s="78" t="s">
        <v>432</v>
      </c>
      <c r="B453" s="105">
        <v>40.46</v>
      </c>
    </row>
    <row r="454" spans="1:2" x14ac:dyDescent="0.25">
      <c r="A454" s="78" t="s">
        <v>434</v>
      </c>
      <c r="B454" s="105">
        <v>32.950000000000003</v>
      </c>
    </row>
    <row r="455" spans="1:2" x14ac:dyDescent="0.25">
      <c r="A455" s="78" t="s">
        <v>435</v>
      </c>
      <c r="B455" s="105">
        <v>3.64</v>
      </c>
    </row>
    <row r="456" spans="1:2" x14ac:dyDescent="0.25">
      <c r="A456" s="78" t="s">
        <v>436</v>
      </c>
      <c r="B456" s="105">
        <v>28.83</v>
      </c>
    </row>
    <row r="457" spans="1:2" x14ac:dyDescent="0.25">
      <c r="A457" s="78" t="s">
        <v>607</v>
      </c>
      <c r="B457" s="105">
        <v>14.45</v>
      </c>
    </row>
    <row r="458" spans="1:2" x14ac:dyDescent="0.25">
      <c r="A458" s="78" t="s">
        <v>440</v>
      </c>
      <c r="B458" s="105">
        <v>37.11</v>
      </c>
    </row>
    <row r="459" spans="1:2" x14ac:dyDescent="0.25">
      <c r="A459" s="78" t="s">
        <v>36</v>
      </c>
      <c r="B459" s="105">
        <v>96.85</v>
      </c>
    </row>
    <row r="460" spans="1:2" x14ac:dyDescent="0.25">
      <c r="A460" s="78" t="s">
        <v>446</v>
      </c>
      <c r="B460" s="105">
        <v>54.12</v>
      </c>
    </row>
    <row r="461" spans="1:2" x14ac:dyDescent="0.25">
      <c r="A461" s="78" t="s">
        <v>447</v>
      </c>
      <c r="B461" s="105">
        <v>73.58</v>
      </c>
    </row>
    <row r="462" spans="1:2" x14ac:dyDescent="0.25">
      <c r="A462" s="78" t="s">
        <v>448</v>
      </c>
      <c r="B462" s="105">
        <v>0</v>
      </c>
    </row>
    <row r="463" spans="1:2" x14ac:dyDescent="0.25">
      <c r="A463" s="78" t="s">
        <v>449</v>
      </c>
      <c r="B463" s="105">
        <v>60.39</v>
      </c>
    </row>
    <row r="464" spans="1:2" x14ac:dyDescent="0.25">
      <c r="A464" s="78" t="s">
        <v>450</v>
      </c>
      <c r="B464" s="105">
        <v>84.64</v>
      </c>
    </row>
    <row r="465" spans="1:2" x14ac:dyDescent="0.25">
      <c r="A465" s="78" t="s">
        <v>451</v>
      </c>
      <c r="B465" s="105">
        <v>45.15</v>
      </c>
    </row>
    <row r="466" spans="1:2" x14ac:dyDescent="0.25">
      <c r="A466" s="78" t="s">
        <v>453</v>
      </c>
      <c r="B466" s="105">
        <v>55.56</v>
      </c>
    </row>
    <row r="467" spans="1:2" x14ac:dyDescent="0.25">
      <c r="A467" s="78" t="s">
        <v>462</v>
      </c>
      <c r="B467" s="105">
        <v>1.85</v>
      </c>
    </row>
    <row r="468" spans="1:2" x14ac:dyDescent="0.25">
      <c r="A468" s="78" t="s">
        <v>610</v>
      </c>
      <c r="B468" s="105"/>
    </row>
    <row r="469" spans="1:2" x14ac:dyDescent="0.25">
      <c r="A469" s="78" t="s">
        <v>596</v>
      </c>
      <c r="B469" s="105"/>
    </row>
    <row r="470" spans="1:2" x14ac:dyDescent="0.25">
      <c r="A470" s="78" t="s">
        <v>454</v>
      </c>
      <c r="B470" s="105">
        <v>30.26</v>
      </c>
    </row>
    <row r="471" spans="1:2" x14ac:dyDescent="0.25">
      <c r="A471" s="78" t="s">
        <v>455</v>
      </c>
      <c r="B471" s="105">
        <v>15.51</v>
      </c>
    </row>
    <row r="472" spans="1:2" x14ac:dyDescent="0.25">
      <c r="A472" s="78" t="s">
        <v>456</v>
      </c>
      <c r="B472" s="105">
        <v>12.93</v>
      </c>
    </row>
    <row r="473" spans="1:2" x14ac:dyDescent="0.25">
      <c r="A473" s="78" t="s">
        <v>459</v>
      </c>
      <c r="B473" s="105">
        <v>51.49</v>
      </c>
    </row>
    <row r="474" spans="1:2" x14ac:dyDescent="0.25">
      <c r="A474" s="78" t="s">
        <v>460</v>
      </c>
      <c r="B474" s="105">
        <v>48.61</v>
      </c>
    </row>
    <row r="475" spans="1:2" x14ac:dyDescent="0.25">
      <c r="A475" s="78" t="s">
        <v>461</v>
      </c>
      <c r="B475" s="105">
        <v>57.27</v>
      </c>
    </row>
    <row r="476" spans="1:2" x14ac:dyDescent="0.25">
      <c r="A476" s="78" t="s">
        <v>462</v>
      </c>
      <c r="B476" s="105">
        <v>55.56</v>
      </c>
    </row>
    <row r="477" spans="1:2" x14ac:dyDescent="0.25">
      <c r="A477" s="78" t="s">
        <v>460</v>
      </c>
      <c r="B477" s="105">
        <v>4</v>
      </c>
    </row>
    <row r="478" spans="1:2" x14ac:dyDescent="0.25">
      <c r="A478" s="78" t="s">
        <v>465</v>
      </c>
      <c r="B478" s="105">
        <v>96.1099999999999</v>
      </c>
    </row>
    <row r="479" spans="1:2" x14ac:dyDescent="0.25">
      <c r="A479" s="78" t="s">
        <v>595</v>
      </c>
      <c r="B479" s="105"/>
    </row>
    <row r="480" spans="1:2" x14ac:dyDescent="0.25">
      <c r="A480" s="78" t="s">
        <v>598</v>
      </c>
      <c r="B480" s="105">
        <v>24.67</v>
      </c>
    </row>
    <row r="481" spans="1:2" x14ac:dyDescent="0.25">
      <c r="A481" s="78" t="s">
        <v>473</v>
      </c>
      <c r="B481" s="105"/>
    </row>
    <row r="482" spans="1:2" x14ac:dyDescent="0.25">
      <c r="A482" s="78" t="s">
        <v>469</v>
      </c>
      <c r="B482" s="105">
        <v>171.5</v>
      </c>
    </row>
    <row r="483" spans="1:2" x14ac:dyDescent="0.25">
      <c r="A483" s="78" t="s">
        <v>470</v>
      </c>
      <c r="B483" s="105">
        <v>19.22</v>
      </c>
    </row>
    <row r="484" spans="1:2" x14ac:dyDescent="0.25">
      <c r="A484" s="78" t="s">
        <v>56</v>
      </c>
      <c r="B484" s="105">
        <v>65.98</v>
      </c>
    </row>
    <row r="485" spans="1:2" x14ac:dyDescent="0.25">
      <c r="A485" s="78" t="s">
        <v>472</v>
      </c>
      <c r="B485" s="105">
        <v>93.06</v>
      </c>
    </row>
    <row r="486" spans="1:2" x14ac:dyDescent="0.25">
      <c r="A486" s="78" t="s">
        <v>474</v>
      </c>
      <c r="B486" s="105">
        <v>54.22</v>
      </c>
    </row>
    <row r="487" spans="1:2" x14ac:dyDescent="0.25">
      <c r="A487" s="78" t="s">
        <v>475</v>
      </c>
      <c r="B487" s="105">
        <v>115.65</v>
      </c>
    </row>
    <row r="488" spans="1:2" x14ac:dyDescent="0.25">
      <c r="A488" s="78" t="s">
        <v>476</v>
      </c>
      <c r="B488" s="105">
        <v>59.68</v>
      </c>
    </row>
    <row r="489" spans="1:2" x14ac:dyDescent="0.25">
      <c r="A489" s="78" t="s">
        <v>477</v>
      </c>
      <c r="B489" s="105">
        <v>30.05</v>
      </c>
    </row>
    <row r="490" spans="1:2" x14ac:dyDescent="0.25">
      <c r="A490" s="78" t="s">
        <v>599</v>
      </c>
      <c r="B490" s="105">
        <v>121.7</v>
      </c>
    </row>
    <row r="491" spans="1:2" x14ac:dyDescent="0.25">
      <c r="A491" s="78" t="s">
        <v>479</v>
      </c>
      <c r="B491" s="105">
        <v>45.82</v>
      </c>
    </row>
    <row r="492" spans="1:2" x14ac:dyDescent="0.25">
      <c r="A492" s="78" t="s">
        <v>480</v>
      </c>
      <c r="B492" s="105">
        <v>31.86</v>
      </c>
    </row>
    <row r="493" spans="1:2" x14ac:dyDescent="0.25">
      <c r="A493" s="78" t="s">
        <v>481</v>
      </c>
      <c r="B493" s="105">
        <v>26.38</v>
      </c>
    </row>
    <row r="494" spans="1:2" x14ac:dyDescent="0.25">
      <c r="A494" s="78" t="s">
        <v>479</v>
      </c>
      <c r="B494" s="105"/>
    </row>
    <row r="495" spans="1:2" x14ac:dyDescent="0.25">
      <c r="A495" s="78" t="s">
        <v>604</v>
      </c>
      <c r="B495" s="105">
        <v>64.97</v>
      </c>
    </row>
    <row r="496" spans="1:2" x14ac:dyDescent="0.25">
      <c r="A496" s="78" t="s">
        <v>602</v>
      </c>
      <c r="B496" s="105">
        <v>9</v>
      </c>
    </row>
    <row r="497" spans="1:2" x14ac:dyDescent="0.25">
      <c r="A497" s="78" t="s">
        <v>482</v>
      </c>
      <c r="B497" s="105">
        <v>56.55</v>
      </c>
    </row>
    <row r="498" spans="1:2" x14ac:dyDescent="0.25">
      <c r="A498" s="78" t="s">
        <v>483</v>
      </c>
      <c r="B498" s="105">
        <v>34.409999999999997</v>
      </c>
    </row>
    <row r="499" spans="1:2" x14ac:dyDescent="0.25">
      <c r="A499" s="78" t="s">
        <v>484</v>
      </c>
      <c r="B499" s="105">
        <v>43.21</v>
      </c>
    </row>
    <row r="500" spans="1:2" x14ac:dyDescent="0.25">
      <c r="A500" s="78" t="s">
        <v>485</v>
      </c>
      <c r="B500" s="105">
        <v>1.85</v>
      </c>
    </row>
    <row r="501" spans="1:2" x14ac:dyDescent="0.25">
      <c r="A501" s="78" t="s">
        <v>388</v>
      </c>
      <c r="B501" s="105">
        <v>12.15</v>
      </c>
    </row>
    <row r="502" spans="1:2" x14ac:dyDescent="0.25">
      <c r="A502" s="78" t="s">
        <v>603</v>
      </c>
      <c r="B502" s="105">
        <v>61.78</v>
      </c>
    </row>
    <row r="503" spans="1:2" x14ac:dyDescent="0.25">
      <c r="A503" s="78" t="s">
        <v>393</v>
      </c>
      <c r="B503" s="105">
        <v>53.55</v>
      </c>
    </row>
    <row r="504" spans="1:2" x14ac:dyDescent="0.25">
      <c r="A504" s="78" t="s">
        <v>395</v>
      </c>
      <c r="B504" s="105">
        <v>28.94</v>
      </c>
    </row>
    <row r="505" spans="1:2" x14ac:dyDescent="0.25">
      <c r="A505" s="78" t="s">
        <v>396</v>
      </c>
      <c r="B505" s="105">
        <v>44.02</v>
      </c>
    </row>
    <row r="506" spans="1:2" x14ac:dyDescent="0.25">
      <c r="A506" s="78" t="s">
        <v>397</v>
      </c>
      <c r="B506" s="105">
        <v>123.43</v>
      </c>
    </row>
    <row r="507" spans="1:2" x14ac:dyDescent="0.25">
      <c r="A507" s="78" t="s">
        <v>398</v>
      </c>
      <c r="B507" s="105">
        <v>80.660000000000096</v>
      </c>
    </row>
    <row r="508" spans="1:2" x14ac:dyDescent="0.25">
      <c r="A508" s="78" t="s">
        <v>117</v>
      </c>
      <c r="B508" s="105">
        <v>17.25</v>
      </c>
    </row>
    <row r="509" spans="1:2" x14ac:dyDescent="0.25">
      <c r="A509" s="78" t="s">
        <v>399</v>
      </c>
      <c r="B509" s="105">
        <v>52.68</v>
      </c>
    </row>
    <row r="510" spans="1:2" x14ac:dyDescent="0.25">
      <c r="A510" s="78" t="s">
        <v>402</v>
      </c>
      <c r="B510" s="105">
        <v>118.67</v>
      </c>
    </row>
    <row r="511" spans="1:2" x14ac:dyDescent="0.25">
      <c r="A511" s="78" t="s">
        <v>403</v>
      </c>
      <c r="B511" s="105">
        <v>31.55</v>
      </c>
    </row>
    <row r="512" spans="1:2" x14ac:dyDescent="0.25">
      <c r="A512" s="78" t="s">
        <v>404</v>
      </c>
      <c r="B512" s="105">
        <v>51.6</v>
      </c>
    </row>
    <row r="513" spans="1:2" x14ac:dyDescent="0.25">
      <c r="A513" s="78" t="s">
        <v>592</v>
      </c>
      <c r="B513" s="105"/>
    </row>
    <row r="514" spans="1:2" x14ac:dyDescent="0.25">
      <c r="A514" s="78" t="s">
        <v>411</v>
      </c>
      <c r="B514" s="105">
        <v>53.69</v>
      </c>
    </row>
    <row r="515" spans="1:2" x14ac:dyDescent="0.25">
      <c r="A515" s="78" t="s">
        <v>412</v>
      </c>
      <c r="B515" s="105">
        <v>35.6</v>
      </c>
    </row>
    <row r="516" spans="1:2" x14ac:dyDescent="0.25">
      <c r="A516" s="78" t="s">
        <v>414</v>
      </c>
      <c r="B516" s="105">
        <v>52.76</v>
      </c>
    </row>
    <row r="517" spans="1:2" x14ac:dyDescent="0.25">
      <c r="A517" s="78" t="s">
        <v>600</v>
      </c>
      <c r="B517" s="105">
        <v>3.36</v>
      </c>
    </row>
    <row r="518" spans="1:2" x14ac:dyDescent="0.25">
      <c r="A518" s="78" t="s">
        <v>415</v>
      </c>
      <c r="B518" s="105">
        <v>26.2</v>
      </c>
    </row>
    <row r="519" spans="1:2" x14ac:dyDescent="0.25">
      <c r="A519" s="78" t="s">
        <v>416</v>
      </c>
      <c r="B519" s="105">
        <v>2.98</v>
      </c>
    </row>
    <row r="520" spans="1:2" x14ac:dyDescent="0.25">
      <c r="A520" s="78" t="s">
        <v>461</v>
      </c>
      <c r="B520" s="105">
        <v>1.85</v>
      </c>
    </row>
    <row r="521" spans="1:2" x14ac:dyDescent="0.25">
      <c r="A521" s="78" t="s">
        <v>417</v>
      </c>
      <c r="B521" s="105">
        <v>73.47</v>
      </c>
    </row>
    <row r="522" spans="1:2" x14ac:dyDescent="0.25">
      <c r="A522" s="78" t="s">
        <v>609</v>
      </c>
      <c r="B522" s="105">
        <v>2.4</v>
      </c>
    </row>
    <row r="523" spans="1:2" x14ac:dyDescent="0.25">
      <c r="A523" s="78" t="s">
        <v>418</v>
      </c>
      <c r="B523" s="105">
        <v>44.86</v>
      </c>
    </row>
    <row r="524" spans="1:2" x14ac:dyDescent="0.25">
      <c r="A524" s="78" t="s">
        <v>419</v>
      </c>
      <c r="B524" s="105">
        <v>12.21</v>
      </c>
    </row>
    <row r="525" spans="1:2" x14ac:dyDescent="0.25">
      <c r="A525" s="78" t="s">
        <v>421</v>
      </c>
      <c r="B525" s="105">
        <v>89.32</v>
      </c>
    </row>
    <row r="526" spans="1:2" x14ac:dyDescent="0.25">
      <c r="A526" s="78" t="s">
        <v>422</v>
      </c>
      <c r="B526" s="105">
        <v>60.93</v>
      </c>
    </row>
    <row r="527" spans="1:2" x14ac:dyDescent="0.25">
      <c r="A527" s="78" t="s">
        <v>424</v>
      </c>
      <c r="B527" s="105">
        <v>22.77</v>
      </c>
    </row>
    <row r="528" spans="1:2" x14ac:dyDescent="0.25">
      <c r="A528" s="78" t="s">
        <v>426</v>
      </c>
      <c r="B528" s="105">
        <v>22.61</v>
      </c>
    </row>
    <row r="529" spans="1:2" x14ac:dyDescent="0.25">
      <c r="A529" s="78" t="s">
        <v>427</v>
      </c>
      <c r="B529" s="105">
        <v>45.35</v>
      </c>
    </row>
    <row r="530" spans="1:2" x14ac:dyDescent="0.25">
      <c r="A530" s="78" t="s">
        <v>611</v>
      </c>
      <c r="B530" s="105"/>
    </row>
    <row r="531" spans="1:2" x14ac:dyDescent="0.25">
      <c r="A531" s="78" t="s">
        <v>612</v>
      </c>
      <c r="B531" s="105"/>
    </row>
    <row r="532" spans="1:2" x14ac:dyDescent="0.25">
      <c r="A532" s="78" t="s">
        <v>429</v>
      </c>
      <c r="B532" s="105">
        <v>104.82</v>
      </c>
    </row>
    <row r="533" spans="1:2" x14ac:dyDescent="0.25">
      <c r="A533" s="78" t="s">
        <v>430</v>
      </c>
      <c r="B533" s="105">
        <v>126.38</v>
      </c>
    </row>
    <row r="534" spans="1:2" x14ac:dyDescent="0.25">
      <c r="A534" s="78" t="s">
        <v>595</v>
      </c>
      <c r="B534" s="105">
        <v>77.849999999999994</v>
      </c>
    </row>
    <row r="535" spans="1:2" x14ac:dyDescent="0.25">
      <c r="A535" s="78" t="s">
        <v>431</v>
      </c>
      <c r="B535" s="105">
        <v>71.150000000000006</v>
      </c>
    </row>
    <row r="536" spans="1:2" x14ac:dyDescent="0.25">
      <c r="A536" s="78" t="s">
        <v>434</v>
      </c>
      <c r="B536" s="105">
        <v>32.11</v>
      </c>
    </row>
    <row r="537" spans="1:2" x14ac:dyDescent="0.25">
      <c r="A537" s="78" t="s">
        <v>436</v>
      </c>
      <c r="B537" s="105">
        <v>17.850000000000001</v>
      </c>
    </row>
    <row r="538" spans="1:2" x14ac:dyDescent="0.25">
      <c r="A538" s="78" t="s">
        <v>437</v>
      </c>
      <c r="B538" s="105">
        <v>22.96</v>
      </c>
    </row>
    <row r="539" spans="1:2" x14ac:dyDescent="0.25">
      <c r="A539" s="78" t="s">
        <v>438</v>
      </c>
      <c r="B539" s="105">
        <v>139.13999999999999</v>
      </c>
    </row>
    <row r="540" spans="1:2" x14ac:dyDescent="0.25">
      <c r="A540" s="78" t="s">
        <v>440</v>
      </c>
      <c r="B540" s="105">
        <v>47.700000000000102</v>
      </c>
    </row>
    <row r="541" spans="1:2" x14ac:dyDescent="0.25">
      <c r="A541" s="78" t="s">
        <v>36</v>
      </c>
      <c r="B541" s="105">
        <v>129.16</v>
      </c>
    </row>
    <row r="542" spans="1:2" x14ac:dyDescent="0.25">
      <c r="A542" s="78" t="s">
        <v>441</v>
      </c>
      <c r="B542" s="105">
        <v>28.04</v>
      </c>
    </row>
    <row r="543" spans="1:2" x14ac:dyDescent="0.25">
      <c r="A543" s="78" t="s">
        <v>443</v>
      </c>
      <c r="B543" s="105">
        <v>33.21</v>
      </c>
    </row>
    <row r="544" spans="1:2" x14ac:dyDescent="0.25">
      <c r="A544" s="78" t="s">
        <v>444</v>
      </c>
      <c r="B544" s="105">
        <v>166.29</v>
      </c>
    </row>
    <row r="545" spans="1:2" x14ac:dyDescent="0.25">
      <c r="A545" s="78" t="s">
        <v>446</v>
      </c>
      <c r="B545" s="105">
        <v>56.57</v>
      </c>
    </row>
    <row r="546" spans="1:2" x14ac:dyDescent="0.25">
      <c r="A546" s="78" t="s">
        <v>447</v>
      </c>
      <c r="B546" s="105">
        <v>72.45</v>
      </c>
    </row>
    <row r="547" spans="1:2" x14ac:dyDescent="0.25">
      <c r="A547" s="78" t="s">
        <v>448</v>
      </c>
      <c r="B547" s="105">
        <v>0</v>
      </c>
    </row>
    <row r="548" spans="1:2" x14ac:dyDescent="0.25">
      <c r="A548" s="78" t="s">
        <v>449</v>
      </c>
      <c r="B548" s="105">
        <v>48.27</v>
      </c>
    </row>
    <row r="549" spans="1:2" x14ac:dyDescent="0.25">
      <c r="A549" s="78" t="s">
        <v>450</v>
      </c>
      <c r="B549" s="105">
        <v>67.92</v>
      </c>
    </row>
    <row r="550" spans="1:2" x14ac:dyDescent="0.25">
      <c r="A550" s="78" t="s">
        <v>613</v>
      </c>
      <c r="B550" s="105"/>
    </row>
    <row r="551" spans="1:2" x14ac:dyDescent="0.25">
      <c r="A551" s="78" t="s">
        <v>451</v>
      </c>
      <c r="B551" s="105">
        <v>71.489999999999995</v>
      </c>
    </row>
    <row r="552" spans="1:2" x14ac:dyDescent="0.25">
      <c r="A552" s="78" t="s">
        <v>452</v>
      </c>
      <c r="B552" s="105">
        <v>58.87</v>
      </c>
    </row>
    <row r="553" spans="1:2" x14ac:dyDescent="0.25">
      <c r="A553" s="78" t="s">
        <v>465</v>
      </c>
      <c r="B553" s="105">
        <v>3.5</v>
      </c>
    </row>
    <row r="554" spans="1:2" x14ac:dyDescent="0.25">
      <c r="A554" s="78" t="s">
        <v>453</v>
      </c>
      <c r="B554" s="105">
        <v>49.94</v>
      </c>
    </row>
    <row r="555" spans="1:2" x14ac:dyDescent="0.25">
      <c r="A555" s="78" t="s">
        <v>462</v>
      </c>
      <c r="B555" s="105">
        <v>2</v>
      </c>
    </row>
    <row r="556" spans="1:2" x14ac:dyDescent="0.25">
      <c r="A556" s="78" t="s">
        <v>454</v>
      </c>
      <c r="B556" s="105">
        <v>35.130000000000003</v>
      </c>
    </row>
    <row r="557" spans="1:2" x14ac:dyDescent="0.25">
      <c r="A557" s="78" t="s">
        <v>455</v>
      </c>
      <c r="B557" s="105">
        <v>38.68</v>
      </c>
    </row>
    <row r="558" spans="1:2" x14ac:dyDescent="0.25">
      <c r="A558" s="78" t="s">
        <v>456</v>
      </c>
      <c r="B558" s="105">
        <v>9.2100000000000009</v>
      </c>
    </row>
    <row r="559" spans="1:2" x14ac:dyDescent="0.25">
      <c r="A559" s="78" t="s">
        <v>459</v>
      </c>
      <c r="B559" s="105">
        <v>52.88</v>
      </c>
    </row>
    <row r="560" spans="1:2" x14ac:dyDescent="0.25">
      <c r="A560" s="78" t="s">
        <v>460</v>
      </c>
      <c r="B560" s="105">
        <v>55.2</v>
      </c>
    </row>
    <row r="561" spans="1:2" x14ac:dyDescent="0.25">
      <c r="A561" s="78" t="s">
        <v>461</v>
      </c>
      <c r="B561" s="105">
        <v>62.09</v>
      </c>
    </row>
    <row r="562" spans="1:2" x14ac:dyDescent="0.25">
      <c r="A562" s="78" t="s">
        <v>462</v>
      </c>
      <c r="B562" s="105">
        <v>50.3</v>
      </c>
    </row>
    <row r="563" spans="1:2" x14ac:dyDescent="0.25">
      <c r="A563" s="78" t="s">
        <v>464</v>
      </c>
      <c r="B563" s="105">
        <v>48.72</v>
      </c>
    </row>
    <row r="564" spans="1:2" x14ac:dyDescent="0.25">
      <c r="A564" s="78" t="s">
        <v>465</v>
      </c>
      <c r="B564" s="105">
        <v>107.87</v>
      </c>
    </row>
    <row r="565" spans="1:2" x14ac:dyDescent="0.25">
      <c r="A565" s="78" t="s">
        <v>597</v>
      </c>
      <c r="B565" s="105">
        <v>45.43</v>
      </c>
    </row>
    <row r="566" spans="1:2" x14ac:dyDescent="0.25">
      <c r="A566" s="78" t="s">
        <v>598</v>
      </c>
      <c r="B566" s="105">
        <v>33.479999999999997</v>
      </c>
    </row>
    <row r="567" spans="1:2" x14ac:dyDescent="0.25">
      <c r="A567" s="78" t="s">
        <v>469</v>
      </c>
      <c r="B567" s="105">
        <v>70.400000000000006</v>
      </c>
    </row>
    <row r="568" spans="1:2" x14ac:dyDescent="0.25">
      <c r="A568" s="78" t="s">
        <v>470</v>
      </c>
      <c r="B568" s="105">
        <v>15.07</v>
      </c>
    </row>
    <row r="569" spans="1:2" x14ac:dyDescent="0.25">
      <c r="A569" s="78" t="s">
        <v>471</v>
      </c>
      <c r="B569" s="105">
        <v>33.68</v>
      </c>
    </row>
    <row r="570" spans="1:2" x14ac:dyDescent="0.25">
      <c r="A570" s="78" t="s">
        <v>56</v>
      </c>
      <c r="B570" s="105">
        <v>45.98</v>
      </c>
    </row>
    <row r="571" spans="1:2" x14ac:dyDescent="0.25">
      <c r="A571" s="78" t="s">
        <v>472</v>
      </c>
      <c r="B571" s="105">
        <v>87.47</v>
      </c>
    </row>
    <row r="572" spans="1:2" x14ac:dyDescent="0.25">
      <c r="A572" s="78" t="s">
        <v>473</v>
      </c>
      <c r="B572" s="105">
        <v>25.54</v>
      </c>
    </row>
    <row r="573" spans="1:2" x14ac:dyDescent="0.25">
      <c r="A573" s="78" t="s">
        <v>474</v>
      </c>
      <c r="B573" s="105">
        <v>50.14</v>
      </c>
    </row>
    <row r="574" spans="1:2" x14ac:dyDescent="0.25">
      <c r="A574" s="78" t="s">
        <v>475</v>
      </c>
      <c r="B574" s="105">
        <v>5.8</v>
      </c>
    </row>
    <row r="575" spans="1:2" x14ac:dyDescent="0.25">
      <c r="A575" s="78" t="s">
        <v>476</v>
      </c>
      <c r="B575" s="105">
        <v>55.64</v>
      </c>
    </row>
    <row r="576" spans="1:2" x14ac:dyDescent="0.25">
      <c r="A576" s="78" t="s">
        <v>477</v>
      </c>
      <c r="B576" s="105">
        <v>17.22</v>
      </c>
    </row>
    <row r="577" spans="1:2" x14ac:dyDescent="0.25">
      <c r="A577" s="78" t="s">
        <v>599</v>
      </c>
      <c r="B577" s="105">
        <v>87.49</v>
      </c>
    </row>
    <row r="578" spans="1:2" x14ac:dyDescent="0.25">
      <c r="A578" s="78" t="s">
        <v>479</v>
      </c>
      <c r="B578" s="105">
        <v>71.38</v>
      </c>
    </row>
    <row r="579" spans="1:2" x14ac:dyDescent="0.25">
      <c r="A579" s="78" t="s">
        <v>481</v>
      </c>
      <c r="B579" s="105">
        <v>73.27</v>
      </c>
    </row>
    <row r="580" spans="1:2" x14ac:dyDescent="0.25">
      <c r="A580" s="78" t="s">
        <v>602</v>
      </c>
      <c r="B580" s="105">
        <v>4.9000000000000004</v>
      </c>
    </row>
    <row r="581" spans="1:2" x14ac:dyDescent="0.25">
      <c r="A581" s="78" t="s">
        <v>483</v>
      </c>
      <c r="B581" s="105">
        <v>45.1</v>
      </c>
    </row>
    <row r="582" spans="1:2" x14ac:dyDescent="0.25">
      <c r="A582" s="78" t="s">
        <v>109</v>
      </c>
      <c r="B582" s="105">
        <v>15.04</v>
      </c>
    </row>
    <row r="583" spans="1:2" x14ac:dyDescent="0.25">
      <c r="A583" s="78" t="s">
        <v>484</v>
      </c>
      <c r="B583" s="105">
        <v>54.1</v>
      </c>
    </row>
    <row r="584" spans="1:2" x14ac:dyDescent="0.25">
      <c r="A584" s="78" t="s">
        <v>388</v>
      </c>
      <c r="B584" s="105">
        <v>30.58</v>
      </c>
    </row>
    <row r="585" spans="1:2" x14ac:dyDescent="0.25">
      <c r="A585" s="78" t="s">
        <v>603</v>
      </c>
      <c r="B585" s="105">
        <v>30.56</v>
      </c>
    </row>
    <row r="586" spans="1:2" x14ac:dyDescent="0.25">
      <c r="A586" s="78" t="s">
        <v>393</v>
      </c>
      <c r="B586" s="105">
        <v>55.44</v>
      </c>
    </row>
    <row r="587" spans="1:2" x14ac:dyDescent="0.25">
      <c r="A587" s="78" t="s">
        <v>394</v>
      </c>
      <c r="B587" s="105">
        <v>5.23</v>
      </c>
    </row>
    <row r="588" spans="1:2" x14ac:dyDescent="0.25">
      <c r="A588" s="78" t="s">
        <v>395</v>
      </c>
      <c r="B588" s="105">
        <v>52.06</v>
      </c>
    </row>
    <row r="589" spans="1:2" x14ac:dyDescent="0.25">
      <c r="A589" s="78" t="s">
        <v>396</v>
      </c>
      <c r="B589" s="105">
        <v>84.46</v>
      </c>
    </row>
    <row r="590" spans="1:2" x14ac:dyDescent="0.25">
      <c r="A590" s="78" t="s">
        <v>397</v>
      </c>
      <c r="B590" s="105">
        <v>77.440000000000097</v>
      </c>
    </row>
    <row r="591" spans="1:2" x14ac:dyDescent="0.25">
      <c r="A591" s="78" t="s">
        <v>398</v>
      </c>
      <c r="B591" s="105">
        <v>83.39</v>
      </c>
    </row>
    <row r="592" spans="1:2" x14ac:dyDescent="0.25">
      <c r="A592" s="78" t="s">
        <v>117</v>
      </c>
      <c r="B592" s="105">
        <v>17.39</v>
      </c>
    </row>
    <row r="593" spans="1:2" x14ac:dyDescent="0.25">
      <c r="A593" s="78" t="s">
        <v>399</v>
      </c>
      <c r="B593" s="105">
        <v>75.2</v>
      </c>
    </row>
    <row r="594" spans="1:2" x14ac:dyDescent="0.25">
      <c r="A594" s="78" t="s">
        <v>400</v>
      </c>
      <c r="B594" s="105">
        <v>21.98</v>
      </c>
    </row>
    <row r="595" spans="1:2" x14ac:dyDescent="0.25">
      <c r="A595" s="78" t="s">
        <v>403</v>
      </c>
      <c r="B595" s="105">
        <v>46.31</v>
      </c>
    </row>
    <row r="596" spans="1:2" x14ac:dyDescent="0.25">
      <c r="A596" s="78" t="s">
        <v>404</v>
      </c>
      <c r="B596" s="105">
        <v>66.83</v>
      </c>
    </row>
    <row r="597" spans="1:2" x14ac:dyDescent="0.25">
      <c r="A597" s="78" t="s">
        <v>406</v>
      </c>
      <c r="B597" s="105">
        <v>41.69</v>
      </c>
    </row>
    <row r="598" spans="1:2" x14ac:dyDescent="0.25">
      <c r="A598" s="78" t="s">
        <v>407</v>
      </c>
      <c r="B598" s="105">
        <v>34.450000000000003</v>
      </c>
    </row>
    <row r="599" spans="1:2" x14ac:dyDescent="0.25">
      <c r="A599" s="78" t="s">
        <v>411</v>
      </c>
      <c r="B599" s="105">
        <v>63.75</v>
      </c>
    </row>
    <row r="600" spans="1:2" x14ac:dyDescent="0.25">
      <c r="A600" s="78" t="s">
        <v>412</v>
      </c>
      <c r="B600" s="105">
        <v>43.95</v>
      </c>
    </row>
    <row r="601" spans="1:2" x14ac:dyDescent="0.25">
      <c r="A601" s="78" t="s">
        <v>413</v>
      </c>
      <c r="B601" s="105">
        <v>60.63</v>
      </c>
    </row>
    <row r="602" spans="1:2" x14ac:dyDescent="0.25">
      <c r="A602" s="78" t="s">
        <v>414</v>
      </c>
      <c r="B602" s="105">
        <v>59.2</v>
      </c>
    </row>
    <row r="603" spans="1:2" x14ac:dyDescent="0.25">
      <c r="A603" s="78" t="s">
        <v>600</v>
      </c>
      <c r="B603" s="105">
        <v>28.9</v>
      </c>
    </row>
    <row r="604" spans="1:2" x14ac:dyDescent="0.25">
      <c r="A604" s="78" t="s">
        <v>415</v>
      </c>
      <c r="B604" s="105">
        <v>34.909999999999997</v>
      </c>
    </row>
    <row r="605" spans="1:2" x14ac:dyDescent="0.25">
      <c r="A605" s="78" t="s">
        <v>416</v>
      </c>
      <c r="B605" s="105">
        <v>25.75</v>
      </c>
    </row>
    <row r="606" spans="1:2" x14ac:dyDescent="0.25">
      <c r="A606" s="78" t="s">
        <v>461</v>
      </c>
      <c r="B606" s="105">
        <v>0.85</v>
      </c>
    </row>
    <row r="607" spans="1:2" x14ac:dyDescent="0.25">
      <c r="A607" s="78" t="s">
        <v>417</v>
      </c>
      <c r="B607" s="105">
        <v>75.790000000000006</v>
      </c>
    </row>
    <row r="608" spans="1:2" x14ac:dyDescent="0.25">
      <c r="A608" s="78" t="s">
        <v>418</v>
      </c>
      <c r="B608" s="105">
        <v>40.549999999999997</v>
      </c>
    </row>
    <row r="609" spans="1:2" x14ac:dyDescent="0.25">
      <c r="A609" s="78" t="s">
        <v>419</v>
      </c>
      <c r="B609" s="105">
        <v>7.17</v>
      </c>
    </row>
    <row r="610" spans="1:2" x14ac:dyDescent="0.25">
      <c r="A610" s="78" t="s">
        <v>421</v>
      </c>
      <c r="B610" s="105">
        <v>54.14</v>
      </c>
    </row>
    <row r="611" spans="1:2" x14ac:dyDescent="0.25">
      <c r="A611" s="78" t="s">
        <v>424</v>
      </c>
      <c r="B611" s="105">
        <v>3.24</v>
      </c>
    </row>
    <row r="612" spans="1:2" x14ac:dyDescent="0.25">
      <c r="A612" s="78" t="s">
        <v>425</v>
      </c>
      <c r="B612" s="105">
        <v>21.81</v>
      </c>
    </row>
    <row r="613" spans="1:2" x14ac:dyDescent="0.25">
      <c r="A613" s="78" t="s">
        <v>426</v>
      </c>
      <c r="B613" s="105">
        <v>20.54</v>
      </c>
    </row>
    <row r="614" spans="1:2" x14ac:dyDescent="0.25">
      <c r="A614" s="78" t="s">
        <v>427</v>
      </c>
      <c r="B614" s="105">
        <v>45.44</v>
      </c>
    </row>
    <row r="615" spans="1:2" x14ac:dyDescent="0.25">
      <c r="A615" s="78" t="s">
        <v>611</v>
      </c>
      <c r="B615" s="105"/>
    </row>
    <row r="616" spans="1:2" x14ac:dyDescent="0.25">
      <c r="A616" s="78" t="s">
        <v>612</v>
      </c>
      <c r="B616" s="105"/>
    </row>
    <row r="617" spans="1:2" x14ac:dyDescent="0.25">
      <c r="A617" s="78" t="s">
        <v>429</v>
      </c>
      <c r="B617" s="105">
        <v>139.05000000000001</v>
      </c>
    </row>
    <row r="618" spans="1:2" x14ac:dyDescent="0.25">
      <c r="A618" s="78" t="s">
        <v>430</v>
      </c>
      <c r="B618" s="105">
        <v>99.840000000000103</v>
      </c>
    </row>
    <row r="619" spans="1:2" x14ac:dyDescent="0.25">
      <c r="A619" s="78" t="s">
        <v>473</v>
      </c>
      <c r="B619" s="105">
        <v>1.38</v>
      </c>
    </row>
    <row r="620" spans="1:2" x14ac:dyDescent="0.25">
      <c r="A620" s="78" t="s">
        <v>595</v>
      </c>
      <c r="B620" s="105">
        <v>38.520000000000003</v>
      </c>
    </row>
    <row r="621" spans="1:2" x14ac:dyDescent="0.25">
      <c r="A621" s="78" t="s">
        <v>431</v>
      </c>
      <c r="B621" s="105">
        <v>33.43</v>
      </c>
    </row>
    <row r="622" spans="1:2" x14ac:dyDescent="0.25">
      <c r="A622" s="78" t="s">
        <v>432</v>
      </c>
      <c r="B622" s="105">
        <v>31.32</v>
      </c>
    </row>
    <row r="623" spans="1:2" x14ac:dyDescent="0.25">
      <c r="A623" s="78" t="s">
        <v>434</v>
      </c>
      <c r="B623" s="105">
        <v>41.71</v>
      </c>
    </row>
    <row r="624" spans="1:2" x14ac:dyDescent="0.25">
      <c r="A624" s="78" t="s">
        <v>435</v>
      </c>
      <c r="B624" s="105">
        <v>16.170000000000002</v>
      </c>
    </row>
    <row r="625" spans="1:2" x14ac:dyDescent="0.25">
      <c r="A625" s="78" t="s">
        <v>436</v>
      </c>
      <c r="B625" s="105">
        <v>20.11</v>
      </c>
    </row>
    <row r="626" spans="1:2" x14ac:dyDescent="0.25">
      <c r="A626" s="78" t="s">
        <v>437</v>
      </c>
      <c r="B626" s="105">
        <v>38.619999999999997</v>
      </c>
    </row>
    <row r="627" spans="1:2" x14ac:dyDescent="0.25">
      <c r="A627" s="78" t="s">
        <v>438</v>
      </c>
      <c r="B627" s="105">
        <v>139.44</v>
      </c>
    </row>
    <row r="628" spans="1:2" x14ac:dyDescent="0.25">
      <c r="A628" s="78" t="s">
        <v>607</v>
      </c>
      <c r="B628" s="105">
        <v>11.17</v>
      </c>
    </row>
    <row r="629" spans="1:2" x14ac:dyDescent="0.25">
      <c r="A629" s="78" t="s">
        <v>440</v>
      </c>
      <c r="B629" s="105">
        <v>5.6</v>
      </c>
    </row>
    <row r="630" spans="1:2" x14ac:dyDescent="0.25">
      <c r="A630" s="78" t="s">
        <v>36</v>
      </c>
      <c r="B630" s="105">
        <v>144.54</v>
      </c>
    </row>
    <row r="631" spans="1:2" x14ac:dyDescent="0.25">
      <c r="A631" s="78" t="s">
        <v>441</v>
      </c>
      <c r="B631" s="105">
        <v>47.02</v>
      </c>
    </row>
    <row r="632" spans="1:2" x14ac:dyDescent="0.25">
      <c r="A632" s="78" t="s">
        <v>443</v>
      </c>
      <c r="B632" s="105">
        <v>55.07</v>
      </c>
    </row>
    <row r="633" spans="1:2" x14ac:dyDescent="0.25">
      <c r="A633" s="78" t="s">
        <v>444</v>
      </c>
      <c r="B633" s="105">
        <v>57.68</v>
      </c>
    </row>
    <row r="634" spans="1:2" x14ac:dyDescent="0.25">
      <c r="A634" s="78" t="s">
        <v>445</v>
      </c>
      <c r="B634" s="105">
        <v>24.84</v>
      </c>
    </row>
    <row r="635" spans="1:2" x14ac:dyDescent="0.25">
      <c r="A635" s="78" t="s">
        <v>446</v>
      </c>
      <c r="B635" s="105">
        <v>51.55</v>
      </c>
    </row>
    <row r="636" spans="1:2" x14ac:dyDescent="0.25">
      <c r="A636" s="78" t="s">
        <v>447</v>
      </c>
      <c r="B636" s="105">
        <v>61.12</v>
      </c>
    </row>
    <row r="637" spans="1:2" x14ac:dyDescent="0.25">
      <c r="A637" s="78" t="s">
        <v>448</v>
      </c>
      <c r="B637" s="105">
        <v>0</v>
      </c>
    </row>
    <row r="638" spans="1:2" x14ac:dyDescent="0.25">
      <c r="A638" s="78" t="s">
        <v>450</v>
      </c>
      <c r="B638" s="105">
        <v>54.68</v>
      </c>
    </row>
    <row r="639" spans="1:2" x14ac:dyDescent="0.25">
      <c r="A639" s="78" t="s">
        <v>613</v>
      </c>
      <c r="B639" s="105"/>
    </row>
    <row r="640" spans="1:2" x14ac:dyDescent="0.25">
      <c r="A640" s="78" t="s">
        <v>451</v>
      </c>
      <c r="B640" s="105">
        <v>58.15</v>
      </c>
    </row>
    <row r="641" spans="1:2" x14ac:dyDescent="0.25">
      <c r="A641" s="78" t="s">
        <v>452</v>
      </c>
      <c r="B641" s="105">
        <v>48.99</v>
      </c>
    </row>
    <row r="642" spans="1:2" x14ac:dyDescent="0.25">
      <c r="A642" s="78" t="s">
        <v>453</v>
      </c>
      <c r="B642" s="105">
        <v>59.45</v>
      </c>
    </row>
    <row r="643" spans="1:2" x14ac:dyDescent="0.25">
      <c r="A643" s="78" t="s">
        <v>610</v>
      </c>
      <c r="B643" s="105"/>
    </row>
    <row r="644" spans="1:2" x14ac:dyDescent="0.25">
      <c r="A644" s="78" t="s">
        <v>454</v>
      </c>
      <c r="B644" s="105">
        <v>40.76</v>
      </c>
    </row>
    <row r="645" spans="1:2" x14ac:dyDescent="0.25">
      <c r="A645" s="78" t="s">
        <v>455</v>
      </c>
      <c r="B645" s="105">
        <v>41.66</v>
      </c>
    </row>
    <row r="646" spans="1:2" x14ac:dyDescent="0.25">
      <c r="A646" s="78" t="s">
        <v>456</v>
      </c>
      <c r="B646" s="105">
        <v>3.83</v>
      </c>
    </row>
    <row r="647" spans="1:2" x14ac:dyDescent="0.25">
      <c r="A647" s="78" t="s">
        <v>459</v>
      </c>
      <c r="B647" s="105">
        <v>34.78</v>
      </c>
    </row>
    <row r="648" spans="1:2" x14ac:dyDescent="0.25">
      <c r="A648" s="78" t="s">
        <v>460</v>
      </c>
      <c r="B648" s="105">
        <v>52.38</v>
      </c>
    </row>
    <row r="649" spans="1:2" x14ac:dyDescent="0.25">
      <c r="A649" s="78" t="s">
        <v>461</v>
      </c>
      <c r="B649" s="105">
        <v>68.92</v>
      </c>
    </row>
    <row r="650" spans="1:2" x14ac:dyDescent="0.25">
      <c r="A650" s="78" t="s">
        <v>462</v>
      </c>
      <c r="B650" s="105">
        <v>53.78</v>
      </c>
    </row>
    <row r="651" spans="1:2" x14ac:dyDescent="0.25">
      <c r="A651" s="78" t="s">
        <v>465</v>
      </c>
      <c r="B651" s="105">
        <v>103.56</v>
      </c>
    </row>
    <row r="652" spans="1:2" x14ac:dyDescent="0.25">
      <c r="A652" s="78" t="s">
        <v>466</v>
      </c>
      <c r="B652" s="105">
        <v>15.37</v>
      </c>
    </row>
    <row r="653" spans="1:2" x14ac:dyDescent="0.25">
      <c r="A653" s="78" t="s">
        <v>468</v>
      </c>
      <c r="B653" s="105">
        <v>82.22</v>
      </c>
    </row>
    <row r="654" spans="1:2" x14ac:dyDescent="0.25">
      <c r="A654" s="78" t="s">
        <v>469</v>
      </c>
      <c r="B654" s="105">
        <v>129.96</v>
      </c>
    </row>
    <row r="655" spans="1:2" x14ac:dyDescent="0.25">
      <c r="A655" s="78" t="s">
        <v>470</v>
      </c>
      <c r="B655" s="105">
        <v>3.75</v>
      </c>
    </row>
    <row r="656" spans="1:2" x14ac:dyDescent="0.25">
      <c r="A656" s="78" t="s">
        <v>471</v>
      </c>
      <c r="B656" s="105">
        <v>32.76</v>
      </c>
    </row>
    <row r="657" spans="1:2" x14ac:dyDescent="0.25">
      <c r="A657" s="78" t="s">
        <v>56</v>
      </c>
      <c r="B657" s="105">
        <v>56.32</v>
      </c>
    </row>
    <row r="658" spans="1:2" x14ac:dyDescent="0.25">
      <c r="A658" s="78" t="s">
        <v>472</v>
      </c>
      <c r="B658" s="105">
        <v>58.28</v>
      </c>
    </row>
    <row r="659" spans="1:2" x14ac:dyDescent="0.25">
      <c r="A659" s="78" t="s">
        <v>473</v>
      </c>
      <c r="B659" s="105">
        <v>46.52</v>
      </c>
    </row>
    <row r="660" spans="1:2" x14ac:dyDescent="0.25">
      <c r="A660" s="78" t="s">
        <v>475</v>
      </c>
      <c r="B660" s="105">
        <v>64.510000000000005</v>
      </c>
    </row>
    <row r="661" spans="1:2" x14ac:dyDescent="0.25">
      <c r="A661" s="78" t="s">
        <v>614</v>
      </c>
      <c r="B661" s="105"/>
    </row>
    <row r="662" spans="1:2" x14ac:dyDescent="0.25">
      <c r="A662" s="78" t="s">
        <v>476</v>
      </c>
      <c r="B662" s="105">
        <v>32.44</v>
      </c>
    </row>
    <row r="663" spans="1:2" x14ac:dyDescent="0.25">
      <c r="A663" s="78" t="s">
        <v>477</v>
      </c>
      <c r="B663" s="105">
        <v>23.18</v>
      </c>
    </row>
    <row r="664" spans="1:2" x14ac:dyDescent="0.25">
      <c r="A664" s="78" t="s">
        <v>480</v>
      </c>
      <c r="B664" s="105">
        <v>20.98</v>
      </c>
    </row>
    <row r="665" spans="1:2" x14ac:dyDescent="0.25">
      <c r="A665" s="78" t="s">
        <v>481</v>
      </c>
      <c r="B665" s="105">
        <v>48.04</v>
      </c>
    </row>
    <row r="666" spans="1:2" x14ac:dyDescent="0.25">
      <c r="A666" s="78" t="s">
        <v>479</v>
      </c>
      <c r="B666" s="105"/>
    </row>
    <row r="667" spans="1:2" x14ac:dyDescent="0.25">
      <c r="A667" s="78" t="s">
        <v>604</v>
      </c>
      <c r="B667" s="105">
        <v>62.56</v>
      </c>
    </row>
    <row r="668" spans="1:2" x14ac:dyDescent="0.25">
      <c r="A668" s="78" t="s">
        <v>602</v>
      </c>
      <c r="B668" s="105">
        <v>2.15</v>
      </c>
    </row>
    <row r="669" spans="1:2" x14ac:dyDescent="0.25">
      <c r="A669" s="78" t="s">
        <v>482</v>
      </c>
      <c r="B669" s="105">
        <v>29.56</v>
      </c>
    </row>
    <row r="670" spans="1:2" x14ac:dyDescent="0.25">
      <c r="A670" s="78" t="s">
        <v>483</v>
      </c>
      <c r="B670" s="105">
        <v>9.4700000000000006</v>
      </c>
    </row>
    <row r="671" spans="1:2" x14ac:dyDescent="0.25">
      <c r="A671" s="78" t="s">
        <v>388</v>
      </c>
      <c r="B671" s="105">
        <v>25.75</v>
      </c>
    </row>
    <row r="672" spans="1:2" x14ac:dyDescent="0.25">
      <c r="A672" s="78" t="s">
        <v>603</v>
      </c>
      <c r="B672" s="105">
        <v>44.36</v>
      </c>
    </row>
    <row r="673" spans="1:2" x14ac:dyDescent="0.25">
      <c r="A673" s="78" t="s">
        <v>392</v>
      </c>
      <c r="B673" s="105">
        <v>9.1</v>
      </c>
    </row>
    <row r="674" spans="1:2" x14ac:dyDescent="0.25">
      <c r="A674" s="78" t="s">
        <v>393</v>
      </c>
      <c r="B674" s="105">
        <v>55.54</v>
      </c>
    </row>
    <row r="675" spans="1:2" x14ac:dyDescent="0.25">
      <c r="A675" s="78" t="s">
        <v>605</v>
      </c>
      <c r="B675" s="105"/>
    </row>
    <row r="676" spans="1:2" x14ac:dyDescent="0.25">
      <c r="A676" s="78" t="s">
        <v>394</v>
      </c>
      <c r="B676" s="105">
        <v>22.77</v>
      </c>
    </row>
    <row r="677" spans="1:2" x14ac:dyDescent="0.25">
      <c r="A677" s="78" t="s">
        <v>395</v>
      </c>
      <c r="B677" s="105">
        <v>6.58</v>
      </c>
    </row>
    <row r="678" spans="1:2" x14ac:dyDescent="0.25">
      <c r="A678" s="78" t="s">
        <v>396</v>
      </c>
      <c r="B678" s="105">
        <v>30.41</v>
      </c>
    </row>
    <row r="679" spans="1:2" x14ac:dyDescent="0.25">
      <c r="A679" s="78" t="s">
        <v>397</v>
      </c>
      <c r="B679" s="105">
        <v>42.92</v>
      </c>
    </row>
    <row r="680" spans="1:2" x14ac:dyDescent="0.25">
      <c r="A680" s="78" t="s">
        <v>398</v>
      </c>
      <c r="B680" s="105">
        <v>37.71</v>
      </c>
    </row>
    <row r="681" spans="1:2" x14ac:dyDescent="0.25">
      <c r="A681" s="78" t="s">
        <v>461</v>
      </c>
      <c r="B681" s="105">
        <v>3.64</v>
      </c>
    </row>
    <row r="682" spans="1:2" x14ac:dyDescent="0.25">
      <c r="A682" s="78" t="s">
        <v>117</v>
      </c>
      <c r="B682" s="105">
        <v>16.09</v>
      </c>
    </row>
    <row r="683" spans="1:2" x14ac:dyDescent="0.25">
      <c r="A683" s="78" t="s">
        <v>399</v>
      </c>
      <c r="B683" s="105">
        <v>77.88</v>
      </c>
    </row>
    <row r="684" spans="1:2" x14ac:dyDescent="0.25">
      <c r="A684" s="78" t="s">
        <v>402</v>
      </c>
      <c r="B684" s="105">
        <v>67.239999999999995</v>
      </c>
    </row>
    <row r="685" spans="1:2" x14ac:dyDescent="0.25">
      <c r="A685" s="78" t="s">
        <v>592</v>
      </c>
      <c r="B685" s="105">
        <v>13</v>
      </c>
    </row>
    <row r="686" spans="1:2" x14ac:dyDescent="0.25">
      <c r="A686" s="78" t="s">
        <v>606</v>
      </c>
      <c r="B686" s="105">
        <v>7.8</v>
      </c>
    </row>
    <row r="687" spans="1:2" x14ac:dyDescent="0.25">
      <c r="A687" s="78" t="s">
        <v>404</v>
      </c>
      <c r="B687" s="105">
        <v>48.13</v>
      </c>
    </row>
    <row r="688" spans="1:2" x14ac:dyDescent="0.25">
      <c r="A688" s="78" t="s">
        <v>406</v>
      </c>
      <c r="B688" s="105">
        <v>44.46</v>
      </c>
    </row>
    <row r="689" spans="1:2" x14ac:dyDescent="0.25">
      <c r="A689" s="78" t="s">
        <v>407</v>
      </c>
      <c r="B689" s="105">
        <v>37.979999999999997</v>
      </c>
    </row>
    <row r="690" spans="1:2" x14ac:dyDescent="0.25">
      <c r="A690" s="78" t="s">
        <v>410</v>
      </c>
      <c r="B690" s="105">
        <v>23.22</v>
      </c>
    </row>
    <row r="691" spans="1:2" x14ac:dyDescent="0.25">
      <c r="A691" s="78" t="s">
        <v>411</v>
      </c>
      <c r="B691" s="105">
        <v>49.7</v>
      </c>
    </row>
    <row r="692" spans="1:2" x14ac:dyDescent="0.25">
      <c r="A692" s="78" t="s">
        <v>412</v>
      </c>
      <c r="B692" s="105">
        <v>56.96</v>
      </c>
    </row>
    <row r="693" spans="1:2" x14ac:dyDescent="0.25">
      <c r="A693" s="78" t="s">
        <v>414</v>
      </c>
      <c r="B693" s="105">
        <v>59.06</v>
      </c>
    </row>
    <row r="694" spans="1:2" x14ac:dyDescent="0.25">
      <c r="A694" s="78" t="s">
        <v>600</v>
      </c>
      <c r="B694" s="105">
        <v>29.67</v>
      </c>
    </row>
    <row r="695" spans="1:2" x14ac:dyDescent="0.25">
      <c r="A695" s="78" t="s">
        <v>415</v>
      </c>
      <c r="B695" s="105">
        <v>41.2</v>
      </c>
    </row>
    <row r="696" spans="1:2" x14ac:dyDescent="0.25">
      <c r="A696" s="78" t="s">
        <v>416</v>
      </c>
      <c r="B696" s="105">
        <v>23.44</v>
      </c>
    </row>
    <row r="697" spans="1:2" x14ac:dyDescent="0.25">
      <c r="A697" s="78" t="s">
        <v>417</v>
      </c>
      <c r="B697" s="105">
        <v>67.540000000000006</v>
      </c>
    </row>
    <row r="698" spans="1:2" x14ac:dyDescent="0.25">
      <c r="A698" s="78" t="s">
        <v>481</v>
      </c>
      <c r="B698" s="105">
        <v>0</v>
      </c>
    </row>
    <row r="699" spans="1:2" x14ac:dyDescent="0.25">
      <c r="A699" s="78" t="s">
        <v>418</v>
      </c>
      <c r="B699" s="105">
        <v>54.66</v>
      </c>
    </row>
    <row r="700" spans="1:2" x14ac:dyDescent="0.25">
      <c r="A700" s="78" t="s">
        <v>419</v>
      </c>
      <c r="B700" s="105">
        <v>4.4000000000000004</v>
      </c>
    </row>
    <row r="701" spans="1:2" x14ac:dyDescent="0.25">
      <c r="A701" s="78" t="s">
        <v>421</v>
      </c>
      <c r="B701" s="105">
        <v>72.73</v>
      </c>
    </row>
    <row r="702" spans="1:2" x14ac:dyDescent="0.25">
      <c r="A702" s="78" t="s">
        <v>422</v>
      </c>
      <c r="B702" s="105">
        <v>69.64</v>
      </c>
    </row>
    <row r="703" spans="1:2" x14ac:dyDescent="0.25">
      <c r="A703" s="78" t="s">
        <v>423</v>
      </c>
      <c r="B703" s="105">
        <v>48</v>
      </c>
    </row>
    <row r="704" spans="1:2" x14ac:dyDescent="0.25">
      <c r="A704" s="78" t="s">
        <v>460</v>
      </c>
      <c r="B704" s="105">
        <v>2</v>
      </c>
    </row>
    <row r="705" spans="1:2" x14ac:dyDescent="0.25">
      <c r="A705" s="78" t="s">
        <v>424</v>
      </c>
      <c r="B705" s="105">
        <v>22.99</v>
      </c>
    </row>
    <row r="706" spans="1:2" x14ac:dyDescent="0.25">
      <c r="A706" s="78" t="s">
        <v>425</v>
      </c>
      <c r="B706" s="105">
        <v>49.52</v>
      </c>
    </row>
    <row r="707" spans="1:2" x14ac:dyDescent="0.25">
      <c r="A707" s="78" t="s">
        <v>426</v>
      </c>
      <c r="B707" s="105">
        <v>6.78</v>
      </c>
    </row>
    <row r="708" spans="1:2" x14ac:dyDescent="0.25">
      <c r="A708" s="78" t="s">
        <v>427</v>
      </c>
      <c r="B708" s="105">
        <v>51.01</v>
      </c>
    </row>
    <row r="709" spans="1:2" x14ac:dyDescent="0.25">
      <c r="A709" s="78" t="s">
        <v>455</v>
      </c>
      <c r="B709" s="105">
        <v>1.48</v>
      </c>
    </row>
    <row r="710" spans="1:2" x14ac:dyDescent="0.25">
      <c r="A710" s="78" t="s">
        <v>429</v>
      </c>
      <c r="B710" s="105">
        <v>65.11</v>
      </c>
    </row>
    <row r="711" spans="1:2" x14ac:dyDescent="0.25">
      <c r="A711" s="78" t="s">
        <v>430</v>
      </c>
      <c r="B711" s="105">
        <v>84.26</v>
      </c>
    </row>
    <row r="712" spans="1:2" x14ac:dyDescent="0.25">
      <c r="A712" s="78" t="s">
        <v>595</v>
      </c>
      <c r="B712" s="105">
        <v>80.73</v>
      </c>
    </row>
    <row r="713" spans="1:2" x14ac:dyDescent="0.25">
      <c r="A713" s="78" t="s">
        <v>431</v>
      </c>
      <c r="B713" s="105">
        <v>56.17</v>
      </c>
    </row>
    <row r="714" spans="1:2" x14ac:dyDescent="0.25">
      <c r="A714" s="78" t="s">
        <v>434</v>
      </c>
      <c r="B714" s="105">
        <v>8.9499999999999993</v>
      </c>
    </row>
    <row r="715" spans="1:2" x14ac:dyDescent="0.25">
      <c r="A715" s="78" t="s">
        <v>435</v>
      </c>
      <c r="B715" s="105">
        <v>10.36</v>
      </c>
    </row>
    <row r="716" spans="1:2" x14ac:dyDescent="0.25">
      <c r="A716" s="78" t="s">
        <v>436</v>
      </c>
      <c r="B716" s="105">
        <v>26.08</v>
      </c>
    </row>
    <row r="717" spans="1:2" x14ac:dyDescent="0.25">
      <c r="A717" s="78" t="s">
        <v>437</v>
      </c>
      <c r="B717" s="105">
        <v>30.86</v>
      </c>
    </row>
    <row r="718" spans="1:2" x14ac:dyDescent="0.25">
      <c r="A718" s="78" t="s">
        <v>438</v>
      </c>
      <c r="B718" s="105">
        <v>130.68</v>
      </c>
    </row>
    <row r="719" spans="1:2" x14ac:dyDescent="0.25">
      <c r="A719" s="78" t="s">
        <v>440</v>
      </c>
      <c r="B719" s="105">
        <v>14.67</v>
      </c>
    </row>
    <row r="720" spans="1:2" x14ac:dyDescent="0.25">
      <c r="A720" s="78" t="s">
        <v>36</v>
      </c>
      <c r="B720" s="105">
        <v>72.3</v>
      </c>
    </row>
    <row r="721" spans="1:2" x14ac:dyDescent="0.25">
      <c r="A721" s="78" t="s">
        <v>441</v>
      </c>
      <c r="B721" s="105">
        <v>34.81</v>
      </c>
    </row>
    <row r="722" spans="1:2" x14ac:dyDescent="0.25">
      <c r="A722" s="78" t="s">
        <v>461</v>
      </c>
      <c r="B722" s="105">
        <v>2.82</v>
      </c>
    </row>
    <row r="723" spans="1:2" x14ac:dyDescent="0.25">
      <c r="A723" s="78" t="s">
        <v>443</v>
      </c>
      <c r="B723" s="105">
        <v>34.5</v>
      </c>
    </row>
    <row r="724" spans="1:2" x14ac:dyDescent="0.25">
      <c r="A724" s="78" t="s">
        <v>446</v>
      </c>
      <c r="B724" s="105">
        <v>48.93</v>
      </c>
    </row>
    <row r="725" spans="1:2" x14ac:dyDescent="0.25">
      <c r="A725" s="78" t="s">
        <v>447</v>
      </c>
      <c r="B725" s="105">
        <v>68.790000000000006</v>
      </c>
    </row>
    <row r="726" spans="1:2" x14ac:dyDescent="0.25">
      <c r="A726" s="78" t="s">
        <v>448</v>
      </c>
      <c r="B726" s="105">
        <v>106.2</v>
      </c>
    </row>
    <row r="727" spans="1:2" x14ac:dyDescent="0.25">
      <c r="A727" s="78" t="s">
        <v>91</v>
      </c>
      <c r="B727" s="105">
        <v>31.54</v>
      </c>
    </row>
    <row r="728" spans="1:2" x14ac:dyDescent="0.25">
      <c r="A728" s="78" t="s">
        <v>431</v>
      </c>
      <c r="B728" s="105"/>
    </row>
    <row r="729" spans="1:2" x14ac:dyDescent="0.25">
      <c r="A729" s="78" t="s">
        <v>450</v>
      </c>
      <c r="B729" s="105">
        <v>37.9</v>
      </c>
    </row>
    <row r="730" spans="1:2" x14ac:dyDescent="0.25">
      <c r="A730" s="78" t="s">
        <v>451</v>
      </c>
      <c r="B730" s="105">
        <v>49.43</v>
      </c>
    </row>
    <row r="731" spans="1:2" x14ac:dyDescent="0.25">
      <c r="A731" s="78" t="s">
        <v>452</v>
      </c>
      <c r="B731" s="105">
        <v>45.41</v>
      </c>
    </row>
    <row r="732" spans="1:2" x14ac:dyDescent="0.25">
      <c r="A732" s="78" t="s">
        <v>453</v>
      </c>
      <c r="B732" s="105">
        <v>56.22</v>
      </c>
    </row>
    <row r="733" spans="1:2" x14ac:dyDescent="0.25">
      <c r="A733" s="78" t="s">
        <v>610</v>
      </c>
      <c r="B733" s="105"/>
    </row>
    <row r="734" spans="1:2" x14ac:dyDescent="0.25">
      <c r="A734" s="78" t="s">
        <v>454</v>
      </c>
      <c r="B734" s="105">
        <v>30.52</v>
      </c>
    </row>
    <row r="735" spans="1:2" x14ac:dyDescent="0.25">
      <c r="A735" s="78" t="s">
        <v>455</v>
      </c>
      <c r="B735" s="105">
        <v>24.28</v>
      </c>
    </row>
    <row r="736" spans="1:2" x14ac:dyDescent="0.25">
      <c r="A736" s="78" t="s">
        <v>456</v>
      </c>
      <c r="B736" s="105">
        <v>16.28</v>
      </c>
    </row>
    <row r="737" spans="1:2" x14ac:dyDescent="0.25">
      <c r="A737" s="78" t="s">
        <v>457</v>
      </c>
      <c r="B737" s="105">
        <v>58.74</v>
      </c>
    </row>
    <row r="738" spans="1:2" x14ac:dyDescent="0.25">
      <c r="A738" s="78" t="s">
        <v>459</v>
      </c>
      <c r="B738" s="105">
        <v>51.21</v>
      </c>
    </row>
    <row r="739" spans="1:2" x14ac:dyDescent="0.25">
      <c r="A739" s="78" t="s">
        <v>460</v>
      </c>
      <c r="B739" s="105">
        <v>48.8</v>
      </c>
    </row>
    <row r="740" spans="1:2" x14ac:dyDescent="0.25">
      <c r="A740" s="78" t="s">
        <v>461</v>
      </c>
      <c r="B740" s="105">
        <v>59.05</v>
      </c>
    </row>
    <row r="741" spans="1:2" x14ac:dyDescent="0.25">
      <c r="A741" s="78" t="s">
        <v>462</v>
      </c>
      <c r="B741" s="105">
        <v>58.58</v>
      </c>
    </row>
    <row r="742" spans="1:2" x14ac:dyDescent="0.25">
      <c r="A742" s="78" t="s">
        <v>463</v>
      </c>
      <c r="B742" s="105">
        <v>9.6999999999999993</v>
      </c>
    </row>
    <row r="743" spans="1:2" x14ac:dyDescent="0.25">
      <c r="A743" s="78" t="s">
        <v>465</v>
      </c>
      <c r="B743" s="105">
        <v>110.78</v>
      </c>
    </row>
    <row r="744" spans="1:2" x14ac:dyDescent="0.25">
      <c r="A744" s="78" t="s">
        <v>466</v>
      </c>
      <c r="B744" s="105">
        <v>16.600000000000001</v>
      </c>
    </row>
    <row r="745" spans="1:2" x14ac:dyDescent="0.25">
      <c r="A745" s="78" t="s">
        <v>597</v>
      </c>
      <c r="B745" s="105">
        <v>62.3</v>
      </c>
    </row>
    <row r="746" spans="1:2" x14ac:dyDescent="0.25">
      <c r="A746" s="78" t="s">
        <v>470</v>
      </c>
      <c r="B746" s="105">
        <v>8.89</v>
      </c>
    </row>
    <row r="747" spans="1:2" x14ac:dyDescent="0.25">
      <c r="A747" s="78" t="s">
        <v>471</v>
      </c>
      <c r="B747" s="105">
        <v>31.32</v>
      </c>
    </row>
    <row r="748" spans="1:2" x14ac:dyDescent="0.25">
      <c r="A748" s="78" t="s">
        <v>56</v>
      </c>
      <c r="B748" s="105">
        <v>52.33</v>
      </c>
    </row>
    <row r="749" spans="1:2" x14ac:dyDescent="0.25">
      <c r="A749" s="78" t="s">
        <v>472</v>
      </c>
      <c r="B749" s="105">
        <v>64.760000000000005</v>
      </c>
    </row>
    <row r="750" spans="1:2" x14ac:dyDescent="0.25">
      <c r="A750" s="78" t="s">
        <v>473</v>
      </c>
      <c r="B750" s="105">
        <v>74.88</v>
      </c>
    </row>
    <row r="751" spans="1:2" x14ac:dyDescent="0.25">
      <c r="A751" s="78" t="s">
        <v>474</v>
      </c>
      <c r="B751" s="105">
        <v>55.52</v>
      </c>
    </row>
    <row r="752" spans="1:2" x14ac:dyDescent="0.25">
      <c r="A752" s="78" t="s">
        <v>475</v>
      </c>
      <c r="B752" s="105">
        <v>62.66</v>
      </c>
    </row>
    <row r="753" spans="1:2" x14ac:dyDescent="0.25">
      <c r="A753" s="78" t="s">
        <v>476</v>
      </c>
      <c r="B753" s="105">
        <v>60.79</v>
      </c>
    </row>
    <row r="754" spans="1:2" x14ac:dyDescent="0.25">
      <c r="A754" s="78" t="s">
        <v>477</v>
      </c>
      <c r="B754" s="105">
        <v>12.79</v>
      </c>
    </row>
    <row r="755" spans="1:2" x14ac:dyDescent="0.25">
      <c r="A755" s="78" t="s">
        <v>599</v>
      </c>
      <c r="B755" s="105">
        <v>114.13</v>
      </c>
    </row>
    <row r="756" spans="1:2" x14ac:dyDescent="0.25">
      <c r="A756" s="78" t="s">
        <v>480</v>
      </c>
      <c r="B756" s="105">
        <v>31.25</v>
      </c>
    </row>
    <row r="757" spans="1:2" x14ac:dyDescent="0.25">
      <c r="A757" s="78" t="s">
        <v>481</v>
      </c>
      <c r="B757" s="105">
        <v>0</v>
      </c>
    </row>
    <row r="758" spans="1:2" x14ac:dyDescent="0.25">
      <c r="A758" s="78" t="s">
        <v>479</v>
      </c>
      <c r="B758" s="105"/>
    </row>
    <row r="759" spans="1:2" x14ac:dyDescent="0.25">
      <c r="A759" s="78" t="s">
        <v>604</v>
      </c>
      <c r="B759" s="105">
        <v>60.71</v>
      </c>
    </row>
    <row r="760" spans="1:2" x14ac:dyDescent="0.25">
      <c r="A760" s="78" t="s">
        <v>602</v>
      </c>
      <c r="B760" s="105">
        <v>1.95</v>
      </c>
    </row>
    <row r="761" spans="1:2" x14ac:dyDescent="0.25">
      <c r="A761" s="78" t="s">
        <v>482</v>
      </c>
      <c r="B761" s="105">
        <v>1.48</v>
      </c>
    </row>
    <row r="762" spans="1:2" x14ac:dyDescent="0.25">
      <c r="A762" s="78" t="s">
        <v>483</v>
      </c>
      <c r="B762" s="105">
        <v>26.37</v>
      </c>
    </row>
    <row r="763" spans="1:2" x14ac:dyDescent="0.25">
      <c r="A763" s="78" t="s">
        <v>484</v>
      </c>
      <c r="B763" s="105">
        <v>57.27</v>
      </c>
    </row>
    <row r="764" spans="1:2" x14ac:dyDescent="0.25">
      <c r="A764" s="78" t="s">
        <v>388</v>
      </c>
      <c r="B764" s="105">
        <v>9.9700000000000006</v>
      </c>
    </row>
    <row r="765" spans="1:2" x14ac:dyDescent="0.25">
      <c r="A765" s="78" t="s">
        <v>603</v>
      </c>
      <c r="B765" s="105">
        <v>56.51</v>
      </c>
    </row>
    <row r="766" spans="1:2" x14ac:dyDescent="0.25">
      <c r="A766" s="78" t="s">
        <v>392</v>
      </c>
      <c r="B766" s="105">
        <v>8.8800000000000008</v>
      </c>
    </row>
    <row r="767" spans="1:2" x14ac:dyDescent="0.25">
      <c r="A767" s="78" t="s">
        <v>393</v>
      </c>
      <c r="B767" s="105">
        <v>57.12</v>
      </c>
    </row>
    <row r="768" spans="1:2" x14ac:dyDescent="0.25">
      <c r="A768" s="78" t="s">
        <v>394</v>
      </c>
      <c r="B768" s="105">
        <v>21.55</v>
      </c>
    </row>
    <row r="769" spans="1:2" x14ac:dyDescent="0.25">
      <c r="A769" s="78" t="s">
        <v>395</v>
      </c>
      <c r="B769" s="105">
        <v>39.6</v>
      </c>
    </row>
    <row r="770" spans="1:2" x14ac:dyDescent="0.25">
      <c r="A770" s="78" t="s">
        <v>396</v>
      </c>
      <c r="B770" s="105">
        <v>35.32</v>
      </c>
    </row>
    <row r="771" spans="1:2" x14ac:dyDescent="0.25">
      <c r="A771" s="78" t="s">
        <v>117</v>
      </c>
      <c r="B771" s="105">
        <v>11.52</v>
      </c>
    </row>
    <row r="772" spans="1:2" x14ac:dyDescent="0.25">
      <c r="A772" s="78" t="s">
        <v>399</v>
      </c>
      <c r="B772" s="105">
        <v>67.69</v>
      </c>
    </row>
    <row r="773" spans="1:2" x14ac:dyDescent="0.25">
      <c r="A773" s="78" t="s">
        <v>400</v>
      </c>
      <c r="B773" s="105">
        <v>23.86</v>
      </c>
    </row>
    <row r="774" spans="1:2" x14ac:dyDescent="0.25">
      <c r="A774" s="78" t="s">
        <v>402</v>
      </c>
      <c r="B774" s="105">
        <v>68.91</v>
      </c>
    </row>
    <row r="775" spans="1:2" x14ac:dyDescent="0.25">
      <c r="A775" s="78" t="s">
        <v>404</v>
      </c>
      <c r="B775" s="105">
        <v>74.84</v>
      </c>
    </row>
    <row r="776" spans="1:2" x14ac:dyDescent="0.25">
      <c r="A776" s="78" t="s">
        <v>592</v>
      </c>
      <c r="B776" s="105"/>
    </row>
    <row r="777" spans="1:2" x14ac:dyDescent="0.25">
      <c r="A777" s="78" t="s">
        <v>406</v>
      </c>
      <c r="B777" s="105">
        <v>52.4</v>
      </c>
    </row>
    <row r="778" spans="1:2" x14ac:dyDescent="0.25">
      <c r="A778" s="78" t="s">
        <v>407</v>
      </c>
      <c r="B778" s="105">
        <v>43.37</v>
      </c>
    </row>
    <row r="779" spans="1:2" x14ac:dyDescent="0.25">
      <c r="A779" s="78" t="s">
        <v>410</v>
      </c>
      <c r="B779" s="105">
        <v>51.52</v>
      </c>
    </row>
    <row r="780" spans="1:2" x14ac:dyDescent="0.25">
      <c r="A780" s="78" t="s">
        <v>411</v>
      </c>
      <c r="B780" s="105">
        <v>60.06</v>
      </c>
    </row>
    <row r="781" spans="1:2" x14ac:dyDescent="0.25">
      <c r="A781" s="78" t="s">
        <v>412</v>
      </c>
      <c r="B781" s="105">
        <v>43.11</v>
      </c>
    </row>
    <row r="782" spans="1:2" x14ac:dyDescent="0.25">
      <c r="A782" s="78" t="s">
        <v>414</v>
      </c>
      <c r="B782" s="105">
        <v>54.41</v>
      </c>
    </row>
    <row r="783" spans="1:2" x14ac:dyDescent="0.25">
      <c r="A783" s="78" t="s">
        <v>423</v>
      </c>
      <c r="B783" s="105">
        <v>1.48</v>
      </c>
    </row>
    <row r="784" spans="1:2" x14ac:dyDescent="0.25">
      <c r="A784" s="78" t="s">
        <v>415</v>
      </c>
      <c r="B784" s="105">
        <v>33.03</v>
      </c>
    </row>
    <row r="785" spans="1:2" x14ac:dyDescent="0.25">
      <c r="A785" s="78" t="s">
        <v>416</v>
      </c>
      <c r="B785" s="105">
        <v>36.130000000000003</v>
      </c>
    </row>
    <row r="786" spans="1:2" x14ac:dyDescent="0.25">
      <c r="A786" s="78" t="s">
        <v>417</v>
      </c>
      <c r="B786" s="105">
        <v>112.85</v>
      </c>
    </row>
    <row r="787" spans="1:2" x14ac:dyDescent="0.25">
      <c r="A787" s="78" t="s">
        <v>407</v>
      </c>
      <c r="B787" s="105">
        <v>1.74</v>
      </c>
    </row>
    <row r="788" spans="1:2" x14ac:dyDescent="0.25">
      <c r="A788" s="78" t="s">
        <v>418</v>
      </c>
      <c r="B788" s="105">
        <v>43.44</v>
      </c>
    </row>
    <row r="789" spans="1:2" x14ac:dyDescent="0.25">
      <c r="A789" s="78" t="s">
        <v>419</v>
      </c>
      <c r="B789" s="105">
        <v>0.4</v>
      </c>
    </row>
    <row r="790" spans="1:2" x14ac:dyDescent="0.25">
      <c r="A790" s="78" t="s">
        <v>421</v>
      </c>
      <c r="B790" s="105">
        <v>77.790000000000006</v>
      </c>
    </row>
    <row r="791" spans="1:2" x14ac:dyDescent="0.25">
      <c r="A791" s="78" t="s">
        <v>422</v>
      </c>
      <c r="B791" s="105">
        <v>61.48</v>
      </c>
    </row>
    <row r="792" spans="1:2" x14ac:dyDescent="0.25">
      <c r="A792" s="78" t="s">
        <v>423</v>
      </c>
      <c r="B792" s="105">
        <v>68.23</v>
      </c>
    </row>
    <row r="793" spans="1:2" x14ac:dyDescent="0.25">
      <c r="A793" s="78" t="s">
        <v>461</v>
      </c>
      <c r="B793" s="105">
        <v>0.85</v>
      </c>
    </row>
    <row r="794" spans="1:2" x14ac:dyDescent="0.25">
      <c r="A794" s="78" t="s">
        <v>424</v>
      </c>
      <c r="B794" s="105">
        <v>27.79</v>
      </c>
    </row>
    <row r="795" spans="1:2" x14ac:dyDescent="0.25">
      <c r="A795" s="78" t="s">
        <v>426</v>
      </c>
      <c r="B795" s="105">
        <v>8.17</v>
      </c>
    </row>
    <row r="796" spans="1:2" x14ac:dyDescent="0.25">
      <c r="A796" s="78" t="s">
        <v>427</v>
      </c>
      <c r="B796" s="105">
        <v>52.28</v>
      </c>
    </row>
    <row r="797" spans="1:2" x14ac:dyDescent="0.25">
      <c r="A797" s="78" t="s">
        <v>429</v>
      </c>
      <c r="B797" s="105">
        <v>75.459999999999994</v>
      </c>
    </row>
    <row r="798" spans="1:2" x14ac:dyDescent="0.25">
      <c r="A798" s="78" t="s">
        <v>595</v>
      </c>
      <c r="B798" s="105">
        <v>92.94</v>
      </c>
    </row>
    <row r="799" spans="1:2" x14ac:dyDescent="0.25">
      <c r="A799" s="78" t="s">
        <v>432</v>
      </c>
      <c r="B799" s="105">
        <v>50.930000000000099</v>
      </c>
    </row>
    <row r="800" spans="1:2" x14ac:dyDescent="0.25">
      <c r="A800" s="78" t="s">
        <v>434</v>
      </c>
      <c r="B800" s="105">
        <v>59.02</v>
      </c>
    </row>
    <row r="801" spans="1:2" x14ac:dyDescent="0.25">
      <c r="A801" s="78" t="s">
        <v>435</v>
      </c>
      <c r="B801" s="105">
        <v>2.25</v>
      </c>
    </row>
    <row r="802" spans="1:2" x14ac:dyDescent="0.25">
      <c r="A802" s="78" t="s">
        <v>436</v>
      </c>
      <c r="B802" s="105">
        <v>18.95</v>
      </c>
    </row>
    <row r="803" spans="1:2" x14ac:dyDescent="0.25">
      <c r="A803" s="78" t="s">
        <v>437</v>
      </c>
      <c r="B803" s="105">
        <v>34.299999999999997</v>
      </c>
    </row>
    <row r="804" spans="1:2" x14ac:dyDescent="0.25">
      <c r="A804" s="78" t="s">
        <v>438</v>
      </c>
      <c r="B804" s="105">
        <v>142.97999999999999</v>
      </c>
    </row>
    <row r="805" spans="1:2" x14ac:dyDescent="0.25">
      <c r="A805" s="78" t="s">
        <v>607</v>
      </c>
      <c r="B805" s="105">
        <v>14.82</v>
      </c>
    </row>
    <row r="806" spans="1:2" x14ac:dyDescent="0.25">
      <c r="A806" s="78" t="s">
        <v>36</v>
      </c>
      <c r="B806" s="105">
        <v>39.369999999999997</v>
      </c>
    </row>
    <row r="807" spans="1:2" x14ac:dyDescent="0.25">
      <c r="A807" s="78" t="s">
        <v>441</v>
      </c>
      <c r="B807" s="105">
        <v>61.01</v>
      </c>
    </row>
    <row r="808" spans="1:2" x14ac:dyDescent="0.25">
      <c r="A808" s="78" t="s">
        <v>443</v>
      </c>
      <c r="B808" s="105">
        <v>27.82</v>
      </c>
    </row>
    <row r="809" spans="1:2" x14ac:dyDescent="0.25">
      <c r="A809" s="78" t="s">
        <v>446</v>
      </c>
      <c r="B809" s="105">
        <v>49.05</v>
      </c>
    </row>
    <row r="810" spans="1:2" x14ac:dyDescent="0.25">
      <c r="A810" s="78" t="s">
        <v>447</v>
      </c>
      <c r="B810" s="105">
        <v>68.040000000000006</v>
      </c>
    </row>
    <row r="811" spans="1:2" x14ac:dyDescent="0.25">
      <c r="A811" s="78" t="s">
        <v>448</v>
      </c>
      <c r="B811" s="105">
        <v>0</v>
      </c>
    </row>
    <row r="812" spans="1:2" x14ac:dyDescent="0.25">
      <c r="A812" s="78" t="s">
        <v>449</v>
      </c>
      <c r="B812" s="105">
        <v>29.42</v>
      </c>
    </row>
    <row r="813" spans="1:2" x14ac:dyDescent="0.25">
      <c r="A813" s="78" t="s">
        <v>91</v>
      </c>
      <c r="B813" s="105">
        <v>68.599999999999994</v>
      </c>
    </row>
    <row r="814" spans="1:2" x14ac:dyDescent="0.25">
      <c r="A814" s="78" t="s">
        <v>450</v>
      </c>
      <c r="B814" s="105">
        <v>58.86</v>
      </c>
    </row>
    <row r="815" spans="1:2" x14ac:dyDescent="0.25">
      <c r="A815" s="78" t="s">
        <v>451</v>
      </c>
      <c r="B815" s="105">
        <v>48.63</v>
      </c>
    </row>
    <row r="816" spans="1:2" x14ac:dyDescent="0.25">
      <c r="A816" s="78" t="s">
        <v>452</v>
      </c>
      <c r="B816" s="105">
        <v>58.19</v>
      </c>
    </row>
    <row r="817" spans="1:2" x14ac:dyDescent="0.25">
      <c r="A817" s="78" t="s">
        <v>453</v>
      </c>
      <c r="B817" s="105">
        <v>53.49</v>
      </c>
    </row>
    <row r="818" spans="1:2" x14ac:dyDescent="0.25">
      <c r="A818" s="78" t="s">
        <v>454</v>
      </c>
      <c r="B818" s="105">
        <v>29.97</v>
      </c>
    </row>
    <row r="819" spans="1:2" x14ac:dyDescent="0.25">
      <c r="A819" s="78" t="s">
        <v>455</v>
      </c>
      <c r="B819" s="105">
        <v>7.35</v>
      </c>
    </row>
    <row r="820" spans="1:2" x14ac:dyDescent="0.25">
      <c r="A820" s="78" t="s">
        <v>457</v>
      </c>
      <c r="B820" s="105">
        <v>92.44</v>
      </c>
    </row>
    <row r="821" spans="1:2" x14ac:dyDescent="0.25">
      <c r="A821" s="78" t="s">
        <v>460</v>
      </c>
      <c r="B821" s="105">
        <v>50.75</v>
      </c>
    </row>
    <row r="822" spans="1:2" x14ac:dyDescent="0.25">
      <c r="A822" s="78" t="s">
        <v>465</v>
      </c>
      <c r="B822" s="105">
        <v>3.5</v>
      </c>
    </row>
    <row r="823" spans="1:2" x14ac:dyDescent="0.25">
      <c r="A823" s="78" t="s">
        <v>423</v>
      </c>
      <c r="B823" s="105">
        <v>1</v>
      </c>
    </row>
    <row r="824" spans="1:2" x14ac:dyDescent="0.25">
      <c r="A824" s="78" t="s">
        <v>461</v>
      </c>
      <c r="B824" s="105">
        <v>62.09</v>
      </c>
    </row>
    <row r="825" spans="1:2" x14ac:dyDescent="0.25">
      <c r="A825" s="78" t="s">
        <v>463</v>
      </c>
      <c r="B825" s="105">
        <v>37.04</v>
      </c>
    </row>
    <row r="826" spans="1:2" x14ac:dyDescent="0.25">
      <c r="A826" s="78" t="s">
        <v>465</v>
      </c>
      <c r="B826" s="105">
        <v>84.9</v>
      </c>
    </row>
    <row r="827" spans="1:2" x14ac:dyDescent="0.25">
      <c r="A827" s="78" t="s">
        <v>466</v>
      </c>
      <c r="B827" s="105">
        <v>31.57</v>
      </c>
    </row>
    <row r="828" spans="1:2" x14ac:dyDescent="0.25">
      <c r="A828" s="78" t="s">
        <v>597</v>
      </c>
      <c r="B828" s="105">
        <v>46.09</v>
      </c>
    </row>
    <row r="829" spans="1:2" x14ac:dyDescent="0.25">
      <c r="A829" s="78" t="s">
        <v>469</v>
      </c>
      <c r="B829" s="105">
        <v>121.88</v>
      </c>
    </row>
    <row r="830" spans="1:2" x14ac:dyDescent="0.25">
      <c r="A830" s="78" t="s">
        <v>470</v>
      </c>
      <c r="B830" s="105">
        <v>12.09</v>
      </c>
    </row>
    <row r="831" spans="1:2" x14ac:dyDescent="0.25">
      <c r="A831" s="78" t="s">
        <v>56</v>
      </c>
      <c r="B831" s="105">
        <v>48.17</v>
      </c>
    </row>
    <row r="832" spans="1:2" x14ac:dyDescent="0.25">
      <c r="A832" s="78" t="s">
        <v>461</v>
      </c>
      <c r="B832" s="105">
        <v>0.85</v>
      </c>
    </row>
    <row r="833" spans="1:2" x14ac:dyDescent="0.25">
      <c r="A833" s="78" t="s">
        <v>472</v>
      </c>
      <c r="B833" s="105">
        <v>82.660000000000096</v>
      </c>
    </row>
    <row r="834" spans="1:2" x14ac:dyDescent="0.25">
      <c r="A834" s="78" t="s">
        <v>473</v>
      </c>
      <c r="B834" s="105">
        <v>25.81</v>
      </c>
    </row>
    <row r="835" spans="1:2" x14ac:dyDescent="0.25">
      <c r="A835" s="78" t="s">
        <v>474</v>
      </c>
      <c r="B835" s="105">
        <v>45.55</v>
      </c>
    </row>
    <row r="836" spans="1:2" x14ac:dyDescent="0.25">
      <c r="A836" s="78" t="s">
        <v>475</v>
      </c>
      <c r="B836" s="105">
        <v>56.56</v>
      </c>
    </row>
    <row r="837" spans="1:2" x14ac:dyDescent="0.25">
      <c r="A837" s="78" t="s">
        <v>476</v>
      </c>
      <c r="B837" s="105">
        <v>22.88</v>
      </c>
    </row>
    <row r="838" spans="1:2" x14ac:dyDescent="0.25">
      <c r="A838" s="78" t="s">
        <v>477</v>
      </c>
      <c r="B838" s="105">
        <v>35.75</v>
      </c>
    </row>
    <row r="839" spans="1:2" x14ac:dyDescent="0.25">
      <c r="A839" s="78" t="s">
        <v>599</v>
      </c>
      <c r="B839" s="105">
        <v>104.17</v>
      </c>
    </row>
    <row r="840" spans="1:2" x14ac:dyDescent="0.25">
      <c r="A840" s="78" t="s">
        <v>480</v>
      </c>
      <c r="B840" s="105">
        <v>23.24</v>
      </c>
    </row>
    <row r="841" spans="1:2" x14ac:dyDescent="0.25">
      <c r="A841" s="78" t="s">
        <v>481</v>
      </c>
      <c r="B841" s="105">
        <v>33.04</v>
      </c>
    </row>
    <row r="842" spans="1:2" x14ac:dyDescent="0.25">
      <c r="A842" s="78" t="s">
        <v>479</v>
      </c>
      <c r="B842" s="105">
        <v>1.8</v>
      </c>
    </row>
    <row r="843" spans="1:2" x14ac:dyDescent="0.25">
      <c r="A843" s="78" t="s">
        <v>604</v>
      </c>
      <c r="B843" s="105">
        <v>52.98</v>
      </c>
    </row>
    <row r="844" spans="1:2" x14ac:dyDescent="0.25">
      <c r="A844" s="78" t="s">
        <v>602</v>
      </c>
      <c r="B844" s="105">
        <v>5.3</v>
      </c>
    </row>
    <row r="845" spans="1:2" x14ac:dyDescent="0.25">
      <c r="A845" s="78" t="s">
        <v>482</v>
      </c>
      <c r="B845" s="105">
        <v>66.2</v>
      </c>
    </row>
    <row r="846" spans="1:2" x14ac:dyDescent="0.25">
      <c r="A846" s="78" t="s">
        <v>483</v>
      </c>
      <c r="B846" s="105">
        <v>27.93</v>
      </c>
    </row>
    <row r="847" spans="1:2" x14ac:dyDescent="0.25">
      <c r="A847" s="78" t="s">
        <v>109</v>
      </c>
      <c r="B847" s="105">
        <v>16.87</v>
      </c>
    </row>
    <row r="848" spans="1:2" x14ac:dyDescent="0.25">
      <c r="A848" s="78" t="s">
        <v>484</v>
      </c>
      <c r="B848" s="105">
        <v>52.38</v>
      </c>
    </row>
    <row r="849" spans="1:2" x14ac:dyDescent="0.25">
      <c r="A849" s="78" t="s">
        <v>388</v>
      </c>
      <c r="B849" s="105">
        <v>15.27</v>
      </c>
    </row>
    <row r="850" spans="1:2" x14ac:dyDescent="0.25">
      <c r="A850" s="78" t="s">
        <v>603</v>
      </c>
      <c r="B850" s="105">
        <v>85.31</v>
      </c>
    </row>
    <row r="851" spans="1:2" x14ac:dyDescent="0.25">
      <c r="A851" s="78" t="s">
        <v>395</v>
      </c>
      <c r="B851" s="105">
        <v>37.4</v>
      </c>
    </row>
    <row r="852" spans="1:2" x14ac:dyDescent="0.25">
      <c r="A852" s="78" t="s">
        <v>397</v>
      </c>
      <c r="B852" s="105">
        <v>48.66</v>
      </c>
    </row>
    <row r="853" spans="1:2" x14ac:dyDescent="0.25">
      <c r="A853" s="78" t="s">
        <v>402</v>
      </c>
      <c r="B853" s="105">
        <v>61.18</v>
      </c>
    </row>
    <row r="854" spans="1:2" x14ac:dyDescent="0.25">
      <c r="A854" s="78" t="s">
        <v>404</v>
      </c>
      <c r="B854" s="105">
        <v>86.73</v>
      </c>
    </row>
    <row r="855" spans="1:2" x14ac:dyDescent="0.25">
      <c r="A855" s="78" t="s">
        <v>410</v>
      </c>
      <c r="B855" s="105">
        <v>57.1</v>
      </c>
    </row>
    <row r="856" spans="1:2" x14ac:dyDescent="0.25">
      <c r="A856" s="78" t="s">
        <v>411</v>
      </c>
      <c r="B856" s="105">
        <v>82.439999999999898</v>
      </c>
    </row>
    <row r="857" spans="1:2" x14ac:dyDescent="0.25">
      <c r="A857" s="78" t="s">
        <v>414</v>
      </c>
      <c r="B857" s="105">
        <v>44.23</v>
      </c>
    </row>
    <row r="858" spans="1:2" x14ac:dyDescent="0.25">
      <c r="A858" s="78" t="s">
        <v>417</v>
      </c>
      <c r="B858" s="105">
        <v>42.74</v>
      </c>
    </row>
    <row r="859" spans="1:2" x14ac:dyDescent="0.25">
      <c r="A859" s="78" t="s">
        <v>419</v>
      </c>
      <c r="B859" s="105">
        <v>17.690000000000001</v>
      </c>
    </row>
    <row r="860" spans="1:2" x14ac:dyDescent="0.25">
      <c r="A860" s="78" t="s">
        <v>423</v>
      </c>
      <c r="B860" s="105">
        <v>81.44</v>
      </c>
    </row>
    <row r="861" spans="1:2" x14ac:dyDescent="0.25">
      <c r="A861" s="78" t="s">
        <v>426</v>
      </c>
      <c r="B861" s="105">
        <v>33.22</v>
      </c>
    </row>
    <row r="862" spans="1:2" x14ac:dyDescent="0.25">
      <c r="A862" s="78" t="s">
        <v>431</v>
      </c>
      <c r="B862" s="105">
        <v>61.02</v>
      </c>
    </row>
    <row r="863" spans="1:2" x14ac:dyDescent="0.25">
      <c r="A863" s="78" t="s">
        <v>447</v>
      </c>
      <c r="B863" s="105">
        <v>1.82</v>
      </c>
    </row>
    <row r="864" spans="1:2" x14ac:dyDescent="0.25">
      <c r="A864" s="78" t="s">
        <v>615</v>
      </c>
      <c r="B864" s="105">
        <v>0.65</v>
      </c>
    </row>
    <row r="865" spans="1:2" x14ac:dyDescent="0.25">
      <c r="A865" s="78" t="s">
        <v>440</v>
      </c>
      <c r="B865" s="105">
        <v>35.31</v>
      </c>
    </row>
    <row r="866" spans="1:2" x14ac:dyDescent="0.25">
      <c r="A866" s="78" t="s">
        <v>443</v>
      </c>
      <c r="B866" s="105">
        <v>12.66</v>
      </c>
    </row>
    <row r="867" spans="1:2" x14ac:dyDescent="0.25">
      <c r="A867" s="78" t="s">
        <v>446</v>
      </c>
      <c r="B867" s="105">
        <v>61.72</v>
      </c>
    </row>
    <row r="868" spans="1:2" x14ac:dyDescent="0.25">
      <c r="A868" s="78" t="s">
        <v>447</v>
      </c>
      <c r="B868" s="105">
        <v>73.900000000000006</v>
      </c>
    </row>
    <row r="869" spans="1:2" x14ac:dyDescent="0.25">
      <c r="A869" s="78" t="s">
        <v>91</v>
      </c>
      <c r="B869" s="105">
        <v>30.34</v>
      </c>
    </row>
    <row r="870" spans="1:2" x14ac:dyDescent="0.25">
      <c r="A870" s="78" t="s">
        <v>451</v>
      </c>
      <c r="B870" s="105">
        <v>66.8</v>
      </c>
    </row>
    <row r="871" spans="1:2" x14ac:dyDescent="0.25">
      <c r="A871" s="78" t="s">
        <v>456</v>
      </c>
      <c r="B871" s="105">
        <v>5.87</v>
      </c>
    </row>
    <row r="872" spans="1:2" x14ac:dyDescent="0.25">
      <c r="A872" s="78" t="s">
        <v>459</v>
      </c>
      <c r="B872" s="105">
        <v>55.25</v>
      </c>
    </row>
    <row r="873" spans="1:2" x14ac:dyDescent="0.25">
      <c r="A873" s="78" t="s">
        <v>463</v>
      </c>
      <c r="B873" s="105">
        <v>30.45</v>
      </c>
    </row>
    <row r="874" spans="1:2" x14ac:dyDescent="0.25">
      <c r="A874" s="78" t="s">
        <v>465</v>
      </c>
      <c r="B874" s="105">
        <v>100.51</v>
      </c>
    </row>
    <row r="875" spans="1:2" x14ac:dyDescent="0.25">
      <c r="A875" s="78" t="s">
        <v>470</v>
      </c>
      <c r="B875" s="105">
        <v>6.81</v>
      </c>
    </row>
    <row r="876" spans="1:2" x14ac:dyDescent="0.25">
      <c r="A876" s="78" t="s">
        <v>476</v>
      </c>
      <c r="B876" s="105">
        <v>19.38</v>
      </c>
    </row>
    <row r="877" spans="1:2" x14ac:dyDescent="0.25">
      <c r="A877" s="78" t="s">
        <v>483</v>
      </c>
      <c r="B877" s="105">
        <v>33.6</v>
      </c>
    </row>
    <row r="878" spans="1:2" x14ac:dyDescent="0.25">
      <c r="A878" s="78" t="s">
        <v>484</v>
      </c>
      <c r="B878" s="105">
        <v>33.07</v>
      </c>
    </row>
    <row r="879" spans="1:2" x14ac:dyDescent="0.25">
      <c r="A879" s="78" t="s">
        <v>603</v>
      </c>
      <c r="B879" s="105">
        <v>70.459999999999994</v>
      </c>
    </row>
    <row r="880" spans="1:2" x14ac:dyDescent="0.25">
      <c r="A880" s="78" t="s">
        <v>397</v>
      </c>
      <c r="B880" s="105">
        <v>129.44</v>
      </c>
    </row>
    <row r="881" spans="1:2" x14ac:dyDescent="0.25">
      <c r="A881" s="78" t="s">
        <v>404</v>
      </c>
      <c r="B881" s="105">
        <v>84.67</v>
      </c>
    </row>
    <row r="882" spans="1:2" x14ac:dyDescent="0.25">
      <c r="A882" s="78" t="s">
        <v>410</v>
      </c>
      <c r="B882" s="105">
        <v>54.51</v>
      </c>
    </row>
    <row r="883" spans="1:2" x14ac:dyDescent="0.25">
      <c r="A883" s="78" t="s">
        <v>411</v>
      </c>
      <c r="B883" s="105">
        <v>40.46</v>
      </c>
    </row>
    <row r="884" spans="1:2" x14ac:dyDescent="0.25">
      <c r="A884" s="78" t="s">
        <v>416</v>
      </c>
      <c r="B884" s="105">
        <v>39.26</v>
      </c>
    </row>
    <row r="885" spans="1:2" x14ac:dyDescent="0.25">
      <c r="A885" s="78" t="s">
        <v>417</v>
      </c>
      <c r="B885" s="105">
        <v>167.39</v>
      </c>
    </row>
    <row r="886" spans="1:2" x14ac:dyDescent="0.25">
      <c r="A886" s="78" t="s">
        <v>419</v>
      </c>
      <c r="B886" s="105">
        <v>18.829999999999998</v>
      </c>
    </row>
    <row r="887" spans="1:2" x14ac:dyDescent="0.25">
      <c r="A887" s="78" t="s">
        <v>473</v>
      </c>
      <c r="B887" s="105">
        <v>0.4</v>
      </c>
    </row>
    <row r="888" spans="1:2" x14ac:dyDescent="0.25">
      <c r="A888" s="78" t="s">
        <v>423</v>
      </c>
      <c r="B888" s="105">
        <v>79.67</v>
      </c>
    </row>
    <row r="889" spans="1:2" x14ac:dyDescent="0.25">
      <c r="A889" s="78" t="s">
        <v>426</v>
      </c>
      <c r="B889" s="105">
        <v>58.01</v>
      </c>
    </row>
    <row r="890" spans="1:2" x14ac:dyDescent="0.25">
      <c r="A890" s="78" t="s">
        <v>428</v>
      </c>
      <c r="B890" s="105">
        <v>34.479999999999997</v>
      </c>
    </row>
    <row r="891" spans="1:2" x14ac:dyDescent="0.25">
      <c r="A891" s="78" t="s">
        <v>431</v>
      </c>
      <c r="B891" s="105">
        <v>70.62</v>
      </c>
    </row>
    <row r="892" spans="1:2" x14ac:dyDescent="0.25">
      <c r="A892" s="78" t="s">
        <v>440</v>
      </c>
      <c r="B892" s="105">
        <v>37.51</v>
      </c>
    </row>
    <row r="893" spans="1:2" x14ac:dyDescent="0.25">
      <c r="A893" s="78" t="s">
        <v>446</v>
      </c>
      <c r="B893" s="105">
        <v>57.19</v>
      </c>
    </row>
    <row r="894" spans="1:2" x14ac:dyDescent="0.25">
      <c r="A894" s="78" t="s">
        <v>447</v>
      </c>
      <c r="B894" s="105">
        <v>73.95</v>
      </c>
    </row>
    <row r="895" spans="1:2" x14ac:dyDescent="0.25">
      <c r="A895" s="78" t="s">
        <v>451</v>
      </c>
      <c r="B895" s="105">
        <v>67.48</v>
      </c>
    </row>
    <row r="896" spans="1:2" x14ac:dyDescent="0.25">
      <c r="A896" s="78" t="s">
        <v>455</v>
      </c>
      <c r="B896" s="105">
        <v>21.96</v>
      </c>
    </row>
    <row r="897" spans="1:2" x14ac:dyDescent="0.25">
      <c r="A897" s="78" t="s">
        <v>459</v>
      </c>
      <c r="B897" s="105">
        <v>71.150000000000006</v>
      </c>
    </row>
    <row r="898" spans="1:2" x14ac:dyDescent="0.25">
      <c r="A898" s="78" t="s">
        <v>463</v>
      </c>
      <c r="B898" s="105">
        <v>26.87</v>
      </c>
    </row>
    <row r="899" spans="1:2" x14ac:dyDescent="0.25">
      <c r="A899" s="78" t="s">
        <v>465</v>
      </c>
      <c r="B899" s="105">
        <v>97.799999999999898</v>
      </c>
    </row>
    <row r="900" spans="1:2" x14ac:dyDescent="0.25">
      <c r="A900" s="78" t="s">
        <v>470</v>
      </c>
      <c r="B900" s="105">
        <v>6.8</v>
      </c>
    </row>
    <row r="901" spans="1:2" x14ac:dyDescent="0.25">
      <c r="A901" s="78" t="s">
        <v>473</v>
      </c>
      <c r="B901" s="105">
        <v>6.09</v>
      </c>
    </row>
    <row r="902" spans="1:2" x14ac:dyDescent="0.25">
      <c r="A902" s="78" t="s">
        <v>463</v>
      </c>
      <c r="B902" s="105">
        <v>0.18</v>
      </c>
    </row>
    <row r="903" spans="1:2" x14ac:dyDescent="0.25">
      <c r="A903" s="78" t="s">
        <v>476</v>
      </c>
      <c r="B903" s="105">
        <v>53.2</v>
      </c>
    </row>
    <row r="904" spans="1:2" x14ac:dyDescent="0.25">
      <c r="A904" s="78" t="s">
        <v>483</v>
      </c>
      <c r="B904" s="105">
        <v>22.81</v>
      </c>
    </row>
    <row r="905" spans="1:2" x14ac:dyDescent="0.25">
      <c r="A905" s="78" t="s">
        <v>484</v>
      </c>
      <c r="B905" s="105">
        <v>22.85</v>
      </c>
    </row>
    <row r="906" spans="1:2" x14ac:dyDescent="0.25">
      <c r="A906" s="78" t="s">
        <v>388</v>
      </c>
      <c r="B906" s="105">
        <v>32.74</v>
      </c>
    </row>
    <row r="907" spans="1:2" x14ac:dyDescent="0.25">
      <c r="A907" s="78" t="s">
        <v>389</v>
      </c>
      <c r="B907" s="105">
        <v>57.38</v>
      </c>
    </row>
    <row r="908" spans="1:2" x14ac:dyDescent="0.25">
      <c r="A908" s="78" t="s">
        <v>393</v>
      </c>
      <c r="B908" s="105">
        <v>55.43</v>
      </c>
    </row>
    <row r="909" spans="1:2" x14ac:dyDescent="0.25">
      <c r="A909" s="78" t="s">
        <v>605</v>
      </c>
      <c r="B909" s="105"/>
    </row>
    <row r="910" spans="1:2" x14ac:dyDescent="0.25">
      <c r="A910" s="78" t="s">
        <v>394</v>
      </c>
      <c r="B910" s="105">
        <v>13.5</v>
      </c>
    </row>
    <row r="911" spans="1:2" x14ac:dyDescent="0.25">
      <c r="A911" s="78" t="s">
        <v>396</v>
      </c>
      <c r="B911" s="105">
        <v>48.85</v>
      </c>
    </row>
    <row r="912" spans="1:2" x14ac:dyDescent="0.25">
      <c r="A912" s="78" t="s">
        <v>397</v>
      </c>
      <c r="B912" s="105">
        <v>50.93</v>
      </c>
    </row>
    <row r="913" spans="1:2" x14ac:dyDescent="0.25">
      <c r="A913" s="78" t="s">
        <v>117</v>
      </c>
      <c r="B913" s="105">
        <v>2.2000000000000002</v>
      </c>
    </row>
    <row r="914" spans="1:2" x14ac:dyDescent="0.25">
      <c r="A914" s="78" t="s">
        <v>399</v>
      </c>
      <c r="B914" s="105">
        <v>57.27</v>
      </c>
    </row>
    <row r="915" spans="1:2" x14ac:dyDescent="0.25">
      <c r="A915" s="78" t="s">
        <v>400</v>
      </c>
      <c r="B915" s="105">
        <v>11.61</v>
      </c>
    </row>
    <row r="916" spans="1:2" x14ac:dyDescent="0.25">
      <c r="A916" s="78" t="s">
        <v>401</v>
      </c>
      <c r="B916" s="105">
        <v>11.22</v>
      </c>
    </row>
    <row r="917" spans="1:2" x14ac:dyDescent="0.25">
      <c r="A917" s="78" t="s">
        <v>402</v>
      </c>
      <c r="B917" s="105">
        <v>70.17</v>
      </c>
    </row>
    <row r="918" spans="1:2" x14ac:dyDescent="0.25">
      <c r="A918" s="78" t="s">
        <v>403</v>
      </c>
      <c r="B918" s="105">
        <v>46.27</v>
      </c>
    </row>
    <row r="919" spans="1:2" x14ac:dyDescent="0.25">
      <c r="A919" s="78" t="s">
        <v>592</v>
      </c>
      <c r="B919" s="105"/>
    </row>
    <row r="920" spans="1:2" x14ac:dyDescent="0.25">
      <c r="A920" s="78" t="s">
        <v>405</v>
      </c>
      <c r="B920" s="105">
        <v>47.28</v>
      </c>
    </row>
    <row r="921" spans="1:2" x14ac:dyDescent="0.25">
      <c r="A921" s="78" t="s">
        <v>406</v>
      </c>
      <c r="B921" s="105">
        <v>54.56</v>
      </c>
    </row>
    <row r="922" spans="1:2" x14ac:dyDescent="0.25">
      <c r="A922" s="78" t="s">
        <v>407</v>
      </c>
      <c r="B922" s="105">
        <v>38.64</v>
      </c>
    </row>
    <row r="923" spans="1:2" x14ac:dyDescent="0.25">
      <c r="A923" s="78" t="s">
        <v>593</v>
      </c>
      <c r="B923" s="105">
        <v>38.479999999999997</v>
      </c>
    </row>
    <row r="924" spans="1:2" x14ac:dyDescent="0.25">
      <c r="A924" s="78" t="s">
        <v>410</v>
      </c>
      <c r="B924" s="105">
        <v>46.31</v>
      </c>
    </row>
    <row r="925" spans="1:2" x14ac:dyDescent="0.25">
      <c r="A925" s="78" t="s">
        <v>413</v>
      </c>
      <c r="B925" s="105">
        <v>37.86</v>
      </c>
    </row>
    <row r="926" spans="1:2" x14ac:dyDescent="0.25">
      <c r="A926" s="78" t="s">
        <v>415</v>
      </c>
      <c r="B926" s="105">
        <v>28.92</v>
      </c>
    </row>
    <row r="927" spans="1:2" x14ac:dyDescent="0.25">
      <c r="A927" s="78" t="s">
        <v>416</v>
      </c>
      <c r="B927" s="105">
        <v>17.96</v>
      </c>
    </row>
    <row r="928" spans="1:2" x14ac:dyDescent="0.25">
      <c r="A928" s="78" t="s">
        <v>417</v>
      </c>
      <c r="B928" s="105">
        <v>62.04</v>
      </c>
    </row>
    <row r="929" spans="1:2" x14ac:dyDescent="0.25">
      <c r="A929" s="78" t="s">
        <v>418</v>
      </c>
      <c r="B929" s="105">
        <v>32.93</v>
      </c>
    </row>
    <row r="930" spans="1:2" x14ac:dyDescent="0.25">
      <c r="A930" s="78" t="s">
        <v>419</v>
      </c>
      <c r="B930" s="105">
        <v>22.45</v>
      </c>
    </row>
    <row r="931" spans="1:2" x14ac:dyDescent="0.25">
      <c r="A931" s="78" t="s">
        <v>420</v>
      </c>
      <c r="B931" s="105">
        <v>32.29</v>
      </c>
    </row>
    <row r="932" spans="1:2" x14ac:dyDescent="0.25">
      <c r="A932" s="78" t="s">
        <v>423</v>
      </c>
      <c r="B932" s="105">
        <v>72.81</v>
      </c>
    </row>
    <row r="933" spans="1:2" x14ac:dyDescent="0.25">
      <c r="A933" s="78" t="s">
        <v>424</v>
      </c>
      <c r="B933" s="105">
        <v>21.84</v>
      </c>
    </row>
    <row r="934" spans="1:2" x14ac:dyDescent="0.25">
      <c r="A934" s="78" t="s">
        <v>426</v>
      </c>
      <c r="B934" s="105">
        <v>21.79</v>
      </c>
    </row>
    <row r="935" spans="1:2" x14ac:dyDescent="0.25">
      <c r="A935" s="78" t="s">
        <v>603</v>
      </c>
      <c r="B935" s="105">
        <v>1.48</v>
      </c>
    </row>
    <row r="936" spans="1:2" x14ac:dyDescent="0.25">
      <c r="A936" s="78" t="s">
        <v>427</v>
      </c>
      <c r="B936" s="105">
        <v>65.069999999999993</v>
      </c>
    </row>
    <row r="937" spans="1:2" x14ac:dyDescent="0.25">
      <c r="A937" s="78" t="s">
        <v>429</v>
      </c>
      <c r="B937" s="105">
        <v>75.650000000000006</v>
      </c>
    </row>
    <row r="938" spans="1:2" x14ac:dyDescent="0.25">
      <c r="A938" s="78" t="s">
        <v>595</v>
      </c>
      <c r="B938" s="105">
        <v>71.52</v>
      </c>
    </row>
    <row r="939" spans="1:2" x14ac:dyDescent="0.25">
      <c r="A939" s="78" t="s">
        <v>431</v>
      </c>
      <c r="B939" s="105">
        <v>73.48</v>
      </c>
    </row>
    <row r="940" spans="1:2" x14ac:dyDescent="0.25">
      <c r="A940" s="78" t="s">
        <v>432</v>
      </c>
      <c r="B940" s="105">
        <v>24.62</v>
      </c>
    </row>
    <row r="941" spans="1:2" x14ac:dyDescent="0.25">
      <c r="A941" s="78" t="s">
        <v>434</v>
      </c>
      <c r="B941" s="105">
        <v>11.25</v>
      </c>
    </row>
    <row r="942" spans="1:2" x14ac:dyDescent="0.25">
      <c r="A942" s="78" t="s">
        <v>435</v>
      </c>
      <c r="B942" s="105">
        <v>6.14</v>
      </c>
    </row>
    <row r="943" spans="1:2" x14ac:dyDescent="0.25">
      <c r="A943" s="78" t="s">
        <v>436</v>
      </c>
      <c r="B943" s="105">
        <v>38.69</v>
      </c>
    </row>
    <row r="944" spans="1:2" x14ac:dyDescent="0.25">
      <c r="A944" s="78" t="s">
        <v>437</v>
      </c>
      <c r="B944" s="105">
        <v>38.36</v>
      </c>
    </row>
    <row r="945" spans="1:2" x14ac:dyDescent="0.25">
      <c r="A945" s="78" t="s">
        <v>438</v>
      </c>
      <c r="B945" s="105">
        <v>107.48</v>
      </c>
    </row>
    <row r="946" spans="1:2" x14ac:dyDescent="0.25">
      <c r="A946" s="78" t="s">
        <v>440</v>
      </c>
      <c r="B946" s="105">
        <v>30.87</v>
      </c>
    </row>
    <row r="947" spans="1:2" x14ac:dyDescent="0.25">
      <c r="A947" s="78" t="s">
        <v>473</v>
      </c>
      <c r="B947" s="105">
        <v>0.33</v>
      </c>
    </row>
    <row r="948" spans="1:2" x14ac:dyDescent="0.25">
      <c r="A948" s="78" t="s">
        <v>36</v>
      </c>
      <c r="B948" s="105">
        <v>154.24</v>
      </c>
    </row>
    <row r="949" spans="1:2" x14ac:dyDescent="0.25">
      <c r="A949" s="78" t="s">
        <v>443</v>
      </c>
      <c r="B949" s="105">
        <v>23.82</v>
      </c>
    </row>
    <row r="950" spans="1:2" x14ac:dyDescent="0.25">
      <c r="A950" s="78" t="s">
        <v>447</v>
      </c>
      <c r="B950" s="105">
        <v>62.76</v>
      </c>
    </row>
    <row r="951" spans="1:2" x14ac:dyDescent="0.25">
      <c r="A951" s="78" t="s">
        <v>448</v>
      </c>
      <c r="B951" s="105">
        <v>135.93</v>
      </c>
    </row>
    <row r="952" spans="1:2" x14ac:dyDescent="0.25">
      <c r="A952" s="78" t="s">
        <v>449</v>
      </c>
      <c r="B952" s="105">
        <v>62.34</v>
      </c>
    </row>
    <row r="953" spans="1:2" x14ac:dyDescent="0.25">
      <c r="A953" s="78" t="s">
        <v>593</v>
      </c>
      <c r="B953" s="105">
        <v>2.98</v>
      </c>
    </row>
    <row r="954" spans="1:2" x14ac:dyDescent="0.25">
      <c r="A954" s="78" t="s">
        <v>91</v>
      </c>
      <c r="B954" s="105">
        <v>41.2</v>
      </c>
    </row>
    <row r="955" spans="1:2" x14ac:dyDescent="0.25">
      <c r="A955" s="78" t="s">
        <v>450</v>
      </c>
      <c r="B955" s="105">
        <v>67.36</v>
      </c>
    </row>
    <row r="956" spans="1:2" x14ac:dyDescent="0.25">
      <c r="A956" s="78" t="s">
        <v>451</v>
      </c>
      <c r="B956" s="105">
        <v>45.58</v>
      </c>
    </row>
    <row r="957" spans="1:2" x14ac:dyDescent="0.25">
      <c r="A957" s="78" t="s">
        <v>452</v>
      </c>
      <c r="B957" s="105">
        <v>44.29</v>
      </c>
    </row>
    <row r="958" spans="1:2" x14ac:dyDescent="0.25">
      <c r="A958" s="78" t="s">
        <v>453</v>
      </c>
      <c r="B958" s="105">
        <v>78.010000000000005</v>
      </c>
    </row>
    <row r="959" spans="1:2" x14ac:dyDescent="0.25">
      <c r="A959" s="78" t="s">
        <v>596</v>
      </c>
      <c r="B959" s="105"/>
    </row>
    <row r="960" spans="1:2" x14ac:dyDescent="0.25">
      <c r="A960" s="78" t="s">
        <v>457</v>
      </c>
      <c r="B960" s="105">
        <v>33.65</v>
      </c>
    </row>
    <row r="961" spans="1:2" x14ac:dyDescent="0.25">
      <c r="A961" s="78" t="s">
        <v>458</v>
      </c>
      <c r="B961" s="105">
        <v>37.729999999999997</v>
      </c>
    </row>
    <row r="962" spans="1:2" x14ac:dyDescent="0.25">
      <c r="A962" s="78" t="s">
        <v>459</v>
      </c>
      <c r="B962" s="105">
        <v>50.35</v>
      </c>
    </row>
    <row r="963" spans="1:2" x14ac:dyDescent="0.25">
      <c r="A963" s="78" t="s">
        <v>460</v>
      </c>
      <c r="B963" s="105">
        <v>48.16</v>
      </c>
    </row>
    <row r="964" spans="1:2" x14ac:dyDescent="0.25">
      <c r="A964" s="78" t="s">
        <v>462</v>
      </c>
      <c r="B964" s="105">
        <v>49.35</v>
      </c>
    </row>
    <row r="965" spans="1:2" x14ac:dyDescent="0.25">
      <c r="A965" s="78" t="s">
        <v>463</v>
      </c>
      <c r="B965" s="105">
        <v>20.02</v>
      </c>
    </row>
    <row r="966" spans="1:2" x14ac:dyDescent="0.25">
      <c r="A966" s="78" t="s">
        <v>465</v>
      </c>
      <c r="B966" s="105">
        <v>21.61</v>
      </c>
    </row>
    <row r="967" spans="1:2" x14ac:dyDescent="0.25">
      <c r="A967" s="78" t="s">
        <v>467</v>
      </c>
      <c r="B967" s="105">
        <v>89.57</v>
      </c>
    </row>
    <row r="968" spans="1:2" x14ac:dyDescent="0.25">
      <c r="A968" s="78" t="s">
        <v>468</v>
      </c>
      <c r="B968" s="105">
        <v>8.8000000000000007</v>
      </c>
    </row>
    <row r="969" spans="1:2" x14ac:dyDescent="0.25">
      <c r="A969" s="78" t="s">
        <v>469</v>
      </c>
      <c r="B969" s="105">
        <v>97.69</v>
      </c>
    </row>
    <row r="970" spans="1:2" x14ac:dyDescent="0.25">
      <c r="A970" s="78" t="s">
        <v>470</v>
      </c>
      <c r="B970" s="105">
        <v>16.43</v>
      </c>
    </row>
    <row r="971" spans="1:2" x14ac:dyDescent="0.25">
      <c r="A971" s="78" t="s">
        <v>472</v>
      </c>
      <c r="B971" s="105">
        <v>123.72</v>
      </c>
    </row>
    <row r="972" spans="1:2" x14ac:dyDescent="0.25">
      <c r="A972" s="78" t="s">
        <v>473</v>
      </c>
      <c r="B972" s="105">
        <v>29.73</v>
      </c>
    </row>
    <row r="973" spans="1:2" x14ac:dyDescent="0.25">
      <c r="A973" s="78" t="s">
        <v>614</v>
      </c>
      <c r="B973" s="105"/>
    </row>
    <row r="974" spans="1:2" x14ac:dyDescent="0.25">
      <c r="A974" s="78" t="s">
        <v>593</v>
      </c>
      <c r="B974" s="105">
        <v>1.82</v>
      </c>
    </row>
    <row r="975" spans="1:2" x14ac:dyDescent="0.25">
      <c r="A975" s="78" t="s">
        <v>476</v>
      </c>
      <c r="B975" s="105">
        <v>59.51</v>
      </c>
    </row>
    <row r="976" spans="1:2" x14ac:dyDescent="0.25">
      <c r="A976" s="78" t="s">
        <v>477</v>
      </c>
      <c r="B976" s="105">
        <v>19.920000000000002</v>
      </c>
    </row>
    <row r="977" spans="1:2" x14ac:dyDescent="0.25">
      <c r="A977" s="78" t="s">
        <v>479</v>
      </c>
      <c r="B977" s="105">
        <v>56.79</v>
      </c>
    </row>
    <row r="978" spans="1:2" x14ac:dyDescent="0.25">
      <c r="A978" s="78" t="s">
        <v>480</v>
      </c>
      <c r="B978" s="105">
        <v>23.43</v>
      </c>
    </row>
    <row r="979" spans="1:2" x14ac:dyDescent="0.25">
      <c r="A979" s="78" t="s">
        <v>481</v>
      </c>
      <c r="B979" s="105">
        <v>0</v>
      </c>
    </row>
    <row r="980" spans="1:2" x14ac:dyDescent="0.25">
      <c r="A980" s="78" t="s">
        <v>604</v>
      </c>
      <c r="B980" s="105">
        <v>75.59</v>
      </c>
    </row>
    <row r="981" spans="1:2" x14ac:dyDescent="0.25">
      <c r="A981" s="78" t="s">
        <v>602</v>
      </c>
      <c r="B981" s="105">
        <v>2.35</v>
      </c>
    </row>
    <row r="982" spans="1:2" x14ac:dyDescent="0.25">
      <c r="A982" s="78" t="s">
        <v>483</v>
      </c>
      <c r="B982" s="105">
        <v>46.67</v>
      </c>
    </row>
    <row r="983" spans="1:2" x14ac:dyDescent="0.25">
      <c r="A983" s="78" t="s">
        <v>416</v>
      </c>
      <c r="B983" s="105">
        <v>2.29</v>
      </c>
    </row>
    <row r="984" spans="1:2" x14ac:dyDescent="0.25">
      <c r="A984" s="78" t="s">
        <v>455</v>
      </c>
      <c r="B984" s="105">
        <v>2.29</v>
      </c>
    </row>
    <row r="985" spans="1:2" x14ac:dyDescent="0.25">
      <c r="A985" s="78" t="s">
        <v>484</v>
      </c>
      <c r="B985" s="105">
        <v>32.700000000000003</v>
      </c>
    </row>
    <row r="986" spans="1:2" x14ac:dyDescent="0.25">
      <c r="A986" s="78" t="s">
        <v>485</v>
      </c>
      <c r="B986" s="105">
        <v>69.400000000000006</v>
      </c>
    </row>
    <row r="987" spans="1:2" x14ac:dyDescent="0.25">
      <c r="A987" s="78" t="s">
        <v>388</v>
      </c>
      <c r="B987" s="105">
        <v>10.59</v>
      </c>
    </row>
    <row r="988" spans="1:2" x14ac:dyDescent="0.25">
      <c r="A988" s="78" t="s">
        <v>389</v>
      </c>
      <c r="B988" s="105">
        <v>45.92</v>
      </c>
    </row>
    <row r="989" spans="1:2" x14ac:dyDescent="0.25">
      <c r="A989" s="78" t="s">
        <v>603</v>
      </c>
      <c r="B989" s="105">
        <v>63.04</v>
      </c>
    </row>
    <row r="990" spans="1:2" x14ac:dyDescent="0.25">
      <c r="A990" s="78" t="s">
        <v>393</v>
      </c>
      <c r="B990" s="105">
        <v>61.55</v>
      </c>
    </row>
    <row r="991" spans="1:2" x14ac:dyDescent="0.25">
      <c r="A991" s="78" t="s">
        <v>394</v>
      </c>
      <c r="B991" s="105">
        <v>18.66</v>
      </c>
    </row>
    <row r="992" spans="1:2" x14ac:dyDescent="0.25">
      <c r="A992" s="78" t="s">
        <v>396</v>
      </c>
      <c r="B992" s="105">
        <v>48.48</v>
      </c>
    </row>
    <row r="993" spans="1:2" x14ac:dyDescent="0.25">
      <c r="A993" s="78" t="s">
        <v>117</v>
      </c>
      <c r="B993" s="105">
        <v>23.39</v>
      </c>
    </row>
    <row r="994" spans="1:2" x14ac:dyDescent="0.25">
      <c r="A994" s="78" t="s">
        <v>399</v>
      </c>
      <c r="B994" s="105">
        <v>55.16</v>
      </c>
    </row>
    <row r="995" spans="1:2" x14ac:dyDescent="0.25">
      <c r="A995" s="78" t="s">
        <v>401</v>
      </c>
      <c r="B995" s="105">
        <v>33.5</v>
      </c>
    </row>
    <row r="996" spans="1:2" x14ac:dyDescent="0.25">
      <c r="A996" s="78" t="s">
        <v>402</v>
      </c>
      <c r="B996" s="105">
        <v>110.96</v>
      </c>
    </row>
    <row r="997" spans="1:2" x14ac:dyDescent="0.25">
      <c r="A997" s="78" t="s">
        <v>404</v>
      </c>
      <c r="B997" s="105">
        <v>38.82</v>
      </c>
    </row>
    <row r="998" spans="1:2" x14ac:dyDescent="0.25">
      <c r="A998" s="78" t="s">
        <v>592</v>
      </c>
      <c r="B998" s="105"/>
    </row>
    <row r="999" spans="1:2" x14ac:dyDescent="0.25">
      <c r="A999" s="78" t="s">
        <v>405</v>
      </c>
      <c r="B999" s="105">
        <v>50.18</v>
      </c>
    </row>
    <row r="1000" spans="1:2" x14ac:dyDescent="0.25">
      <c r="A1000" s="78" t="s">
        <v>406</v>
      </c>
      <c r="B1000" s="105">
        <v>57.02</v>
      </c>
    </row>
    <row r="1001" spans="1:2" x14ac:dyDescent="0.25">
      <c r="A1001" s="78" t="s">
        <v>407</v>
      </c>
      <c r="B1001" s="105">
        <v>42.65</v>
      </c>
    </row>
    <row r="1002" spans="1:2" x14ac:dyDescent="0.25">
      <c r="A1002" s="78" t="s">
        <v>593</v>
      </c>
      <c r="B1002" s="105">
        <v>1.18</v>
      </c>
    </row>
    <row r="1003" spans="1:2" x14ac:dyDescent="0.25">
      <c r="A1003" s="78" t="s">
        <v>594</v>
      </c>
      <c r="B1003" s="105">
        <v>20.6</v>
      </c>
    </row>
    <row r="1004" spans="1:2" x14ac:dyDescent="0.25">
      <c r="A1004" s="78" t="s">
        <v>410</v>
      </c>
      <c r="B1004" s="105">
        <v>58.68</v>
      </c>
    </row>
    <row r="1005" spans="1:2" x14ac:dyDescent="0.25">
      <c r="A1005" s="78" t="s">
        <v>411</v>
      </c>
      <c r="B1005" s="105">
        <v>49.99</v>
      </c>
    </row>
    <row r="1006" spans="1:2" x14ac:dyDescent="0.25">
      <c r="A1006" s="78" t="s">
        <v>413</v>
      </c>
      <c r="B1006" s="105">
        <v>36.53</v>
      </c>
    </row>
    <row r="1007" spans="1:2" x14ac:dyDescent="0.25">
      <c r="A1007" s="78" t="s">
        <v>411</v>
      </c>
      <c r="B1007" s="105">
        <v>0.4</v>
      </c>
    </row>
    <row r="1008" spans="1:2" x14ac:dyDescent="0.25">
      <c r="A1008" s="78" t="s">
        <v>415</v>
      </c>
      <c r="B1008" s="105">
        <v>30.01</v>
      </c>
    </row>
    <row r="1009" spans="1:2" x14ac:dyDescent="0.25">
      <c r="A1009" s="78" t="s">
        <v>416</v>
      </c>
      <c r="B1009" s="105">
        <v>37.51</v>
      </c>
    </row>
    <row r="1010" spans="1:2" x14ac:dyDescent="0.25">
      <c r="A1010" s="78" t="s">
        <v>417</v>
      </c>
      <c r="B1010" s="105">
        <v>144.38</v>
      </c>
    </row>
    <row r="1011" spans="1:2" x14ac:dyDescent="0.25">
      <c r="A1011" s="78" t="s">
        <v>418</v>
      </c>
      <c r="B1011" s="105">
        <v>46.88</v>
      </c>
    </row>
    <row r="1012" spans="1:2" x14ac:dyDescent="0.25">
      <c r="A1012" s="78" t="s">
        <v>419</v>
      </c>
      <c r="B1012" s="105">
        <v>14.24</v>
      </c>
    </row>
    <row r="1013" spans="1:2" x14ac:dyDescent="0.25">
      <c r="A1013" s="78" t="s">
        <v>420</v>
      </c>
      <c r="B1013" s="105">
        <v>28.03</v>
      </c>
    </row>
    <row r="1014" spans="1:2" x14ac:dyDescent="0.25">
      <c r="A1014" s="78" t="s">
        <v>423</v>
      </c>
      <c r="B1014" s="105">
        <v>77.680000000000007</v>
      </c>
    </row>
    <row r="1015" spans="1:2" x14ac:dyDescent="0.25">
      <c r="A1015" s="78" t="s">
        <v>424</v>
      </c>
      <c r="B1015" s="105">
        <v>4.99</v>
      </c>
    </row>
    <row r="1016" spans="1:2" x14ac:dyDescent="0.25">
      <c r="A1016" s="78" t="s">
        <v>425</v>
      </c>
      <c r="B1016" s="105">
        <v>6.61</v>
      </c>
    </row>
    <row r="1017" spans="1:2" x14ac:dyDescent="0.25">
      <c r="A1017" s="78" t="s">
        <v>426</v>
      </c>
      <c r="B1017" s="105">
        <v>18.649999999999999</v>
      </c>
    </row>
    <row r="1018" spans="1:2" x14ac:dyDescent="0.25">
      <c r="A1018" s="78" t="s">
        <v>427</v>
      </c>
      <c r="B1018" s="105">
        <v>48.07</v>
      </c>
    </row>
    <row r="1019" spans="1:2" x14ac:dyDescent="0.25">
      <c r="A1019" s="78" t="s">
        <v>429</v>
      </c>
      <c r="B1019" s="105">
        <v>67.94</v>
      </c>
    </row>
    <row r="1020" spans="1:2" x14ac:dyDescent="0.25">
      <c r="A1020" s="78" t="s">
        <v>595</v>
      </c>
      <c r="B1020" s="105">
        <v>91</v>
      </c>
    </row>
    <row r="1021" spans="1:2" x14ac:dyDescent="0.25">
      <c r="A1021" s="78" t="s">
        <v>431</v>
      </c>
      <c r="B1021" s="105">
        <v>60.55</v>
      </c>
    </row>
    <row r="1022" spans="1:2" x14ac:dyDescent="0.25">
      <c r="A1022" s="78" t="s">
        <v>434</v>
      </c>
      <c r="B1022" s="105">
        <v>70.66</v>
      </c>
    </row>
    <row r="1023" spans="1:2" x14ac:dyDescent="0.25">
      <c r="A1023" s="78" t="s">
        <v>435</v>
      </c>
      <c r="B1023" s="105">
        <v>13.21</v>
      </c>
    </row>
    <row r="1024" spans="1:2" x14ac:dyDescent="0.25">
      <c r="A1024" s="78" t="s">
        <v>436</v>
      </c>
      <c r="B1024" s="105">
        <v>17.04</v>
      </c>
    </row>
    <row r="1025" spans="1:2" x14ac:dyDescent="0.25">
      <c r="A1025" s="78" t="s">
        <v>437</v>
      </c>
      <c r="B1025" s="105">
        <v>30.33</v>
      </c>
    </row>
    <row r="1026" spans="1:2" x14ac:dyDescent="0.25">
      <c r="A1026" s="78" t="s">
        <v>438</v>
      </c>
      <c r="B1026" s="105">
        <v>0.34</v>
      </c>
    </row>
    <row r="1027" spans="1:2" x14ac:dyDescent="0.25">
      <c r="A1027" s="78" t="s">
        <v>438</v>
      </c>
      <c r="B1027" s="105">
        <v>131.11000000000001</v>
      </c>
    </row>
    <row r="1028" spans="1:2" x14ac:dyDescent="0.25">
      <c r="A1028" s="78" t="s">
        <v>36</v>
      </c>
      <c r="B1028" s="105">
        <v>9.52</v>
      </c>
    </row>
    <row r="1029" spans="1:2" x14ac:dyDescent="0.25">
      <c r="A1029" s="78" t="s">
        <v>441</v>
      </c>
      <c r="B1029" s="105">
        <v>45.1</v>
      </c>
    </row>
    <row r="1030" spans="1:2" x14ac:dyDescent="0.25">
      <c r="A1030" s="78" t="s">
        <v>443</v>
      </c>
      <c r="B1030" s="105">
        <v>33.869999999999997</v>
      </c>
    </row>
    <row r="1031" spans="1:2" x14ac:dyDescent="0.25">
      <c r="A1031" s="78" t="s">
        <v>446</v>
      </c>
      <c r="B1031" s="105">
        <v>48.58</v>
      </c>
    </row>
    <row r="1032" spans="1:2" x14ac:dyDescent="0.25">
      <c r="A1032" s="78" t="s">
        <v>447</v>
      </c>
      <c r="B1032" s="105">
        <v>61.4</v>
      </c>
    </row>
    <row r="1033" spans="1:2" x14ac:dyDescent="0.25">
      <c r="A1033" s="78" t="s">
        <v>429</v>
      </c>
      <c r="B1033" s="105"/>
    </row>
    <row r="1034" spans="1:2" x14ac:dyDescent="0.25">
      <c r="A1034" s="78" t="s">
        <v>36</v>
      </c>
      <c r="B1034" s="105">
        <v>1.8</v>
      </c>
    </row>
    <row r="1035" spans="1:2" x14ac:dyDescent="0.25">
      <c r="A1035" s="78" t="s">
        <v>448</v>
      </c>
      <c r="B1035" s="105">
        <v>202.45000000000101</v>
      </c>
    </row>
    <row r="1036" spans="1:2" x14ac:dyDescent="0.25">
      <c r="A1036" s="78" t="s">
        <v>91</v>
      </c>
      <c r="B1036" s="105">
        <v>70.430000000000007</v>
      </c>
    </row>
    <row r="1037" spans="1:2" x14ac:dyDescent="0.25">
      <c r="A1037" s="78" t="s">
        <v>450</v>
      </c>
      <c r="B1037" s="105">
        <v>56.15</v>
      </c>
    </row>
    <row r="1038" spans="1:2" x14ac:dyDescent="0.25">
      <c r="A1038" s="78" t="s">
        <v>451</v>
      </c>
      <c r="B1038" s="105">
        <v>73.73</v>
      </c>
    </row>
    <row r="1039" spans="1:2" x14ac:dyDescent="0.25">
      <c r="A1039" s="78" t="s">
        <v>452</v>
      </c>
      <c r="B1039" s="105">
        <v>48.24</v>
      </c>
    </row>
    <row r="1040" spans="1:2" x14ac:dyDescent="0.25">
      <c r="A1040" s="78" t="s">
        <v>453</v>
      </c>
      <c r="B1040" s="105">
        <v>67.98</v>
      </c>
    </row>
    <row r="1041" spans="1:2" x14ac:dyDescent="0.25">
      <c r="A1041" s="78" t="s">
        <v>596</v>
      </c>
      <c r="B1041" s="105"/>
    </row>
    <row r="1042" spans="1:2" x14ac:dyDescent="0.25">
      <c r="A1042" s="78" t="s">
        <v>428</v>
      </c>
      <c r="B1042" s="105">
        <v>1.48</v>
      </c>
    </row>
    <row r="1043" spans="1:2" x14ac:dyDescent="0.25">
      <c r="A1043" s="78" t="s">
        <v>455</v>
      </c>
      <c r="B1043" s="105">
        <v>20.75</v>
      </c>
    </row>
    <row r="1044" spans="1:2" x14ac:dyDescent="0.25">
      <c r="A1044" s="78" t="s">
        <v>457</v>
      </c>
      <c r="B1044" s="105">
        <v>80.62</v>
      </c>
    </row>
    <row r="1045" spans="1:2" x14ac:dyDescent="0.25">
      <c r="A1045" s="78" t="s">
        <v>458</v>
      </c>
      <c r="B1045" s="105">
        <v>1.29</v>
      </c>
    </row>
    <row r="1046" spans="1:2" x14ac:dyDescent="0.25">
      <c r="A1046" s="78" t="s">
        <v>459</v>
      </c>
      <c r="B1046" s="105">
        <v>56.1</v>
      </c>
    </row>
    <row r="1047" spans="1:2" x14ac:dyDescent="0.25">
      <c r="A1047" s="78" t="s">
        <v>460</v>
      </c>
      <c r="B1047" s="105">
        <v>58.33</v>
      </c>
    </row>
    <row r="1048" spans="1:2" x14ac:dyDescent="0.25">
      <c r="A1048" s="78" t="s">
        <v>462</v>
      </c>
      <c r="B1048" s="105">
        <v>63.27</v>
      </c>
    </row>
    <row r="1049" spans="1:2" x14ac:dyDescent="0.25">
      <c r="A1049" s="78" t="s">
        <v>467</v>
      </c>
      <c r="B1049" s="105">
        <v>88.939999999999898</v>
      </c>
    </row>
    <row r="1050" spans="1:2" x14ac:dyDescent="0.25">
      <c r="A1050" s="78" t="s">
        <v>597</v>
      </c>
      <c r="B1050" s="105">
        <v>54.03</v>
      </c>
    </row>
    <row r="1051" spans="1:2" x14ac:dyDescent="0.25">
      <c r="A1051" s="78" t="s">
        <v>469</v>
      </c>
      <c r="B1051" s="105">
        <v>87.8</v>
      </c>
    </row>
    <row r="1052" spans="1:2" x14ac:dyDescent="0.25">
      <c r="A1052" s="78" t="s">
        <v>470</v>
      </c>
      <c r="B1052" s="105">
        <v>10.48</v>
      </c>
    </row>
    <row r="1053" spans="1:2" x14ac:dyDescent="0.25">
      <c r="A1053" s="78" t="s">
        <v>56</v>
      </c>
      <c r="B1053" s="105">
        <v>62.61</v>
      </c>
    </row>
    <row r="1054" spans="1:2" x14ac:dyDescent="0.25">
      <c r="A1054" s="78" t="s">
        <v>616</v>
      </c>
      <c r="B1054" s="105">
        <v>3.6</v>
      </c>
    </row>
    <row r="1055" spans="1:2" x14ac:dyDescent="0.25">
      <c r="A1055" s="78" t="s">
        <v>472</v>
      </c>
      <c r="B1055" s="105">
        <v>67.3</v>
      </c>
    </row>
    <row r="1056" spans="1:2" x14ac:dyDescent="0.25">
      <c r="A1056" s="78" t="s">
        <v>473</v>
      </c>
      <c r="B1056" s="105">
        <v>71.260000000000005</v>
      </c>
    </row>
    <row r="1057" spans="1:2" x14ac:dyDescent="0.25">
      <c r="A1057" s="78" t="s">
        <v>614</v>
      </c>
      <c r="B1057" s="105"/>
    </row>
    <row r="1058" spans="1:2" x14ac:dyDescent="0.25">
      <c r="A1058" s="78" t="s">
        <v>476</v>
      </c>
      <c r="B1058" s="105">
        <v>77.599999999999994</v>
      </c>
    </row>
    <row r="1059" spans="1:2" x14ac:dyDescent="0.25">
      <c r="A1059" s="78" t="s">
        <v>599</v>
      </c>
      <c r="B1059" s="105">
        <v>110.61</v>
      </c>
    </row>
    <row r="1060" spans="1:2" x14ac:dyDescent="0.25">
      <c r="A1060" s="78" t="s">
        <v>479</v>
      </c>
      <c r="B1060" s="105">
        <v>76.61</v>
      </c>
    </row>
    <row r="1061" spans="1:2" x14ac:dyDescent="0.25">
      <c r="A1061" s="78" t="s">
        <v>481</v>
      </c>
      <c r="B1061" s="105">
        <v>0</v>
      </c>
    </row>
    <row r="1062" spans="1:2" x14ac:dyDescent="0.25">
      <c r="A1062" s="78" t="s">
        <v>604</v>
      </c>
      <c r="B1062" s="105">
        <v>57.12</v>
      </c>
    </row>
    <row r="1063" spans="1:2" x14ac:dyDescent="0.25">
      <c r="A1063" s="78" t="s">
        <v>602</v>
      </c>
      <c r="B1063" s="105">
        <v>6.7</v>
      </c>
    </row>
    <row r="1064" spans="1:2" x14ac:dyDescent="0.25">
      <c r="A1064" s="78" t="s">
        <v>482</v>
      </c>
      <c r="B1064" s="105">
        <v>63.62</v>
      </c>
    </row>
    <row r="1065" spans="1:2" x14ac:dyDescent="0.25">
      <c r="A1065" s="78" t="s">
        <v>483</v>
      </c>
      <c r="B1065" s="105">
        <v>44.85</v>
      </c>
    </row>
    <row r="1066" spans="1:2" x14ac:dyDescent="0.25">
      <c r="A1066" s="78" t="s">
        <v>484</v>
      </c>
      <c r="B1066" s="105">
        <v>56.03</v>
      </c>
    </row>
    <row r="1067" spans="1:2" x14ac:dyDescent="0.25">
      <c r="A1067" s="78" t="s">
        <v>485</v>
      </c>
      <c r="B1067" s="105">
        <v>60.55</v>
      </c>
    </row>
    <row r="1068" spans="1:2" x14ac:dyDescent="0.25">
      <c r="A1068" s="78" t="s">
        <v>388</v>
      </c>
      <c r="B1068" s="105">
        <v>9.3000000000000007</v>
      </c>
    </row>
    <row r="1069" spans="1:2" x14ac:dyDescent="0.25">
      <c r="A1069" s="78" t="s">
        <v>389</v>
      </c>
      <c r="B1069" s="105">
        <v>50.66</v>
      </c>
    </row>
    <row r="1070" spans="1:2" x14ac:dyDescent="0.25">
      <c r="A1070" s="78" t="s">
        <v>603</v>
      </c>
      <c r="B1070" s="105">
        <v>42.82</v>
      </c>
    </row>
    <row r="1071" spans="1:2" x14ac:dyDescent="0.25">
      <c r="A1071" s="78" t="s">
        <v>393</v>
      </c>
      <c r="B1071" s="105">
        <v>57.74</v>
      </c>
    </row>
    <row r="1072" spans="1:2" x14ac:dyDescent="0.25">
      <c r="A1072" s="78" t="s">
        <v>605</v>
      </c>
      <c r="B1072" s="105"/>
    </row>
    <row r="1073" spans="1:2" x14ac:dyDescent="0.25">
      <c r="A1073" s="78" t="s">
        <v>396</v>
      </c>
      <c r="B1073" s="105">
        <v>74.91</v>
      </c>
    </row>
    <row r="1074" spans="1:2" x14ac:dyDescent="0.25">
      <c r="A1074" s="78" t="s">
        <v>400</v>
      </c>
      <c r="B1074" s="105">
        <v>20.49</v>
      </c>
    </row>
    <row r="1075" spans="1:2" x14ac:dyDescent="0.25">
      <c r="A1075" s="78" t="s">
        <v>404</v>
      </c>
      <c r="B1075" s="105">
        <v>81.99</v>
      </c>
    </row>
    <row r="1076" spans="1:2" x14ac:dyDescent="0.25">
      <c r="A1076" s="78" t="s">
        <v>405</v>
      </c>
      <c r="B1076" s="105">
        <v>50.88</v>
      </c>
    </row>
    <row r="1077" spans="1:2" x14ac:dyDescent="0.25">
      <c r="A1077" s="78" t="s">
        <v>406</v>
      </c>
      <c r="B1077" s="105">
        <v>40.15</v>
      </c>
    </row>
    <row r="1078" spans="1:2" x14ac:dyDescent="0.25">
      <c r="A1078" s="78" t="s">
        <v>594</v>
      </c>
      <c r="B1078" s="105">
        <v>77.13</v>
      </c>
    </row>
    <row r="1079" spans="1:2" x14ac:dyDescent="0.25">
      <c r="A1079" s="78" t="s">
        <v>410</v>
      </c>
      <c r="B1079" s="105">
        <v>53.51</v>
      </c>
    </row>
    <row r="1080" spans="1:2" x14ac:dyDescent="0.25">
      <c r="A1080" s="78" t="s">
        <v>411</v>
      </c>
      <c r="B1080" s="105">
        <v>47.94</v>
      </c>
    </row>
    <row r="1081" spans="1:2" x14ac:dyDescent="0.25">
      <c r="A1081" s="78" t="s">
        <v>413</v>
      </c>
      <c r="B1081" s="105">
        <v>44.6</v>
      </c>
    </row>
    <row r="1082" spans="1:2" x14ac:dyDescent="0.25">
      <c r="A1082" s="78" t="s">
        <v>415</v>
      </c>
      <c r="B1082" s="105">
        <v>31.52</v>
      </c>
    </row>
    <row r="1083" spans="1:2" x14ac:dyDescent="0.25">
      <c r="A1083" s="78" t="s">
        <v>416</v>
      </c>
      <c r="B1083" s="105">
        <v>18.18</v>
      </c>
    </row>
    <row r="1084" spans="1:2" x14ac:dyDescent="0.25">
      <c r="A1084" s="78" t="s">
        <v>417</v>
      </c>
      <c r="B1084" s="105">
        <v>60.64</v>
      </c>
    </row>
    <row r="1085" spans="1:2" x14ac:dyDescent="0.25">
      <c r="A1085" s="78" t="s">
        <v>419</v>
      </c>
      <c r="B1085" s="105">
        <v>22.18</v>
      </c>
    </row>
    <row r="1086" spans="1:2" x14ac:dyDescent="0.25">
      <c r="A1086" s="78" t="s">
        <v>420</v>
      </c>
      <c r="B1086" s="105">
        <v>30.84</v>
      </c>
    </row>
    <row r="1087" spans="1:2" x14ac:dyDescent="0.25">
      <c r="A1087" s="78" t="s">
        <v>423</v>
      </c>
      <c r="B1087" s="105">
        <v>69.260000000000005</v>
      </c>
    </row>
    <row r="1088" spans="1:2" x14ac:dyDescent="0.25">
      <c r="A1088" s="78" t="s">
        <v>424</v>
      </c>
      <c r="B1088" s="105">
        <v>52.8</v>
      </c>
    </row>
    <row r="1089" spans="1:2" x14ac:dyDescent="0.25">
      <c r="A1089" s="78" t="s">
        <v>425</v>
      </c>
      <c r="B1089" s="105">
        <v>11.45</v>
      </c>
    </row>
    <row r="1090" spans="1:2" x14ac:dyDescent="0.25">
      <c r="A1090" s="78" t="s">
        <v>426</v>
      </c>
      <c r="B1090" s="105">
        <v>12.27</v>
      </c>
    </row>
    <row r="1091" spans="1:2" x14ac:dyDescent="0.25">
      <c r="A1091" s="78" t="s">
        <v>427</v>
      </c>
      <c r="B1091" s="105">
        <v>38.46</v>
      </c>
    </row>
    <row r="1092" spans="1:2" x14ac:dyDescent="0.25">
      <c r="A1092" s="78" t="s">
        <v>429</v>
      </c>
      <c r="B1092" s="105">
        <v>45.94</v>
      </c>
    </row>
    <row r="1093" spans="1:2" x14ac:dyDescent="0.25">
      <c r="A1093" s="78" t="s">
        <v>595</v>
      </c>
      <c r="B1093" s="105">
        <v>86.25</v>
      </c>
    </row>
    <row r="1094" spans="1:2" x14ac:dyDescent="0.25">
      <c r="A1094" s="78" t="s">
        <v>36</v>
      </c>
      <c r="B1094" s="105">
        <v>1.36</v>
      </c>
    </row>
    <row r="1095" spans="1:2" x14ac:dyDescent="0.25">
      <c r="A1095" s="78" t="s">
        <v>431</v>
      </c>
      <c r="B1095" s="105">
        <v>48.64</v>
      </c>
    </row>
    <row r="1096" spans="1:2" x14ac:dyDescent="0.25">
      <c r="A1096" s="78" t="s">
        <v>432</v>
      </c>
      <c r="B1096" s="105">
        <v>35.35</v>
      </c>
    </row>
    <row r="1097" spans="1:2" x14ac:dyDescent="0.25">
      <c r="A1097" s="78" t="s">
        <v>434</v>
      </c>
      <c r="B1097" s="105">
        <v>30.93</v>
      </c>
    </row>
    <row r="1098" spans="1:2" x14ac:dyDescent="0.25">
      <c r="A1098" s="78" t="s">
        <v>436</v>
      </c>
      <c r="B1098" s="105">
        <v>18.11</v>
      </c>
    </row>
    <row r="1099" spans="1:2" x14ac:dyDescent="0.25">
      <c r="A1099" s="78" t="s">
        <v>437</v>
      </c>
      <c r="B1099" s="105">
        <v>23.58</v>
      </c>
    </row>
    <row r="1100" spans="1:2" x14ac:dyDescent="0.25">
      <c r="A1100" s="78" t="s">
        <v>438</v>
      </c>
      <c r="B1100" s="105">
        <v>111.5</v>
      </c>
    </row>
    <row r="1101" spans="1:2" x14ac:dyDescent="0.25">
      <c r="A1101" s="78" t="s">
        <v>440</v>
      </c>
      <c r="B1101" s="105">
        <v>30.59</v>
      </c>
    </row>
    <row r="1102" spans="1:2" x14ac:dyDescent="0.25">
      <c r="A1102" s="78" t="s">
        <v>36</v>
      </c>
      <c r="B1102" s="105">
        <v>132.12</v>
      </c>
    </row>
    <row r="1103" spans="1:2" x14ac:dyDescent="0.25">
      <c r="A1103" s="78" t="s">
        <v>441</v>
      </c>
      <c r="B1103" s="105">
        <v>47.87</v>
      </c>
    </row>
    <row r="1104" spans="1:2" x14ac:dyDescent="0.25">
      <c r="A1104" s="78" t="s">
        <v>443</v>
      </c>
      <c r="B1104" s="105">
        <v>10.15</v>
      </c>
    </row>
    <row r="1105" spans="1:2" x14ac:dyDescent="0.25">
      <c r="A1105" s="78" t="s">
        <v>444</v>
      </c>
      <c r="B1105" s="105">
        <v>93.26</v>
      </c>
    </row>
    <row r="1106" spans="1:2" x14ac:dyDescent="0.25">
      <c r="A1106" s="78" t="s">
        <v>445</v>
      </c>
      <c r="B1106" s="105">
        <v>69.34</v>
      </c>
    </row>
    <row r="1107" spans="1:2" x14ac:dyDescent="0.25">
      <c r="A1107" s="78" t="s">
        <v>446</v>
      </c>
      <c r="B1107" s="105">
        <v>43.12</v>
      </c>
    </row>
    <row r="1108" spans="1:2" x14ac:dyDescent="0.25">
      <c r="A1108" s="78" t="s">
        <v>447</v>
      </c>
      <c r="B1108" s="105">
        <v>44.07</v>
      </c>
    </row>
    <row r="1109" spans="1:2" x14ac:dyDescent="0.25">
      <c r="A1109" s="78" t="s">
        <v>91</v>
      </c>
      <c r="B1109" s="105">
        <v>49.23</v>
      </c>
    </row>
    <row r="1110" spans="1:2" x14ac:dyDescent="0.25">
      <c r="A1110" s="78" t="s">
        <v>613</v>
      </c>
      <c r="B1110" s="105"/>
    </row>
    <row r="1111" spans="1:2" x14ac:dyDescent="0.25">
      <c r="A1111" s="78" t="s">
        <v>451</v>
      </c>
      <c r="B1111" s="105">
        <v>68.59</v>
      </c>
    </row>
    <row r="1112" spans="1:2" x14ac:dyDescent="0.25">
      <c r="A1112" s="78" t="s">
        <v>452</v>
      </c>
      <c r="B1112" s="105">
        <v>51.07</v>
      </c>
    </row>
    <row r="1113" spans="1:2" x14ac:dyDescent="0.25">
      <c r="A1113" s="78" t="s">
        <v>453</v>
      </c>
      <c r="B1113" s="105">
        <v>60.12</v>
      </c>
    </row>
    <row r="1114" spans="1:2" x14ac:dyDescent="0.25">
      <c r="A1114" s="78" t="s">
        <v>455</v>
      </c>
      <c r="B1114" s="105">
        <v>68.37</v>
      </c>
    </row>
    <row r="1115" spans="1:2" x14ac:dyDescent="0.25">
      <c r="A1115" s="78" t="s">
        <v>457</v>
      </c>
      <c r="B1115" s="105">
        <v>38.83</v>
      </c>
    </row>
    <row r="1116" spans="1:2" x14ac:dyDescent="0.25">
      <c r="A1116" s="78" t="s">
        <v>460</v>
      </c>
      <c r="B1116" s="105">
        <v>48.14</v>
      </c>
    </row>
    <row r="1117" spans="1:2" x14ac:dyDescent="0.25">
      <c r="A1117" s="78" t="s">
        <v>603</v>
      </c>
      <c r="B1117" s="105">
        <v>2</v>
      </c>
    </row>
    <row r="1118" spans="1:2" x14ac:dyDescent="0.25">
      <c r="A1118" s="78" t="s">
        <v>462</v>
      </c>
      <c r="B1118" s="105">
        <v>45.78</v>
      </c>
    </row>
    <row r="1119" spans="1:2" x14ac:dyDescent="0.25">
      <c r="A1119" s="78" t="s">
        <v>464</v>
      </c>
      <c r="B1119" s="105">
        <v>20.170000000000002</v>
      </c>
    </row>
    <row r="1120" spans="1:2" x14ac:dyDescent="0.25">
      <c r="A1120" s="78" t="s">
        <v>474</v>
      </c>
      <c r="B1120" s="105">
        <v>1.35</v>
      </c>
    </row>
    <row r="1121" spans="1:2" x14ac:dyDescent="0.25">
      <c r="A1121" s="78" t="s">
        <v>466</v>
      </c>
      <c r="B1121" s="105">
        <v>34.119999999999997</v>
      </c>
    </row>
    <row r="1122" spans="1:2" x14ac:dyDescent="0.25">
      <c r="A1122" s="78" t="s">
        <v>467</v>
      </c>
      <c r="B1122" s="105">
        <v>80.81</v>
      </c>
    </row>
    <row r="1123" spans="1:2" x14ac:dyDescent="0.25">
      <c r="A1123" s="78" t="s">
        <v>597</v>
      </c>
      <c r="B1123" s="105">
        <v>102.59</v>
      </c>
    </row>
    <row r="1124" spans="1:2" x14ac:dyDescent="0.25">
      <c r="A1124" s="78" t="s">
        <v>469</v>
      </c>
      <c r="B1124" s="105">
        <v>114.56</v>
      </c>
    </row>
    <row r="1125" spans="1:2" x14ac:dyDescent="0.25">
      <c r="A1125" s="78" t="s">
        <v>470</v>
      </c>
      <c r="B1125" s="105">
        <v>13.61</v>
      </c>
    </row>
    <row r="1126" spans="1:2" x14ac:dyDescent="0.25">
      <c r="A1126" s="78" t="s">
        <v>56</v>
      </c>
      <c r="B1126" s="105">
        <v>48.68</v>
      </c>
    </row>
    <row r="1127" spans="1:2" x14ac:dyDescent="0.25">
      <c r="A1127" s="78" t="s">
        <v>472</v>
      </c>
      <c r="B1127" s="105">
        <v>90.71</v>
      </c>
    </row>
    <row r="1128" spans="1:2" x14ac:dyDescent="0.25">
      <c r="A1128" s="78" t="s">
        <v>473</v>
      </c>
      <c r="B1128" s="105">
        <v>33.729999999999997</v>
      </c>
    </row>
    <row r="1129" spans="1:2" x14ac:dyDescent="0.25">
      <c r="A1129" s="78" t="s">
        <v>614</v>
      </c>
      <c r="B1129" s="105"/>
    </row>
    <row r="1130" spans="1:2" x14ac:dyDescent="0.25">
      <c r="A1130" s="78" t="s">
        <v>476</v>
      </c>
      <c r="B1130" s="105">
        <v>84.03</v>
      </c>
    </row>
    <row r="1131" spans="1:2" x14ac:dyDescent="0.25">
      <c r="A1131" s="78" t="s">
        <v>477</v>
      </c>
      <c r="B1131" s="105">
        <v>30.16</v>
      </c>
    </row>
    <row r="1132" spans="1:2" x14ac:dyDescent="0.25">
      <c r="A1132" s="78" t="s">
        <v>478</v>
      </c>
      <c r="B1132" s="105">
        <v>32.53</v>
      </c>
    </row>
    <row r="1133" spans="1:2" x14ac:dyDescent="0.25">
      <c r="A1133" s="78" t="s">
        <v>479</v>
      </c>
      <c r="B1133" s="105">
        <v>70.349999999999994</v>
      </c>
    </row>
    <row r="1134" spans="1:2" x14ac:dyDescent="0.25">
      <c r="A1134" s="78" t="s">
        <v>480</v>
      </c>
      <c r="B1134" s="105">
        <v>24.02</v>
      </c>
    </row>
    <row r="1135" spans="1:2" x14ac:dyDescent="0.25">
      <c r="A1135" s="78" t="s">
        <v>481</v>
      </c>
      <c r="B1135" s="105">
        <v>34.770000000000003</v>
      </c>
    </row>
    <row r="1136" spans="1:2" x14ac:dyDescent="0.25">
      <c r="A1136" s="78" t="s">
        <v>604</v>
      </c>
      <c r="B1136" s="105">
        <v>66.790000000000006</v>
      </c>
    </row>
    <row r="1137" spans="1:2" x14ac:dyDescent="0.25">
      <c r="A1137" s="78" t="s">
        <v>602</v>
      </c>
      <c r="B1137" s="105">
        <v>7.45</v>
      </c>
    </row>
    <row r="1138" spans="1:2" x14ac:dyDescent="0.25">
      <c r="A1138" s="78" t="s">
        <v>482</v>
      </c>
      <c r="B1138" s="105">
        <v>49.35</v>
      </c>
    </row>
    <row r="1139" spans="1:2" x14ac:dyDescent="0.25">
      <c r="A1139" s="78" t="s">
        <v>483</v>
      </c>
      <c r="B1139" s="105">
        <v>50.97</v>
      </c>
    </row>
    <row r="1140" spans="1:2" x14ac:dyDescent="0.25">
      <c r="A1140" s="78" t="s">
        <v>484</v>
      </c>
      <c r="B1140" s="105">
        <v>28.36</v>
      </c>
    </row>
    <row r="1141" spans="1:2" x14ac:dyDescent="0.25">
      <c r="A1141" s="78" t="s">
        <v>485</v>
      </c>
      <c r="B1141" s="105">
        <v>66.989999999999995</v>
      </c>
    </row>
    <row r="1142" spans="1:2" x14ac:dyDescent="0.25">
      <c r="A1142" s="78" t="s">
        <v>590</v>
      </c>
      <c r="B1142" s="105"/>
    </row>
    <row r="1143" spans="1:2" x14ac:dyDescent="0.25">
      <c r="A1143" s="78" t="s">
        <v>388</v>
      </c>
      <c r="B1143" s="105">
        <v>31.75</v>
      </c>
    </row>
    <row r="1144" spans="1:2" x14ac:dyDescent="0.25">
      <c r="A1144" s="78" t="s">
        <v>389</v>
      </c>
      <c r="B1144" s="105">
        <v>38.799999999999997</v>
      </c>
    </row>
    <row r="1145" spans="1:2" x14ac:dyDescent="0.25">
      <c r="A1145" s="78" t="s">
        <v>603</v>
      </c>
      <c r="B1145" s="105">
        <v>51.91</v>
      </c>
    </row>
    <row r="1146" spans="1:2" x14ac:dyDescent="0.25">
      <c r="A1146" s="78" t="s">
        <v>393</v>
      </c>
      <c r="B1146" s="105">
        <v>51.4</v>
      </c>
    </row>
    <row r="1147" spans="1:2" x14ac:dyDescent="0.25">
      <c r="A1147" s="78" t="s">
        <v>605</v>
      </c>
      <c r="B1147" s="105"/>
    </row>
    <row r="1148" spans="1:2" x14ac:dyDescent="0.25">
      <c r="A1148" s="78" t="s">
        <v>394</v>
      </c>
      <c r="B1148" s="105">
        <v>18.5</v>
      </c>
    </row>
    <row r="1149" spans="1:2" x14ac:dyDescent="0.25">
      <c r="A1149" s="78" t="s">
        <v>395</v>
      </c>
      <c r="B1149" s="105">
        <v>76.3</v>
      </c>
    </row>
    <row r="1150" spans="1:2" x14ac:dyDescent="0.25">
      <c r="A1150" s="78" t="s">
        <v>393</v>
      </c>
      <c r="B1150" s="105">
        <v>1.1599999999999999</v>
      </c>
    </row>
    <row r="1151" spans="1:2" x14ac:dyDescent="0.25">
      <c r="A1151" s="78" t="s">
        <v>396</v>
      </c>
      <c r="B1151" s="105">
        <v>57.22</v>
      </c>
    </row>
    <row r="1152" spans="1:2" x14ac:dyDescent="0.25">
      <c r="A1152" s="78" t="s">
        <v>399</v>
      </c>
      <c r="B1152" s="105">
        <v>62.87</v>
      </c>
    </row>
    <row r="1153" spans="1:2" x14ac:dyDescent="0.25">
      <c r="A1153" s="78" t="s">
        <v>402</v>
      </c>
      <c r="B1153" s="105">
        <v>79.069999999999993</v>
      </c>
    </row>
    <row r="1154" spans="1:2" x14ac:dyDescent="0.25">
      <c r="A1154" s="78" t="s">
        <v>592</v>
      </c>
      <c r="B1154" s="105">
        <v>13</v>
      </c>
    </row>
    <row r="1155" spans="1:2" x14ac:dyDescent="0.25">
      <c r="A1155" s="78" t="s">
        <v>404</v>
      </c>
      <c r="B1155" s="105">
        <v>77.37</v>
      </c>
    </row>
    <row r="1156" spans="1:2" x14ac:dyDescent="0.25">
      <c r="A1156" s="78" t="s">
        <v>592</v>
      </c>
      <c r="B1156" s="105"/>
    </row>
    <row r="1157" spans="1:2" x14ac:dyDescent="0.25">
      <c r="A1157" s="78" t="s">
        <v>405</v>
      </c>
      <c r="B1157" s="105">
        <v>48.72</v>
      </c>
    </row>
    <row r="1158" spans="1:2" x14ac:dyDescent="0.25">
      <c r="A1158" s="78" t="s">
        <v>406</v>
      </c>
      <c r="B1158" s="105">
        <v>57.66</v>
      </c>
    </row>
    <row r="1159" spans="1:2" x14ac:dyDescent="0.25">
      <c r="A1159" s="78" t="s">
        <v>594</v>
      </c>
      <c r="B1159" s="105">
        <v>77.900000000000006</v>
      </c>
    </row>
    <row r="1160" spans="1:2" x14ac:dyDescent="0.25">
      <c r="A1160" s="78" t="s">
        <v>410</v>
      </c>
      <c r="B1160" s="105">
        <v>39.06</v>
      </c>
    </row>
    <row r="1161" spans="1:2" x14ac:dyDescent="0.25">
      <c r="A1161" s="78" t="s">
        <v>411</v>
      </c>
      <c r="B1161" s="105">
        <v>56.26</v>
      </c>
    </row>
    <row r="1162" spans="1:2" x14ac:dyDescent="0.25">
      <c r="A1162" s="78" t="s">
        <v>600</v>
      </c>
      <c r="B1162" s="105">
        <v>2.17</v>
      </c>
    </row>
    <row r="1163" spans="1:2" x14ac:dyDescent="0.25">
      <c r="A1163" s="78" t="s">
        <v>415</v>
      </c>
      <c r="B1163" s="105">
        <v>26.06</v>
      </c>
    </row>
    <row r="1164" spans="1:2" x14ac:dyDescent="0.25">
      <c r="A1164" s="78" t="s">
        <v>418</v>
      </c>
      <c r="B1164" s="105">
        <v>0.34</v>
      </c>
    </row>
    <row r="1165" spans="1:2" x14ac:dyDescent="0.25">
      <c r="A1165" s="78" t="s">
        <v>416</v>
      </c>
      <c r="B1165" s="105">
        <v>24.74</v>
      </c>
    </row>
    <row r="1166" spans="1:2" x14ac:dyDescent="0.25">
      <c r="A1166" s="78" t="s">
        <v>417</v>
      </c>
      <c r="B1166" s="105">
        <v>36.36</v>
      </c>
    </row>
    <row r="1167" spans="1:2" x14ac:dyDescent="0.25">
      <c r="A1167" s="78" t="s">
        <v>418</v>
      </c>
      <c r="B1167" s="105">
        <v>53.7</v>
      </c>
    </row>
    <row r="1168" spans="1:2" x14ac:dyDescent="0.25">
      <c r="A1168" s="78" t="s">
        <v>420</v>
      </c>
      <c r="B1168" s="105">
        <v>41.34</v>
      </c>
    </row>
    <row r="1169" spans="1:2" x14ac:dyDescent="0.25">
      <c r="A1169" s="78" t="s">
        <v>423</v>
      </c>
      <c r="B1169" s="105">
        <v>71.73</v>
      </c>
    </row>
    <row r="1170" spans="1:2" x14ac:dyDescent="0.25">
      <c r="A1170" s="78" t="s">
        <v>424</v>
      </c>
      <c r="B1170" s="105">
        <v>44.66</v>
      </c>
    </row>
    <row r="1171" spans="1:2" x14ac:dyDescent="0.25">
      <c r="A1171" s="78" t="s">
        <v>425</v>
      </c>
      <c r="B1171" s="105">
        <v>39.43</v>
      </c>
    </row>
    <row r="1172" spans="1:2" x14ac:dyDescent="0.25">
      <c r="A1172" s="78" t="s">
        <v>426</v>
      </c>
      <c r="B1172" s="105">
        <v>17.850000000000001</v>
      </c>
    </row>
    <row r="1173" spans="1:2" x14ac:dyDescent="0.25">
      <c r="A1173" s="78" t="s">
        <v>427</v>
      </c>
      <c r="B1173" s="105">
        <v>34.18</v>
      </c>
    </row>
    <row r="1174" spans="1:2" x14ac:dyDescent="0.25">
      <c r="A1174" s="78" t="s">
        <v>429</v>
      </c>
      <c r="B1174" s="105">
        <v>63.25</v>
      </c>
    </row>
    <row r="1175" spans="1:2" x14ac:dyDescent="0.25">
      <c r="A1175" s="78" t="s">
        <v>595</v>
      </c>
      <c r="B1175" s="105">
        <v>1.8</v>
      </c>
    </row>
    <row r="1176" spans="1:2" x14ac:dyDescent="0.25">
      <c r="A1176" s="78" t="s">
        <v>36</v>
      </c>
      <c r="B1176" s="105"/>
    </row>
    <row r="1177" spans="1:2" x14ac:dyDescent="0.25">
      <c r="A1177" s="78" t="s">
        <v>595</v>
      </c>
      <c r="B1177" s="105">
        <v>87.9</v>
      </c>
    </row>
    <row r="1178" spans="1:2" x14ac:dyDescent="0.25">
      <c r="A1178" s="78" t="s">
        <v>431</v>
      </c>
      <c r="B1178" s="105">
        <v>60.81</v>
      </c>
    </row>
    <row r="1179" spans="1:2" x14ac:dyDescent="0.25">
      <c r="A1179" s="78" t="s">
        <v>432</v>
      </c>
      <c r="B1179" s="105">
        <v>35.1</v>
      </c>
    </row>
    <row r="1180" spans="1:2" x14ac:dyDescent="0.25">
      <c r="A1180" s="78" t="s">
        <v>434</v>
      </c>
      <c r="B1180" s="105">
        <v>35.82</v>
      </c>
    </row>
    <row r="1181" spans="1:2" x14ac:dyDescent="0.25">
      <c r="A1181" s="78" t="s">
        <v>435</v>
      </c>
      <c r="B1181" s="105">
        <v>9.41</v>
      </c>
    </row>
    <row r="1182" spans="1:2" x14ac:dyDescent="0.25">
      <c r="A1182" s="78" t="s">
        <v>436</v>
      </c>
      <c r="B1182" s="105">
        <v>37.93</v>
      </c>
    </row>
    <row r="1183" spans="1:2" x14ac:dyDescent="0.25">
      <c r="A1183" s="78" t="s">
        <v>437</v>
      </c>
      <c r="B1183" s="105">
        <v>15.78</v>
      </c>
    </row>
    <row r="1184" spans="1:2" x14ac:dyDescent="0.25">
      <c r="A1184" s="78" t="s">
        <v>438</v>
      </c>
      <c r="B1184" s="105">
        <v>125.01</v>
      </c>
    </row>
    <row r="1185" spans="1:2" x14ac:dyDescent="0.25">
      <c r="A1185" s="78" t="s">
        <v>440</v>
      </c>
      <c r="B1185" s="105">
        <v>45.62</v>
      </c>
    </row>
    <row r="1186" spans="1:2" x14ac:dyDescent="0.25">
      <c r="A1186" s="78" t="s">
        <v>36</v>
      </c>
      <c r="B1186" s="105">
        <v>83.62</v>
      </c>
    </row>
    <row r="1187" spans="1:2" x14ac:dyDescent="0.25">
      <c r="A1187" s="78" t="s">
        <v>441</v>
      </c>
      <c r="B1187" s="105">
        <v>88.15</v>
      </c>
    </row>
    <row r="1188" spans="1:2" x14ac:dyDescent="0.25">
      <c r="A1188" s="78" t="s">
        <v>443</v>
      </c>
      <c r="B1188" s="105">
        <v>31.25</v>
      </c>
    </row>
    <row r="1189" spans="1:2" x14ac:dyDescent="0.25">
      <c r="A1189" s="78" t="s">
        <v>444</v>
      </c>
      <c r="B1189" s="105">
        <v>64.62</v>
      </c>
    </row>
    <row r="1190" spans="1:2" x14ac:dyDescent="0.25">
      <c r="A1190" s="78" t="s">
        <v>446</v>
      </c>
      <c r="B1190" s="105">
        <v>57.58</v>
      </c>
    </row>
    <row r="1191" spans="1:2" x14ac:dyDescent="0.25">
      <c r="A1191" s="78" t="s">
        <v>447</v>
      </c>
      <c r="B1191" s="105">
        <v>73.19</v>
      </c>
    </row>
    <row r="1192" spans="1:2" x14ac:dyDescent="0.25">
      <c r="A1192" s="78" t="s">
        <v>91</v>
      </c>
      <c r="B1192" s="105">
        <v>44.08</v>
      </c>
    </row>
    <row r="1193" spans="1:2" x14ac:dyDescent="0.25">
      <c r="A1193" s="78" t="s">
        <v>450</v>
      </c>
      <c r="B1193" s="105">
        <v>42.85</v>
      </c>
    </row>
    <row r="1194" spans="1:2" x14ac:dyDescent="0.25">
      <c r="A1194" s="78" t="s">
        <v>451</v>
      </c>
      <c r="B1194" s="105">
        <v>91.72</v>
      </c>
    </row>
    <row r="1195" spans="1:2" x14ac:dyDescent="0.25">
      <c r="A1195" s="78" t="s">
        <v>452</v>
      </c>
      <c r="B1195" s="105">
        <v>50.18</v>
      </c>
    </row>
    <row r="1196" spans="1:2" x14ac:dyDescent="0.25">
      <c r="A1196" s="78" t="s">
        <v>453</v>
      </c>
      <c r="B1196" s="105">
        <v>42.46</v>
      </c>
    </row>
    <row r="1197" spans="1:2" x14ac:dyDescent="0.25">
      <c r="A1197" s="78" t="s">
        <v>460</v>
      </c>
      <c r="B1197" s="105">
        <v>2</v>
      </c>
    </row>
    <row r="1198" spans="1:2" x14ac:dyDescent="0.25">
      <c r="A1198" s="78" t="s">
        <v>596</v>
      </c>
      <c r="B1198" s="105"/>
    </row>
    <row r="1199" spans="1:2" x14ac:dyDescent="0.25">
      <c r="A1199" s="78" t="s">
        <v>455</v>
      </c>
      <c r="B1199" s="105">
        <v>7.95</v>
      </c>
    </row>
    <row r="1200" spans="1:2" x14ac:dyDescent="0.25">
      <c r="A1200" s="78" t="s">
        <v>457</v>
      </c>
      <c r="B1200" s="105">
        <v>51.64</v>
      </c>
    </row>
    <row r="1201" spans="1:2" x14ac:dyDescent="0.25">
      <c r="A1201" s="78" t="s">
        <v>459</v>
      </c>
      <c r="B1201" s="105">
        <v>55.67</v>
      </c>
    </row>
    <row r="1202" spans="1:2" x14ac:dyDescent="0.25">
      <c r="A1202" s="78" t="s">
        <v>460</v>
      </c>
      <c r="B1202" s="105">
        <v>55.46</v>
      </c>
    </row>
    <row r="1203" spans="1:2" x14ac:dyDescent="0.25">
      <c r="A1203" s="78" t="s">
        <v>464</v>
      </c>
      <c r="B1203" s="105">
        <v>36.85</v>
      </c>
    </row>
    <row r="1204" spans="1:2" x14ac:dyDescent="0.25">
      <c r="A1204" s="78" t="s">
        <v>466</v>
      </c>
      <c r="B1204" s="105">
        <v>32.380000000000003</v>
      </c>
    </row>
    <row r="1205" spans="1:2" x14ac:dyDescent="0.25">
      <c r="A1205" s="78" t="s">
        <v>467</v>
      </c>
      <c r="B1205" s="105">
        <v>66.02</v>
      </c>
    </row>
    <row r="1206" spans="1:2" x14ac:dyDescent="0.25">
      <c r="A1206" s="78" t="s">
        <v>597</v>
      </c>
      <c r="B1206" s="105">
        <v>100.93</v>
      </c>
    </row>
    <row r="1207" spans="1:2" x14ac:dyDescent="0.25">
      <c r="A1207" s="78" t="s">
        <v>468</v>
      </c>
      <c r="B1207" s="105">
        <v>40.78</v>
      </c>
    </row>
    <row r="1208" spans="1:2" x14ac:dyDescent="0.25">
      <c r="A1208" s="78" t="s">
        <v>469</v>
      </c>
      <c r="B1208" s="105">
        <v>85.720000000000098</v>
      </c>
    </row>
    <row r="1209" spans="1:2" x14ac:dyDescent="0.25">
      <c r="A1209" s="78" t="s">
        <v>393</v>
      </c>
      <c r="B1209" s="105">
        <v>2.0099999999999998</v>
      </c>
    </row>
    <row r="1210" spans="1:2" x14ac:dyDescent="0.25">
      <c r="A1210" s="78" t="s">
        <v>470</v>
      </c>
      <c r="B1210" s="105">
        <v>12.72</v>
      </c>
    </row>
    <row r="1211" spans="1:2" x14ac:dyDescent="0.25">
      <c r="A1211" s="78" t="s">
        <v>56</v>
      </c>
      <c r="B1211" s="105">
        <v>64.92</v>
      </c>
    </row>
    <row r="1212" spans="1:2" x14ac:dyDescent="0.25">
      <c r="A1212" s="78" t="s">
        <v>472</v>
      </c>
      <c r="B1212" s="105">
        <v>90.26</v>
      </c>
    </row>
    <row r="1213" spans="1:2" x14ac:dyDescent="0.25">
      <c r="A1213" s="78" t="s">
        <v>476</v>
      </c>
      <c r="B1213" s="105">
        <v>76.310000000000102</v>
      </c>
    </row>
    <row r="1214" spans="1:2" x14ac:dyDescent="0.25">
      <c r="A1214" s="78" t="s">
        <v>477</v>
      </c>
      <c r="B1214" s="105">
        <v>23.38</v>
      </c>
    </row>
    <row r="1215" spans="1:2" x14ac:dyDescent="0.25">
      <c r="A1215" s="78" t="s">
        <v>599</v>
      </c>
      <c r="B1215" s="105">
        <v>62.05</v>
      </c>
    </row>
    <row r="1216" spans="1:2" x14ac:dyDescent="0.25">
      <c r="A1216" s="78" t="s">
        <v>478</v>
      </c>
      <c r="B1216" s="105">
        <v>63.85</v>
      </c>
    </row>
    <row r="1217" spans="1:2" x14ac:dyDescent="0.25">
      <c r="A1217" s="78" t="s">
        <v>479</v>
      </c>
      <c r="B1217" s="105">
        <v>83.31</v>
      </c>
    </row>
    <row r="1218" spans="1:2" x14ac:dyDescent="0.25">
      <c r="A1218" s="78" t="s">
        <v>480</v>
      </c>
      <c r="B1218" s="105">
        <v>10.41</v>
      </c>
    </row>
    <row r="1219" spans="1:2" x14ac:dyDescent="0.25">
      <c r="A1219" s="78" t="s">
        <v>481</v>
      </c>
      <c r="B1219" s="105">
        <v>41.19</v>
      </c>
    </row>
    <row r="1220" spans="1:2" x14ac:dyDescent="0.25">
      <c r="A1220" s="78" t="s">
        <v>602</v>
      </c>
      <c r="B1220" s="105">
        <v>1.7</v>
      </c>
    </row>
    <row r="1221" spans="1:2" x14ac:dyDescent="0.25">
      <c r="A1221" s="78" t="s">
        <v>482</v>
      </c>
      <c r="B1221" s="105">
        <v>56.24</v>
      </c>
    </row>
    <row r="1222" spans="1:2" x14ac:dyDescent="0.25">
      <c r="A1222" s="78" t="s">
        <v>483</v>
      </c>
      <c r="B1222" s="105">
        <v>17.23</v>
      </c>
    </row>
    <row r="1223" spans="1:2" x14ac:dyDescent="0.25">
      <c r="A1223" s="78" t="s">
        <v>109</v>
      </c>
      <c r="B1223" s="105">
        <v>16.39</v>
      </c>
    </row>
    <row r="1224" spans="1:2" x14ac:dyDescent="0.25">
      <c r="A1224" s="78" t="s">
        <v>484</v>
      </c>
      <c r="B1224" s="105">
        <v>50.55</v>
      </c>
    </row>
    <row r="1225" spans="1:2" x14ac:dyDescent="0.25">
      <c r="A1225" s="78" t="s">
        <v>485</v>
      </c>
      <c r="B1225" s="105">
        <v>63.23</v>
      </c>
    </row>
    <row r="1226" spans="1:2" x14ac:dyDescent="0.25">
      <c r="A1226" s="78" t="s">
        <v>590</v>
      </c>
      <c r="B1226" s="105"/>
    </row>
    <row r="1227" spans="1:2" x14ac:dyDescent="0.25">
      <c r="A1227" s="78" t="s">
        <v>388</v>
      </c>
      <c r="B1227" s="105">
        <v>21.47</v>
      </c>
    </row>
    <row r="1228" spans="1:2" x14ac:dyDescent="0.25">
      <c r="A1228" s="78" t="s">
        <v>389</v>
      </c>
      <c r="B1228" s="105">
        <v>53.37</v>
      </c>
    </row>
    <row r="1229" spans="1:2" x14ac:dyDescent="0.25">
      <c r="A1229" s="78" t="s">
        <v>603</v>
      </c>
      <c r="B1229" s="105">
        <v>66.91</v>
      </c>
    </row>
    <row r="1230" spans="1:2" x14ac:dyDescent="0.25">
      <c r="A1230" s="78" t="s">
        <v>393</v>
      </c>
      <c r="B1230" s="105">
        <v>62.76</v>
      </c>
    </row>
    <row r="1231" spans="1:2" x14ac:dyDescent="0.25">
      <c r="A1231" s="78" t="s">
        <v>394</v>
      </c>
      <c r="B1231" s="105">
        <v>27.34</v>
      </c>
    </row>
    <row r="1232" spans="1:2" x14ac:dyDescent="0.25">
      <c r="A1232" s="78" t="s">
        <v>395</v>
      </c>
      <c r="B1232" s="105">
        <v>66.680000000000007</v>
      </c>
    </row>
    <row r="1233" spans="1:2" x14ac:dyDescent="0.25">
      <c r="A1233" s="78" t="s">
        <v>399</v>
      </c>
      <c r="B1233" s="105">
        <v>74.650000000000006</v>
      </c>
    </row>
    <row r="1234" spans="1:2" x14ac:dyDescent="0.25">
      <c r="A1234" s="78" t="s">
        <v>400</v>
      </c>
      <c r="B1234" s="105">
        <v>26.13</v>
      </c>
    </row>
    <row r="1235" spans="1:2" x14ac:dyDescent="0.25">
      <c r="A1235" s="78" t="s">
        <v>402</v>
      </c>
      <c r="B1235" s="105">
        <v>66.58</v>
      </c>
    </row>
    <row r="1236" spans="1:2" x14ac:dyDescent="0.25">
      <c r="A1236" s="78" t="s">
        <v>592</v>
      </c>
      <c r="B1236" s="105"/>
    </row>
    <row r="1237" spans="1:2" x14ac:dyDescent="0.25">
      <c r="A1237" s="78" t="s">
        <v>405</v>
      </c>
      <c r="B1237" s="105">
        <v>56.21</v>
      </c>
    </row>
    <row r="1238" spans="1:2" x14ac:dyDescent="0.25">
      <c r="A1238" s="78" t="s">
        <v>406</v>
      </c>
      <c r="B1238" s="105">
        <v>39.51</v>
      </c>
    </row>
    <row r="1239" spans="1:2" x14ac:dyDescent="0.25">
      <c r="A1239" s="78" t="s">
        <v>593</v>
      </c>
      <c r="B1239" s="105">
        <v>1.23</v>
      </c>
    </row>
    <row r="1240" spans="1:2" x14ac:dyDescent="0.25">
      <c r="A1240" s="78" t="s">
        <v>594</v>
      </c>
      <c r="B1240" s="105">
        <v>19.64</v>
      </c>
    </row>
    <row r="1241" spans="1:2" x14ac:dyDescent="0.25">
      <c r="A1241" s="78" t="s">
        <v>617</v>
      </c>
      <c r="B1241" s="105"/>
    </row>
    <row r="1242" spans="1:2" x14ac:dyDescent="0.25">
      <c r="A1242" s="78" t="s">
        <v>618</v>
      </c>
      <c r="B1242" s="105"/>
    </row>
    <row r="1243" spans="1:2" x14ac:dyDescent="0.25">
      <c r="A1243" s="78" t="s">
        <v>411</v>
      </c>
      <c r="B1243" s="105">
        <v>54.52</v>
      </c>
    </row>
    <row r="1244" spans="1:2" x14ac:dyDescent="0.25">
      <c r="A1244" s="78" t="s">
        <v>415</v>
      </c>
      <c r="B1244" s="105">
        <v>25.11</v>
      </c>
    </row>
    <row r="1245" spans="1:2" x14ac:dyDescent="0.25">
      <c r="A1245" s="78" t="s">
        <v>416</v>
      </c>
      <c r="B1245" s="105">
        <v>30.6</v>
      </c>
    </row>
    <row r="1246" spans="1:2" x14ac:dyDescent="0.25">
      <c r="A1246" s="78" t="s">
        <v>417</v>
      </c>
      <c r="B1246" s="105">
        <v>92.519999999999897</v>
      </c>
    </row>
    <row r="1247" spans="1:2" x14ac:dyDescent="0.25">
      <c r="A1247" s="78" t="s">
        <v>418</v>
      </c>
      <c r="B1247" s="105">
        <v>36.85</v>
      </c>
    </row>
    <row r="1248" spans="1:2" x14ac:dyDescent="0.25">
      <c r="A1248" s="78" t="s">
        <v>420</v>
      </c>
      <c r="B1248" s="105">
        <v>16.82</v>
      </c>
    </row>
    <row r="1249" spans="1:2" x14ac:dyDescent="0.25">
      <c r="A1249" s="78" t="s">
        <v>423</v>
      </c>
      <c r="B1249" s="105">
        <v>65.41</v>
      </c>
    </row>
    <row r="1250" spans="1:2" x14ac:dyDescent="0.25">
      <c r="A1250" s="78" t="s">
        <v>424</v>
      </c>
      <c r="B1250" s="105">
        <v>21.59</v>
      </c>
    </row>
    <row r="1251" spans="1:2" x14ac:dyDescent="0.25">
      <c r="A1251" s="78" t="s">
        <v>425</v>
      </c>
      <c r="B1251" s="105">
        <v>31.76</v>
      </c>
    </row>
    <row r="1252" spans="1:2" x14ac:dyDescent="0.25">
      <c r="A1252" s="78" t="s">
        <v>426</v>
      </c>
      <c r="B1252" s="105">
        <v>16.71</v>
      </c>
    </row>
    <row r="1253" spans="1:2" x14ac:dyDescent="0.25">
      <c r="A1253" s="78" t="s">
        <v>430</v>
      </c>
      <c r="B1253" s="105">
        <v>101</v>
      </c>
    </row>
    <row r="1254" spans="1:2" x14ac:dyDescent="0.25">
      <c r="A1254" s="78" t="s">
        <v>595</v>
      </c>
      <c r="B1254" s="105">
        <v>79.28</v>
      </c>
    </row>
    <row r="1255" spans="1:2" x14ac:dyDescent="0.25">
      <c r="A1255" s="78" t="s">
        <v>431</v>
      </c>
      <c r="B1255" s="105">
        <v>64.86</v>
      </c>
    </row>
    <row r="1256" spans="1:2" x14ac:dyDescent="0.25">
      <c r="A1256" s="78" t="s">
        <v>432</v>
      </c>
      <c r="B1256" s="105">
        <v>31.42</v>
      </c>
    </row>
    <row r="1257" spans="1:2" x14ac:dyDescent="0.25">
      <c r="A1257" s="78" t="s">
        <v>434</v>
      </c>
      <c r="B1257" s="105">
        <v>35</v>
      </c>
    </row>
    <row r="1258" spans="1:2" x14ac:dyDescent="0.25">
      <c r="A1258" s="78" t="s">
        <v>436</v>
      </c>
      <c r="B1258" s="105">
        <v>23.68</v>
      </c>
    </row>
    <row r="1259" spans="1:2" x14ac:dyDescent="0.25">
      <c r="A1259" s="78" t="s">
        <v>437</v>
      </c>
      <c r="B1259" s="105">
        <v>43.69</v>
      </c>
    </row>
    <row r="1260" spans="1:2" x14ac:dyDescent="0.25">
      <c r="A1260" s="78" t="s">
        <v>440</v>
      </c>
      <c r="B1260" s="105">
        <v>30.53</v>
      </c>
    </row>
    <row r="1261" spans="1:2" x14ac:dyDescent="0.25">
      <c r="A1261" s="78" t="s">
        <v>36</v>
      </c>
      <c r="B1261" s="105">
        <v>56.61</v>
      </c>
    </row>
    <row r="1262" spans="1:2" x14ac:dyDescent="0.25">
      <c r="A1262" s="78" t="s">
        <v>441</v>
      </c>
      <c r="B1262" s="105">
        <v>60.07</v>
      </c>
    </row>
    <row r="1263" spans="1:2" x14ac:dyDescent="0.25">
      <c r="A1263" s="78" t="s">
        <v>443</v>
      </c>
      <c r="B1263" s="105">
        <v>46.22</v>
      </c>
    </row>
    <row r="1264" spans="1:2" x14ac:dyDescent="0.25">
      <c r="A1264" s="78" t="s">
        <v>444</v>
      </c>
      <c r="B1264" s="105">
        <v>58.69</v>
      </c>
    </row>
    <row r="1265" spans="1:2" x14ac:dyDescent="0.25">
      <c r="A1265" s="78" t="s">
        <v>445</v>
      </c>
      <c r="B1265" s="105">
        <v>45.77</v>
      </c>
    </row>
    <row r="1266" spans="1:2" x14ac:dyDescent="0.25">
      <c r="A1266" s="78" t="s">
        <v>446</v>
      </c>
      <c r="B1266" s="105">
        <v>50.81</v>
      </c>
    </row>
    <row r="1267" spans="1:2" x14ac:dyDescent="0.25">
      <c r="A1267" s="78" t="s">
        <v>447</v>
      </c>
      <c r="B1267" s="105">
        <v>66.62</v>
      </c>
    </row>
    <row r="1268" spans="1:2" x14ac:dyDescent="0.25">
      <c r="A1268" s="78" t="s">
        <v>91</v>
      </c>
      <c r="B1268" s="105">
        <v>41.03</v>
      </c>
    </row>
    <row r="1269" spans="1:2" x14ac:dyDescent="0.25">
      <c r="A1269" s="78" t="s">
        <v>450</v>
      </c>
      <c r="B1269" s="105">
        <v>50.21</v>
      </c>
    </row>
    <row r="1270" spans="1:2" x14ac:dyDescent="0.25">
      <c r="A1270" s="78" t="s">
        <v>451</v>
      </c>
      <c r="B1270" s="105">
        <v>74.7</v>
      </c>
    </row>
    <row r="1271" spans="1:2" x14ac:dyDescent="0.25">
      <c r="A1271" s="78" t="s">
        <v>452</v>
      </c>
      <c r="B1271" s="105">
        <v>50.87</v>
      </c>
    </row>
    <row r="1272" spans="1:2" x14ac:dyDescent="0.25">
      <c r="A1272" s="78" t="s">
        <v>453</v>
      </c>
      <c r="B1272" s="105">
        <v>62.84</v>
      </c>
    </row>
    <row r="1273" spans="1:2" x14ac:dyDescent="0.25">
      <c r="A1273" s="78" t="s">
        <v>596</v>
      </c>
      <c r="B1273" s="105"/>
    </row>
    <row r="1274" spans="1:2" x14ac:dyDescent="0.25">
      <c r="A1274" s="78" t="s">
        <v>459</v>
      </c>
      <c r="B1274" s="105">
        <v>44.24</v>
      </c>
    </row>
    <row r="1275" spans="1:2" x14ac:dyDescent="0.25">
      <c r="A1275" s="78" t="s">
        <v>460</v>
      </c>
      <c r="B1275" s="105">
        <v>48.97</v>
      </c>
    </row>
    <row r="1276" spans="1:2" x14ac:dyDescent="0.25">
      <c r="A1276" s="78" t="s">
        <v>464</v>
      </c>
      <c r="B1276" s="105">
        <v>4.78</v>
      </c>
    </row>
    <row r="1277" spans="1:2" x14ac:dyDescent="0.25">
      <c r="A1277" s="78" t="s">
        <v>466</v>
      </c>
      <c r="B1277" s="105">
        <v>37.85</v>
      </c>
    </row>
    <row r="1278" spans="1:2" x14ac:dyDescent="0.25">
      <c r="A1278" s="78" t="s">
        <v>467</v>
      </c>
      <c r="B1278" s="105">
        <v>74.3</v>
      </c>
    </row>
    <row r="1279" spans="1:2" x14ac:dyDescent="0.25">
      <c r="A1279" s="78" t="s">
        <v>597</v>
      </c>
      <c r="B1279" s="105">
        <v>88.89</v>
      </c>
    </row>
    <row r="1280" spans="1:2" x14ac:dyDescent="0.25">
      <c r="A1280" s="78" t="s">
        <v>468</v>
      </c>
      <c r="B1280" s="105">
        <v>81.030000000000101</v>
      </c>
    </row>
    <row r="1281" spans="1:2" x14ac:dyDescent="0.25">
      <c r="A1281" s="78" t="s">
        <v>469</v>
      </c>
      <c r="B1281" s="105">
        <v>87.060000000000102</v>
      </c>
    </row>
    <row r="1282" spans="1:2" x14ac:dyDescent="0.25">
      <c r="A1282" s="78" t="s">
        <v>56</v>
      </c>
      <c r="B1282" s="105">
        <v>65.569999999999993</v>
      </c>
    </row>
    <row r="1283" spans="1:2" x14ac:dyDescent="0.25">
      <c r="A1283" s="78" t="s">
        <v>472</v>
      </c>
      <c r="B1283" s="105">
        <v>105.46</v>
      </c>
    </row>
    <row r="1284" spans="1:2" x14ac:dyDescent="0.25">
      <c r="A1284" s="78" t="s">
        <v>473</v>
      </c>
      <c r="B1284" s="105">
        <v>63.69</v>
      </c>
    </row>
    <row r="1285" spans="1:2" x14ac:dyDescent="0.25">
      <c r="A1285" s="78" t="s">
        <v>441</v>
      </c>
      <c r="B1285" s="105">
        <v>1.82</v>
      </c>
    </row>
    <row r="1286" spans="1:2" x14ac:dyDescent="0.25">
      <c r="A1286" s="78" t="s">
        <v>476</v>
      </c>
      <c r="B1286" s="105">
        <v>58.77</v>
      </c>
    </row>
    <row r="1287" spans="1:2" x14ac:dyDescent="0.25">
      <c r="A1287" s="78" t="s">
        <v>599</v>
      </c>
      <c r="B1287" s="105">
        <v>83.88</v>
      </c>
    </row>
    <row r="1288" spans="1:2" x14ac:dyDescent="0.25">
      <c r="A1288" s="78" t="s">
        <v>478</v>
      </c>
      <c r="B1288" s="105">
        <v>44.39</v>
      </c>
    </row>
    <row r="1289" spans="1:2" x14ac:dyDescent="0.25">
      <c r="A1289" s="78" t="s">
        <v>479</v>
      </c>
      <c r="B1289" s="105">
        <v>84.86</v>
      </c>
    </row>
    <row r="1290" spans="1:2" x14ac:dyDescent="0.25">
      <c r="A1290" s="78" t="s">
        <v>480</v>
      </c>
      <c r="B1290" s="105">
        <v>21.13</v>
      </c>
    </row>
    <row r="1291" spans="1:2" x14ac:dyDescent="0.25">
      <c r="A1291" s="78" t="s">
        <v>481</v>
      </c>
      <c r="B1291" s="105">
        <v>0</v>
      </c>
    </row>
    <row r="1292" spans="1:2" x14ac:dyDescent="0.25">
      <c r="A1292" s="78" t="s">
        <v>602</v>
      </c>
      <c r="B1292" s="105">
        <v>6.15</v>
      </c>
    </row>
    <row r="1293" spans="1:2" x14ac:dyDescent="0.25">
      <c r="A1293" s="78" t="s">
        <v>482</v>
      </c>
      <c r="B1293" s="105">
        <v>63.87</v>
      </c>
    </row>
    <row r="1294" spans="1:2" x14ac:dyDescent="0.25">
      <c r="A1294" s="78" t="s">
        <v>483</v>
      </c>
      <c r="B1294" s="105">
        <v>42.83</v>
      </c>
    </row>
    <row r="1295" spans="1:2" x14ac:dyDescent="0.25">
      <c r="A1295" s="78" t="s">
        <v>109</v>
      </c>
      <c r="B1295" s="105">
        <v>16.27</v>
      </c>
    </row>
    <row r="1296" spans="1:2" x14ac:dyDescent="0.25">
      <c r="A1296" s="78" t="s">
        <v>484</v>
      </c>
      <c r="B1296" s="105">
        <v>43.9</v>
      </c>
    </row>
    <row r="1297" spans="1:2" x14ac:dyDescent="0.25">
      <c r="A1297" s="78" t="s">
        <v>485</v>
      </c>
      <c r="B1297" s="105">
        <v>65.86</v>
      </c>
    </row>
    <row r="1298" spans="1:2" x14ac:dyDescent="0.25">
      <c r="A1298" s="78" t="s">
        <v>388</v>
      </c>
      <c r="B1298" s="105">
        <v>20.95</v>
      </c>
    </row>
    <row r="1299" spans="1:2" x14ac:dyDescent="0.25">
      <c r="A1299" s="78" t="s">
        <v>603</v>
      </c>
      <c r="B1299" s="105">
        <v>26.06</v>
      </c>
    </row>
    <row r="1300" spans="1:2" x14ac:dyDescent="0.25">
      <c r="A1300" s="78" t="s">
        <v>394</v>
      </c>
      <c r="B1300" s="105">
        <v>63.06</v>
      </c>
    </row>
    <row r="1301" spans="1:2" x14ac:dyDescent="0.25">
      <c r="A1301" s="78" t="s">
        <v>395</v>
      </c>
      <c r="B1301" s="105">
        <v>66.06</v>
      </c>
    </row>
    <row r="1302" spans="1:2" x14ac:dyDescent="0.25">
      <c r="A1302" s="78" t="s">
        <v>398</v>
      </c>
      <c r="B1302" s="105">
        <v>42.52</v>
      </c>
    </row>
    <row r="1303" spans="1:2" x14ac:dyDescent="0.25">
      <c r="A1303" s="78" t="s">
        <v>399</v>
      </c>
      <c r="B1303" s="105">
        <v>92.219999999999899</v>
      </c>
    </row>
    <row r="1304" spans="1:2" x14ac:dyDescent="0.25">
      <c r="A1304" s="78" t="s">
        <v>400</v>
      </c>
      <c r="B1304" s="105">
        <v>11.86</v>
      </c>
    </row>
    <row r="1305" spans="1:2" x14ac:dyDescent="0.25">
      <c r="A1305" s="78" t="s">
        <v>402</v>
      </c>
      <c r="B1305" s="105">
        <v>58.07</v>
      </c>
    </row>
    <row r="1306" spans="1:2" x14ac:dyDescent="0.25">
      <c r="A1306" s="78" t="s">
        <v>405</v>
      </c>
      <c r="B1306" s="105">
        <v>7.37</v>
      </c>
    </row>
    <row r="1307" spans="1:2" x14ac:dyDescent="0.25">
      <c r="A1307" s="78" t="s">
        <v>416</v>
      </c>
      <c r="B1307" s="105">
        <v>94.57</v>
      </c>
    </row>
    <row r="1308" spans="1:2" x14ac:dyDescent="0.25">
      <c r="A1308" s="78" t="s">
        <v>417</v>
      </c>
      <c r="B1308" s="105">
        <v>122.91</v>
      </c>
    </row>
    <row r="1309" spans="1:2" x14ac:dyDescent="0.25">
      <c r="A1309" s="78" t="s">
        <v>418</v>
      </c>
      <c r="B1309" s="105">
        <v>83.36</v>
      </c>
    </row>
    <row r="1310" spans="1:2" x14ac:dyDescent="0.25">
      <c r="A1310" s="78" t="s">
        <v>419</v>
      </c>
      <c r="B1310" s="105">
        <v>20.78</v>
      </c>
    </row>
    <row r="1311" spans="1:2" x14ac:dyDescent="0.25">
      <c r="A1311" s="78" t="s">
        <v>423</v>
      </c>
      <c r="B1311" s="105">
        <v>16.010000000000002</v>
      </c>
    </row>
    <row r="1312" spans="1:2" x14ac:dyDescent="0.25">
      <c r="A1312" s="78" t="s">
        <v>430</v>
      </c>
      <c r="B1312" s="105">
        <v>1.82</v>
      </c>
    </row>
    <row r="1313" spans="1:2" x14ac:dyDescent="0.25">
      <c r="A1313" s="78" t="s">
        <v>435</v>
      </c>
      <c r="B1313" s="105">
        <v>17.61</v>
      </c>
    </row>
    <row r="1314" spans="1:2" x14ac:dyDescent="0.25">
      <c r="A1314" s="78" t="s">
        <v>436</v>
      </c>
      <c r="B1314" s="105">
        <v>23.72</v>
      </c>
    </row>
    <row r="1315" spans="1:2" x14ac:dyDescent="0.25">
      <c r="A1315" s="78" t="s">
        <v>440</v>
      </c>
      <c r="B1315" s="105">
        <v>21.67</v>
      </c>
    </row>
    <row r="1316" spans="1:2" x14ac:dyDescent="0.25">
      <c r="A1316" s="78" t="s">
        <v>441</v>
      </c>
      <c r="B1316" s="105">
        <v>150.05000000000001</v>
      </c>
    </row>
    <row r="1317" spans="1:2" x14ac:dyDescent="0.25">
      <c r="A1317" s="78" t="s">
        <v>445</v>
      </c>
      <c r="B1317" s="105">
        <v>135.22</v>
      </c>
    </row>
    <row r="1318" spans="1:2" x14ac:dyDescent="0.25">
      <c r="A1318" s="78" t="s">
        <v>91</v>
      </c>
      <c r="B1318" s="105">
        <v>75.47</v>
      </c>
    </row>
    <row r="1319" spans="1:2" x14ac:dyDescent="0.25">
      <c r="A1319" s="78" t="s">
        <v>451</v>
      </c>
      <c r="B1319" s="105">
        <v>33.89</v>
      </c>
    </row>
    <row r="1320" spans="1:2" x14ac:dyDescent="0.25">
      <c r="A1320" s="78" t="s">
        <v>460</v>
      </c>
      <c r="B1320" s="105">
        <v>53.03</v>
      </c>
    </row>
    <row r="1321" spans="1:2" x14ac:dyDescent="0.25">
      <c r="A1321" s="78" t="s">
        <v>56</v>
      </c>
      <c r="B1321" s="105">
        <v>67.150000000000006</v>
      </c>
    </row>
    <row r="1322" spans="1:2" x14ac:dyDescent="0.25">
      <c r="A1322" s="78" t="s">
        <v>476</v>
      </c>
      <c r="B1322" s="105">
        <v>54.01</v>
      </c>
    </row>
    <row r="1323" spans="1:2" x14ac:dyDescent="0.25">
      <c r="A1323" s="78" t="s">
        <v>478</v>
      </c>
      <c r="B1323" s="105">
        <v>102.43</v>
      </c>
    </row>
    <row r="1324" spans="1:2" x14ac:dyDescent="0.25">
      <c r="A1324" s="78" t="s">
        <v>479</v>
      </c>
      <c r="B1324" s="105">
        <v>20.74</v>
      </c>
    </row>
    <row r="1325" spans="1:2" x14ac:dyDescent="0.25">
      <c r="A1325" s="78" t="s">
        <v>480</v>
      </c>
      <c r="B1325" s="105">
        <v>21.47</v>
      </c>
    </row>
    <row r="1326" spans="1:2" x14ac:dyDescent="0.25">
      <c r="A1326" s="78" t="s">
        <v>483</v>
      </c>
      <c r="B1326" s="105">
        <v>8.1</v>
      </c>
    </row>
    <row r="1327" spans="1:2" x14ac:dyDescent="0.25">
      <c r="A1327" s="78" t="s">
        <v>484</v>
      </c>
      <c r="B1327" s="105">
        <v>13.62</v>
      </c>
    </row>
    <row r="1328" spans="1:2" x14ac:dyDescent="0.25">
      <c r="A1328" s="78" t="s">
        <v>485</v>
      </c>
      <c r="B1328" s="105">
        <v>66.66</v>
      </c>
    </row>
    <row r="1329" spans="1:2" x14ac:dyDescent="0.25">
      <c r="A1329" s="78" t="s">
        <v>389</v>
      </c>
      <c r="B1329" s="105">
        <v>42.93</v>
      </c>
    </row>
    <row r="1330" spans="1:2" x14ac:dyDescent="0.25">
      <c r="A1330" s="78" t="s">
        <v>394</v>
      </c>
      <c r="B1330" s="105">
        <v>79.650000000000006</v>
      </c>
    </row>
    <row r="1331" spans="1:2" x14ac:dyDescent="0.25">
      <c r="A1331" s="78" t="s">
        <v>398</v>
      </c>
      <c r="B1331" s="105">
        <v>90.5</v>
      </c>
    </row>
    <row r="1332" spans="1:2" x14ac:dyDescent="0.25">
      <c r="A1332" s="78" t="s">
        <v>473</v>
      </c>
      <c r="B1332" s="105">
        <v>0.4</v>
      </c>
    </row>
    <row r="1333" spans="1:2" x14ac:dyDescent="0.25">
      <c r="A1333" s="78" t="s">
        <v>399</v>
      </c>
      <c r="B1333" s="105">
        <v>77.48</v>
      </c>
    </row>
    <row r="1334" spans="1:2" x14ac:dyDescent="0.25">
      <c r="A1334" s="78" t="s">
        <v>400</v>
      </c>
      <c r="B1334" s="105">
        <v>11.71</v>
      </c>
    </row>
    <row r="1335" spans="1:2" x14ac:dyDescent="0.25">
      <c r="A1335" s="78" t="s">
        <v>594</v>
      </c>
      <c r="B1335" s="105">
        <v>53.39</v>
      </c>
    </row>
    <row r="1336" spans="1:2" x14ac:dyDescent="0.25">
      <c r="A1336" s="78" t="s">
        <v>416</v>
      </c>
      <c r="B1336" s="105">
        <v>97.499999999999901</v>
      </c>
    </row>
    <row r="1337" spans="1:2" x14ac:dyDescent="0.25">
      <c r="A1337" s="78" t="s">
        <v>417</v>
      </c>
      <c r="B1337" s="105">
        <v>104.36</v>
      </c>
    </row>
    <row r="1338" spans="1:2" x14ac:dyDescent="0.25">
      <c r="A1338" s="78" t="s">
        <v>419</v>
      </c>
      <c r="B1338" s="105">
        <v>16.14</v>
      </c>
    </row>
    <row r="1339" spans="1:2" x14ac:dyDescent="0.25">
      <c r="A1339" s="78" t="s">
        <v>422</v>
      </c>
      <c r="B1339" s="105">
        <v>48.09</v>
      </c>
    </row>
    <row r="1340" spans="1:2" x14ac:dyDescent="0.25">
      <c r="A1340" s="78" t="s">
        <v>425</v>
      </c>
      <c r="B1340" s="105">
        <v>25.82</v>
      </c>
    </row>
    <row r="1341" spans="1:2" x14ac:dyDescent="0.25">
      <c r="A1341" s="78" t="s">
        <v>430</v>
      </c>
      <c r="B1341" s="105">
        <v>33.159999999999997</v>
      </c>
    </row>
    <row r="1342" spans="1:2" x14ac:dyDescent="0.25">
      <c r="A1342" s="78" t="s">
        <v>436</v>
      </c>
      <c r="B1342" s="105">
        <v>26.46</v>
      </c>
    </row>
    <row r="1343" spans="1:2" x14ac:dyDescent="0.25">
      <c r="A1343" s="78" t="s">
        <v>440</v>
      </c>
      <c r="B1343" s="105">
        <v>0.18</v>
      </c>
    </row>
    <row r="1344" spans="1:2" x14ac:dyDescent="0.25">
      <c r="A1344" s="78" t="s">
        <v>441</v>
      </c>
      <c r="B1344" s="105">
        <v>90.539999999999907</v>
      </c>
    </row>
    <row r="1345" spans="1:2" x14ac:dyDescent="0.25">
      <c r="A1345" s="78" t="s">
        <v>91</v>
      </c>
      <c r="B1345" s="105">
        <v>61.94</v>
      </c>
    </row>
    <row r="1346" spans="1:2" x14ac:dyDescent="0.25">
      <c r="A1346" s="78" t="s">
        <v>451</v>
      </c>
      <c r="B1346" s="105">
        <v>59.78</v>
      </c>
    </row>
    <row r="1347" spans="1:2" x14ac:dyDescent="0.25">
      <c r="A1347" s="78" t="s">
        <v>453</v>
      </c>
      <c r="B1347" s="105">
        <v>45.75</v>
      </c>
    </row>
    <row r="1348" spans="1:2" x14ac:dyDescent="0.25">
      <c r="A1348" s="78" t="s">
        <v>455</v>
      </c>
      <c r="B1348" s="105">
        <v>11.54</v>
      </c>
    </row>
    <row r="1349" spans="1:2" x14ac:dyDescent="0.25">
      <c r="A1349" s="78" t="s">
        <v>460</v>
      </c>
      <c r="B1349" s="105">
        <v>53.19</v>
      </c>
    </row>
    <row r="1350" spans="1:2" x14ac:dyDescent="0.25">
      <c r="A1350" s="78" t="s">
        <v>56</v>
      </c>
      <c r="B1350" s="105">
        <v>67.52</v>
      </c>
    </row>
    <row r="1351" spans="1:2" x14ac:dyDescent="0.25">
      <c r="A1351" s="78" t="s">
        <v>473</v>
      </c>
      <c r="B1351" s="105">
        <v>7.47</v>
      </c>
    </row>
    <row r="1352" spans="1:2" x14ac:dyDescent="0.25">
      <c r="A1352" s="78" t="s">
        <v>478</v>
      </c>
      <c r="B1352" s="105">
        <v>62.79</v>
      </c>
    </row>
    <row r="1353" spans="1:2" x14ac:dyDescent="0.25">
      <c r="A1353" s="78" t="s">
        <v>479</v>
      </c>
      <c r="B1353" s="105">
        <v>19.57</v>
      </c>
    </row>
    <row r="1354" spans="1:2" x14ac:dyDescent="0.25">
      <c r="A1354" s="78" t="s">
        <v>480</v>
      </c>
      <c r="B1354" s="105">
        <v>23.48</v>
      </c>
    </row>
    <row r="1355" spans="1:2" x14ac:dyDescent="0.25">
      <c r="A1355" s="78" t="s">
        <v>481</v>
      </c>
      <c r="B1355" s="105">
        <v>0</v>
      </c>
    </row>
    <row r="1356" spans="1:2" x14ac:dyDescent="0.25">
      <c r="A1356" s="78" t="s">
        <v>484</v>
      </c>
      <c r="B1356" s="105">
        <v>11.35</v>
      </c>
    </row>
    <row r="1357" spans="1:2" x14ac:dyDescent="0.25">
      <c r="A1357" s="78" t="s">
        <v>485</v>
      </c>
      <c r="B1357" s="105">
        <v>77.59</v>
      </c>
    </row>
    <row r="1358" spans="1:2" x14ac:dyDescent="0.25">
      <c r="A1358" s="78" t="s">
        <v>388</v>
      </c>
      <c r="B1358" s="105">
        <v>25.06</v>
      </c>
    </row>
    <row r="1359" spans="1:2" x14ac:dyDescent="0.25">
      <c r="A1359" s="78" t="s">
        <v>435</v>
      </c>
      <c r="B1359" s="105">
        <v>0.33</v>
      </c>
    </row>
    <row r="1360" spans="1:2" x14ac:dyDescent="0.25">
      <c r="A1360" s="78" t="s">
        <v>389</v>
      </c>
      <c r="B1360" s="105">
        <v>47.04</v>
      </c>
    </row>
    <row r="1361" spans="1:2" x14ac:dyDescent="0.25">
      <c r="A1361" s="78" t="s">
        <v>603</v>
      </c>
      <c r="B1361" s="105">
        <v>62.39</v>
      </c>
    </row>
    <row r="1362" spans="1:2" x14ac:dyDescent="0.25">
      <c r="A1362" s="78" t="s">
        <v>56</v>
      </c>
      <c r="B1362" s="105">
        <v>2</v>
      </c>
    </row>
    <row r="1363" spans="1:2" x14ac:dyDescent="0.25">
      <c r="A1363" s="78" t="s">
        <v>392</v>
      </c>
      <c r="B1363" s="105">
        <v>14.66</v>
      </c>
    </row>
    <row r="1364" spans="1:2" x14ac:dyDescent="0.25">
      <c r="A1364" s="78" t="s">
        <v>393</v>
      </c>
      <c r="B1364" s="105">
        <v>57.79</v>
      </c>
    </row>
    <row r="1365" spans="1:2" x14ac:dyDescent="0.25">
      <c r="A1365" s="78" t="s">
        <v>605</v>
      </c>
      <c r="B1365" s="105"/>
    </row>
    <row r="1366" spans="1:2" x14ac:dyDescent="0.25">
      <c r="A1366" s="78" t="s">
        <v>394</v>
      </c>
      <c r="B1366" s="105">
        <v>20.2</v>
      </c>
    </row>
    <row r="1367" spans="1:2" x14ac:dyDescent="0.25">
      <c r="A1367" s="78" t="s">
        <v>395</v>
      </c>
      <c r="B1367" s="105">
        <v>35.200000000000003</v>
      </c>
    </row>
    <row r="1368" spans="1:2" x14ac:dyDescent="0.25">
      <c r="A1368" s="78" t="s">
        <v>398</v>
      </c>
      <c r="B1368" s="105">
        <v>64.19</v>
      </c>
    </row>
    <row r="1369" spans="1:2" x14ac:dyDescent="0.25">
      <c r="A1369" s="78" t="s">
        <v>399</v>
      </c>
      <c r="B1369" s="105">
        <v>64.34</v>
      </c>
    </row>
    <row r="1370" spans="1:2" x14ac:dyDescent="0.25">
      <c r="A1370" s="78" t="s">
        <v>593</v>
      </c>
      <c r="B1370" s="105">
        <v>2.98</v>
      </c>
    </row>
    <row r="1371" spans="1:2" x14ac:dyDescent="0.25">
      <c r="A1371" s="78" t="s">
        <v>401</v>
      </c>
      <c r="B1371" s="105">
        <v>7.66</v>
      </c>
    </row>
    <row r="1372" spans="1:2" x14ac:dyDescent="0.25">
      <c r="A1372" s="78" t="s">
        <v>402</v>
      </c>
      <c r="B1372" s="105">
        <v>77.12</v>
      </c>
    </row>
    <row r="1373" spans="1:2" x14ac:dyDescent="0.25">
      <c r="A1373" s="78" t="s">
        <v>403</v>
      </c>
      <c r="B1373" s="105">
        <v>45.84</v>
      </c>
    </row>
    <row r="1374" spans="1:2" x14ac:dyDescent="0.25">
      <c r="A1374" s="78" t="s">
        <v>404</v>
      </c>
      <c r="B1374" s="105">
        <v>58.37</v>
      </c>
    </row>
    <row r="1375" spans="1:2" x14ac:dyDescent="0.25">
      <c r="A1375" s="78" t="s">
        <v>406</v>
      </c>
      <c r="B1375" s="105">
        <v>37.58</v>
      </c>
    </row>
    <row r="1376" spans="1:2" x14ac:dyDescent="0.25">
      <c r="A1376" s="78" t="s">
        <v>594</v>
      </c>
      <c r="B1376" s="105">
        <v>9.44</v>
      </c>
    </row>
    <row r="1377" spans="1:2" x14ac:dyDescent="0.25">
      <c r="A1377" s="78" t="s">
        <v>412</v>
      </c>
      <c r="B1377" s="105">
        <v>21.81</v>
      </c>
    </row>
    <row r="1378" spans="1:2" x14ac:dyDescent="0.25">
      <c r="A1378" s="78" t="s">
        <v>413</v>
      </c>
      <c r="B1378" s="105">
        <v>34.5</v>
      </c>
    </row>
    <row r="1379" spans="1:2" x14ac:dyDescent="0.25">
      <c r="A1379" s="78" t="s">
        <v>414</v>
      </c>
      <c r="B1379" s="105">
        <v>11.79</v>
      </c>
    </row>
    <row r="1380" spans="1:2" x14ac:dyDescent="0.25">
      <c r="A1380" s="78" t="s">
        <v>416</v>
      </c>
      <c r="B1380" s="105">
        <v>8</v>
      </c>
    </row>
    <row r="1381" spans="1:2" x14ac:dyDescent="0.25">
      <c r="A1381" s="78" t="s">
        <v>417</v>
      </c>
      <c r="B1381" s="105">
        <v>78.209999999999994</v>
      </c>
    </row>
    <row r="1382" spans="1:2" x14ac:dyDescent="0.25">
      <c r="A1382" s="78" t="s">
        <v>418</v>
      </c>
      <c r="B1382" s="105">
        <v>40.409999999999997</v>
      </c>
    </row>
    <row r="1383" spans="1:2" x14ac:dyDescent="0.25">
      <c r="A1383" s="78" t="s">
        <v>419</v>
      </c>
      <c r="B1383" s="105">
        <v>19.760000000000002</v>
      </c>
    </row>
    <row r="1384" spans="1:2" x14ac:dyDescent="0.25">
      <c r="A1384" s="78" t="s">
        <v>420</v>
      </c>
      <c r="B1384" s="105">
        <v>34.78</v>
      </c>
    </row>
    <row r="1385" spans="1:2" x14ac:dyDescent="0.25">
      <c r="A1385" s="78" t="s">
        <v>421</v>
      </c>
      <c r="B1385" s="105">
        <v>108.96</v>
      </c>
    </row>
    <row r="1386" spans="1:2" x14ac:dyDescent="0.25">
      <c r="A1386" s="78" t="s">
        <v>422</v>
      </c>
      <c r="B1386" s="105">
        <v>101.94</v>
      </c>
    </row>
    <row r="1387" spans="1:2" x14ac:dyDescent="0.25">
      <c r="A1387" s="78" t="s">
        <v>423</v>
      </c>
      <c r="B1387" s="105">
        <v>57.64</v>
      </c>
    </row>
    <row r="1388" spans="1:2" x14ac:dyDescent="0.25">
      <c r="A1388" s="78" t="s">
        <v>424</v>
      </c>
      <c r="B1388" s="105">
        <v>48.21</v>
      </c>
    </row>
    <row r="1389" spans="1:2" x14ac:dyDescent="0.25">
      <c r="A1389" s="78" t="s">
        <v>425</v>
      </c>
      <c r="B1389" s="105">
        <v>42.84</v>
      </c>
    </row>
    <row r="1390" spans="1:2" x14ac:dyDescent="0.25">
      <c r="A1390" s="78" t="s">
        <v>430</v>
      </c>
      <c r="B1390" s="105">
        <v>101.13</v>
      </c>
    </row>
    <row r="1391" spans="1:2" x14ac:dyDescent="0.25">
      <c r="A1391" s="78" t="s">
        <v>595</v>
      </c>
      <c r="B1391" s="105">
        <v>79.42</v>
      </c>
    </row>
    <row r="1392" spans="1:2" x14ac:dyDescent="0.25">
      <c r="A1392" s="78" t="s">
        <v>431</v>
      </c>
      <c r="B1392" s="105">
        <v>57.27</v>
      </c>
    </row>
    <row r="1393" spans="1:2" x14ac:dyDescent="0.25">
      <c r="A1393" s="78" t="s">
        <v>434</v>
      </c>
      <c r="B1393" s="105">
        <v>15.05</v>
      </c>
    </row>
    <row r="1394" spans="1:2" x14ac:dyDescent="0.25">
      <c r="A1394" s="78" t="s">
        <v>435</v>
      </c>
      <c r="B1394" s="105">
        <v>6.77</v>
      </c>
    </row>
    <row r="1395" spans="1:2" x14ac:dyDescent="0.25">
      <c r="A1395" s="78" t="s">
        <v>419</v>
      </c>
      <c r="B1395" s="105">
        <v>0.16</v>
      </c>
    </row>
    <row r="1396" spans="1:2" x14ac:dyDescent="0.25">
      <c r="A1396" s="78" t="s">
        <v>436</v>
      </c>
      <c r="B1396" s="105">
        <v>21.63</v>
      </c>
    </row>
    <row r="1397" spans="1:2" x14ac:dyDescent="0.25">
      <c r="A1397" s="78" t="s">
        <v>437</v>
      </c>
      <c r="B1397" s="105">
        <v>39.71</v>
      </c>
    </row>
    <row r="1398" spans="1:2" x14ac:dyDescent="0.25">
      <c r="A1398" s="78" t="s">
        <v>438</v>
      </c>
      <c r="B1398" s="105">
        <v>8.23</v>
      </c>
    </row>
    <row r="1399" spans="1:2" x14ac:dyDescent="0.25">
      <c r="A1399" s="78" t="s">
        <v>607</v>
      </c>
      <c r="B1399" s="105">
        <v>11.15</v>
      </c>
    </row>
    <row r="1400" spans="1:2" x14ac:dyDescent="0.25">
      <c r="A1400" s="78" t="s">
        <v>440</v>
      </c>
      <c r="B1400" s="105">
        <v>18.09</v>
      </c>
    </row>
    <row r="1401" spans="1:2" x14ac:dyDescent="0.25">
      <c r="A1401" s="78" t="s">
        <v>441</v>
      </c>
      <c r="B1401" s="105">
        <v>43.93</v>
      </c>
    </row>
    <row r="1402" spans="1:2" x14ac:dyDescent="0.25">
      <c r="A1402" s="78" t="s">
        <v>443</v>
      </c>
      <c r="B1402" s="105">
        <v>32.909999999999997</v>
      </c>
    </row>
    <row r="1403" spans="1:2" x14ac:dyDescent="0.25">
      <c r="A1403" s="78" t="s">
        <v>444</v>
      </c>
      <c r="B1403" s="105">
        <v>61.74</v>
      </c>
    </row>
    <row r="1404" spans="1:2" x14ac:dyDescent="0.25">
      <c r="A1404" s="78" t="s">
        <v>445</v>
      </c>
      <c r="B1404" s="105">
        <v>52.06</v>
      </c>
    </row>
    <row r="1405" spans="1:2" x14ac:dyDescent="0.25">
      <c r="A1405" s="78" t="s">
        <v>447</v>
      </c>
      <c r="B1405" s="105">
        <v>60.8</v>
      </c>
    </row>
    <row r="1406" spans="1:2" x14ac:dyDescent="0.25">
      <c r="A1406" s="78" t="s">
        <v>448</v>
      </c>
      <c r="B1406" s="105">
        <v>109.75</v>
      </c>
    </row>
    <row r="1407" spans="1:2" x14ac:dyDescent="0.25">
      <c r="A1407" s="78" t="s">
        <v>450</v>
      </c>
      <c r="B1407" s="105">
        <v>1.49</v>
      </c>
    </row>
    <row r="1408" spans="1:2" x14ac:dyDescent="0.25">
      <c r="A1408" s="78" t="s">
        <v>449</v>
      </c>
      <c r="B1408" s="105">
        <v>53.26</v>
      </c>
    </row>
    <row r="1409" spans="1:2" x14ac:dyDescent="0.25">
      <c r="A1409" s="78" t="s">
        <v>91</v>
      </c>
      <c r="B1409" s="105">
        <v>47.92</v>
      </c>
    </row>
    <row r="1410" spans="1:2" x14ac:dyDescent="0.25">
      <c r="A1410" s="78" t="s">
        <v>451</v>
      </c>
      <c r="B1410" s="105">
        <v>51.03</v>
      </c>
    </row>
    <row r="1411" spans="1:2" x14ac:dyDescent="0.25">
      <c r="A1411" s="78" t="s">
        <v>452</v>
      </c>
      <c r="B1411" s="105">
        <v>53.42</v>
      </c>
    </row>
    <row r="1412" spans="1:2" x14ac:dyDescent="0.25">
      <c r="A1412" s="78" t="s">
        <v>461</v>
      </c>
      <c r="B1412" s="105">
        <v>1.85</v>
      </c>
    </row>
    <row r="1413" spans="1:2" x14ac:dyDescent="0.25">
      <c r="A1413" s="78" t="s">
        <v>453</v>
      </c>
      <c r="B1413" s="105">
        <v>66.17</v>
      </c>
    </row>
    <row r="1414" spans="1:2" x14ac:dyDescent="0.25">
      <c r="A1414" s="78" t="s">
        <v>461</v>
      </c>
      <c r="B1414" s="105">
        <v>6.7</v>
      </c>
    </row>
    <row r="1415" spans="1:2" x14ac:dyDescent="0.25">
      <c r="A1415" s="78" t="s">
        <v>454</v>
      </c>
      <c r="B1415" s="105">
        <v>30.59</v>
      </c>
    </row>
    <row r="1416" spans="1:2" x14ac:dyDescent="0.25">
      <c r="A1416" s="78" t="s">
        <v>457</v>
      </c>
      <c r="B1416" s="105">
        <v>21.18</v>
      </c>
    </row>
    <row r="1417" spans="1:2" x14ac:dyDescent="0.25">
      <c r="A1417" s="78" t="s">
        <v>459</v>
      </c>
      <c r="B1417" s="105">
        <v>35.82</v>
      </c>
    </row>
    <row r="1418" spans="1:2" x14ac:dyDescent="0.25">
      <c r="A1418" s="78" t="s">
        <v>460</v>
      </c>
      <c r="B1418" s="105">
        <v>3.5</v>
      </c>
    </row>
    <row r="1419" spans="1:2" x14ac:dyDescent="0.25">
      <c r="A1419" s="78" t="s">
        <v>460</v>
      </c>
      <c r="B1419" s="105">
        <v>68.95</v>
      </c>
    </row>
    <row r="1420" spans="1:2" x14ac:dyDescent="0.25">
      <c r="A1420" s="78" t="s">
        <v>461</v>
      </c>
      <c r="B1420" s="105">
        <v>54.79</v>
      </c>
    </row>
    <row r="1421" spans="1:2" x14ac:dyDescent="0.25">
      <c r="A1421" s="78" t="s">
        <v>462</v>
      </c>
      <c r="B1421" s="105">
        <v>40.71</v>
      </c>
    </row>
    <row r="1422" spans="1:2" x14ac:dyDescent="0.25">
      <c r="A1422" s="78" t="s">
        <v>403</v>
      </c>
      <c r="B1422" s="105">
        <v>0.45</v>
      </c>
    </row>
    <row r="1423" spans="1:2" x14ac:dyDescent="0.25">
      <c r="A1423" s="78" t="s">
        <v>465</v>
      </c>
      <c r="B1423" s="105">
        <v>105.04</v>
      </c>
    </row>
    <row r="1424" spans="1:2" x14ac:dyDescent="0.25">
      <c r="A1424" s="78" t="s">
        <v>598</v>
      </c>
      <c r="B1424" s="105">
        <v>19.46</v>
      </c>
    </row>
    <row r="1425" spans="1:2" x14ac:dyDescent="0.25">
      <c r="A1425" s="78" t="s">
        <v>468</v>
      </c>
      <c r="B1425" s="105">
        <v>30.47</v>
      </c>
    </row>
    <row r="1426" spans="1:2" x14ac:dyDescent="0.25">
      <c r="A1426" s="78" t="s">
        <v>469</v>
      </c>
      <c r="B1426" s="105">
        <v>110.22</v>
      </c>
    </row>
    <row r="1427" spans="1:2" x14ac:dyDescent="0.25">
      <c r="A1427" s="78" t="s">
        <v>470</v>
      </c>
      <c r="B1427" s="105">
        <v>13.1</v>
      </c>
    </row>
    <row r="1428" spans="1:2" x14ac:dyDescent="0.25">
      <c r="A1428" s="78" t="s">
        <v>471</v>
      </c>
      <c r="B1428" s="105">
        <v>36.06</v>
      </c>
    </row>
    <row r="1429" spans="1:2" x14ac:dyDescent="0.25">
      <c r="A1429" s="78" t="s">
        <v>56</v>
      </c>
      <c r="B1429" s="105">
        <v>56.18</v>
      </c>
    </row>
    <row r="1430" spans="1:2" x14ac:dyDescent="0.25">
      <c r="A1430" s="78" t="s">
        <v>472</v>
      </c>
      <c r="B1430" s="105">
        <v>1.75</v>
      </c>
    </row>
    <row r="1431" spans="1:2" x14ac:dyDescent="0.25">
      <c r="A1431" s="78" t="s">
        <v>473</v>
      </c>
      <c r="B1431" s="105">
        <v>23.57</v>
      </c>
    </row>
    <row r="1432" spans="1:2" x14ac:dyDescent="0.25">
      <c r="A1432" s="78" t="s">
        <v>474</v>
      </c>
      <c r="B1432" s="105">
        <v>47.25</v>
      </c>
    </row>
    <row r="1433" spans="1:2" x14ac:dyDescent="0.25">
      <c r="A1433" s="78" t="s">
        <v>475</v>
      </c>
      <c r="B1433" s="105">
        <v>17.39</v>
      </c>
    </row>
    <row r="1434" spans="1:2" x14ac:dyDescent="0.25">
      <c r="A1434" s="78" t="s">
        <v>599</v>
      </c>
      <c r="B1434" s="105">
        <v>84.800000000000097</v>
      </c>
    </row>
    <row r="1435" spans="1:2" x14ac:dyDescent="0.25">
      <c r="A1435" s="78" t="s">
        <v>478</v>
      </c>
      <c r="B1435" s="105">
        <v>42.65</v>
      </c>
    </row>
    <row r="1436" spans="1:2" x14ac:dyDescent="0.25">
      <c r="A1436" s="78" t="s">
        <v>479</v>
      </c>
      <c r="B1436" s="105">
        <v>77.12</v>
      </c>
    </row>
    <row r="1437" spans="1:2" x14ac:dyDescent="0.25">
      <c r="A1437" s="78" t="s">
        <v>480</v>
      </c>
      <c r="B1437" s="105">
        <v>27.27</v>
      </c>
    </row>
    <row r="1438" spans="1:2" x14ac:dyDescent="0.25">
      <c r="A1438" s="78" t="s">
        <v>481</v>
      </c>
      <c r="B1438" s="105">
        <v>0</v>
      </c>
    </row>
    <row r="1439" spans="1:2" x14ac:dyDescent="0.25">
      <c r="A1439" s="78" t="s">
        <v>602</v>
      </c>
      <c r="B1439" s="105">
        <v>6.5</v>
      </c>
    </row>
    <row r="1440" spans="1:2" x14ac:dyDescent="0.25">
      <c r="A1440" s="78" t="s">
        <v>388</v>
      </c>
      <c r="B1440" s="105">
        <v>0.85</v>
      </c>
    </row>
    <row r="1441" spans="1:2" x14ac:dyDescent="0.25">
      <c r="A1441" s="78" t="s">
        <v>406</v>
      </c>
      <c r="B1441" s="105">
        <v>0.85</v>
      </c>
    </row>
    <row r="1442" spans="1:2" x14ac:dyDescent="0.25">
      <c r="A1442" s="78" t="s">
        <v>461</v>
      </c>
      <c r="B1442" s="105">
        <v>1.7</v>
      </c>
    </row>
    <row r="1443" spans="1:2" x14ac:dyDescent="0.25">
      <c r="A1443" s="78" t="s">
        <v>462</v>
      </c>
      <c r="B1443" s="105">
        <v>3</v>
      </c>
    </row>
    <row r="1444" spans="1:2" x14ac:dyDescent="0.25">
      <c r="A1444" s="78" t="s">
        <v>482</v>
      </c>
      <c r="B1444" s="105">
        <v>48.86</v>
      </c>
    </row>
    <row r="1445" spans="1:2" x14ac:dyDescent="0.25">
      <c r="A1445" s="78" t="s">
        <v>483</v>
      </c>
      <c r="B1445" s="105">
        <v>41.2</v>
      </c>
    </row>
    <row r="1446" spans="1:2" x14ac:dyDescent="0.25">
      <c r="A1446" s="78" t="s">
        <v>484</v>
      </c>
      <c r="B1446" s="105">
        <v>36.619999999999997</v>
      </c>
    </row>
    <row r="1447" spans="1:2" x14ac:dyDescent="0.25">
      <c r="A1447" s="78" t="s">
        <v>590</v>
      </c>
      <c r="B1447" s="105"/>
    </row>
    <row r="1448" spans="1:2" x14ac:dyDescent="0.25">
      <c r="A1448" s="78" t="s">
        <v>388</v>
      </c>
      <c r="B1448" s="105">
        <v>31.16</v>
      </c>
    </row>
    <row r="1449" spans="1:2" x14ac:dyDescent="0.25">
      <c r="A1449" s="78" t="s">
        <v>389</v>
      </c>
      <c r="B1449" s="105">
        <v>48.25</v>
      </c>
    </row>
    <row r="1450" spans="1:2" x14ac:dyDescent="0.25">
      <c r="A1450" s="78" t="s">
        <v>603</v>
      </c>
      <c r="B1450" s="105">
        <v>51.86</v>
      </c>
    </row>
    <row r="1451" spans="1:2" x14ac:dyDescent="0.25">
      <c r="A1451" s="78" t="s">
        <v>393</v>
      </c>
      <c r="B1451" s="105">
        <v>55.63</v>
      </c>
    </row>
    <row r="1452" spans="1:2" x14ac:dyDescent="0.25">
      <c r="A1452" s="78" t="s">
        <v>605</v>
      </c>
      <c r="B1452" s="105"/>
    </row>
    <row r="1453" spans="1:2" x14ac:dyDescent="0.25">
      <c r="A1453" s="78" t="s">
        <v>394</v>
      </c>
      <c r="B1453" s="105">
        <v>11.43</v>
      </c>
    </row>
    <row r="1454" spans="1:2" x14ac:dyDescent="0.25">
      <c r="A1454" s="78" t="s">
        <v>396</v>
      </c>
      <c r="B1454" s="105">
        <v>95.2</v>
      </c>
    </row>
    <row r="1455" spans="1:2" x14ac:dyDescent="0.25">
      <c r="A1455" s="78" t="s">
        <v>398</v>
      </c>
      <c r="B1455" s="105">
        <v>92.399999999999906</v>
      </c>
    </row>
    <row r="1456" spans="1:2" x14ac:dyDescent="0.25">
      <c r="A1456" s="78" t="s">
        <v>461</v>
      </c>
      <c r="B1456" s="105">
        <v>1.03</v>
      </c>
    </row>
    <row r="1457" spans="1:2" x14ac:dyDescent="0.25">
      <c r="A1457" s="78" t="s">
        <v>399</v>
      </c>
      <c r="B1457" s="105">
        <v>72.569999999999993</v>
      </c>
    </row>
    <row r="1458" spans="1:2" x14ac:dyDescent="0.25">
      <c r="A1458" s="78" t="s">
        <v>402</v>
      </c>
      <c r="B1458" s="105">
        <v>106.7</v>
      </c>
    </row>
    <row r="1459" spans="1:2" x14ac:dyDescent="0.25">
      <c r="A1459" s="78" t="s">
        <v>438</v>
      </c>
      <c r="B1459" s="105">
        <v>1.82</v>
      </c>
    </row>
    <row r="1460" spans="1:2" x14ac:dyDescent="0.25">
      <c r="A1460" s="78" t="s">
        <v>404</v>
      </c>
      <c r="B1460" s="105">
        <v>50.71</v>
      </c>
    </row>
    <row r="1461" spans="1:2" x14ac:dyDescent="0.25">
      <c r="A1461" s="78" t="s">
        <v>592</v>
      </c>
      <c r="B1461" s="105"/>
    </row>
    <row r="1462" spans="1:2" x14ac:dyDescent="0.25">
      <c r="A1462" s="78" t="s">
        <v>412</v>
      </c>
      <c r="B1462" s="105">
        <v>16.87</v>
      </c>
    </row>
    <row r="1463" spans="1:2" x14ac:dyDescent="0.25">
      <c r="A1463" s="78" t="s">
        <v>413</v>
      </c>
      <c r="B1463" s="105">
        <v>51</v>
      </c>
    </row>
    <row r="1464" spans="1:2" x14ac:dyDescent="0.25">
      <c r="A1464" s="78" t="s">
        <v>414</v>
      </c>
      <c r="B1464" s="105">
        <v>44.26</v>
      </c>
    </row>
    <row r="1465" spans="1:2" x14ac:dyDescent="0.25">
      <c r="A1465" s="78" t="s">
        <v>416</v>
      </c>
      <c r="B1465" s="105">
        <v>27.43</v>
      </c>
    </row>
    <row r="1466" spans="1:2" x14ac:dyDescent="0.25">
      <c r="A1466" s="78" t="s">
        <v>417</v>
      </c>
      <c r="B1466" s="105">
        <v>102.75</v>
      </c>
    </row>
    <row r="1467" spans="1:2" x14ac:dyDescent="0.25">
      <c r="A1467" s="78" t="s">
        <v>418</v>
      </c>
      <c r="B1467" s="105">
        <v>28.12</v>
      </c>
    </row>
    <row r="1468" spans="1:2" x14ac:dyDescent="0.25">
      <c r="A1468" s="78" t="s">
        <v>419</v>
      </c>
      <c r="B1468" s="105">
        <v>17.170000000000002</v>
      </c>
    </row>
    <row r="1469" spans="1:2" x14ac:dyDescent="0.25">
      <c r="A1469" s="78" t="s">
        <v>420</v>
      </c>
      <c r="B1469" s="105">
        <v>35.93</v>
      </c>
    </row>
    <row r="1470" spans="1:2" x14ac:dyDescent="0.25">
      <c r="A1470" s="78" t="s">
        <v>421</v>
      </c>
      <c r="B1470" s="105">
        <v>93.270000000000195</v>
      </c>
    </row>
    <row r="1471" spans="1:2" x14ac:dyDescent="0.25">
      <c r="A1471" s="78" t="s">
        <v>422</v>
      </c>
      <c r="B1471" s="105">
        <v>65.36</v>
      </c>
    </row>
    <row r="1472" spans="1:2" x14ac:dyDescent="0.25">
      <c r="A1472" s="78" t="s">
        <v>423</v>
      </c>
      <c r="B1472" s="105">
        <v>77.959999999999994</v>
      </c>
    </row>
    <row r="1473" spans="1:2" x14ac:dyDescent="0.25">
      <c r="A1473" s="78" t="s">
        <v>424</v>
      </c>
      <c r="B1473" s="105">
        <v>36.020000000000003</v>
      </c>
    </row>
    <row r="1474" spans="1:2" x14ac:dyDescent="0.25">
      <c r="A1474" s="78" t="s">
        <v>427</v>
      </c>
      <c r="B1474" s="105">
        <v>44.67</v>
      </c>
    </row>
    <row r="1475" spans="1:2" x14ac:dyDescent="0.25">
      <c r="A1475" s="78" t="s">
        <v>438</v>
      </c>
      <c r="B1475" s="105">
        <v>1.82</v>
      </c>
    </row>
    <row r="1476" spans="1:2" x14ac:dyDescent="0.25">
      <c r="A1476" s="78" t="s">
        <v>595</v>
      </c>
      <c r="B1476" s="105">
        <v>92.72</v>
      </c>
    </row>
    <row r="1477" spans="1:2" x14ac:dyDescent="0.25">
      <c r="A1477" s="78" t="s">
        <v>432</v>
      </c>
      <c r="B1477" s="105">
        <v>49.62</v>
      </c>
    </row>
    <row r="1478" spans="1:2" x14ac:dyDescent="0.25">
      <c r="A1478" s="78" t="s">
        <v>434</v>
      </c>
      <c r="B1478" s="105">
        <v>7.34</v>
      </c>
    </row>
    <row r="1479" spans="1:2" x14ac:dyDescent="0.25">
      <c r="A1479" s="78" t="s">
        <v>435</v>
      </c>
      <c r="B1479" s="105">
        <v>9.32</v>
      </c>
    </row>
    <row r="1480" spans="1:2" x14ac:dyDescent="0.25">
      <c r="A1480" s="78" t="s">
        <v>436</v>
      </c>
      <c r="B1480" s="105">
        <v>20.440000000000001</v>
      </c>
    </row>
    <row r="1481" spans="1:2" x14ac:dyDescent="0.25">
      <c r="A1481" s="78" t="s">
        <v>437</v>
      </c>
      <c r="B1481" s="105">
        <v>40.14</v>
      </c>
    </row>
    <row r="1482" spans="1:2" x14ac:dyDescent="0.25">
      <c r="A1482" s="78" t="s">
        <v>438</v>
      </c>
      <c r="B1482" s="105">
        <v>129.44999999999999</v>
      </c>
    </row>
    <row r="1483" spans="1:2" x14ac:dyDescent="0.25">
      <c r="A1483" s="78" t="s">
        <v>473</v>
      </c>
      <c r="B1483" s="105">
        <v>2.76</v>
      </c>
    </row>
    <row r="1484" spans="1:2" x14ac:dyDescent="0.25">
      <c r="A1484" s="78" t="s">
        <v>440</v>
      </c>
      <c r="B1484" s="105">
        <v>6.88</v>
      </c>
    </row>
    <row r="1485" spans="1:2" x14ac:dyDescent="0.25">
      <c r="A1485" s="78" t="s">
        <v>36</v>
      </c>
      <c r="B1485" s="105">
        <v>71.95</v>
      </c>
    </row>
    <row r="1486" spans="1:2" x14ac:dyDescent="0.25">
      <c r="A1486" s="78" t="s">
        <v>441</v>
      </c>
      <c r="B1486" s="105">
        <v>63.55</v>
      </c>
    </row>
    <row r="1487" spans="1:2" x14ac:dyDescent="0.25">
      <c r="A1487" s="78" t="s">
        <v>443</v>
      </c>
      <c r="B1487" s="105">
        <v>16.760000000000002</v>
      </c>
    </row>
    <row r="1488" spans="1:2" x14ac:dyDescent="0.25">
      <c r="A1488" s="78" t="s">
        <v>444</v>
      </c>
      <c r="B1488" s="105">
        <v>54.68</v>
      </c>
    </row>
    <row r="1489" spans="1:2" x14ac:dyDescent="0.25">
      <c r="A1489" s="78" t="s">
        <v>445</v>
      </c>
      <c r="B1489" s="105">
        <v>28.08</v>
      </c>
    </row>
    <row r="1490" spans="1:2" x14ac:dyDescent="0.25">
      <c r="A1490" s="78" t="s">
        <v>446</v>
      </c>
      <c r="B1490" s="105">
        <v>45.2</v>
      </c>
    </row>
    <row r="1491" spans="1:2" x14ac:dyDescent="0.25">
      <c r="A1491" s="78" t="s">
        <v>447</v>
      </c>
      <c r="B1491" s="105">
        <v>77.88</v>
      </c>
    </row>
    <row r="1492" spans="1:2" x14ac:dyDescent="0.25">
      <c r="A1492" s="78" t="s">
        <v>448</v>
      </c>
      <c r="B1492" s="105">
        <v>36.159999999999997</v>
      </c>
    </row>
    <row r="1493" spans="1:2" x14ac:dyDescent="0.25">
      <c r="A1493" s="78" t="s">
        <v>91</v>
      </c>
      <c r="B1493" s="105">
        <v>18.04</v>
      </c>
    </row>
    <row r="1494" spans="1:2" x14ac:dyDescent="0.25">
      <c r="A1494" s="78" t="s">
        <v>451</v>
      </c>
      <c r="B1494" s="105">
        <v>35.85</v>
      </c>
    </row>
    <row r="1495" spans="1:2" x14ac:dyDescent="0.25">
      <c r="A1495" s="78" t="s">
        <v>452</v>
      </c>
      <c r="B1495" s="105">
        <v>43.52</v>
      </c>
    </row>
    <row r="1496" spans="1:2" x14ac:dyDescent="0.25">
      <c r="A1496" s="78" t="s">
        <v>453</v>
      </c>
      <c r="B1496" s="105">
        <v>56.79</v>
      </c>
    </row>
    <row r="1497" spans="1:2" x14ac:dyDescent="0.25">
      <c r="A1497" s="78" t="s">
        <v>596</v>
      </c>
      <c r="B1497" s="105"/>
    </row>
    <row r="1498" spans="1:2" x14ac:dyDescent="0.25">
      <c r="A1498" s="78" t="s">
        <v>454</v>
      </c>
      <c r="B1498" s="105">
        <v>36.380000000000003</v>
      </c>
    </row>
    <row r="1499" spans="1:2" x14ac:dyDescent="0.25">
      <c r="A1499" s="78" t="s">
        <v>455</v>
      </c>
      <c r="B1499" s="105">
        <v>33.24</v>
      </c>
    </row>
    <row r="1500" spans="1:2" x14ac:dyDescent="0.25">
      <c r="A1500" s="78" t="s">
        <v>457</v>
      </c>
      <c r="B1500" s="105">
        <v>36.14</v>
      </c>
    </row>
    <row r="1501" spans="1:2" x14ac:dyDescent="0.25">
      <c r="A1501" s="78" t="s">
        <v>455</v>
      </c>
      <c r="B1501" s="105">
        <v>1.48</v>
      </c>
    </row>
    <row r="1502" spans="1:2" x14ac:dyDescent="0.25">
      <c r="A1502" s="78" t="s">
        <v>459</v>
      </c>
      <c r="B1502" s="105">
        <v>46.37</v>
      </c>
    </row>
    <row r="1503" spans="1:2" x14ac:dyDescent="0.25">
      <c r="A1503" s="78" t="s">
        <v>460</v>
      </c>
      <c r="B1503" s="105">
        <v>35.97</v>
      </c>
    </row>
    <row r="1504" spans="1:2" x14ac:dyDescent="0.25">
      <c r="A1504" s="78" t="s">
        <v>461</v>
      </c>
      <c r="B1504" s="105">
        <v>65.13</v>
      </c>
    </row>
    <row r="1505" spans="1:2" x14ac:dyDescent="0.25">
      <c r="A1505" s="78" t="s">
        <v>462</v>
      </c>
      <c r="B1505" s="105">
        <v>53.51</v>
      </c>
    </row>
    <row r="1506" spans="1:2" x14ac:dyDescent="0.25">
      <c r="A1506" s="78" t="s">
        <v>423</v>
      </c>
      <c r="B1506" s="105">
        <v>4</v>
      </c>
    </row>
    <row r="1507" spans="1:2" x14ac:dyDescent="0.25">
      <c r="A1507" s="78" t="s">
        <v>460</v>
      </c>
      <c r="B1507" s="105">
        <v>2</v>
      </c>
    </row>
    <row r="1508" spans="1:2" x14ac:dyDescent="0.25">
      <c r="A1508" s="78" t="s">
        <v>465</v>
      </c>
      <c r="B1508" s="105">
        <v>108.79</v>
      </c>
    </row>
    <row r="1509" spans="1:2" x14ac:dyDescent="0.25">
      <c r="A1509" s="78" t="s">
        <v>616</v>
      </c>
      <c r="B1509" s="105">
        <v>90.97</v>
      </c>
    </row>
    <row r="1510" spans="1:2" x14ac:dyDescent="0.25">
      <c r="A1510" s="78" t="s">
        <v>597</v>
      </c>
      <c r="B1510" s="105">
        <v>75.14</v>
      </c>
    </row>
    <row r="1511" spans="1:2" x14ac:dyDescent="0.25">
      <c r="A1511" s="78" t="s">
        <v>595</v>
      </c>
      <c r="B1511" s="105"/>
    </row>
    <row r="1512" spans="1:2" x14ac:dyDescent="0.25">
      <c r="A1512" s="78" t="s">
        <v>597</v>
      </c>
      <c r="B1512" s="105"/>
    </row>
    <row r="1513" spans="1:2" x14ac:dyDescent="0.25">
      <c r="A1513" s="78" t="s">
        <v>598</v>
      </c>
      <c r="B1513" s="105">
        <v>44.41</v>
      </c>
    </row>
    <row r="1514" spans="1:2" x14ac:dyDescent="0.25">
      <c r="A1514" s="78" t="s">
        <v>468</v>
      </c>
      <c r="B1514" s="105">
        <v>15.55</v>
      </c>
    </row>
    <row r="1515" spans="1:2" x14ac:dyDescent="0.25">
      <c r="A1515" s="78" t="s">
        <v>469</v>
      </c>
      <c r="B1515" s="105">
        <v>132.44</v>
      </c>
    </row>
    <row r="1516" spans="1:2" x14ac:dyDescent="0.25">
      <c r="A1516" s="78" t="s">
        <v>470</v>
      </c>
      <c r="B1516" s="105">
        <v>11.4</v>
      </c>
    </row>
    <row r="1517" spans="1:2" x14ac:dyDescent="0.25">
      <c r="A1517" s="78" t="s">
        <v>471</v>
      </c>
      <c r="B1517" s="105">
        <v>40.94</v>
      </c>
    </row>
    <row r="1518" spans="1:2" x14ac:dyDescent="0.25">
      <c r="A1518" s="78" t="s">
        <v>56</v>
      </c>
      <c r="B1518" s="105">
        <v>49.59</v>
      </c>
    </row>
    <row r="1519" spans="1:2" x14ac:dyDescent="0.25">
      <c r="A1519" s="78" t="s">
        <v>473</v>
      </c>
      <c r="B1519" s="105">
        <v>40.14</v>
      </c>
    </row>
    <row r="1520" spans="1:2" x14ac:dyDescent="0.25">
      <c r="A1520" s="78" t="s">
        <v>474</v>
      </c>
      <c r="B1520" s="105">
        <v>46.05</v>
      </c>
    </row>
    <row r="1521" spans="1:2" x14ac:dyDescent="0.25">
      <c r="A1521" s="78" t="s">
        <v>599</v>
      </c>
      <c r="B1521" s="105">
        <v>78.290000000000006</v>
      </c>
    </row>
    <row r="1522" spans="1:2" x14ac:dyDescent="0.25">
      <c r="A1522" s="78" t="s">
        <v>461</v>
      </c>
      <c r="B1522" s="105">
        <v>3.5</v>
      </c>
    </row>
    <row r="1523" spans="1:2" x14ac:dyDescent="0.25">
      <c r="A1523" s="78" t="s">
        <v>478</v>
      </c>
      <c r="B1523" s="105">
        <v>39.06</v>
      </c>
    </row>
    <row r="1524" spans="1:2" x14ac:dyDescent="0.25">
      <c r="A1524" s="78" t="s">
        <v>481</v>
      </c>
      <c r="B1524" s="105">
        <v>42.9</v>
      </c>
    </row>
    <row r="1525" spans="1:2" x14ac:dyDescent="0.25">
      <c r="A1525" s="78" t="s">
        <v>602</v>
      </c>
      <c r="B1525" s="105">
        <v>2.15</v>
      </c>
    </row>
    <row r="1526" spans="1:2" x14ac:dyDescent="0.25">
      <c r="A1526" s="78" t="s">
        <v>482</v>
      </c>
      <c r="B1526" s="105">
        <v>55.16</v>
      </c>
    </row>
    <row r="1527" spans="1:2" x14ac:dyDescent="0.25">
      <c r="A1527" s="78" t="s">
        <v>483</v>
      </c>
      <c r="B1527" s="105">
        <v>34.85</v>
      </c>
    </row>
    <row r="1528" spans="1:2" x14ac:dyDescent="0.25">
      <c r="A1528" s="78" t="s">
        <v>484</v>
      </c>
      <c r="B1528" s="105">
        <v>56</v>
      </c>
    </row>
    <row r="1529" spans="1:2" x14ac:dyDescent="0.25">
      <c r="A1529" s="78" t="s">
        <v>388</v>
      </c>
      <c r="B1529" s="105">
        <v>10.61</v>
      </c>
    </row>
    <row r="1530" spans="1:2" x14ac:dyDescent="0.25">
      <c r="A1530" s="78" t="s">
        <v>389</v>
      </c>
      <c r="B1530" s="105">
        <v>49.36</v>
      </c>
    </row>
    <row r="1531" spans="1:2" x14ac:dyDescent="0.25">
      <c r="A1531" s="78" t="s">
        <v>603</v>
      </c>
      <c r="B1531" s="105">
        <v>61.69</v>
      </c>
    </row>
    <row r="1532" spans="1:2" x14ac:dyDescent="0.25">
      <c r="A1532" s="78" t="s">
        <v>393</v>
      </c>
      <c r="B1532" s="105">
        <v>53.97</v>
      </c>
    </row>
    <row r="1533" spans="1:2" x14ac:dyDescent="0.25">
      <c r="A1533" s="78" t="s">
        <v>605</v>
      </c>
      <c r="B1533" s="105"/>
    </row>
    <row r="1534" spans="1:2" x14ac:dyDescent="0.25">
      <c r="A1534" s="78" t="s">
        <v>394</v>
      </c>
      <c r="B1534" s="105">
        <v>31.25</v>
      </c>
    </row>
    <row r="1535" spans="1:2" x14ac:dyDescent="0.25">
      <c r="A1535" s="78" t="s">
        <v>395</v>
      </c>
      <c r="B1535" s="105">
        <v>2.3199999999999998</v>
      </c>
    </row>
    <row r="1536" spans="1:2" x14ac:dyDescent="0.25">
      <c r="A1536" s="78" t="s">
        <v>396</v>
      </c>
      <c r="B1536" s="105">
        <v>65.430000000000007</v>
      </c>
    </row>
    <row r="1537" spans="1:2" x14ac:dyDescent="0.25">
      <c r="A1537" s="78" t="s">
        <v>438</v>
      </c>
      <c r="B1537" s="105">
        <v>3.64</v>
      </c>
    </row>
    <row r="1538" spans="1:2" x14ac:dyDescent="0.25">
      <c r="A1538" s="78" t="s">
        <v>398</v>
      </c>
      <c r="B1538" s="105">
        <v>104.2</v>
      </c>
    </row>
    <row r="1539" spans="1:2" x14ac:dyDescent="0.25">
      <c r="A1539" s="78" t="s">
        <v>461</v>
      </c>
      <c r="B1539" s="105">
        <v>1.82</v>
      </c>
    </row>
    <row r="1540" spans="1:2" x14ac:dyDescent="0.25">
      <c r="A1540" s="78" t="s">
        <v>399</v>
      </c>
      <c r="B1540" s="105">
        <v>16.11</v>
      </c>
    </row>
    <row r="1541" spans="1:2" x14ac:dyDescent="0.25">
      <c r="A1541" s="78" t="s">
        <v>400</v>
      </c>
      <c r="B1541" s="105">
        <v>10.93</v>
      </c>
    </row>
    <row r="1542" spans="1:2" x14ac:dyDescent="0.25">
      <c r="A1542" s="78" t="s">
        <v>403</v>
      </c>
      <c r="B1542" s="105">
        <v>50.85</v>
      </c>
    </row>
    <row r="1543" spans="1:2" x14ac:dyDescent="0.25">
      <c r="A1543" s="78" t="s">
        <v>404</v>
      </c>
      <c r="B1543" s="105">
        <v>63.91</v>
      </c>
    </row>
    <row r="1544" spans="1:2" x14ac:dyDescent="0.25">
      <c r="A1544" s="78" t="s">
        <v>592</v>
      </c>
      <c r="B1544" s="105"/>
    </row>
    <row r="1545" spans="1:2" x14ac:dyDescent="0.25">
      <c r="A1545" s="78" t="s">
        <v>407</v>
      </c>
      <c r="B1545" s="105">
        <v>54.66</v>
      </c>
    </row>
    <row r="1546" spans="1:2" x14ac:dyDescent="0.25">
      <c r="A1546" s="78" t="s">
        <v>594</v>
      </c>
      <c r="B1546" s="105">
        <v>68.69</v>
      </c>
    </row>
    <row r="1547" spans="1:2" x14ac:dyDescent="0.25">
      <c r="A1547" s="78" t="s">
        <v>412</v>
      </c>
      <c r="B1547" s="105">
        <v>64.53</v>
      </c>
    </row>
    <row r="1548" spans="1:2" x14ac:dyDescent="0.25">
      <c r="A1548" s="78" t="s">
        <v>473</v>
      </c>
      <c r="B1548" s="105">
        <v>1.38</v>
      </c>
    </row>
    <row r="1549" spans="1:2" x14ac:dyDescent="0.25">
      <c r="A1549" s="78" t="s">
        <v>413</v>
      </c>
      <c r="B1549" s="105">
        <v>45.09</v>
      </c>
    </row>
    <row r="1550" spans="1:2" x14ac:dyDescent="0.25">
      <c r="A1550" s="78" t="s">
        <v>414</v>
      </c>
      <c r="B1550" s="105">
        <v>48.61</v>
      </c>
    </row>
    <row r="1551" spans="1:2" x14ac:dyDescent="0.25">
      <c r="A1551" s="78" t="s">
        <v>416</v>
      </c>
      <c r="B1551" s="105">
        <v>2</v>
      </c>
    </row>
    <row r="1552" spans="1:2" x14ac:dyDescent="0.25">
      <c r="A1552" s="78" t="s">
        <v>417</v>
      </c>
      <c r="B1552" s="105">
        <v>58.28</v>
      </c>
    </row>
    <row r="1553" spans="1:2" x14ac:dyDescent="0.25">
      <c r="A1553" s="78" t="s">
        <v>418</v>
      </c>
      <c r="B1553" s="105">
        <v>47.7</v>
      </c>
    </row>
    <row r="1554" spans="1:2" x14ac:dyDescent="0.25">
      <c r="A1554" s="78" t="s">
        <v>420</v>
      </c>
      <c r="B1554" s="105">
        <v>36.08</v>
      </c>
    </row>
    <row r="1555" spans="1:2" x14ac:dyDescent="0.25">
      <c r="A1555" s="78" t="s">
        <v>421</v>
      </c>
      <c r="B1555" s="105">
        <v>53.4</v>
      </c>
    </row>
    <row r="1556" spans="1:2" x14ac:dyDescent="0.25">
      <c r="A1556" s="78" t="s">
        <v>422</v>
      </c>
      <c r="B1556" s="105">
        <v>65.31</v>
      </c>
    </row>
    <row r="1557" spans="1:2" x14ac:dyDescent="0.25">
      <c r="A1557" s="78" t="s">
        <v>423</v>
      </c>
      <c r="B1557" s="105">
        <v>74.150000000000006</v>
      </c>
    </row>
    <row r="1558" spans="1:2" x14ac:dyDescent="0.25">
      <c r="A1558" s="78" t="s">
        <v>424</v>
      </c>
      <c r="B1558" s="105">
        <v>22.21</v>
      </c>
    </row>
    <row r="1559" spans="1:2" x14ac:dyDescent="0.25">
      <c r="A1559" s="78" t="s">
        <v>426</v>
      </c>
      <c r="B1559" s="105">
        <v>13.86</v>
      </c>
    </row>
    <row r="1560" spans="1:2" x14ac:dyDescent="0.25">
      <c r="A1560" s="78" t="s">
        <v>427</v>
      </c>
      <c r="B1560" s="105">
        <v>49.77</v>
      </c>
    </row>
    <row r="1561" spans="1:2" x14ac:dyDescent="0.25">
      <c r="A1561" s="78" t="s">
        <v>430</v>
      </c>
      <c r="B1561" s="105">
        <v>67.86</v>
      </c>
    </row>
    <row r="1562" spans="1:2" x14ac:dyDescent="0.25">
      <c r="A1562" s="78" t="s">
        <v>595</v>
      </c>
      <c r="B1562" s="105">
        <v>106.12</v>
      </c>
    </row>
    <row r="1563" spans="1:2" x14ac:dyDescent="0.25">
      <c r="A1563" s="78" t="s">
        <v>431</v>
      </c>
      <c r="B1563" s="105">
        <v>42.28</v>
      </c>
    </row>
    <row r="1564" spans="1:2" x14ac:dyDescent="0.25">
      <c r="A1564" s="78" t="s">
        <v>432</v>
      </c>
      <c r="B1564" s="105">
        <v>30.3</v>
      </c>
    </row>
    <row r="1565" spans="1:2" x14ac:dyDescent="0.25">
      <c r="A1565" s="78" t="s">
        <v>434</v>
      </c>
      <c r="B1565" s="105">
        <v>11.69</v>
      </c>
    </row>
    <row r="1566" spans="1:2" x14ac:dyDescent="0.25">
      <c r="A1566" s="78" t="s">
        <v>436</v>
      </c>
      <c r="B1566" s="105">
        <v>20.36</v>
      </c>
    </row>
    <row r="1567" spans="1:2" x14ac:dyDescent="0.25">
      <c r="A1567" s="78" t="s">
        <v>437</v>
      </c>
      <c r="B1567" s="105">
        <v>27.15</v>
      </c>
    </row>
    <row r="1568" spans="1:2" x14ac:dyDescent="0.25">
      <c r="A1568" s="78" t="s">
        <v>438</v>
      </c>
      <c r="B1568" s="105">
        <v>138.41999999999999</v>
      </c>
    </row>
    <row r="1569" spans="1:2" x14ac:dyDescent="0.25">
      <c r="A1569" s="78" t="s">
        <v>607</v>
      </c>
      <c r="B1569" s="105">
        <v>11.39</v>
      </c>
    </row>
    <row r="1570" spans="1:2" x14ac:dyDescent="0.25">
      <c r="A1570" s="78" t="s">
        <v>440</v>
      </c>
      <c r="B1570" s="105">
        <v>45.11</v>
      </c>
    </row>
    <row r="1571" spans="1:2" x14ac:dyDescent="0.25">
      <c r="A1571" s="78" t="s">
        <v>36</v>
      </c>
      <c r="B1571" s="105">
        <v>56.02</v>
      </c>
    </row>
    <row r="1572" spans="1:2" x14ac:dyDescent="0.25">
      <c r="A1572" s="78" t="s">
        <v>441</v>
      </c>
      <c r="B1572" s="105">
        <v>17.62</v>
      </c>
    </row>
    <row r="1573" spans="1:2" x14ac:dyDescent="0.25">
      <c r="A1573" s="78" t="s">
        <v>443</v>
      </c>
      <c r="B1573" s="105">
        <v>35.22</v>
      </c>
    </row>
    <row r="1574" spans="1:2" x14ac:dyDescent="0.25">
      <c r="A1574" s="78" t="s">
        <v>444</v>
      </c>
      <c r="B1574" s="105">
        <v>57.52</v>
      </c>
    </row>
    <row r="1575" spans="1:2" x14ac:dyDescent="0.25">
      <c r="A1575" s="78" t="s">
        <v>446</v>
      </c>
      <c r="B1575" s="105">
        <v>56.09</v>
      </c>
    </row>
    <row r="1576" spans="1:2" x14ac:dyDescent="0.25">
      <c r="A1576" s="78" t="s">
        <v>462</v>
      </c>
      <c r="B1576" s="105">
        <v>1</v>
      </c>
    </row>
    <row r="1577" spans="1:2" x14ac:dyDescent="0.25">
      <c r="A1577" s="78" t="s">
        <v>447</v>
      </c>
      <c r="B1577" s="105">
        <v>44.45</v>
      </c>
    </row>
    <row r="1578" spans="1:2" x14ac:dyDescent="0.25">
      <c r="A1578" s="78" t="s">
        <v>448</v>
      </c>
      <c r="B1578" s="105">
        <v>201.50000000000099</v>
      </c>
    </row>
    <row r="1579" spans="1:2" x14ac:dyDescent="0.25">
      <c r="A1579" s="78" t="s">
        <v>449</v>
      </c>
      <c r="B1579" s="105">
        <v>55.27</v>
      </c>
    </row>
    <row r="1580" spans="1:2" x14ac:dyDescent="0.25">
      <c r="A1580" s="78" t="s">
        <v>91</v>
      </c>
      <c r="B1580" s="105">
        <v>21.25</v>
      </c>
    </row>
    <row r="1581" spans="1:2" x14ac:dyDescent="0.25">
      <c r="A1581" s="78" t="s">
        <v>613</v>
      </c>
      <c r="B1581" s="105"/>
    </row>
    <row r="1582" spans="1:2" x14ac:dyDescent="0.25">
      <c r="A1582" s="78" t="s">
        <v>451</v>
      </c>
      <c r="B1582" s="105">
        <v>89.989999999999895</v>
      </c>
    </row>
    <row r="1583" spans="1:2" x14ac:dyDescent="0.25">
      <c r="A1583" s="78" t="s">
        <v>452</v>
      </c>
      <c r="B1583" s="105">
        <v>58</v>
      </c>
    </row>
    <row r="1584" spans="1:2" x14ac:dyDescent="0.25">
      <c r="A1584" s="78" t="s">
        <v>453</v>
      </c>
      <c r="B1584" s="105">
        <v>57.3</v>
      </c>
    </row>
    <row r="1585" spans="1:2" x14ac:dyDescent="0.25">
      <c r="A1585" s="78" t="s">
        <v>596</v>
      </c>
      <c r="B1585" s="105"/>
    </row>
    <row r="1586" spans="1:2" x14ac:dyDescent="0.25">
      <c r="A1586" s="78" t="s">
        <v>454</v>
      </c>
      <c r="B1586" s="105">
        <v>34.6</v>
      </c>
    </row>
    <row r="1587" spans="1:2" x14ac:dyDescent="0.25">
      <c r="A1587" s="78" t="s">
        <v>455</v>
      </c>
      <c r="B1587" s="105">
        <v>9.0399999999999991</v>
      </c>
    </row>
    <row r="1588" spans="1:2" x14ac:dyDescent="0.25">
      <c r="A1588" s="78" t="s">
        <v>459</v>
      </c>
      <c r="B1588" s="105">
        <v>44.89</v>
      </c>
    </row>
    <row r="1589" spans="1:2" x14ac:dyDescent="0.25">
      <c r="A1589" s="78" t="s">
        <v>460</v>
      </c>
      <c r="B1589" s="105">
        <v>63.38</v>
      </c>
    </row>
    <row r="1590" spans="1:2" x14ac:dyDescent="0.25">
      <c r="A1590" s="78" t="s">
        <v>461</v>
      </c>
      <c r="B1590" s="105">
        <v>59.32</v>
      </c>
    </row>
    <row r="1591" spans="1:2" x14ac:dyDescent="0.25">
      <c r="A1591" s="78" t="s">
        <v>389</v>
      </c>
      <c r="B1591" s="105">
        <v>2</v>
      </c>
    </row>
    <row r="1592" spans="1:2" x14ac:dyDescent="0.25">
      <c r="A1592" s="78" t="s">
        <v>438</v>
      </c>
      <c r="B1592" s="105">
        <v>2</v>
      </c>
    </row>
    <row r="1593" spans="1:2" x14ac:dyDescent="0.25">
      <c r="A1593" s="78" t="s">
        <v>462</v>
      </c>
      <c r="B1593" s="105">
        <v>45.7</v>
      </c>
    </row>
    <row r="1594" spans="1:2" x14ac:dyDescent="0.25">
      <c r="A1594" s="78" t="s">
        <v>463</v>
      </c>
      <c r="B1594" s="105">
        <v>12.6</v>
      </c>
    </row>
    <row r="1595" spans="1:2" x14ac:dyDescent="0.25">
      <c r="A1595" s="78" t="s">
        <v>459</v>
      </c>
      <c r="B1595" s="105">
        <v>1.22</v>
      </c>
    </row>
    <row r="1596" spans="1:2" x14ac:dyDescent="0.25">
      <c r="A1596" s="78" t="s">
        <v>465</v>
      </c>
      <c r="B1596" s="105">
        <v>13.02</v>
      </c>
    </row>
    <row r="1597" spans="1:2" x14ac:dyDescent="0.25">
      <c r="A1597" s="78" t="s">
        <v>616</v>
      </c>
      <c r="B1597" s="105">
        <v>92.09</v>
      </c>
    </row>
    <row r="1598" spans="1:2" x14ac:dyDescent="0.25">
      <c r="A1598" s="78" t="s">
        <v>466</v>
      </c>
      <c r="B1598" s="105">
        <v>38.869999999999997</v>
      </c>
    </row>
    <row r="1599" spans="1:2" x14ac:dyDescent="0.25">
      <c r="A1599" s="78" t="s">
        <v>598</v>
      </c>
      <c r="B1599" s="105">
        <v>28.39</v>
      </c>
    </row>
    <row r="1600" spans="1:2" x14ac:dyDescent="0.25">
      <c r="A1600" s="78" t="s">
        <v>470</v>
      </c>
      <c r="B1600" s="105">
        <v>1.82</v>
      </c>
    </row>
    <row r="1601" spans="1:2" x14ac:dyDescent="0.25">
      <c r="A1601" s="78" t="s">
        <v>471</v>
      </c>
      <c r="B1601" s="105">
        <v>63.599999999999902</v>
      </c>
    </row>
    <row r="1602" spans="1:2" x14ac:dyDescent="0.25">
      <c r="A1602" s="78" t="s">
        <v>56</v>
      </c>
      <c r="B1602" s="105">
        <v>56.64</v>
      </c>
    </row>
    <row r="1603" spans="1:2" x14ac:dyDescent="0.25">
      <c r="A1603" s="78" t="s">
        <v>473</v>
      </c>
      <c r="B1603" s="105">
        <v>27.85</v>
      </c>
    </row>
    <row r="1604" spans="1:2" x14ac:dyDescent="0.25">
      <c r="A1604" s="78" t="s">
        <v>475</v>
      </c>
      <c r="B1604" s="105">
        <v>71.38</v>
      </c>
    </row>
    <row r="1605" spans="1:2" x14ac:dyDescent="0.25">
      <c r="A1605" s="78" t="s">
        <v>479</v>
      </c>
      <c r="B1605" s="105">
        <v>36.340000000000003</v>
      </c>
    </row>
    <row r="1606" spans="1:2" x14ac:dyDescent="0.25">
      <c r="A1606" s="78" t="s">
        <v>481</v>
      </c>
      <c r="B1606" s="105">
        <v>44.43</v>
      </c>
    </row>
    <row r="1607" spans="1:2" x14ac:dyDescent="0.25">
      <c r="A1607" s="78" t="s">
        <v>602</v>
      </c>
      <c r="B1607" s="105">
        <v>4.9000000000000004</v>
      </c>
    </row>
    <row r="1608" spans="1:2" x14ac:dyDescent="0.25">
      <c r="A1608" s="78" t="s">
        <v>483</v>
      </c>
      <c r="B1608" s="105">
        <v>5.44</v>
      </c>
    </row>
    <row r="1609" spans="1:2" x14ac:dyDescent="0.25">
      <c r="A1609" s="78" t="s">
        <v>109</v>
      </c>
      <c r="B1609" s="105">
        <v>16.93</v>
      </c>
    </row>
    <row r="1610" spans="1:2" x14ac:dyDescent="0.25">
      <c r="A1610" s="78" t="s">
        <v>423</v>
      </c>
      <c r="B1610" s="105">
        <v>2.29</v>
      </c>
    </row>
    <row r="1611" spans="1:2" x14ac:dyDescent="0.25">
      <c r="A1611" s="78" t="s">
        <v>453</v>
      </c>
      <c r="B1611" s="105">
        <v>4.58</v>
      </c>
    </row>
    <row r="1612" spans="1:2" x14ac:dyDescent="0.25">
      <c r="A1612" s="78" t="s">
        <v>484</v>
      </c>
      <c r="B1612" s="105">
        <v>29.65</v>
      </c>
    </row>
    <row r="1613" spans="1:2" x14ac:dyDescent="0.25">
      <c r="A1613" s="78" t="s">
        <v>388</v>
      </c>
      <c r="B1613" s="105">
        <v>22.12</v>
      </c>
    </row>
    <row r="1614" spans="1:2" x14ac:dyDescent="0.25">
      <c r="A1614" s="78" t="s">
        <v>389</v>
      </c>
      <c r="B1614" s="105">
        <v>53.33</v>
      </c>
    </row>
    <row r="1615" spans="1:2" x14ac:dyDescent="0.25">
      <c r="A1615" s="78" t="s">
        <v>603</v>
      </c>
      <c r="B1615" s="105">
        <v>46.1</v>
      </c>
    </row>
    <row r="1616" spans="1:2" x14ac:dyDescent="0.25">
      <c r="A1616" s="78" t="s">
        <v>392</v>
      </c>
      <c r="B1616" s="105">
        <v>9.9499999999999993</v>
      </c>
    </row>
    <row r="1617" spans="1:2" x14ac:dyDescent="0.25">
      <c r="A1617" s="78" t="s">
        <v>393</v>
      </c>
      <c r="B1617" s="105">
        <v>56.48</v>
      </c>
    </row>
    <row r="1618" spans="1:2" x14ac:dyDescent="0.25">
      <c r="A1618" s="78" t="s">
        <v>605</v>
      </c>
      <c r="B1618" s="105"/>
    </row>
    <row r="1619" spans="1:2" x14ac:dyDescent="0.25">
      <c r="A1619" s="78" t="s">
        <v>395</v>
      </c>
      <c r="B1619" s="105">
        <v>8.15</v>
      </c>
    </row>
    <row r="1620" spans="1:2" x14ac:dyDescent="0.25">
      <c r="A1620" s="78" t="s">
        <v>396</v>
      </c>
      <c r="B1620" s="105">
        <v>83.86</v>
      </c>
    </row>
    <row r="1621" spans="1:2" x14ac:dyDescent="0.25">
      <c r="A1621" s="78" t="s">
        <v>398</v>
      </c>
      <c r="B1621" s="105">
        <v>112.72</v>
      </c>
    </row>
    <row r="1622" spans="1:2" x14ac:dyDescent="0.25">
      <c r="A1622" s="78" t="s">
        <v>399</v>
      </c>
      <c r="B1622" s="105">
        <v>60.51</v>
      </c>
    </row>
    <row r="1623" spans="1:2" x14ac:dyDescent="0.25">
      <c r="A1623" s="78" t="s">
        <v>473</v>
      </c>
      <c r="B1623" s="105">
        <v>1.82</v>
      </c>
    </row>
    <row r="1624" spans="1:2" x14ac:dyDescent="0.25">
      <c r="A1624" s="78" t="s">
        <v>619</v>
      </c>
      <c r="B1624" s="105">
        <v>4.95</v>
      </c>
    </row>
    <row r="1625" spans="1:2" x14ac:dyDescent="0.25">
      <c r="A1625" s="78" t="s">
        <v>397</v>
      </c>
      <c r="B1625" s="105">
        <v>4.95</v>
      </c>
    </row>
    <row r="1626" spans="1:2" x14ac:dyDescent="0.25">
      <c r="A1626" s="78" t="s">
        <v>402</v>
      </c>
      <c r="B1626" s="105">
        <v>77.56</v>
      </c>
    </row>
    <row r="1627" spans="1:2" x14ac:dyDescent="0.25">
      <c r="A1627" s="78" t="s">
        <v>606</v>
      </c>
      <c r="B1627" s="105">
        <v>12.75</v>
      </c>
    </row>
    <row r="1628" spans="1:2" x14ac:dyDescent="0.25">
      <c r="A1628" s="78" t="s">
        <v>404</v>
      </c>
      <c r="B1628" s="105">
        <v>70.900000000000006</v>
      </c>
    </row>
    <row r="1629" spans="1:2" x14ac:dyDescent="0.25">
      <c r="A1629" s="78" t="s">
        <v>592</v>
      </c>
      <c r="B1629" s="105"/>
    </row>
    <row r="1630" spans="1:2" x14ac:dyDescent="0.25">
      <c r="A1630" s="78" t="s">
        <v>406</v>
      </c>
      <c r="B1630" s="105">
        <v>28.4</v>
      </c>
    </row>
    <row r="1631" spans="1:2" x14ac:dyDescent="0.25">
      <c r="A1631" s="78" t="s">
        <v>407</v>
      </c>
      <c r="B1631" s="105">
        <v>35.159999999999997</v>
      </c>
    </row>
    <row r="1632" spans="1:2" x14ac:dyDescent="0.25">
      <c r="A1632" s="78" t="s">
        <v>594</v>
      </c>
      <c r="B1632" s="105">
        <v>6.05</v>
      </c>
    </row>
    <row r="1633" spans="1:2" x14ac:dyDescent="0.25">
      <c r="A1633" s="78" t="s">
        <v>412</v>
      </c>
      <c r="B1633" s="105">
        <v>65.87</v>
      </c>
    </row>
    <row r="1634" spans="1:2" x14ac:dyDescent="0.25">
      <c r="A1634" s="78" t="s">
        <v>414</v>
      </c>
      <c r="B1634" s="105">
        <v>62.98</v>
      </c>
    </row>
    <row r="1635" spans="1:2" x14ac:dyDescent="0.25">
      <c r="A1635" s="78" t="s">
        <v>461</v>
      </c>
      <c r="B1635" s="105">
        <v>1.85</v>
      </c>
    </row>
    <row r="1636" spans="1:2" x14ac:dyDescent="0.25">
      <c r="A1636" s="78" t="s">
        <v>416</v>
      </c>
      <c r="B1636" s="105">
        <v>9.48</v>
      </c>
    </row>
    <row r="1637" spans="1:2" x14ac:dyDescent="0.25">
      <c r="A1637" s="78" t="s">
        <v>417</v>
      </c>
      <c r="B1637" s="105">
        <v>67.7</v>
      </c>
    </row>
    <row r="1638" spans="1:2" x14ac:dyDescent="0.25">
      <c r="A1638" s="78" t="s">
        <v>418</v>
      </c>
      <c r="B1638" s="105">
        <v>49.35</v>
      </c>
    </row>
    <row r="1639" spans="1:2" x14ac:dyDescent="0.25">
      <c r="A1639" s="78" t="s">
        <v>419</v>
      </c>
      <c r="B1639" s="105">
        <v>20.97</v>
      </c>
    </row>
    <row r="1640" spans="1:2" x14ac:dyDescent="0.25">
      <c r="A1640" s="78" t="s">
        <v>420</v>
      </c>
      <c r="B1640" s="105">
        <v>10.66</v>
      </c>
    </row>
    <row r="1641" spans="1:2" x14ac:dyDescent="0.25">
      <c r="A1641" s="78" t="s">
        <v>421</v>
      </c>
      <c r="B1641" s="105">
        <v>102.72</v>
      </c>
    </row>
    <row r="1642" spans="1:2" x14ac:dyDescent="0.25">
      <c r="A1642" s="78" t="s">
        <v>422</v>
      </c>
      <c r="B1642" s="105">
        <v>78.67</v>
      </c>
    </row>
    <row r="1643" spans="1:2" x14ac:dyDescent="0.25">
      <c r="A1643" s="78" t="s">
        <v>423</v>
      </c>
      <c r="B1643" s="105">
        <v>16.95</v>
      </c>
    </row>
    <row r="1644" spans="1:2" x14ac:dyDescent="0.25">
      <c r="A1644" s="78" t="s">
        <v>424</v>
      </c>
      <c r="B1644" s="105">
        <v>22.7</v>
      </c>
    </row>
    <row r="1645" spans="1:2" x14ac:dyDescent="0.25">
      <c r="A1645" s="78" t="s">
        <v>425</v>
      </c>
      <c r="B1645" s="105">
        <v>21.3</v>
      </c>
    </row>
    <row r="1646" spans="1:2" x14ac:dyDescent="0.25">
      <c r="A1646" s="78" t="s">
        <v>426</v>
      </c>
      <c r="B1646" s="105">
        <v>18.12</v>
      </c>
    </row>
    <row r="1647" spans="1:2" x14ac:dyDescent="0.25">
      <c r="A1647" s="78" t="s">
        <v>427</v>
      </c>
      <c r="B1647" s="105">
        <v>48.85</v>
      </c>
    </row>
    <row r="1648" spans="1:2" x14ac:dyDescent="0.25">
      <c r="A1648" s="78" t="s">
        <v>430</v>
      </c>
      <c r="B1648" s="105">
        <v>1.82</v>
      </c>
    </row>
    <row r="1649" spans="1:2" x14ac:dyDescent="0.25">
      <c r="A1649" s="78" t="s">
        <v>595</v>
      </c>
      <c r="B1649" s="105">
        <v>65.989999999999995</v>
      </c>
    </row>
    <row r="1650" spans="1:2" x14ac:dyDescent="0.25">
      <c r="A1650" s="78" t="s">
        <v>431</v>
      </c>
      <c r="B1650" s="105">
        <v>57.57</v>
      </c>
    </row>
    <row r="1651" spans="1:2" x14ac:dyDescent="0.25">
      <c r="A1651" s="78" t="s">
        <v>432</v>
      </c>
      <c r="B1651" s="105">
        <v>31.75</v>
      </c>
    </row>
    <row r="1652" spans="1:2" x14ac:dyDescent="0.25">
      <c r="A1652" s="78" t="s">
        <v>434</v>
      </c>
      <c r="B1652" s="105">
        <v>35.270000000000003</v>
      </c>
    </row>
    <row r="1653" spans="1:2" x14ac:dyDescent="0.25">
      <c r="A1653" s="78" t="s">
        <v>436</v>
      </c>
      <c r="B1653" s="105">
        <v>43.74</v>
      </c>
    </row>
    <row r="1654" spans="1:2" x14ac:dyDescent="0.25">
      <c r="A1654" s="78" t="s">
        <v>437</v>
      </c>
      <c r="B1654" s="105">
        <v>34.450000000000003</v>
      </c>
    </row>
    <row r="1655" spans="1:2" x14ac:dyDescent="0.25">
      <c r="A1655" s="78" t="s">
        <v>438</v>
      </c>
      <c r="B1655" s="105">
        <v>137.71</v>
      </c>
    </row>
    <row r="1656" spans="1:2" x14ac:dyDescent="0.25">
      <c r="A1656" s="78" t="s">
        <v>607</v>
      </c>
      <c r="B1656" s="105">
        <v>16.18</v>
      </c>
    </row>
    <row r="1657" spans="1:2" x14ac:dyDescent="0.25">
      <c r="A1657" s="78" t="s">
        <v>440</v>
      </c>
      <c r="B1657" s="105">
        <v>38.479999999999997</v>
      </c>
    </row>
    <row r="1658" spans="1:2" x14ac:dyDescent="0.25">
      <c r="A1658" s="78" t="s">
        <v>36</v>
      </c>
      <c r="B1658" s="105">
        <v>82.16</v>
      </c>
    </row>
    <row r="1659" spans="1:2" x14ac:dyDescent="0.25">
      <c r="A1659" s="78" t="s">
        <v>441</v>
      </c>
      <c r="B1659" s="105">
        <v>51.25</v>
      </c>
    </row>
    <row r="1660" spans="1:2" x14ac:dyDescent="0.25">
      <c r="A1660" s="78" t="s">
        <v>444</v>
      </c>
      <c r="B1660" s="105">
        <v>72.069999999999993</v>
      </c>
    </row>
    <row r="1661" spans="1:2" x14ac:dyDescent="0.25">
      <c r="A1661" s="78" t="s">
        <v>446</v>
      </c>
      <c r="B1661" s="105">
        <v>54.85</v>
      </c>
    </row>
    <row r="1662" spans="1:2" x14ac:dyDescent="0.25">
      <c r="A1662" s="78" t="s">
        <v>447</v>
      </c>
      <c r="B1662" s="105">
        <v>57.59</v>
      </c>
    </row>
    <row r="1663" spans="1:2" x14ac:dyDescent="0.25">
      <c r="A1663" s="78" t="s">
        <v>448</v>
      </c>
      <c r="B1663" s="105">
        <v>73.489999999999995</v>
      </c>
    </row>
    <row r="1664" spans="1:2" x14ac:dyDescent="0.25">
      <c r="A1664" s="78" t="s">
        <v>91</v>
      </c>
      <c r="B1664" s="105">
        <v>87.21</v>
      </c>
    </row>
    <row r="1665" spans="1:2" x14ac:dyDescent="0.25">
      <c r="A1665" s="78" t="s">
        <v>613</v>
      </c>
      <c r="B1665" s="105"/>
    </row>
    <row r="1666" spans="1:2" x14ac:dyDescent="0.25">
      <c r="A1666" s="78" t="s">
        <v>451</v>
      </c>
      <c r="B1666" s="105">
        <v>69.260000000000005</v>
      </c>
    </row>
    <row r="1667" spans="1:2" x14ac:dyDescent="0.25">
      <c r="A1667" s="78" t="s">
        <v>452</v>
      </c>
      <c r="B1667" s="105">
        <v>55.88</v>
      </c>
    </row>
    <row r="1668" spans="1:2" x14ac:dyDescent="0.25">
      <c r="A1668" s="78" t="s">
        <v>461</v>
      </c>
      <c r="B1668" s="105">
        <v>6.2</v>
      </c>
    </row>
    <row r="1669" spans="1:2" x14ac:dyDescent="0.25">
      <c r="A1669" s="78" t="s">
        <v>453</v>
      </c>
      <c r="B1669" s="105">
        <v>45.6</v>
      </c>
    </row>
    <row r="1670" spans="1:2" x14ac:dyDescent="0.25">
      <c r="A1670" s="78" t="s">
        <v>596</v>
      </c>
      <c r="B1670" s="105"/>
    </row>
    <row r="1671" spans="1:2" x14ac:dyDescent="0.25">
      <c r="A1671" s="78" t="s">
        <v>454</v>
      </c>
      <c r="B1671" s="105">
        <v>36.1</v>
      </c>
    </row>
    <row r="1672" spans="1:2" x14ac:dyDescent="0.25">
      <c r="A1672" s="78" t="s">
        <v>455</v>
      </c>
      <c r="B1672" s="105">
        <v>17.48</v>
      </c>
    </row>
    <row r="1673" spans="1:2" x14ac:dyDescent="0.25">
      <c r="A1673" s="78" t="s">
        <v>459</v>
      </c>
      <c r="B1673" s="105">
        <v>60.88</v>
      </c>
    </row>
    <row r="1674" spans="1:2" x14ac:dyDescent="0.25">
      <c r="A1674" s="78" t="s">
        <v>460</v>
      </c>
      <c r="B1674" s="105">
        <v>52.99</v>
      </c>
    </row>
    <row r="1675" spans="1:2" x14ac:dyDescent="0.25">
      <c r="A1675" s="78" t="s">
        <v>461</v>
      </c>
      <c r="B1675" s="105">
        <v>63.54</v>
      </c>
    </row>
    <row r="1676" spans="1:2" x14ac:dyDescent="0.25">
      <c r="A1676" s="78" t="s">
        <v>462</v>
      </c>
      <c r="B1676" s="105">
        <v>53.37</v>
      </c>
    </row>
    <row r="1677" spans="1:2" x14ac:dyDescent="0.25">
      <c r="A1677" s="78" t="s">
        <v>463</v>
      </c>
      <c r="B1677" s="105">
        <v>23.48</v>
      </c>
    </row>
    <row r="1678" spans="1:2" x14ac:dyDescent="0.25">
      <c r="A1678" s="78" t="s">
        <v>464</v>
      </c>
      <c r="B1678" s="105">
        <v>55.84</v>
      </c>
    </row>
    <row r="1679" spans="1:2" x14ac:dyDescent="0.25">
      <c r="A1679" s="78" t="s">
        <v>404</v>
      </c>
      <c r="B1679" s="105">
        <v>3.64</v>
      </c>
    </row>
    <row r="1680" spans="1:2" x14ac:dyDescent="0.25">
      <c r="A1680" s="78" t="s">
        <v>465</v>
      </c>
      <c r="B1680" s="105">
        <v>80.639999999999901</v>
      </c>
    </row>
    <row r="1681" spans="1:2" x14ac:dyDescent="0.25">
      <c r="A1681" s="78" t="s">
        <v>616</v>
      </c>
      <c r="B1681" s="105">
        <v>102.6</v>
      </c>
    </row>
    <row r="1682" spans="1:2" x14ac:dyDescent="0.25">
      <c r="A1682" s="78" t="s">
        <v>479</v>
      </c>
      <c r="B1682" s="105"/>
    </row>
    <row r="1683" spans="1:2" x14ac:dyDescent="0.25">
      <c r="A1683" s="78" t="s">
        <v>466</v>
      </c>
      <c r="B1683" s="105">
        <v>33.35</v>
      </c>
    </row>
    <row r="1684" spans="1:2" x14ac:dyDescent="0.25">
      <c r="A1684" s="78" t="s">
        <v>597</v>
      </c>
      <c r="B1684" s="105">
        <v>70.23</v>
      </c>
    </row>
    <row r="1685" spans="1:2" x14ac:dyDescent="0.25">
      <c r="A1685" s="78" t="s">
        <v>468</v>
      </c>
      <c r="B1685" s="105">
        <v>10.99</v>
      </c>
    </row>
    <row r="1686" spans="1:2" x14ac:dyDescent="0.25">
      <c r="A1686" s="78" t="s">
        <v>469</v>
      </c>
      <c r="B1686" s="105">
        <v>86.8</v>
      </c>
    </row>
    <row r="1687" spans="1:2" x14ac:dyDescent="0.25">
      <c r="A1687" s="78" t="s">
        <v>470</v>
      </c>
      <c r="B1687" s="105">
        <v>18.25</v>
      </c>
    </row>
    <row r="1688" spans="1:2" x14ac:dyDescent="0.25">
      <c r="A1688" s="78" t="s">
        <v>471</v>
      </c>
      <c r="B1688" s="105">
        <v>35.89</v>
      </c>
    </row>
    <row r="1689" spans="1:2" x14ac:dyDescent="0.25">
      <c r="A1689" s="78" t="s">
        <v>56</v>
      </c>
      <c r="B1689" s="105">
        <v>62.03</v>
      </c>
    </row>
    <row r="1690" spans="1:2" x14ac:dyDescent="0.25">
      <c r="A1690" s="78" t="s">
        <v>473</v>
      </c>
      <c r="B1690" s="105">
        <v>30.19</v>
      </c>
    </row>
    <row r="1691" spans="1:2" x14ac:dyDescent="0.25">
      <c r="A1691" s="78" t="s">
        <v>474</v>
      </c>
      <c r="B1691" s="105">
        <v>51.08</v>
      </c>
    </row>
    <row r="1692" spans="1:2" x14ac:dyDescent="0.25">
      <c r="A1692" s="78" t="s">
        <v>475</v>
      </c>
      <c r="B1692" s="105">
        <v>6.45</v>
      </c>
    </row>
    <row r="1693" spans="1:2" x14ac:dyDescent="0.25">
      <c r="A1693" s="78" t="s">
        <v>614</v>
      </c>
      <c r="B1693" s="105"/>
    </row>
    <row r="1694" spans="1:2" x14ac:dyDescent="0.25">
      <c r="A1694" s="78" t="s">
        <v>599</v>
      </c>
      <c r="B1694" s="105">
        <v>98.72</v>
      </c>
    </row>
    <row r="1695" spans="1:2" x14ac:dyDescent="0.25">
      <c r="A1695" s="78" t="s">
        <v>480</v>
      </c>
      <c r="B1695" s="105">
        <v>20.92</v>
      </c>
    </row>
    <row r="1696" spans="1:2" x14ac:dyDescent="0.25">
      <c r="A1696" s="78" t="s">
        <v>481</v>
      </c>
      <c r="B1696" s="105">
        <v>0</v>
      </c>
    </row>
    <row r="1697" spans="1:2" x14ac:dyDescent="0.25">
      <c r="A1697" s="78" t="s">
        <v>602</v>
      </c>
      <c r="B1697" s="105">
        <v>1.35</v>
      </c>
    </row>
    <row r="1698" spans="1:2" x14ac:dyDescent="0.25">
      <c r="A1698" s="78" t="s">
        <v>483</v>
      </c>
      <c r="B1698" s="105">
        <v>41.78</v>
      </c>
    </row>
    <row r="1699" spans="1:2" x14ac:dyDescent="0.25">
      <c r="A1699" s="78" t="s">
        <v>109</v>
      </c>
      <c r="B1699" s="105">
        <v>17.489999999999998</v>
      </c>
    </row>
    <row r="1700" spans="1:2" x14ac:dyDescent="0.25">
      <c r="A1700" s="78" t="s">
        <v>484</v>
      </c>
      <c r="B1700" s="105">
        <v>59.48</v>
      </c>
    </row>
    <row r="1701" spans="1:2" x14ac:dyDescent="0.25">
      <c r="A1701" s="78" t="s">
        <v>388</v>
      </c>
      <c r="B1701" s="105">
        <v>30.75</v>
      </c>
    </row>
    <row r="1702" spans="1:2" x14ac:dyDescent="0.25">
      <c r="A1702" s="78" t="s">
        <v>389</v>
      </c>
      <c r="B1702" s="105">
        <v>49.04</v>
      </c>
    </row>
    <row r="1703" spans="1:2" x14ac:dyDescent="0.25">
      <c r="A1703" s="78" t="s">
        <v>603</v>
      </c>
      <c r="B1703" s="105">
        <v>65.61</v>
      </c>
    </row>
    <row r="1704" spans="1:2" x14ac:dyDescent="0.25">
      <c r="A1704" s="78" t="s">
        <v>392</v>
      </c>
      <c r="B1704" s="105">
        <v>8.5399999999999991</v>
      </c>
    </row>
    <row r="1705" spans="1:2" x14ac:dyDescent="0.25">
      <c r="A1705" s="78" t="s">
        <v>393</v>
      </c>
      <c r="B1705" s="105">
        <v>56.69</v>
      </c>
    </row>
    <row r="1706" spans="1:2" x14ac:dyDescent="0.25">
      <c r="A1706" s="78" t="s">
        <v>395</v>
      </c>
      <c r="B1706" s="105">
        <v>7.96</v>
      </c>
    </row>
    <row r="1707" spans="1:2" x14ac:dyDescent="0.25">
      <c r="A1707" s="78" t="s">
        <v>398</v>
      </c>
      <c r="B1707" s="105">
        <v>47.7</v>
      </c>
    </row>
    <row r="1708" spans="1:2" x14ac:dyDescent="0.25">
      <c r="A1708" s="78" t="s">
        <v>399</v>
      </c>
      <c r="B1708" s="105">
        <v>76.95</v>
      </c>
    </row>
    <row r="1709" spans="1:2" x14ac:dyDescent="0.25">
      <c r="A1709" s="78" t="s">
        <v>400</v>
      </c>
      <c r="B1709" s="105">
        <v>46.53</v>
      </c>
    </row>
    <row r="1710" spans="1:2" x14ac:dyDescent="0.25">
      <c r="A1710" s="78" t="s">
        <v>619</v>
      </c>
      <c r="B1710" s="105">
        <v>12.75</v>
      </c>
    </row>
    <row r="1711" spans="1:2" x14ac:dyDescent="0.25">
      <c r="A1711" s="78" t="s">
        <v>402</v>
      </c>
      <c r="B1711" s="105">
        <v>68.09</v>
      </c>
    </row>
    <row r="1712" spans="1:2" x14ac:dyDescent="0.25">
      <c r="A1712" s="78" t="s">
        <v>606</v>
      </c>
      <c r="B1712" s="105">
        <v>2.6</v>
      </c>
    </row>
    <row r="1713" spans="1:2" x14ac:dyDescent="0.25">
      <c r="A1713" s="78" t="s">
        <v>403</v>
      </c>
      <c r="B1713" s="105">
        <v>62.72</v>
      </c>
    </row>
    <row r="1714" spans="1:2" x14ac:dyDescent="0.25">
      <c r="A1714" s="78" t="s">
        <v>404</v>
      </c>
      <c r="B1714" s="105">
        <v>60.96</v>
      </c>
    </row>
    <row r="1715" spans="1:2" x14ac:dyDescent="0.25">
      <c r="A1715" s="78" t="s">
        <v>592</v>
      </c>
      <c r="B1715" s="105"/>
    </row>
    <row r="1716" spans="1:2" x14ac:dyDescent="0.25">
      <c r="A1716" s="78" t="s">
        <v>406</v>
      </c>
      <c r="B1716" s="105">
        <v>53.97</v>
      </c>
    </row>
    <row r="1717" spans="1:2" x14ac:dyDescent="0.25">
      <c r="A1717" s="78" t="s">
        <v>407</v>
      </c>
      <c r="B1717" s="105">
        <v>45.97</v>
      </c>
    </row>
    <row r="1718" spans="1:2" x14ac:dyDescent="0.25">
      <c r="A1718" s="78" t="s">
        <v>412</v>
      </c>
      <c r="B1718" s="105">
        <v>22.3</v>
      </c>
    </row>
    <row r="1719" spans="1:2" x14ac:dyDescent="0.25">
      <c r="A1719" s="78" t="s">
        <v>414</v>
      </c>
      <c r="B1719" s="105">
        <v>67.41</v>
      </c>
    </row>
    <row r="1720" spans="1:2" x14ac:dyDescent="0.25">
      <c r="A1720" s="78" t="s">
        <v>416</v>
      </c>
      <c r="B1720" s="105">
        <v>51.450000000000102</v>
      </c>
    </row>
    <row r="1721" spans="1:2" x14ac:dyDescent="0.25">
      <c r="A1721" s="78" t="s">
        <v>417</v>
      </c>
      <c r="B1721" s="105">
        <v>115.82</v>
      </c>
    </row>
    <row r="1722" spans="1:2" x14ac:dyDescent="0.25">
      <c r="A1722" s="78" t="s">
        <v>418</v>
      </c>
      <c r="B1722" s="105">
        <v>62.08</v>
      </c>
    </row>
    <row r="1723" spans="1:2" x14ac:dyDescent="0.25">
      <c r="A1723" s="78" t="s">
        <v>419</v>
      </c>
      <c r="B1723" s="105">
        <v>19.54</v>
      </c>
    </row>
    <row r="1724" spans="1:2" x14ac:dyDescent="0.25">
      <c r="A1724" s="78" t="s">
        <v>620</v>
      </c>
      <c r="B1724" s="105">
        <v>8.35</v>
      </c>
    </row>
    <row r="1725" spans="1:2" x14ac:dyDescent="0.25">
      <c r="A1725" s="78" t="s">
        <v>420</v>
      </c>
      <c r="B1725" s="105">
        <v>34.909999999999997</v>
      </c>
    </row>
    <row r="1726" spans="1:2" x14ac:dyDescent="0.25">
      <c r="A1726" s="78" t="s">
        <v>421</v>
      </c>
      <c r="B1726" s="105">
        <v>89.75</v>
      </c>
    </row>
    <row r="1727" spans="1:2" x14ac:dyDescent="0.25">
      <c r="A1727" s="78" t="s">
        <v>422</v>
      </c>
      <c r="B1727" s="105">
        <v>48.76</v>
      </c>
    </row>
    <row r="1728" spans="1:2" x14ac:dyDescent="0.25">
      <c r="A1728" s="78" t="s">
        <v>423</v>
      </c>
      <c r="B1728" s="105">
        <v>58.46</v>
      </c>
    </row>
    <row r="1729" spans="1:2" x14ac:dyDescent="0.25">
      <c r="A1729" s="78" t="s">
        <v>484</v>
      </c>
      <c r="B1729" s="105">
        <v>0.85</v>
      </c>
    </row>
    <row r="1730" spans="1:2" x14ac:dyDescent="0.25">
      <c r="A1730" s="78" t="s">
        <v>424</v>
      </c>
      <c r="B1730" s="105">
        <v>29.38</v>
      </c>
    </row>
    <row r="1731" spans="1:2" x14ac:dyDescent="0.25">
      <c r="A1731" s="78" t="s">
        <v>425</v>
      </c>
      <c r="B1731" s="105">
        <v>59.35</v>
      </c>
    </row>
    <row r="1732" spans="1:2" x14ac:dyDescent="0.25">
      <c r="A1732" s="78" t="s">
        <v>426</v>
      </c>
      <c r="B1732" s="105">
        <v>21.27</v>
      </c>
    </row>
    <row r="1733" spans="1:2" x14ac:dyDescent="0.25">
      <c r="A1733" s="78" t="s">
        <v>595</v>
      </c>
      <c r="B1733" s="105">
        <v>77.459999999999994</v>
      </c>
    </row>
    <row r="1734" spans="1:2" x14ac:dyDescent="0.25">
      <c r="A1734" s="78" t="s">
        <v>431</v>
      </c>
      <c r="B1734" s="105">
        <v>54.78</v>
      </c>
    </row>
    <row r="1735" spans="1:2" x14ac:dyDescent="0.25">
      <c r="A1735" s="78" t="s">
        <v>432</v>
      </c>
      <c r="B1735" s="105">
        <v>32.159999999999997</v>
      </c>
    </row>
    <row r="1736" spans="1:2" x14ac:dyDescent="0.25">
      <c r="A1736" s="78" t="s">
        <v>434</v>
      </c>
      <c r="B1736" s="105">
        <v>5.92</v>
      </c>
    </row>
    <row r="1737" spans="1:2" x14ac:dyDescent="0.25">
      <c r="A1737" s="78" t="s">
        <v>436</v>
      </c>
      <c r="B1737" s="105">
        <v>19.850000000000001</v>
      </c>
    </row>
    <row r="1738" spans="1:2" x14ac:dyDescent="0.25">
      <c r="A1738" s="78" t="s">
        <v>437</v>
      </c>
      <c r="B1738" s="105">
        <v>29.51</v>
      </c>
    </row>
    <row r="1739" spans="1:2" x14ac:dyDescent="0.25">
      <c r="A1739" s="78" t="s">
        <v>388</v>
      </c>
      <c r="B1739" s="105">
        <v>0.34</v>
      </c>
    </row>
    <row r="1740" spans="1:2" x14ac:dyDescent="0.25">
      <c r="A1740" s="78" t="s">
        <v>438</v>
      </c>
      <c r="B1740" s="105">
        <v>113.95</v>
      </c>
    </row>
    <row r="1741" spans="1:2" x14ac:dyDescent="0.25">
      <c r="A1741" s="78" t="s">
        <v>440</v>
      </c>
      <c r="B1741" s="105">
        <v>12.9</v>
      </c>
    </row>
    <row r="1742" spans="1:2" x14ac:dyDescent="0.25">
      <c r="A1742" s="78" t="s">
        <v>36</v>
      </c>
      <c r="B1742" s="105">
        <v>80.14</v>
      </c>
    </row>
    <row r="1743" spans="1:2" x14ac:dyDescent="0.25">
      <c r="A1743" s="78" t="s">
        <v>441</v>
      </c>
      <c r="B1743" s="105">
        <v>71.55</v>
      </c>
    </row>
    <row r="1744" spans="1:2" x14ac:dyDescent="0.25">
      <c r="A1744" s="78" t="s">
        <v>621</v>
      </c>
      <c r="B1744" s="105">
        <v>90.11</v>
      </c>
    </row>
    <row r="1745" spans="1:2" x14ac:dyDescent="0.25">
      <c r="A1745" s="78" t="s">
        <v>443</v>
      </c>
      <c r="B1745" s="105">
        <v>75.900000000000006</v>
      </c>
    </row>
    <row r="1746" spans="1:2" x14ac:dyDescent="0.25">
      <c r="A1746" s="78" t="s">
        <v>446</v>
      </c>
      <c r="B1746" s="105">
        <v>47.36</v>
      </c>
    </row>
    <row r="1747" spans="1:2" x14ac:dyDescent="0.25">
      <c r="A1747" s="78" t="s">
        <v>447</v>
      </c>
      <c r="B1747" s="105">
        <v>54.68</v>
      </c>
    </row>
    <row r="1748" spans="1:2" x14ac:dyDescent="0.25">
      <c r="A1748" s="78" t="s">
        <v>448</v>
      </c>
      <c r="B1748" s="105">
        <v>276.14000000000101</v>
      </c>
    </row>
    <row r="1749" spans="1:2" x14ac:dyDescent="0.25">
      <c r="A1749" s="78" t="s">
        <v>91</v>
      </c>
      <c r="B1749" s="105">
        <v>55.62</v>
      </c>
    </row>
    <row r="1750" spans="1:2" x14ac:dyDescent="0.25">
      <c r="A1750" s="78" t="s">
        <v>451</v>
      </c>
      <c r="B1750" s="105">
        <v>104.2</v>
      </c>
    </row>
    <row r="1751" spans="1:2" x14ac:dyDescent="0.25">
      <c r="A1751" s="78" t="s">
        <v>452</v>
      </c>
      <c r="B1751" s="105">
        <v>33.92</v>
      </c>
    </row>
    <row r="1752" spans="1:2" x14ac:dyDescent="0.25">
      <c r="A1752" s="78" t="s">
        <v>453</v>
      </c>
      <c r="B1752" s="105">
        <v>62.93</v>
      </c>
    </row>
    <row r="1753" spans="1:2" x14ac:dyDescent="0.25">
      <c r="A1753" s="78" t="s">
        <v>461</v>
      </c>
      <c r="B1753" s="105">
        <v>1.98</v>
      </c>
    </row>
    <row r="1754" spans="1:2" x14ac:dyDescent="0.25">
      <c r="A1754" s="78" t="s">
        <v>596</v>
      </c>
      <c r="B1754" s="105"/>
    </row>
    <row r="1755" spans="1:2" x14ac:dyDescent="0.25">
      <c r="A1755" s="78" t="s">
        <v>455</v>
      </c>
      <c r="B1755" s="105">
        <v>59.16</v>
      </c>
    </row>
    <row r="1756" spans="1:2" x14ac:dyDescent="0.25">
      <c r="A1756" s="78" t="s">
        <v>457</v>
      </c>
      <c r="B1756" s="105">
        <v>57.05</v>
      </c>
    </row>
    <row r="1757" spans="1:2" x14ac:dyDescent="0.25">
      <c r="A1757" s="78" t="s">
        <v>459</v>
      </c>
      <c r="B1757" s="105">
        <v>25.66</v>
      </c>
    </row>
    <row r="1758" spans="1:2" x14ac:dyDescent="0.25">
      <c r="A1758" s="78" t="s">
        <v>460</v>
      </c>
      <c r="B1758" s="105">
        <v>47.55</v>
      </c>
    </row>
    <row r="1759" spans="1:2" x14ac:dyDescent="0.25">
      <c r="A1759" s="78" t="s">
        <v>461</v>
      </c>
      <c r="B1759" s="105">
        <v>66.08</v>
      </c>
    </row>
    <row r="1760" spans="1:2" x14ac:dyDescent="0.25">
      <c r="A1760" s="78" t="s">
        <v>462</v>
      </c>
      <c r="B1760" s="105">
        <v>74.37</v>
      </c>
    </row>
    <row r="1761" spans="1:2" x14ac:dyDescent="0.25">
      <c r="A1761" s="78" t="s">
        <v>463</v>
      </c>
      <c r="B1761" s="105">
        <v>36.06</v>
      </c>
    </row>
    <row r="1762" spans="1:2" x14ac:dyDescent="0.25">
      <c r="A1762" s="78" t="s">
        <v>464</v>
      </c>
      <c r="B1762" s="105">
        <v>26.3</v>
      </c>
    </row>
    <row r="1763" spans="1:2" x14ac:dyDescent="0.25">
      <c r="A1763" s="78" t="s">
        <v>465</v>
      </c>
      <c r="B1763" s="105">
        <v>23.52</v>
      </c>
    </row>
    <row r="1764" spans="1:2" x14ac:dyDescent="0.25">
      <c r="A1764" s="78" t="s">
        <v>616</v>
      </c>
      <c r="B1764" s="105">
        <v>95.6</v>
      </c>
    </row>
    <row r="1765" spans="1:2" x14ac:dyDescent="0.25">
      <c r="A1765" s="78" t="s">
        <v>466</v>
      </c>
      <c r="B1765" s="105">
        <v>32.119999999999997</v>
      </c>
    </row>
    <row r="1766" spans="1:2" x14ac:dyDescent="0.25">
      <c r="A1766" s="78" t="s">
        <v>597</v>
      </c>
      <c r="B1766" s="105">
        <v>64.63</v>
      </c>
    </row>
    <row r="1767" spans="1:2" x14ac:dyDescent="0.25">
      <c r="A1767" s="78" t="s">
        <v>468</v>
      </c>
      <c r="B1767" s="105">
        <v>8.67</v>
      </c>
    </row>
    <row r="1768" spans="1:2" x14ac:dyDescent="0.25">
      <c r="A1768" s="78" t="s">
        <v>469</v>
      </c>
      <c r="B1768" s="105">
        <v>95.57</v>
      </c>
    </row>
    <row r="1769" spans="1:2" x14ac:dyDescent="0.25">
      <c r="A1769" s="78" t="s">
        <v>470</v>
      </c>
      <c r="B1769" s="105">
        <v>10.29</v>
      </c>
    </row>
    <row r="1770" spans="1:2" x14ac:dyDescent="0.25">
      <c r="A1770" s="78" t="s">
        <v>471</v>
      </c>
      <c r="B1770" s="105">
        <v>31.07</v>
      </c>
    </row>
    <row r="1771" spans="1:2" x14ac:dyDescent="0.25">
      <c r="A1771" s="78" t="s">
        <v>473</v>
      </c>
      <c r="B1771" s="105">
        <v>23.42</v>
      </c>
    </row>
    <row r="1772" spans="1:2" x14ac:dyDescent="0.25">
      <c r="A1772" s="78" t="s">
        <v>474</v>
      </c>
      <c r="B1772" s="105">
        <v>49.26</v>
      </c>
    </row>
    <row r="1773" spans="1:2" x14ac:dyDescent="0.25">
      <c r="A1773" s="78" t="s">
        <v>475</v>
      </c>
      <c r="B1773" s="105">
        <v>55.5</v>
      </c>
    </row>
    <row r="1774" spans="1:2" x14ac:dyDescent="0.25">
      <c r="A1774" s="78" t="s">
        <v>614</v>
      </c>
      <c r="B1774" s="105"/>
    </row>
    <row r="1775" spans="1:2" x14ac:dyDescent="0.25">
      <c r="A1775" s="78" t="s">
        <v>599</v>
      </c>
      <c r="B1775" s="105">
        <v>95.66</v>
      </c>
    </row>
    <row r="1776" spans="1:2" x14ac:dyDescent="0.25">
      <c r="A1776" s="78" t="s">
        <v>478</v>
      </c>
      <c r="B1776" s="105">
        <v>33.979999999999997</v>
      </c>
    </row>
    <row r="1777" spans="1:2" x14ac:dyDescent="0.25">
      <c r="A1777" s="78" t="s">
        <v>480</v>
      </c>
      <c r="B1777" s="105">
        <v>27.05</v>
      </c>
    </row>
    <row r="1778" spans="1:2" x14ac:dyDescent="0.25">
      <c r="A1778" s="78" t="s">
        <v>481</v>
      </c>
      <c r="B1778" s="105">
        <v>0</v>
      </c>
    </row>
    <row r="1779" spans="1:2" x14ac:dyDescent="0.25">
      <c r="A1779" s="78" t="s">
        <v>604</v>
      </c>
      <c r="B1779" s="105">
        <v>95.96</v>
      </c>
    </row>
    <row r="1780" spans="1:2" x14ac:dyDescent="0.25">
      <c r="A1780" s="78" t="s">
        <v>602</v>
      </c>
      <c r="B1780" s="105">
        <v>7.9</v>
      </c>
    </row>
    <row r="1781" spans="1:2" x14ac:dyDescent="0.25">
      <c r="A1781" s="78" t="s">
        <v>482</v>
      </c>
      <c r="B1781" s="105">
        <v>67.83</v>
      </c>
    </row>
    <row r="1782" spans="1:2" x14ac:dyDescent="0.25">
      <c r="A1782" s="78" t="s">
        <v>483</v>
      </c>
      <c r="B1782" s="105">
        <v>37.92</v>
      </c>
    </row>
    <row r="1783" spans="1:2" x14ac:dyDescent="0.25">
      <c r="A1783" s="78" t="s">
        <v>484</v>
      </c>
      <c r="B1783" s="105">
        <v>67.34</v>
      </c>
    </row>
    <row r="1784" spans="1:2" x14ac:dyDescent="0.25">
      <c r="A1784" s="78" t="s">
        <v>388</v>
      </c>
      <c r="B1784" s="105">
        <v>21.12</v>
      </c>
    </row>
    <row r="1785" spans="1:2" x14ac:dyDescent="0.25">
      <c r="A1785" s="78" t="s">
        <v>389</v>
      </c>
      <c r="B1785" s="105">
        <v>29.28</v>
      </c>
    </row>
    <row r="1786" spans="1:2" x14ac:dyDescent="0.25">
      <c r="A1786" s="78" t="s">
        <v>603</v>
      </c>
      <c r="B1786" s="105">
        <v>13.46</v>
      </c>
    </row>
    <row r="1787" spans="1:2" x14ac:dyDescent="0.25">
      <c r="A1787" s="78" t="s">
        <v>396</v>
      </c>
      <c r="B1787" s="105">
        <v>96.04</v>
      </c>
    </row>
    <row r="1788" spans="1:2" x14ac:dyDescent="0.25">
      <c r="A1788" s="78" t="s">
        <v>402</v>
      </c>
      <c r="B1788" s="105">
        <v>65</v>
      </c>
    </row>
    <row r="1789" spans="1:2" x14ac:dyDescent="0.25">
      <c r="A1789" s="78" t="s">
        <v>404</v>
      </c>
      <c r="B1789" s="105">
        <v>74.91</v>
      </c>
    </row>
    <row r="1790" spans="1:2" x14ac:dyDescent="0.25">
      <c r="A1790" s="78" t="s">
        <v>412</v>
      </c>
      <c r="B1790" s="105">
        <v>56.65</v>
      </c>
    </row>
    <row r="1791" spans="1:2" x14ac:dyDescent="0.25">
      <c r="A1791" s="78" t="s">
        <v>414</v>
      </c>
      <c r="B1791" s="105">
        <v>67.81</v>
      </c>
    </row>
    <row r="1792" spans="1:2" x14ac:dyDescent="0.25">
      <c r="A1792" s="78" t="s">
        <v>416</v>
      </c>
      <c r="B1792" s="105">
        <v>27.999999999999901</v>
      </c>
    </row>
    <row r="1793" spans="1:2" x14ac:dyDescent="0.25">
      <c r="A1793" s="78" t="s">
        <v>418</v>
      </c>
      <c r="B1793" s="105">
        <v>56.75</v>
      </c>
    </row>
    <row r="1794" spans="1:2" x14ac:dyDescent="0.25">
      <c r="A1794" s="78" t="s">
        <v>419</v>
      </c>
      <c r="B1794" s="105">
        <v>16.91</v>
      </c>
    </row>
    <row r="1795" spans="1:2" x14ac:dyDescent="0.25">
      <c r="A1795" s="78" t="s">
        <v>421</v>
      </c>
      <c r="B1795" s="105">
        <v>65.05</v>
      </c>
    </row>
    <row r="1796" spans="1:2" x14ac:dyDescent="0.25">
      <c r="A1796" s="78" t="s">
        <v>422</v>
      </c>
      <c r="B1796" s="105">
        <v>99.679999999999893</v>
      </c>
    </row>
    <row r="1797" spans="1:2" x14ac:dyDescent="0.25">
      <c r="A1797" s="78" t="s">
        <v>423</v>
      </c>
      <c r="B1797" s="105">
        <v>76.11</v>
      </c>
    </row>
    <row r="1798" spans="1:2" x14ac:dyDescent="0.25">
      <c r="A1798" s="78" t="s">
        <v>453</v>
      </c>
      <c r="B1798" s="105">
        <v>2.29</v>
      </c>
    </row>
    <row r="1799" spans="1:2" x14ac:dyDescent="0.25">
      <c r="A1799" s="78" t="s">
        <v>424</v>
      </c>
      <c r="B1799" s="105">
        <v>1.35</v>
      </c>
    </row>
    <row r="1800" spans="1:2" x14ac:dyDescent="0.25">
      <c r="A1800" s="78" t="s">
        <v>426</v>
      </c>
      <c r="B1800" s="105">
        <v>33.03</v>
      </c>
    </row>
    <row r="1801" spans="1:2" x14ac:dyDescent="0.25">
      <c r="A1801" s="78" t="s">
        <v>428</v>
      </c>
      <c r="B1801" s="105">
        <v>5.37</v>
      </c>
    </row>
    <row r="1802" spans="1:2" x14ac:dyDescent="0.25">
      <c r="A1802" s="78" t="s">
        <v>430</v>
      </c>
      <c r="B1802" s="105">
        <v>65.8</v>
      </c>
    </row>
    <row r="1803" spans="1:2" x14ac:dyDescent="0.25">
      <c r="A1803" s="78" t="s">
        <v>607</v>
      </c>
      <c r="B1803" s="105">
        <v>8.07</v>
      </c>
    </row>
    <row r="1804" spans="1:2" x14ac:dyDescent="0.25">
      <c r="A1804" s="78" t="s">
        <v>441</v>
      </c>
      <c r="B1804" s="105">
        <v>43.98</v>
      </c>
    </row>
    <row r="1805" spans="1:2" x14ac:dyDescent="0.25">
      <c r="A1805" s="78" t="s">
        <v>621</v>
      </c>
      <c r="B1805" s="105">
        <v>77.48</v>
      </c>
    </row>
    <row r="1806" spans="1:2" x14ac:dyDescent="0.25">
      <c r="A1806" s="78" t="s">
        <v>446</v>
      </c>
      <c r="B1806" s="105">
        <v>67.849999999999994</v>
      </c>
    </row>
    <row r="1807" spans="1:2" x14ac:dyDescent="0.25">
      <c r="A1807" s="78" t="s">
        <v>91</v>
      </c>
      <c r="B1807" s="105">
        <v>58.06</v>
      </c>
    </row>
    <row r="1808" spans="1:2" x14ac:dyDescent="0.25">
      <c r="A1808" s="78" t="s">
        <v>451</v>
      </c>
      <c r="B1808" s="105">
        <v>101.32</v>
      </c>
    </row>
    <row r="1809" spans="1:2" x14ac:dyDescent="0.25">
      <c r="A1809" s="78" t="s">
        <v>452</v>
      </c>
      <c r="B1809" s="105">
        <v>65.89</v>
      </c>
    </row>
    <row r="1810" spans="1:2" x14ac:dyDescent="0.25">
      <c r="A1810" s="78" t="s">
        <v>453</v>
      </c>
      <c r="B1810" s="105">
        <v>74.06</v>
      </c>
    </row>
    <row r="1811" spans="1:2" x14ac:dyDescent="0.25">
      <c r="A1811" s="78" t="s">
        <v>454</v>
      </c>
      <c r="B1811" s="105">
        <v>32.03</v>
      </c>
    </row>
    <row r="1812" spans="1:2" x14ac:dyDescent="0.25">
      <c r="A1812" s="78" t="s">
        <v>455</v>
      </c>
      <c r="B1812" s="105">
        <v>26.77</v>
      </c>
    </row>
    <row r="1813" spans="1:2" x14ac:dyDescent="0.25">
      <c r="A1813" s="78" t="s">
        <v>457</v>
      </c>
      <c r="B1813" s="105">
        <v>21.91</v>
      </c>
    </row>
    <row r="1814" spans="1:2" x14ac:dyDescent="0.25">
      <c r="A1814" s="78" t="s">
        <v>458</v>
      </c>
      <c r="B1814" s="105">
        <v>18.16</v>
      </c>
    </row>
    <row r="1815" spans="1:2" x14ac:dyDescent="0.25">
      <c r="A1815" s="78" t="s">
        <v>460</v>
      </c>
      <c r="B1815" s="105">
        <v>3.5</v>
      </c>
    </row>
    <row r="1816" spans="1:2" x14ac:dyDescent="0.25">
      <c r="A1816" s="78" t="s">
        <v>463</v>
      </c>
      <c r="B1816" s="105">
        <v>31.61</v>
      </c>
    </row>
    <row r="1817" spans="1:2" x14ac:dyDescent="0.25">
      <c r="A1817" s="78" t="s">
        <v>466</v>
      </c>
      <c r="B1817" s="105">
        <v>17.87</v>
      </c>
    </row>
    <row r="1818" spans="1:2" x14ac:dyDescent="0.25">
      <c r="A1818" s="78" t="s">
        <v>470</v>
      </c>
      <c r="B1818" s="105">
        <v>21</v>
      </c>
    </row>
    <row r="1819" spans="1:2" x14ac:dyDescent="0.25">
      <c r="A1819" s="78" t="s">
        <v>478</v>
      </c>
      <c r="B1819" s="105">
        <v>61.55</v>
      </c>
    </row>
    <row r="1820" spans="1:2" x14ac:dyDescent="0.25">
      <c r="A1820" s="78" t="s">
        <v>481</v>
      </c>
      <c r="B1820" s="105">
        <v>34.15</v>
      </c>
    </row>
    <row r="1821" spans="1:2" x14ac:dyDescent="0.25">
      <c r="A1821" s="78" t="s">
        <v>482</v>
      </c>
      <c r="B1821" s="105">
        <v>28.18</v>
      </c>
    </row>
    <row r="1822" spans="1:2" x14ac:dyDescent="0.25">
      <c r="A1822" s="78" t="s">
        <v>483</v>
      </c>
      <c r="B1822" s="105">
        <v>0</v>
      </c>
    </row>
    <row r="1823" spans="1:2" x14ac:dyDescent="0.25">
      <c r="A1823" s="78" t="s">
        <v>389</v>
      </c>
      <c r="B1823" s="105">
        <v>13.86</v>
      </c>
    </row>
    <row r="1824" spans="1:2" x14ac:dyDescent="0.25">
      <c r="A1824" s="78" t="s">
        <v>396</v>
      </c>
      <c r="B1824" s="105">
        <v>113.25</v>
      </c>
    </row>
    <row r="1825" spans="1:2" x14ac:dyDescent="0.25">
      <c r="A1825" s="78" t="s">
        <v>461</v>
      </c>
      <c r="B1825" s="105">
        <v>17.86</v>
      </c>
    </row>
    <row r="1826" spans="1:2" x14ac:dyDescent="0.25">
      <c r="A1826" s="78" t="s">
        <v>397</v>
      </c>
      <c r="B1826" s="105">
        <v>30.11</v>
      </c>
    </row>
    <row r="1827" spans="1:2" x14ac:dyDescent="0.25">
      <c r="A1827" s="78" t="s">
        <v>457</v>
      </c>
      <c r="B1827" s="105">
        <v>1.75</v>
      </c>
    </row>
    <row r="1828" spans="1:2" x14ac:dyDescent="0.25">
      <c r="A1828" s="78" t="s">
        <v>404</v>
      </c>
      <c r="B1828" s="105">
        <v>80.22</v>
      </c>
    </row>
    <row r="1829" spans="1:2" x14ac:dyDescent="0.25">
      <c r="A1829" s="78" t="s">
        <v>421</v>
      </c>
      <c r="B1829" s="105">
        <v>0.59</v>
      </c>
    </row>
    <row r="1830" spans="1:2" x14ac:dyDescent="0.25">
      <c r="A1830" s="78" t="s">
        <v>412</v>
      </c>
      <c r="B1830" s="105">
        <v>74.75</v>
      </c>
    </row>
    <row r="1831" spans="1:2" x14ac:dyDescent="0.25">
      <c r="A1831" s="78" t="s">
        <v>414</v>
      </c>
      <c r="B1831" s="105">
        <v>51.59</v>
      </c>
    </row>
    <row r="1832" spans="1:2" x14ac:dyDescent="0.25">
      <c r="A1832" s="78" t="s">
        <v>416</v>
      </c>
      <c r="B1832" s="105">
        <v>12</v>
      </c>
    </row>
    <row r="1833" spans="1:2" x14ac:dyDescent="0.25">
      <c r="A1833" s="78" t="s">
        <v>418</v>
      </c>
      <c r="B1833" s="105">
        <v>32.96</v>
      </c>
    </row>
    <row r="1834" spans="1:2" x14ac:dyDescent="0.25">
      <c r="A1834" s="78" t="s">
        <v>419</v>
      </c>
      <c r="B1834" s="105">
        <v>16.11</v>
      </c>
    </row>
    <row r="1835" spans="1:2" x14ac:dyDescent="0.25">
      <c r="A1835" s="78" t="s">
        <v>421</v>
      </c>
      <c r="B1835" s="105">
        <v>53.59</v>
      </c>
    </row>
    <row r="1836" spans="1:2" x14ac:dyDescent="0.25">
      <c r="A1836" s="78" t="s">
        <v>473</v>
      </c>
      <c r="B1836" s="105">
        <v>1.38</v>
      </c>
    </row>
    <row r="1837" spans="1:2" x14ac:dyDescent="0.25">
      <c r="A1837" s="78" t="s">
        <v>423</v>
      </c>
      <c r="B1837" s="105">
        <v>61.4</v>
      </c>
    </row>
    <row r="1838" spans="1:2" x14ac:dyDescent="0.25">
      <c r="A1838" s="78" t="s">
        <v>428</v>
      </c>
      <c r="B1838" s="105">
        <v>19.850000000000001</v>
      </c>
    </row>
    <row r="1839" spans="1:2" x14ac:dyDescent="0.25">
      <c r="A1839" s="78" t="s">
        <v>430</v>
      </c>
      <c r="B1839" s="105">
        <v>58.2</v>
      </c>
    </row>
    <row r="1840" spans="1:2" x14ac:dyDescent="0.25">
      <c r="A1840" s="78" t="s">
        <v>436</v>
      </c>
      <c r="B1840" s="105">
        <v>0.57999999999999996</v>
      </c>
    </row>
    <row r="1841" spans="1:2" x14ac:dyDescent="0.25">
      <c r="A1841" s="78" t="s">
        <v>607</v>
      </c>
      <c r="B1841" s="105">
        <v>8.89</v>
      </c>
    </row>
    <row r="1842" spans="1:2" x14ac:dyDescent="0.25">
      <c r="A1842" s="78" t="s">
        <v>441</v>
      </c>
      <c r="B1842" s="105">
        <v>19.559999999999999</v>
      </c>
    </row>
    <row r="1843" spans="1:2" x14ac:dyDescent="0.25">
      <c r="A1843" s="78" t="s">
        <v>621</v>
      </c>
      <c r="B1843" s="105">
        <v>67.11</v>
      </c>
    </row>
    <row r="1844" spans="1:2" x14ac:dyDescent="0.25">
      <c r="A1844" s="78" t="s">
        <v>446</v>
      </c>
      <c r="B1844" s="105">
        <v>57.72</v>
      </c>
    </row>
    <row r="1845" spans="1:2" x14ac:dyDescent="0.25">
      <c r="A1845" s="78" t="s">
        <v>451</v>
      </c>
      <c r="B1845" s="105">
        <v>104.6</v>
      </c>
    </row>
    <row r="1846" spans="1:2" x14ac:dyDescent="0.25">
      <c r="A1846" s="78" t="s">
        <v>452</v>
      </c>
      <c r="B1846" s="105">
        <v>65.62</v>
      </c>
    </row>
    <row r="1847" spans="1:2" x14ac:dyDescent="0.25">
      <c r="A1847" s="78" t="s">
        <v>453</v>
      </c>
      <c r="B1847" s="105">
        <v>66.75</v>
      </c>
    </row>
    <row r="1848" spans="1:2" x14ac:dyDescent="0.25">
      <c r="A1848" s="78" t="s">
        <v>454</v>
      </c>
      <c r="B1848" s="105">
        <v>32.1</v>
      </c>
    </row>
    <row r="1849" spans="1:2" x14ac:dyDescent="0.25">
      <c r="A1849" s="78" t="s">
        <v>461</v>
      </c>
      <c r="B1849" s="105">
        <v>50.06</v>
      </c>
    </row>
    <row r="1850" spans="1:2" x14ac:dyDescent="0.25">
      <c r="A1850" s="78" t="s">
        <v>462</v>
      </c>
      <c r="B1850" s="105">
        <v>64.36</v>
      </c>
    </row>
    <row r="1851" spans="1:2" x14ac:dyDescent="0.25">
      <c r="A1851" s="78" t="s">
        <v>463</v>
      </c>
      <c r="B1851" s="105">
        <v>26.99</v>
      </c>
    </row>
    <row r="1852" spans="1:2" x14ac:dyDescent="0.25">
      <c r="A1852" s="78" t="s">
        <v>470</v>
      </c>
      <c r="B1852" s="105">
        <v>13.87</v>
      </c>
    </row>
    <row r="1853" spans="1:2" x14ac:dyDescent="0.25">
      <c r="A1853" s="78" t="s">
        <v>475</v>
      </c>
      <c r="B1853" s="105">
        <v>35.75</v>
      </c>
    </row>
    <row r="1854" spans="1:2" x14ac:dyDescent="0.25">
      <c r="A1854" s="78" t="s">
        <v>478</v>
      </c>
      <c r="B1854" s="105">
        <v>75.64</v>
      </c>
    </row>
    <row r="1855" spans="1:2" x14ac:dyDescent="0.25">
      <c r="A1855" s="78" t="s">
        <v>479</v>
      </c>
      <c r="B1855" s="105">
        <v>18.600000000000001</v>
      </c>
    </row>
    <row r="1856" spans="1:2" x14ac:dyDescent="0.25">
      <c r="A1856" s="78" t="s">
        <v>483</v>
      </c>
      <c r="B1856" s="105">
        <v>1.08</v>
      </c>
    </row>
    <row r="1857" spans="1:2" x14ac:dyDescent="0.25">
      <c r="A1857" s="78" t="s">
        <v>484</v>
      </c>
      <c r="B1857" s="105">
        <v>23.72</v>
      </c>
    </row>
    <row r="1858" spans="1:2" x14ac:dyDescent="0.25">
      <c r="A1858" s="78" t="s">
        <v>388</v>
      </c>
      <c r="B1858" s="105">
        <v>10.71</v>
      </c>
    </row>
    <row r="1859" spans="1:2" x14ac:dyDescent="0.25">
      <c r="A1859" s="78" t="s">
        <v>389</v>
      </c>
      <c r="B1859" s="105">
        <v>53.94</v>
      </c>
    </row>
    <row r="1860" spans="1:2" x14ac:dyDescent="0.25">
      <c r="A1860" s="78" t="s">
        <v>603</v>
      </c>
      <c r="B1860" s="105">
        <v>67.23</v>
      </c>
    </row>
    <row r="1861" spans="1:2" x14ac:dyDescent="0.25">
      <c r="A1861" s="78" t="s">
        <v>392</v>
      </c>
      <c r="B1861" s="105">
        <v>11.01</v>
      </c>
    </row>
    <row r="1862" spans="1:2" x14ac:dyDescent="0.25">
      <c r="A1862" s="78" t="s">
        <v>393</v>
      </c>
      <c r="B1862" s="105">
        <v>54</v>
      </c>
    </row>
    <row r="1863" spans="1:2" x14ac:dyDescent="0.25">
      <c r="A1863" s="78" t="s">
        <v>605</v>
      </c>
      <c r="B1863" s="105"/>
    </row>
    <row r="1864" spans="1:2" x14ac:dyDescent="0.25">
      <c r="A1864" s="78" t="s">
        <v>394</v>
      </c>
      <c r="B1864" s="105">
        <v>23.44</v>
      </c>
    </row>
    <row r="1865" spans="1:2" x14ac:dyDescent="0.25">
      <c r="A1865" s="78" t="s">
        <v>396</v>
      </c>
      <c r="B1865" s="105">
        <v>95.039999999999907</v>
      </c>
    </row>
    <row r="1866" spans="1:2" x14ac:dyDescent="0.25">
      <c r="A1866" s="78" t="s">
        <v>461</v>
      </c>
      <c r="B1866" s="105">
        <v>5.46</v>
      </c>
    </row>
    <row r="1867" spans="1:2" x14ac:dyDescent="0.25">
      <c r="A1867" s="78" t="s">
        <v>397</v>
      </c>
      <c r="B1867" s="105">
        <v>132.55000000000001</v>
      </c>
    </row>
    <row r="1868" spans="1:2" x14ac:dyDescent="0.25">
      <c r="A1868" s="78" t="s">
        <v>117</v>
      </c>
      <c r="B1868" s="105">
        <v>3.08</v>
      </c>
    </row>
    <row r="1869" spans="1:2" x14ac:dyDescent="0.25">
      <c r="A1869" s="78" t="s">
        <v>399</v>
      </c>
      <c r="B1869" s="105">
        <v>69.5</v>
      </c>
    </row>
    <row r="1870" spans="1:2" x14ac:dyDescent="0.25">
      <c r="A1870" s="78" t="s">
        <v>400</v>
      </c>
      <c r="B1870" s="105">
        <v>51.49</v>
      </c>
    </row>
    <row r="1871" spans="1:2" x14ac:dyDescent="0.25">
      <c r="A1871" s="78" t="s">
        <v>402</v>
      </c>
      <c r="B1871" s="105">
        <v>73.5</v>
      </c>
    </row>
    <row r="1872" spans="1:2" x14ac:dyDescent="0.25">
      <c r="A1872" s="78" t="s">
        <v>403</v>
      </c>
      <c r="B1872" s="105">
        <v>42.81</v>
      </c>
    </row>
    <row r="1873" spans="1:2" x14ac:dyDescent="0.25">
      <c r="A1873" s="78" t="s">
        <v>592</v>
      </c>
      <c r="B1873" s="105"/>
    </row>
    <row r="1874" spans="1:2" x14ac:dyDescent="0.25">
      <c r="A1874" s="78" t="s">
        <v>407</v>
      </c>
      <c r="B1874" s="105">
        <v>41.38</v>
      </c>
    </row>
    <row r="1875" spans="1:2" x14ac:dyDescent="0.25">
      <c r="A1875" s="78" t="s">
        <v>410</v>
      </c>
      <c r="B1875" s="105">
        <v>21.6</v>
      </c>
    </row>
    <row r="1876" spans="1:2" x14ac:dyDescent="0.25">
      <c r="A1876" s="78" t="s">
        <v>411</v>
      </c>
      <c r="B1876" s="105">
        <v>38.94</v>
      </c>
    </row>
    <row r="1877" spans="1:2" x14ac:dyDescent="0.25">
      <c r="A1877" s="78" t="s">
        <v>412</v>
      </c>
      <c r="B1877" s="105">
        <v>49.58</v>
      </c>
    </row>
    <row r="1878" spans="1:2" x14ac:dyDescent="0.25">
      <c r="A1878" s="78" t="s">
        <v>414</v>
      </c>
      <c r="B1878" s="105">
        <v>49.05</v>
      </c>
    </row>
    <row r="1879" spans="1:2" x14ac:dyDescent="0.25">
      <c r="A1879" s="78" t="s">
        <v>416</v>
      </c>
      <c r="B1879" s="105">
        <v>0.46</v>
      </c>
    </row>
    <row r="1880" spans="1:2" x14ac:dyDescent="0.25">
      <c r="A1880" s="78" t="s">
        <v>418</v>
      </c>
      <c r="B1880" s="105">
        <v>59.82</v>
      </c>
    </row>
    <row r="1881" spans="1:2" x14ac:dyDescent="0.25">
      <c r="A1881" s="78" t="s">
        <v>419</v>
      </c>
      <c r="B1881" s="105">
        <v>17.91</v>
      </c>
    </row>
    <row r="1882" spans="1:2" x14ac:dyDescent="0.25">
      <c r="A1882" s="78" t="s">
        <v>421</v>
      </c>
      <c r="B1882" s="105">
        <v>92.31</v>
      </c>
    </row>
    <row r="1883" spans="1:2" x14ac:dyDescent="0.25">
      <c r="A1883" s="78" t="s">
        <v>422</v>
      </c>
      <c r="B1883" s="105">
        <v>52.62</v>
      </c>
    </row>
    <row r="1884" spans="1:2" x14ac:dyDescent="0.25">
      <c r="A1884" s="78" t="s">
        <v>423</v>
      </c>
      <c r="B1884" s="105">
        <v>72.13</v>
      </c>
    </row>
    <row r="1885" spans="1:2" x14ac:dyDescent="0.25">
      <c r="A1885" s="78" t="s">
        <v>424</v>
      </c>
      <c r="B1885" s="105">
        <v>32.97</v>
      </c>
    </row>
    <row r="1886" spans="1:2" x14ac:dyDescent="0.25">
      <c r="A1886" s="78" t="s">
        <v>425</v>
      </c>
      <c r="B1886" s="105">
        <v>2.67</v>
      </c>
    </row>
    <row r="1887" spans="1:2" x14ac:dyDescent="0.25">
      <c r="A1887" s="78" t="s">
        <v>426</v>
      </c>
      <c r="B1887" s="105">
        <v>15.2</v>
      </c>
    </row>
    <row r="1888" spans="1:2" x14ac:dyDescent="0.25">
      <c r="A1888" s="78" t="s">
        <v>427</v>
      </c>
      <c r="B1888" s="105">
        <v>52.63</v>
      </c>
    </row>
    <row r="1889" spans="1:2" x14ac:dyDescent="0.25">
      <c r="A1889" s="78" t="s">
        <v>622</v>
      </c>
      <c r="B1889" s="105">
        <v>0.18</v>
      </c>
    </row>
    <row r="1890" spans="1:2" x14ac:dyDescent="0.25">
      <c r="A1890" s="78" t="s">
        <v>429</v>
      </c>
      <c r="B1890" s="105">
        <v>49.84</v>
      </c>
    </row>
    <row r="1891" spans="1:2" x14ac:dyDescent="0.25">
      <c r="A1891" s="78" t="s">
        <v>430</v>
      </c>
      <c r="B1891" s="105">
        <v>102.43</v>
      </c>
    </row>
    <row r="1892" spans="1:2" x14ac:dyDescent="0.25">
      <c r="A1892" s="78" t="s">
        <v>595</v>
      </c>
      <c r="B1892" s="105">
        <v>49.78</v>
      </c>
    </row>
    <row r="1893" spans="1:2" x14ac:dyDescent="0.25">
      <c r="A1893" s="78" t="s">
        <v>431</v>
      </c>
      <c r="B1893" s="105">
        <v>51.29</v>
      </c>
    </row>
    <row r="1894" spans="1:2" x14ac:dyDescent="0.25">
      <c r="A1894" s="78" t="s">
        <v>432</v>
      </c>
      <c r="B1894" s="105">
        <v>27.54</v>
      </c>
    </row>
    <row r="1895" spans="1:2" x14ac:dyDescent="0.25">
      <c r="A1895" s="78" t="s">
        <v>433</v>
      </c>
      <c r="B1895" s="105">
        <v>1.39</v>
      </c>
    </row>
    <row r="1896" spans="1:2" x14ac:dyDescent="0.25">
      <c r="A1896" s="78" t="s">
        <v>434</v>
      </c>
      <c r="B1896" s="105">
        <v>18.059999999999999</v>
      </c>
    </row>
    <row r="1897" spans="1:2" x14ac:dyDescent="0.25">
      <c r="A1897" s="78" t="s">
        <v>436</v>
      </c>
      <c r="B1897" s="105">
        <v>23.29</v>
      </c>
    </row>
    <row r="1898" spans="1:2" x14ac:dyDescent="0.25">
      <c r="A1898" s="78" t="s">
        <v>438</v>
      </c>
      <c r="B1898" s="105">
        <v>123.24</v>
      </c>
    </row>
    <row r="1899" spans="1:2" x14ac:dyDescent="0.25">
      <c r="A1899" s="78" t="s">
        <v>440</v>
      </c>
      <c r="B1899" s="105">
        <v>35.43</v>
      </c>
    </row>
    <row r="1900" spans="1:2" x14ac:dyDescent="0.25">
      <c r="A1900" s="78" t="s">
        <v>36</v>
      </c>
      <c r="B1900" s="105">
        <v>107.78</v>
      </c>
    </row>
    <row r="1901" spans="1:2" x14ac:dyDescent="0.25">
      <c r="A1901" s="78" t="s">
        <v>623</v>
      </c>
      <c r="B1901" s="105">
        <v>13.95</v>
      </c>
    </row>
    <row r="1902" spans="1:2" x14ac:dyDescent="0.25">
      <c r="A1902" s="78" t="s">
        <v>441</v>
      </c>
      <c r="B1902" s="105">
        <v>39.15</v>
      </c>
    </row>
    <row r="1903" spans="1:2" x14ac:dyDescent="0.25">
      <c r="A1903" s="78" t="s">
        <v>621</v>
      </c>
      <c r="B1903" s="105">
        <v>89.879999999999896</v>
      </c>
    </row>
    <row r="1904" spans="1:2" x14ac:dyDescent="0.25">
      <c r="A1904" s="78" t="s">
        <v>443</v>
      </c>
      <c r="B1904" s="105">
        <v>11.7</v>
      </c>
    </row>
    <row r="1905" spans="1:2" x14ac:dyDescent="0.25">
      <c r="A1905" s="78" t="s">
        <v>444</v>
      </c>
      <c r="B1905" s="105">
        <v>58.39</v>
      </c>
    </row>
    <row r="1906" spans="1:2" x14ac:dyDescent="0.25">
      <c r="A1906" s="78" t="s">
        <v>446</v>
      </c>
      <c r="B1906" s="105">
        <v>55.84</v>
      </c>
    </row>
    <row r="1907" spans="1:2" x14ac:dyDescent="0.25">
      <c r="A1907" s="78" t="s">
        <v>447</v>
      </c>
      <c r="B1907" s="105">
        <v>79.27</v>
      </c>
    </row>
    <row r="1908" spans="1:2" x14ac:dyDescent="0.25">
      <c r="A1908" s="78" t="s">
        <v>448</v>
      </c>
      <c r="B1908" s="105">
        <v>269.81000000000103</v>
      </c>
    </row>
    <row r="1909" spans="1:2" x14ac:dyDescent="0.25">
      <c r="A1909" s="78" t="s">
        <v>613</v>
      </c>
      <c r="B1909" s="105"/>
    </row>
    <row r="1910" spans="1:2" x14ac:dyDescent="0.25">
      <c r="A1910" s="78" t="s">
        <v>596</v>
      </c>
      <c r="B1910" s="105"/>
    </row>
    <row r="1911" spans="1:2" x14ac:dyDescent="0.25">
      <c r="A1911" s="78" t="s">
        <v>454</v>
      </c>
      <c r="B1911" s="105">
        <v>42.96</v>
      </c>
    </row>
    <row r="1912" spans="1:2" x14ac:dyDescent="0.25">
      <c r="A1912" s="78" t="s">
        <v>455</v>
      </c>
      <c r="B1912" s="105">
        <v>25.85</v>
      </c>
    </row>
    <row r="1913" spans="1:2" x14ac:dyDescent="0.25">
      <c r="A1913" s="78" t="s">
        <v>461</v>
      </c>
      <c r="B1913" s="105">
        <v>46.12</v>
      </c>
    </row>
    <row r="1914" spans="1:2" x14ac:dyDescent="0.25">
      <c r="A1914" s="78" t="s">
        <v>462</v>
      </c>
      <c r="B1914" s="105">
        <v>53.82</v>
      </c>
    </row>
    <row r="1915" spans="1:2" x14ac:dyDescent="0.25">
      <c r="A1915" s="78" t="s">
        <v>616</v>
      </c>
      <c r="B1915" s="105">
        <v>94.76</v>
      </c>
    </row>
    <row r="1916" spans="1:2" x14ac:dyDescent="0.25">
      <c r="A1916" s="78" t="s">
        <v>479</v>
      </c>
      <c r="B1916" s="105"/>
    </row>
    <row r="1917" spans="1:2" x14ac:dyDescent="0.25">
      <c r="A1917" s="78" t="s">
        <v>466</v>
      </c>
      <c r="B1917" s="105">
        <v>8.0299999999999994</v>
      </c>
    </row>
    <row r="1918" spans="1:2" x14ac:dyDescent="0.25">
      <c r="A1918" s="78" t="s">
        <v>598</v>
      </c>
      <c r="B1918" s="105">
        <v>24.74</v>
      </c>
    </row>
    <row r="1919" spans="1:2" x14ac:dyDescent="0.25">
      <c r="A1919" s="78" t="s">
        <v>468</v>
      </c>
      <c r="B1919" s="105">
        <v>2.2599999999999998</v>
      </c>
    </row>
    <row r="1920" spans="1:2" x14ac:dyDescent="0.25">
      <c r="A1920" s="78" t="s">
        <v>469</v>
      </c>
      <c r="B1920" s="105">
        <v>143.03</v>
      </c>
    </row>
    <row r="1921" spans="1:2" x14ac:dyDescent="0.25">
      <c r="A1921" s="78" t="s">
        <v>470</v>
      </c>
      <c r="B1921" s="105">
        <v>5.3</v>
      </c>
    </row>
    <row r="1922" spans="1:2" x14ac:dyDescent="0.25">
      <c r="A1922" s="78" t="s">
        <v>471</v>
      </c>
      <c r="B1922" s="105">
        <v>33.85</v>
      </c>
    </row>
    <row r="1923" spans="1:2" x14ac:dyDescent="0.25">
      <c r="A1923" s="78" t="s">
        <v>56</v>
      </c>
      <c r="B1923" s="105">
        <v>63.98</v>
      </c>
    </row>
    <row r="1924" spans="1:2" x14ac:dyDescent="0.25">
      <c r="A1924" s="78" t="s">
        <v>472</v>
      </c>
      <c r="B1924" s="105">
        <v>110.34</v>
      </c>
    </row>
    <row r="1925" spans="1:2" x14ac:dyDescent="0.25">
      <c r="A1925" s="78" t="s">
        <v>473</v>
      </c>
      <c r="B1925" s="105">
        <v>20.03</v>
      </c>
    </row>
    <row r="1926" spans="1:2" x14ac:dyDescent="0.25">
      <c r="A1926" s="78" t="s">
        <v>474</v>
      </c>
      <c r="B1926" s="105">
        <v>46.74</v>
      </c>
    </row>
    <row r="1927" spans="1:2" x14ac:dyDescent="0.25">
      <c r="A1927" s="78" t="s">
        <v>475</v>
      </c>
      <c r="B1927" s="105">
        <v>32.89</v>
      </c>
    </row>
    <row r="1928" spans="1:2" x14ac:dyDescent="0.25">
      <c r="A1928" s="78" t="s">
        <v>476</v>
      </c>
      <c r="B1928" s="105">
        <v>72.28</v>
      </c>
    </row>
    <row r="1929" spans="1:2" x14ac:dyDescent="0.25">
      <c r="A1929" s="78" t="s">
        <v>477</v>
      </c>
      <c r="B1929" s="105">
        <v>17.55</v>
      </c>
    </row>
    <row r="1930" spans="1:2" x14ac:dyDescent="0.25">
      <c r="A1930" s="78" t="s">
        <v>478</v>
      </c>
      <c r="B1930" s="105">
        <v>48.21</v>
      </c>
    </row>
    <row r="1931" spans="1:2" x14ac:dyDescent="0.25">
      <c r="A1931" s="78" t="s">
        <v>484</v>
      </c>
      <c r="B1931" s="105">
        <v>0.85</v>
      </c>
    </row>
    <row r="1932" spans="1:2" x14ac:dyDescent="0.25">
      <c r="A1932" s="78" t="s">
        <v>479</v>
      </c>
      <c r="B1932" s="105">
        <v>22.42</v>
      </c>
    </row>
    <row r="1933" spans="1:2" x14ac:dyDescent="0.25">
      <c r="A1933" s="78" t="s">
        <v>480</v>
      </c>
      <c r="B1933" s="105">
        <v>28.83</v>
      </c>
    </row>
    <row r="1934" spans="1:2" x14ac:dyDescent="0.25">
      <c r="A1934" s="78" t="s">
        <v>481</v>
      </c>
      <c r="B1934" s="105">
        <v>1.1399999999999999</v>
      </c>
    </row>
    <row r="1935" spans="1:2" x14ac:dyDescent="0.25">
      <c r="A1935" s="78" t="s">
        <v>482</v>
      </c>
      <c r="B1935" s="105">
        <v>56.22</v>
      </c>
    </row>
    <row r="1936" spans="1:2" x14ac:dyDescent="0.25">
      <c r="A1936" s="78" t="s">
        <v>483</v>
      </c>
      <c r="B1936" s="105">
        <v>48.62</v>
      </c>
    </row>
    <row r="1937" spans="1:2" x14ac:dyDescent="0.25">
      <c r="A1937" s="78" t="s">
        <v>484</v>
      </c>
      <c r="B1937" s="105">
        <v>40.11</v>
      </c>
    </row>
    <row r="1938" spans="1:2" x14ac:dyDescent="0.25">
      <c r="A1938" s="78" t="s">
        <v>485</v>
      </c>
      <c r="B1938" s="105">
        <v>70.260000000000005</v>
      </c>
    </row>
    <row r="1939" spans="1:2" x14ac:dyDescent="0.25">
      <c r="A1939" s="78" t="s">
        <v>388</v>
      </c>
      <c r="B1939" s="105">
        <v>30.57</v>
      </c>
    </row>
    <row r="1940" spans="1:2" x14ac:dyDescent="0.25">
      <c r="A1940" s="78" t="s">
        <v>389</v>
      </c>
      <c r="B1940" s="105">
        <v>47.9</v>
      </c>
    </row>
    <row r="1941" spans="1:2" x14ac:dyDescent="0.25">
      <c r="A1941" s="78" t="s">
        <v>603</v>
      </c>
      <c r="B1941" s="105">
        <v>56.89</v>
      </c>
    </row>
    <row r="1942" spans="1:2" x14ac:dyDescent="0.25">
      <c r="A1942" s="78" t="s">
        <v>393</v>
      </c>
      <c r="B1942" s="105">
        <v>51.85</v>
      </c>
    </row>
    <row r="1943" spans="1:2" x14ac:dyDescent="0.25">
      <c r="A1943" s="78" t="s">
        <v>394</v>
      </c>
      <c r="B1943" s="105">
        <v>20.62</v>
      </c>
    </row>
    <row r="1944" spans="1:2" x14ac:dyDescent="0.25">
      <c r="A1944" s="78" t="s">
        <v>395</v>
      </c>
      <c r="B1944" s="105">
        <v>27.29</v>
      </c>
    </row>
    <row r="1945" spans="1:2" x14ac:dyDescent="0.25">
      <c r="A1945" s="78" t="s">
        <v>396</v>
      </c>
      <c r="B1945" s="105">
        <v>61.07</v>
      </c>
    </row>
    <row r="1946" spans="1:2" x14ac:dyDescent="0.25">
      <c r="A1946" s="78" t="s">
        <v>450</v>
      </c>
      <c r="B1946" s="105">
        <v>1.49</v>
      </c>
    </row>
    <row r="1947" spans="1:2" x14ac:dyDescent="0.25">
      <c r="A1947" s="78" t="s">
        <v>397</v>
      </c>
      <c r="B1947" s="105">
        <v>83.920000000000101</v>
      </c>
    </row>
    <row r="1948" spans="1:2" x14ac:dyDescent="0.25">
      <c r="A1948" s="78" t="s">
        <v>621</v>
      </c>
      <c r="B1948" s="105">
        <v>3.07</v>
      </c>
    </row>
    <row r="1949" spans="1:2" x14ac:dyDescent="0.25">
      <c r="A1949" s="78" t="s">
        <v>398</v>
      </c>
      <c r="B1949" s="105">
        <v>37.869999999999997</v>
      </c>
    </row>
    <row r="1950" spans="1:2" x14ac:dyDescent="0.25">
      <c r="A1950" s="78" t="s">
        <v>117</v>
      </c>
      <c r="B1950" s="105">
        <v>4.7</v>
      </c>
    </row>
    <row r="1951" spans="1:2" x14ac:dyDescent="0.25">
      <c r="A1951" s="78" t="s">
        <v>399</v>
      </c>
      <c r="B1951" s="105">
        <v>64.930000000000007</v>
      </c>
    </row>
    <row r="1952" spans="1:2" x14ac:dyDescent="0.25">
      <c r="A1952" s="78" t="s">
        <v>402</v>
      </c>
      <c r="B1952" s="105">
        <v>110.7</v>
      </c>
    </row>
    <row r="1953" spans="1:2" x14ac:dyDescent="0.25">
      <c r="A1953" s="78" t="s">
        <v>404</v>
      </c>
      <c r="B1953" s="105">
        <v>53.94</v>
      </c>
    </row>
    <row r="1954" spans="1:2" x14ac:dyDescent="0.25">
      <c r="A1954" s="78" t="s">
        <v>592</v>
      </c>
      <c r="B1954" s="105"/>
    </row>
    <row r="1955" spans="1:2" x14ac:dyDescent="0.25">
      <c r="A1955" s="78" t="s">
        <v>407</v>
      </c>
      <c r="B1955" s="105">
        <v>38.78</v>
      </c>
    </row>
    <row r="1956" spans="1:2" x14ac:dyDescent="0.25">
      <c r="A1956" s="78" t="s">
        <v>410</v>
      </c>
      <c r="B1956" s="105">
        <v>50.85</v>
      </c>
    </row>
    <row r="1957" spans="1:2" x14ac:dyDescent="0.25">
      <c r="A1957" s="78" t="s">
        <v>411</v>
      </c>
      <c r="B1957" s="105">
        <v>65.28</v>
      </c>
    </row>
    <row r="1958" spans="1:2" x14ac:dyDescent="0.25">
      <c r="A1958" s="78" t="s">
        <v>412</v>
      </c>
      <c r="B1958" s="105">
        <v>59.86</v>
      </c>
    </row>
    <row r="1959" spans="1:2" x14ac:dyDescent="0.25">
      <c r="A1959" s="78" t="s">
        <v>414</v>
      </c>
      <c r="B1959" s="105">
        <v>51.66</v>
      </c>
    </row>
    <row r="1960" spans="1:2" x14ac:dyDescent="0.25">
      <c r="A1960" s="78" t="s">
        <v>415</v>
      </c>
      <c r="B1960" s="105">
        <v>32.72</v>
      </c>
    </row>
    <row r="1961" spans="1:2" x14ac:dyDescent="0.25">
      <c r="A1961" s="78" t="s">
        <v>416</v>
      </c>
      <c r="B1961" s="105">
        <v>35.43</v>
      </c>
    </row>
    <row r="1962" spans="1:2" x14ac:dyDescent="0.25">
      <c r="A1962" s="78" t="s">
        <v>418</v>
      </c>
      <c r="B1962" s="105">
        <v>49.56</v>
      </c>
    </row>
    <row r="1963" spans="1:2" x14ac:dyDescent="0.25">
      <c r="A1963" s="78" t="s">
        <v>419</v>
      </c>
      <c r="B1963" s="105">
        <v>21.06</v>
      </c>
    </row>
    <row r="1964" spans="1:2" x14ac:dyDescent="0.25">
      <c r="A1964" s="78" t="s">
        <v>421</v>
      </c>
      <c r="B1964" s="105">
        <v>98.63</v>
      </c>
    </row>
    <row r="1965" spans="1:2" x14ac:dyDescent="0.25">
      <c r="A1965" s="78" t="s">
        <v>422</v>
      </c>
      <c r="B1965" s="105">
        <v>58.94</v>
      </c>
    </row>
    <row r="1966" spans="1:2" x14ac:dyDescent="0.25">
      <c r="A1966" s="78" t="s">
        <v>461</v>
      </c>
      <c r="B1966" s="105">
        <v>10.26</v>
      </c>
    </row>
    <row r="1967" spans="1:2" x14ac:dyDescent="0.25">
      <c r="A1967" s="78" t="s">
        <v>423</v>
      </c>
      <c r="B1967" s="105">
        <v>69.98</v>
      </c>
    </row>
    <row r="1968" spans="1:2" x14ac:dyDescent="0.25">
      <c r="A1968" s="78" t="s">
        <v>424</v>
      </c>
      <c r="B1968" s="105">
        <v>22.67</v>
      </c>
    </row>
    <row r="1969" spans="1:2" x14ac:dyDescent="0.25">
      <c r="A1969" s="78" t="s">
        <v>425</v>
      </c>
      <c r="B1969" s="105">
        <v>56.76</v>
      </c>
    </row>
    <row r="1970" spans="1:2" x14ac:dyDescent="0.25">
      <c r="A1970" s="78" t="s">
        <v>426</v>
      </c>
      <c r="B1970" s="105">
        <v>14.9</v>
      </c>
    </row>
    <row r="1971" spans="1:2" x14ac:dyDescent="0.25">
      <c r="A1971" s="78" t="s">
        <v>427</v>
      </c>
      <c r="B1971" s="105">
        <v>52.7</v>
      </c>
    </row>
    <row r="1972" spans="1:2" x14ac:dyDescent="0.25">
      <c r="A1972" s="78" t="s">
        <v>429</v>
      </c>
      <c r="B1972" s="105">
        <v>42.68</v>
      </c>
    </row>
    <row r="1973" spans="1:2" x14ac:dyDescent="0.25">
      <c r="A1973" s="78" t="s">
        <v>461</v>
      </c>
      <c r="B1973" s="105">
        <v>1.1599999999999999</v>
      </c>
    </row>
    <row r="1974" spans="1:2" x14ac:dyDescent="0.25">
      <c r="A1974" s="78" t="s">
        <v>473</v>
      </c>
      <c r="B1974" s="105">
        <v>0.7</v>
      </c>
    </row>
    <row r="1975" spans="1:2" x14ac:dyDescent="0.25">
      <c r="A1975" s="78" t="s">
        <v>595</v>
      </c>
      <c r="B1975" s="105">
        <v>68.89</v>
      </c>
    </row>
    <row r="1976" spans="1:2" x14ac:dyDescent="0.25">
      <c r="A1976" s="78" t="s">
        <v>431</v>
      </c>
      <c r="B1976" s="105">
        <v>57.1</v>
      </c>
    </row>
    <row r="1977" spans="1:2" x14ac:dyDescent="0.25">
      <c r="A1977" s="78" t="s">
        <v>461</v>
      </c>
      <c r="B1977" s="105">
        <v>7.28</v>
      </c>
    </row>
    <row r="1978" spans="1:2" x14ac:dyDescent="0.25">
      <c r="A1978" s="78" t="s">
        <v>434</v>
      </c>
      <c r="B1978" s="105">
        <v>74.86</v>
      </c>
    </row>
    <row r="1979" spans="1:2" x14ac:dyDescent="0.25">
      <c r="A1979" s="78" t="s">
        <v>435</v>
      </c>
      <c r="B1979" s="105">
        <v>4.68</v>
      </c>
    </row>
    <row r="1980" spans="1:2" x14ac:dyDescent="0.25">
      <c r="A1980" s="78" t="s">
        <v>436</v>
      </c>
      <c r="B1980" s="105">
        <v>44.52</v>
      </c>
    </row>
    <row r="1981" spans="1:2" x14ac:dyDescent="0.25">
      <c r="A1981" s="78" t="s">
        <v>438</v>
      </c>
      <c r="B1981" s="105">
        <v>144.34</v>
      </c>
    </row>
    <row r="1982" spans="1:2" x14ac:dyDescent="0.25">
      <c r="A1982" s="78" t="s">
        <v>607</v>
      </c>
      <c r="B1982" s="105">
        <v>11.05</v>
      </c>
    </row>
    <row r="1983" spans="1:2" x14ac:dyDescent="0.25">
      <c r="A1983" s="78" t="s">
        <v>440</v>
      </c>
      <c r="B1983" s="105">
        <v>13.86</v>
      </c>
    </row>
    <row r="1984" spans="1:2" x14ac:dyDescent="0.25">
      <c r="A1984" s="78" t="s">
        <v>36</v>
      </c>
      <c r="B1984" s="105">
        <v>43.95</v>
      </c>
    </row>
    <row r="1985" spans="1:2" x14ac:dyDescent="0.25">
      <c r="A1985" s="78" t="s">
        <v>441</v>
      </c>
      <c r="B1985" s="105">
        <v>81.900000000000006</v>
      </c>
    </row>
    <row r="1986" spans="1:2" x14ac:dyDescent="0.25">
      <c r="A1986" s="78" t="s">
        <v>621</v>
      </c>
      <c r="B1986" s="105">
        <v>77.16</v>
      </c>
    </row>
    <row r="1987" spans="1:2" x14ac:dyDescent="0.25">
      <c r="A1987" s="78" t="s">
        <v>461</v>
      </c>
      <c r="B1987" s="105">
        <v>1.82</v>
      </c>
    </row>
    <row r="1988" spans="1:2" x14ac:dyDescent="0.25">
      <c r="A1988" s="78" t="s">
        <v>443</v>
      </c>
      <c r="B1988" s="105">
        <v>33.14</v>
      </c>
    </row>
    <row r="1989" spans="1:2" x14ac:dyDescent="0.25">
      <c r="A1989" s="78" t="s">
        <v>444</v>
      </c>
      <c r="B1989" s="105">
        <v>90.08</v>
      </c>
    </row>
    <row r="1990" spans="1:2" x14ac:dyDescent="0.25">
      <c r="A1990" s="78" t="s">
        <v>446</v>
      </c>
      <c r="B1990" s="105">
        <v>46.57</v>
      </c>
    </row>
    <row r="1991" spans="1:2" x14ac:dyDescent="0.25">
      <c r="A1991" s="78" t="s">
        <v>447</v>
      </c>
      <c r="B1991" s="105">
        <v>64.459999999999994</v>
      </c>
    </row>
    <row r="1992" spans="1:2" x14ac:dyDescent="0.25">
      <c r="A1992" s="78" t="s">
        <v>448</v>
      </c>
      <c r="B1992" s="105">
        <v>204.020000000001</v>
      </c>
    </row>
    <row r="1993" spans="1:2" x14ac:dyDescent="0.25">
      <c r="A1993" s="78" t="s">
        <v>450</v>
      </c>
      <c r="B1993" s="105">
        <v>43.72</v>
      </c>
    </row>
    <row r="1994" spans="1:2" x14ac:dyDescent="0.25">
      <c r="A1994" s="78" t="s">
        <v>452</v>
      </c>
      <c r="B1994" s="105">
        <v>42.41</v>
      </c>
    </row>
    <row r="1995" spans="1:2" x14ac:dyDescent="0.25">
      <c r="A1995" s="78" t="s">
        <v>453</v>
      </c>
      <c r="B1995" s="105">
        <v>45.77</v>
      </c>
    </row>
    <row r="1996" spans="1:2" x14ac:dyDescent="0.25">
      <c r="A1996" s="78" t="s">
        <v>474</v>
      </c>
      <c r="B1996" s="105">
        <v>0.44</v>
      </c>
    </row>
    <row r="1997" spans="1:2" x14ac:dyDescent="0.25">
      <c r="A1997" s="78" t="s">
        <v>596</v>
      </c>
      <c r="B1997" s="105"/>
    </row>
    <row r="1998" spans="1:2" x14ac:dyDescent="0.25">
      <c r="A1998" s="78" t="s">
        <v>454</v>
      </c>
      <c r="B1998" s="105">
        <v>38.270000000000003</v>
      </c>
    </row>
    <row r="1999" spans="1:2" x14ac:dyDescent="0.25">
      <c r="A1999" s="78" t="s">
        <v>455</v>
      </c>
      <c r="B1999" s="105">
        <v>57.89</v>
      </c>
    </row>
    <row r="2000" spans="1:2" x14ac:dyDescent="0.25">
      <c r="A2000" s="78" t="s">
        <v>56</v>
      </c>
      <c r="B2000" s="105">
        <v>2</v>
      </c>
    </row>
    <row r="2001" spans="1:2" x14ac:dyDescent="0.25">
      <c r="A2001" s="78" t="s">
        <v>459</v>
      </c>
      <c r="B2001" s="105">
        <v>61.34</v>
      </c>
    </row>
    <row r="2002" spans="1:2" x14ac:dyDescent="0.25">
      <c r="A2002" s="78" t="s">
        <v>461</v>
      </c>
      <c r="B2002" s="105">
        <v>48.01</v>
      </c>
    </row>
    <row r="2003" spans="1:2" x14ac:dyDescent="0.25">
      <c r="A2003" s="78" t="s">
        <v>462</v>
      </c>
      <c r="B2003" s="105">
        <v>54.74</v>
      </c>
    </row>
    <row r="2004" spans="1:2" x14ac:dyDescent="0.25">
      <c r="A2004" s="78" t="s">
        <v>464</v>
      </c>
      <c r="B2004" s="105">
        <v>59.33</v>
      </c>
    </row>
    <row r="2005" spans="1:2" x14ac:dyDescent="0.25">
      <c r="A2005" s="78" t="s">
        <v>616</v>
      </c>
      <c r="B2005" s="105">
        <v>103.63</v>
      </c>
    </row>
    <row r="2006" spans="1:2" x14ac:dyDescent="0.25">
      <c r="A2006" s="78" t="s">
        <v>479</v>
      </c>
      <c r="B2006" s="105"/>
    </row>
    <row r="2007" spans="1:2" x14ac:dyDescent="0.25">
      <c r="A2007" s="78" t="s">
        <v>466</v>
      </c>
      <c r="B2007" s="105">
        <v>4.2</v>
      </c>
    </row>
    <row r="2008" spans="1:2" x14ac:dyDescent="0.25">
      <c r="A2008" s="78" t="s">
        <v>597</v>
      </c>
      <c r="B2008" s="105">
        <v>86.33</v>
      </c>
    </row>
    <row r="2009" spans="1:2" x14ac:dyDescent="0.25">
      <c r="A2009" s="78" t="s">
        <v>468</v>
      </c>
      <c r="B2009" s="105">
        <v>3.85</v>
      </c>
    </row>
    <row r="2010" spans="1:2" x14ac:dyDescent="0.25">
      <c r="A2010" s="78" t="s">
        <v>469</v>
      </c>
      <c r="B2010" s="105">
        <v>139.12</v>
      </c>
    </row>
    <row r="2011" spans="1:2" x14ac:dyDescent="0.25">
      <c r="A2011" s="78" t="s">
        <v>470</v>
      </c>
      <c r="B2011" s="105">
        <v>7.54</v>
      </c>
    </row>
    <row r="2012" spans="1:2" x14ac:dyDescent="0.25">
      <c r="A2012" s="78" t="s">
        <v>471</v>
      </c>
      <c r="B2012" s="105">
        <v>35.700000000000003</v>
      </c>
    </row>
    <row r="2013" spans="1:2" x14ac:dyDescent="0.25">
      <c r="A2013" s="78" t="s">
        <v>56</v>
      </c>
      <c r="B2013" s="105">
        <v>47.28</v>
      </c>
    </row>
    <row r="2014" spans="1:2" x14ac:dyDescent="0.25">
      <c r="A2014" s="78" t="s">
        <v>472</v>
      </c>
      <c r="B2014" s="105">
        <v>92.74</v>
      </c>
    </row>
    <row r="2015" spans="1:2" x14ac:dyDescent="0.25">
      <c r="A2015" s="78" t="s">
        <v>473</v>
      </c>
      <c r="B2015" s="105">
        <v>20.47</v>
      </c>
    </row>
    <row r="2016" spans="1:2" x14ac:dyDescent="0.25">
      <c r="A2016" s="78" t="s">
        <v>474</v>
      </c>
      <c r="B2016" s="105">
        <v>43.2</v>
      </c>
    </row>
    <row r="2017" spans="1:2" x14ac:dyDescent="0.25">
      <c r="A2017" s="78" t="s">
        <v>475</v>
      </c>
      <c r="B2017" s="105">
        <v>30.68</v>
      </c>
    </row>
    <row r="2018" spans="1:2" x14ac:dyDescent="0.25">
      <c r="A2018" s="78" t="s">
        <v>476</v>
      </c>
      <c r="B2018" s="105">
        <v>30.91</v>
      </c>
    </row>
    <row r="2019" spans="1:2" x14ac:dyDescent="0.25">
      <c r="A2019" s="78" t="s">
        <v>477</v>
      </c>
      <c r="B2019" s="105">
        <v>7.32</v>
      </c>
    </row>
    <row r="2020" spans="1:2" x14ac:dyDescent="0.25">
      <c r="A2020" s="78" t="s">
        <v>599</v>
      </c>
      <c r="B2020" s="105">
        <v>74.459999999999994</v>
      </c>
    </row>
    <row r="2021" spans="1:2" x14ac:dyDescent="0.25">
      <c r="A2021" s="78" t="s">
        <v>480</v>
      </c>
      <c r="B2021" s="105">
        <v>27.3</v>
      </c>
    </row>
    <row r="2022" spans="1:2" x14ac:dyDescent="0.25">
      <c r="A2022" s="78" t="s">
        <v>481</v>
      </c>
      <c r="B2022" s="105">
        <v>51.59</v>
      </c>
    </row>
    <row r="2023" spans="1:2" x14ac:dyDescent="0.25">
      <c r="A2023" s="78" t="s">
        <v>482</v>
      </c>
      <c r="B2023" s="105">
        <v>40.630000000000003</v>
      </c>
    </row>
    <row r="2024" spans="1:2" x14ac:dyDescent="0.25">
      <c r="A2024" s="78" t="s">
        <v>483</v>
      </c>
      <c r="B2024" s="105">
        <v>0</v>
      </c>
    </row>
    <row r="2025" spans="1:2" x14ac:dyDescent="0.25">
      <c r="A2025" s="78" t="s">
        <v>484</v>
      </c>
      <c r="B2025" s="105">
        <v>30.49</v>
      </c>
    </row>
    <row r="2026" spans="1:2" x14ac:dyDescent="0.25">
      <c r="A2026" s="78" t="s">
        <v>485</v>
      </c>
      <c r="B2026" s="105">
        <v>70.69</v>
      </c>
    </row>
    <row r="2027" spans="1:2" x14ac:dyDescent="0.25">
      <c r="A2027" s="78" t="s">
        <v>388</v>
      </c>
      <c r="B2027" s="105">
        <v>10.3</v>
      </c>
    </row>
    <row r="2028" spans="1:2" x14ac:dyDescent="0.25">
      <c r="A2028" s="78" t="s">
        <v>389</v>
      </c>
      <c r="B2028" s="105">
        <v>48.22</v>
      </c>
    </row>
    <row r="2029" spans="1:2" x14ac:dyDescent="0.25">
      <c r="A2029" s="78" t="s">
        <v>603</v>
      </c>
      <c r="B2029" s="105">
        <v>51.02</v>
      </c>
    </row>
    <row r="2030" spans="1:2" x14ac:dyDescent="0.25">
      <c r="A2030" s="78" t="s">
        <v>393</v>
      </c>
      <c r="B2030" s="105">
        <v>56.8</v>
      </c>
    </row>
    <row r="2031" spans="1:2" x14ac:dyDescent="0.25">
      <c r="A2031" s="78" t="s">
        <v>396</v>
      </c>
      <c r="B2031" s="105">
        <v>66.88</v>
      </c>
    </row>
    <row r="2032" spans="1:2" x14ac:dyDescent="0.25">
      <c r="A2032" s="78" t="s">
        <v>397</v>
      </c>
      <c r="B2032" s="105">
        <v>112.59</v>
      </c>
    </row>
    <row r="2033" spans="1:2" x14ac:dyDescent="0.25">
      <c r="A2033" s="78" t="s">
        <v>398</v>
      </c>
      <c r="B2033" s="105">
        <v>101.18</v>
      </c>
    </row>
    <row r="2034" spans="1:2" x14ac:dyDescent="0.25">
      <c r="A2034" s="78" t="s">
        <v>117</v>
      </c>
      <c r="B2034" s="105">
        <v>17.7</v>
      </c>
    </row>
    <row r="2035" spans="1:2" x14ac:dyDescent="0.25">
      <c r="A2035" s="78" t="s">
        <v>399</v>
      </c>
      <c r="B2035" s="105">
        <v>65.98</v>
      </c>
    </row>
    <row r="2036" spans="1:2" x14ac:dyDescent="0.25">
      <c r="A2036" s="78" t="s">
        <v>400</v>
      </c>
      <c r="B2036" s="105">
        <v>54.06</v>
      </c>
    </row>
    <row r="2037" spans="1:2" x14ac:dyDescent="0.25">
      <c r="A2037" s="78" t="s">
        <v>403</v>
      </c>
      <c r="B2037" s="105">
        <v>47.5</v>
      </c>
    </row>
    <row r="2038" spans="1:2" x14ac:dyDescent="0.25">
      <c r="A2038" s="78" t="s">
        <v>404</v>
      </c>
      <c r="B2038" s="105">
        <v>68.540000000000006</v>
      </c>
    </row>
    <row r="2039" spans="1:2" x14ac:dyDescent="0.25">
      <c r="A2039" s="78" t="s">
        <v>592</v>
      </c>
      <c r="B2039" s="105"/>
    </row>
    <row r="2040" spans="1:2" x14ac:dyDescent="0.25">
      <c r="A2040" s="78" t="s">
        <v>593</v>
      </c>
      <c r="B2040" s="105">
        <v>43.68</v>
      </c>
    </row>
    <row r="2041" spans="1:2" x14ac:dyDescent="0.25">
      <c r="A2041" s="78" t="s">
        <v>594</v>
      </c>
      <c r="B2041" s="105">
        <v>22.59</v>
      </c>
    </row>
    <row r="2042" spans="1:2" x14ac:dyDescent="0.25">
      <c r="A2042" s="78" t="s">
        <v>410</v>
      </c>
      <c r="B2042" s="105">
        <v>52.1</v>
      </c>
    </row>
    <row r="2043" spans="1:2" x14ac:dyDescent="0.25">
      <c r="A2043" s="78" t="s">
        <v>411</v>
      </c>
      <c r="B2043" s="105">
        <v>47.58</v>
      </c>
    </row>
    <row r="2044" spans="1:2" x14ac:dyDescent="0.25">
      <c r="A2044" s="78" t="s">
        <v>412</v>
      </c>
      <c r="B2044" s="105">
        <v>27.84</v>
      </c>
    </row>
    <row r="2045" spans="1:2" x14ac:dyDescent="0.25">
      <c r="A2045" s="78" t="s">
        <v>415</v>
      </c>
      <c r="B2045" s="105">
        <v>26.01</v>
      </c>
    </row>
    <row r="2046" spans="1:2" x14ac:dyDescent="0.25">
      <c r="A2046" s="78" t="s">
        <v>416</v>
      </c>
      <c r="B2046" s="105">
        <v>2</v>
      </c>
    </row>
    <row r="2047" spans="1:2" x14ac:dyDescent="0.25">
      <c r="A2047" s="78" t="s">
        <v>418</v>
      </c>
      <c r="B2047" s="105">
        <v>54.26</v>
      </c>
    </row>
    <row r="2048" spans="1:2" x14ac:dyDescent="0.25">
      <c r="A2048" s="78" t="s">
        <v>419</v>
      </c>
      <c r="B2048" s="105">
        <v>13.29</v>
      </c>
    </row>
    <row r="2049" spans="1:2" x14ac:dyDescent="0.25">
      <c r="A2049" s="78" t="s">
        <v>421</v>
      </c>
      <c r="B2049" s="105">
        <v>105.39</v>
      </c>
    </row>
    <row r="2050" spans="1:2" x14ac:dyDescent="0.25">
      <c r="A2050" s="78" t="s">
        <v>422</v>
      </c>
      <c r="B2050" s="105">
        <v>68.55</v>
      </c>
    </row>
    <row r="2051" spans="1:2" x14ac:dyDescent="0.25">
      <c r="A2051" s="78" t="s">
        <v>624</v>
      </c>
      <c r="B2051" s="105">
        <v>0.32</v>
      </c>
    </row>
    <row r="2052" spans="1:2" x14ac:dyDescent="0.25">
      <c r="A2052" s="78" t="s">
        <v>423</v>
      </c>
      <c r="B2052" s="105">
        <v>77.930000000000007</v>
      </c>
    </row>
    <row r="2053" spans="1:2" x14ac:dyDescent="0.25">
      <c r="A2053" s="78" t="s">
        <v>424</v>
      </c>
      <c r="B2053" s="105">
        <v>40.82</v>
      </c>
    </row>
    <row r="2054" spans="1:2" x14ac:dyDescent="0.25">
      <c r="A2054" s="78" t="s">
        <v>425</v>
      </c>
      <c r="B2054" s="105">
        <v>12.79</v>
      </c>
    </row>
    <row r="2055" spans="1:2" x14ac:dyDescent="0.25">
      <c r="A2055" s="78" t="s">
        <v>426</v>
      </c>
      <c r="B2055" s="105">
        <v>9.5399999999999991</v>
      </c>
    </row>
    <row r="2056" spans="1:2" x14ac:dyDescent="0.25">
      <c r="A2056" s="78" t="s">
        <v>427</v>
      </c>
      <c r="B2056" s="105">
        <v>55.16</v>
      </c>
    </row>
    <row r="2057" spans="1:2" x14ac:dyDescent="0.25">
      <c r="A2057" s="78" t="s">
        <v>429</v>
      </c>
      <c r="B2057" s="105">
        <v>63.51</v>
      </c>
    </row>
    <row r="2058" spans="1:2" x14ac:dyDescent="0.25">
      <c r="A2058" s="78" t="s">
        <v>430</v>
      </c>
      <c r="B2058" s="105">
        <v>40.659999999999997</v>
      </c>
    </row>
    <row r="2059" spans="1:2" x14ac:dyDescent="0.25">
      <c r="A2059" s="78" t="s">
        <v>595</v>
      </c>
      <c r="B2059" s="105">
        <v>84.59</v>
      </c>
    </row>
    <row r="2060" spans="1:2" x14ac:dyDescent="0.25">
      <c r="A2060" s="78" t="s">
        <v>431</v>
      </c>
      <c r="B2060" s="105">
        <v>39.04</v>
      </c>
    </row>
    <row r="2061" spans="1:2" x14ac:dyDescent="0.25">
      <c r="A2061" s="78" t="s">
        <v>432</v>
      </c>
      <c r="B2061" s="105">
        <v>47.87</v>
      </c>
    </row>
    <row r="2062" spans="1:2" x14ac:dyDescent="0.25">
      <c r="A2062" s="78" t="s">
        <v>434</v>
      </c>
      <c r="B2062" s="105">
        <v>16.239999999999998</v>
      </c>
    </row>
    <row r="2063" spans="1:2" x14ac:dyDescent="0.25">
      <c r="A2063" s="78" t="s">
        <v>436</v>
      </c>
      <c r="B2063" s="105">
        <v>35.869999999999997</v>
      </c>
    </row>
    <row r="2064" spans="1:2" x14ac:dyDescent="0.25">
      <c r="A2064" s="78" t="s">
        <v>438</v>
      </c>
      <c r="B2064" s="105">
        <v>140.88</v>
      </c>
    </row>
    <row r="2065" spans="1:2" x14ac:dyDescent="0.25">
      <c r="A2065" s="78" t="s">
        <v>440</v>
      </c>
      <c r="B2065" s="105">
        <v>23.99</v>
      </c>
    </row>
    <row r="2066" spans="1:2" x14ac:dyDescent="0.25">
      <c r="A2066" s="78" t="s">
        <v>441</v>
      </c>
      <c r="B2066" s="105">
        <v>68.5</v>
      </c>
    </row>
    <row r="2067" spans="1:2" x14ac:dyDescent="0.25">
      <c r="A2067" s="78" t="s">
        <v>621</v>
      </c>
      <c r="B2067" s="105">
        <v>2.27</v>
      </c>
    </row>
    <row r="2068" spans="1:2" x14ac:dyDescent="0.25">
      <c r="A2068" s="78" t="s">
        <v>443</v>
      </c>
      <c r="B2068" s="105">
        <v>39.159999999999997</v>
      </c>
    </row>
    <row r="2069" spans="1:2" x14ac:dyDescent="0.25">
      <c r="A2069" s="78" t="s">
        <v>444</v>
      </c>
      <c r="B2069" s="105">
        <v>41.08</v>
      </c>
    </row>
    <row r="2070" spans="1:2" x14ac:dyDescent="0.25">
      <c r="A2070" s="78" t="s">
        <v>446</v>
      </c>
      <c r="B2070" s="105">
        <v>51.87</v>
      </c>
    </row>
    <row r="2071" spans="1:2" x14ac:dyDescent="0.25">
      <c r="A2071" s="78" t="s">
        <v>447</v>
      </c>
      <c r="B2071" s="105">
        <v>56.59</v>
      </c>
    </row>
    <row r="2072" spans="1:2" x14ac:dyDescent="0.25">
      <c r="A2072" s="78" t="s">
        <v>448</v>
      </c>
      <c r="B2072" s="105">
        <v>0</v>
      </c>
    </row>
    <row r="2073" spans="1:2" x14ac:dyDescent="0.25">
      <c r="A2073" s="78" t="s">
        <v>450</v>
      </c>
      <c r="B2073" s="105">
        <v>52.34</v>
      </c>
    </row>
    <row r="2074" spans="1:2" x14ac:dyDescent="0.25">
      <c r="A2074" s="78" t="s">
        <v>410</v>
      </c>
      <c r="B2074" s="105">
        <v>1</v>
      </c>
    </row>
    <row r="2075" spans="1:2" x14ac:dyDescent="0.25">
      <c r="A2075" s="78" t="s">
        <v>423</v>
      </c>
      <c r="B2075" s="105">
        <v>1</v>
      </c>
    </row>
    <row r="2076" spans="1:2" x14ac:dyDescent="0.25">
      <c r="A2076" s="78" t="s">
        <v>452</v>
      </c>
      <c r="B2076" s="105">
        <v>53.42</v>
      </c>
    </row>
    <row r="2077" spans="1:2" x14ac:dyDescent="0.25">
      <c r="A2077" s="78" t="s">
        <v>461</v>
      </c>
      <c r="B2077" s="105">
        <v>6.18</v>
      </c>
    </row>
    <row r="2078" spans="1:2" x14ac:dyDescent="0.25">
      <c r="A2078" s="78" t="s">
        <v>453</v>
      </c>
      <c r="B2078" s="105">
        <v>53.09</v>
      </c>
    </row>
    <row r="2079" spans="1:2" x14ac:dyDescent="0.25">
      <c r="A2079" s="78" t="s">
        <v>461</v>
      </c>
      <c r="B2079" s="105">
        <v>2.23</v>
      </c>
    </row>
    <row r="2080" spans="1:2" x14ac:dyDescent="0.25">
      <c r="A2080" s="78" t="s">
        <v>596</v>
      </c>
      <c r="B2080" s="105"/>
    </row>
    <row r="2081" spans="1:2" x14ac:dyDescent="0.25">
      <c r="A2081" s="78" t="s">
        <v>454</v>
      </c>
      <c r="B2081" s="105">
        <v>37.020000000000003</v>
      </c>
    </row>
    <row r="2082" spans="1:2" x14ac:dyDescent="0.25">
      <c r="A2082" s="78" t="s">
        <v>457</v>
      </c>
      <c r="B2082" s="105">
        <v>31.55</v>
      </c>
    </row>
    <row r="2083" spans="1:2" x14ac:dyDescent="0.25">
      <c r="A2083" s="78" t="s">
        <v>459</v>
      </c>
      <c r="B2083" s="105">
        <v>100.08</v>
      </c>
    </row>
    <row r="2084" spans="1:2" x14ac:dyDescent="0.25">
      <c r="A2084" s="78" t="s">
        <v>461</v>
      </c>
      <c r="B2084" s="105">
        <v>52.32</v>
      </c>
    </row>
    <row r="2085" spans="1:2" x14ac:dyDescent="0.25">
      <c r="A2085" s="78" t="s">
        <v>621</v>
      </c>
      <c r="B2085" s="105">
        <v>2.96</v>
      </c>
    </row>
    <row r="2086" spans="1:2" x14ac:dyDescent="0.25">
      <c r="A2086" s="78" t="s">
        <v>462</v>
      </c>
      <c r="B2086" s="105">
        <v>51.58</v>
      </c>
    </row>
    <row r="2087" spans="1:2" x14ac:dyDescent="0.25">
      <c r="A2087" s="78" t="s">
        <v>464</v>
      </c>
      <c r="B2087" s="105">
        <v>15.45</v>
      </c>
    </row>
    <row r="2088" spans="1:2" x14ac:dyDescent="0.25">
      <c r="A2088" s="78" t="s">
        <v>616</v>
      </c>
      <c r="B2088" s="105">
        <v>79.77</v>
      </c>
    </row>
    <row r="2089" spans="1:2" x14ac:dyDescent="0.25">
      <c r="A2089" s="78" t="s">
        <v>479</v>
      </c>
      <c r="B2089" s="105">
        <v>1.8</v>
      </c>
    </row>
    <row r="2090" spans="1:2" x14ac:dyDescent="0.25">
      <c r="A2090" s="78" t="s">
        <v>466</v>
      </c>
      <c r="B2090" s="105">
        <v>20.92</v>
      </c>
    </row>
    <row r="2091" spans="1:2" x14ac:dyDescent="0.25">
      <c r="A2091" s="78" t="s">
        <v>597</v>
      </c>
      <c r="B2091" s="105">
        <v>86.12</v>
      </c>
    </row>
    <row r="2092" spans="1:2" x14ac:dyDescent="0.25">
      <c r="A2092" s="78" t="s">
        <v>625</v>
      </c>
      <c r="B2092" s="105">
        <v>0.18</v>
      </c>
    </row>
    <row r="2093" spans="1:2" x14ac:dyDescent="0.25">
      <c r="A2093" s="78" t="s">
        <v>470</v>
      </c>
      <c r="B2093" s="105">
        <v>14.54</v>
      </c>
    </row>
    <row r="2094" spans="1:2" x14ac:dyDescent="0.25">
      <c r="A2094" s="78" t="s">
        <v>471</v>
      </c>
      <c r="B2094" s="105">
        <v>33.25</v>
      </c>
    </row>
    <row r="2095" spans="1:2" x14ac:dyDescent="0.25">
      <c r="A2095" s="78" t="s">
        <v>56</v>
      </c>
      <c r="B2095" s="105">
        <v>49.95</v>
      </c>
    </row>
    <row r="2096" spans="1:2" x14ac:dyDescent="0.25">
      <c r="A2096" s="78" t="s">
        <v>472</v>
      </c>
      <c r="B2096" s="105">
        <v>79.13</v>
      </c>
    </row>
    <row r="2097" spans="1:2" x14ac:dyDescent="0.25">
      <c r="A2097" s="78" t="s">
        <v>473</v>
      </c>
      <c r="B2097" s="105">
        <v>26.5</v>
      </c>
    </row>
    <row r="2098" spans="1:2" x14ac:dyDescent="0.25">
      <c r="A2098" s="78" t="s">
        <v>476</v>
      </c>
      <c r="B2098" s="105">
        <v>76.36</v>
      </c>
    </row>
    <row r="2099" spans="1:2" x14ac:dyDescent="0.25">
      <c r="A2099" s="78" t="s">
        <v>477</v>
      </c>
      <c r="B2099" s="105">
        <v>31.39</v>
      </c>
    </row>
    <row r="2100" spans="1:2" x14ac:dyDescent="0.25">
      <c r="A2100" s="78" t="s">
        <v>479</v>
      </c>
      <c r="B2100" s="105">
        <v>82.62</v>
      </c>
    </row>
    <row r="2101" spans="1:2" x14ac:dyDescent="0.25">
      <c r="A2101" s="78" t="s">
        <v>440</v>
      </c>
      <c r="B2101" s="105">
        <v>0.32</v>
      </c>
    </row>
    <row r="2102" spans="1:2" x14ac:dyDescent="0.25">
      <c r="A2102" s="78" t="s">
        <v>480</v>
      </c>
      <c r="B2102" s="105">
        <v>20.010000000000002</v>
      </c>
    </row>
    <row r="2103" spans="1:2" x14ac:dyDescent="0.25">
      <c r="A2103" s="78" t="s">
        <v>481</v>
      </c>
      <c r="B2103" s="105">
        <v>58.44</v>
      </c>
    </row>
    <row r="2104" spans="1:2" x14ac:dyDescent="0.25">
      <c r="A2104" s="78" t="s">
        <v>604</v>
      </c>
      <c r="B2104" s="105">
        <v>85.3</v>
      </c>
    </row>
    <row r="2105" spans="1:2" x14ac:dyDescent="0.25">
      <c r="A2105" s="78" t="s">
        <v>482</v>
      </c>
      <c r="B2105" s="105">
        <v>37.26</v>
      </c>
    </row>
    <row r="2106" spans="1:2" x14ac:dyDescent="0.25">
      <c r="A2106" s="78" t="s">
        <v>483</v>
      </c>
      <c r="B2106" s="105">
        <v>35.97</v>
      </c>
    </row>
    <row r="2107" spans="1:2" x14ac:dyDescent="0.25">
      <c r="A2107" s="78" t="s">
        <v>484</v>
      </c>
      <c r="B2107" s="105">
        <v>42.36</v>
      </c>
    </row>
    <row r="2108" spans="1:2" x14ac:dyDescent="0.25">
      <c r="A2108" s="78" t="s">
        <v>485</v>
      </c>
      <c r="B2108" s="105">
        <v>60.71</v>
      </c>
    </row>
    <row r="2109" spans="1:2" x14ac:dyDescent="0.25">
      <c r="A2109" s="78" t="s">
        <v>388</v>
      </c>
      <c r="B2109" s="105">
        <v>16.3</v>
      </c>
    </row>
    <row r="2110" spans="1:2" x14ac:dyDescent="0.25">
      <c r="A2110" s="78" t="s">
        <v>389</v>
      </c>
      <c r="B2110" s="105">
        <v>48.73</v>
      </c>
    </row>
    <row r="2111" spans="1:2" x14ac:dyDescent="0.25">
      <c r="A2111" s="78" t="s">
        <v>603</v>
      </c>
      <c r="B2111" s="105">
        <v>61.24</v>
      </c>
    </row>
    <row r="2112" spans="1:2" x14ac:dyDescent="0.25">
      <c r="A2112" s="78" t="s">
        <v>392</v>
      </c>
      <c r="B2112" s="105">
        <v>11.86</v>
      </c>
    </row>
    <row r="2113" spans="1:2" x14ac:dyDescent="0.25">
      <c r="A2113" s="78" t="s">
        <v>393</v>
      </c>
      <c r="B2113" s="105">
        <v>55.4</v>
      </c>
    </row>
    <row r="2114" spans="1:2" x14ac:dyDescent="0.25">
      <c r="A2114" s="78" t="s">
        <v>605</v>
      </c>
      <c r="B2114" s="105"/>
    </row>
    <row r="2115" spans="1:2" x14ac:dyDescent="0.25">
      <c r="A2115" s="78" t="s">
        <v>396</v>
      </c>
      <c r="B2115" s="105">
        <v>39.9</v>
      </c>
    </row>
    <row r="2116" spans="1:2" x14ac:dyDescent="0.25">
      <c r="A2116" s="78" t="s">
        <v>397</v>
      </c>
      <c r="B2116" s="105">
        <v>91.09</v>
      </c>
    </row>
    <row r="2117" spans="1:2" x14ac:dyDescent="0.25">
      <c r="A2117" s="78" t="s">
        <v>398</v>
      </c>
      <c r="B2117" s="105">
        <v>67.17</v>
      </c>
    </row>
    <row r="2118" spans="1:2" x14ac:dyDescent="0.25">
      <c r="A2118" s="78" t="s">
        <v>461</v>
      </c>
      <c r="B2118" s="105">
        <v>1.82</v>
      </c>
    </row>
    <row r="2119" spans="1:2" x14ac:dyDescent="0.25">
      <c r="A2119" s="78" t="s">
        <v>117</v>
      </c>
      <c r="B2119" s="105">
        <v>20.47</v>
      </c>
    </row>
    <row r="2120" spans="1:2" x14ac:dyDescent="0.25">
      <c r="A2120" s="78" t="s">
        <v>399</v>
      </c>
      <c r="B2120" s="105">
        <v>51.83</v>
      </c>
    </row>
    <row r="2121" spans="1:2" x14ac:dyDescent="0.25">
      <c r="A2121" s="78" t="s">
        <v>421</v>
      </c>
      <c r="B2121" s="105">
        <v>0.26</v>
      </c>
    </row>
    <row r="2122" spans="1:2" x14ac:dyDescent="0.25">
      <c r="A2122" s="78" t="s">
        <v>473</v>
      </c>
      <c r="B2122" s="105">
        <v>1.17</v>
      </c>
    </row>
    <row r="2123" spans="1:2" x14ac:dyDescent="0.25">
      <c r="A2123" s="78" t="s">
        <v>402</v>
      </c>
      <c r="B2123" s="105">
        <v>71.92</v>
      </c>
    </row>
    <row r="2124" spans="1:2" x14ac:dyDescent="0.25">
      <c r="A2124" s="78" t="s">
        <v>606</v>
      </c>
      <c r="B2124" s="105">
        <v>10.4</v>
      </c>
    </row>
    <row r="2125" spans="1:2" x14ac:dyDescent="0.25">
      <c r="A2125" s="78" t="s">
        <v>404</v>
      </c>
      <c r="B2125" s="105">
        <v>65.5</v>
      </c>
    </row>
    <row r="2126" spans="1:2" x14ac:dyDescent="0.25">
      <c r="A2126" s="78" t="s">
        <v>593</v>
      </c>
      <c r="B2126" s="105">
        <v>39</v>
      </c>
    </row>
    <row r="2127" spans="1:2" x14ac:dyDescent="0.25">
      <c r="A2127" s="78" t="s">
        <v>594</v>
      </c>
      <c r="B2127" s="105">
        <v>14.84</v>
      </c>
    </row>
    <row r="2128" spans="1:2" x14ac:dyDescent="0.25">
      <c r="A2128" s="78" t="s">
        <v>410</v>
      </c>
      <c r="B2128" s="105">
        <v>55.62</v>
      </c>
    </row>
    <row r="2129" spans="1:2" x14ac:dyDescent="0.25">
      <c r="A2129" s="78" t="s">
        <v>411</v>
      </c>
      <c r="B2129" s="105">
        <v>71.53</v>
      </c>
    </row>
    <row r="2130" spans="1:2" x14ac:dyDescent="0.25">
      <c r="A2130" s="78" t="s">
        <v>412</v>
      </c>
      <c r="B2130" s="105">
        <v>40.090000000000003</v>
      </c>
    </row>
    <row r="2131" spans="1:2" x14ac:dyDescent="0.25">
      <c r="A2131" s="78" t="s">
        <v>415</v>
      </c>
      <c r="B2131" s="105">
        <v>32.56</v>
      </c>
    </row>
    <row r="2132" spans="1:2" x14ac:dyDescent="0.25">
      <c r="A2132" s="78" t="s">
        <v>473</v>
      </c>
      <c r="B2132" s="105">
        <v>0.81</v>
      </c>
    </row>
    <row r="2133" spans="1:2" x14ac:dyDescent="0.25">
      <c r="A2133" s="78" t="s">
        <v>416</v>
      </c>
      <c r="B2133" s="105">
        <v>4.93</v>
      </c>
    </row>
    <row r="2134" spans="1:2" x14ac:dyDescent="0.25">
      <c r="A2134" s="78" t="s">
        <v>417</v>
      </c>
      <c r="B2134" s="105">
        <v>70.239999999999995</v>
      </c>
    </row>
    <row r="2135" spans="1:2" x14ac:dyDescent="0.25">
      <c r="A2135" s="78" t="s">
        <v>418</v>
      </c>
      <c r="B2135" s="105">
        <v>53.49</v>
      </c>
    </row>
    <row r="2136" spans="1:2" x14ac:dyDescent="0.25">
      <c r="A2136" s="78" t="s">
        <v>419</v>
      </c>
      <c r="B2136" s="105">
        <v>13.36</v>
      </c>
    </row>
    <row r="2137" spans="1:2" x14ac:dyDescent="0.25">
      <c r="A2137" s="78" t="s">
        <v>421</v>
      </c>
      <c r="B2137" s="105">
        <v>96.290000000000106</v>
      </c>
    </row>
    <row r="2138" spans="1:2" x14ac:dyDescent="0.25">
      <c r="A2138" s="78" t="s">
        <v>422</v>
      </c>
      <c r="B2138" s="105">
        <v>115.22</v>
      </c>
    </row>
    <row r="2139" spans="1:2" x14ac:dyDescent="0.25">
      <c r="A2139" s="78" t="s">
        <v>423</v>
      </c>
      <c r="B2139" s="105">
        <v>56.77</v>
      </c>
    </row>
    <row r="2140" spans="1:2" x14ac:dyDescent="0.25">
      <c r="A2140" s="78" t="s">
        <v>472</v>
      </c>
      <c r="B2140" s="105">
        <v>2.29</v>
      </c>
    </row>
    <row r="2141" spans="1:2" x14ac:dyDescent="0.25">
      <c r="A2141" s="78" t="s">
        <v>424</v>
      </c>
      <c r="B2141" s="105">
        <v>5.31</v>
      </c>
    </row>
    <row r="2142" spans="1:2" x14ac:dyDescent="0.25">
      <c r="A2142" s="78" t="s">
        <v>425</v>
      </c>
      <c r="B2142" s="105">
        <v>77.290000000000006</v>
      </c>
    </row>
    <row r="2143" spans="1:2" x14ac:dyDescent="0.25">
      <c r="A2143" s="78" t="s">
        <v>426</v>
      </c>
      <c r="B2143" s="105">
        <v>23.27</v>
      </c>
    </row>
    <row r="2144" spans="1:2" x14ac:dyDescent="0.25">
      <c r="A2144" s="78" t="s">
        <v>427</v>
      </c>
      <c r="B2144" s="105">
        <v>48.7</v>
      </c>
    </row>
    <row r="2145" spans="1:2" x14ac:dyDescent="0.25">
      <c r="A2145" s="78" t="s">
        <v>429</v>
      </c>
      <c r="B2145" s="105">
        <v>70.97</v>
      </c>
    </row>
    <row r="2146" spans="1:2" x14ac:dyDescent="0.25">
      <c r="A2146" s="78" t="s">
        <v>430</v>
      </c>
      <c r="B2146" s="105">
        <v>39.75</v>
      </c>
    </row>
    <row r="2147" spans="1:2" x14ac:dyDescent="0.25">
      <c r="A2147" s="78" t="s">
        <v>473</v>
      </c>
      <c r="B2147" s="105">
        <v>1.38</v>
      </c>
    </row>
    <row r="2148" spans="1:2" x14ac:dyDescent="0.25">
      <c r="A2148" s="78" t="s">
        <v>595</v>
      </c>
      <c r="B2148" s="105">
        <v>89</v>
      </c>
    </row>
    <row r="2149" spans="1:2" x14ac:dyDescent="0.25">
      <c r="A2149" s="78" t="s">
        <v>431</v>
      </c>
      <c r="B2149" s="105">
        <v>51.08</v>
      </c>
    </row>
    <row r="2150" spans="1:2" x14ac:dyDescent="0.25">
      <c r="A2150" s="78" t="s">
        <v>432</v>
      </c>
      <c r="B2150" s="105">
        <v>36.07</v>
      </c>
    </row>
    <row r="2151" spans="1:2" x14ac:dyDescent="0.25">
      <c r="A2151" s="78" t="s">
        <v>434</v>
      </c>
      <c r="B2151" s="105">
        <v>18.79</v>
      </c>
    </row>
    <row r="2152" spans="1:2" x14ac:dyDescent="0.25">
      <c r="A2152" s="78" t="s">
        <v>436</v>
      </c>
      <c r="B2152" s="105">
        <v>23.91</v>
      </c>
    </row>
    <row r="2153" spans="1:2" x14ac:dyDescent="0.25">
      <c r="A2153" s="78" t="s">
        <v>607</v>
      </c>
      <c r="B2153" s="105">
        <v>7.79</v>
      </c>
    </row>
    <row r="2154" spans="1:2" x14ac:dyDescent="0.25">
      <c r="A2154" s="78" t="s">
        <v>474</v>
      </c>
      <c r="B2154" s="105">
        <v>0.18</v>
      </c>
    </row>
    <row r="2155" spans="1:2" x14ac:dyDescent="0.25">
      <c r="A2155" s="78" t="s">
        <v>440</v>
      </c>
      <c r="B2155" s="105">
        <v>35.950000000000003</v>
      </c>
    </row>
    <row r="2156" spans="1:2" x14ac:dyDescent="0.25">
      <c r="A2156" s="78" t="s">
        <v>36</v>
      </c>
      <c r="B2156" s="105">
        <v>89.84</v>
      </c>
    </row>
    <row r="2157" spans="1:2" x14ac:dyDescent="0.25">
      <c r="A2157" s="78" t="s">
        <v>441</v>
      </c>
      <c r="B2157" s="105">
        <v>61.58</v>
      </c>
    </row>
    <row r="2158" spans="1:2" x14ac:dyDescent="0.25">
      <c r="A2158" s="78" t="s">
        <v>443</v>
      </c>
      <c r="B2158" s="105">
        <v>19.34</v>
      </c>
    </row>
    <row r="2159" spans="1:2" x14ac:dyDescent="0.25">
      <c r="A2159" s="78" t="s">
        <v>444</v>
      </c>
      <c r="B2159" s="105">
        <v>66.040000000000006</v>
      </c>
    </row>
    <row r="2160" spans="1:2" x14ac:dyDescent="0.25">
      <c r="A2160" s="78" t="s">
        <v>446</v>
      </c>
      <c r="B2160" s="105">
        <v>52.81</v>
      </c>
    </row>
    <row r="2161" spans="1:2" x14ac:dyDescent="0.25">
      <c r="A2161" s="78" t="s">
        <v>447</v>
      </c>
      <c r="B2161" s="105">
        <v>55.12</v>
      </c>
    </row>
    <row r="2162" spans="1:2" x14ac:dyDescent="0.25">
      <c r="A2162" s="78" t="s">
        <v>448</v>
      </c>
      <c r="B2162" s="105">
        <v>0</v>
      </c>
    </row>
    <row r="2163" spans="1:2" x14ac:dyDescent="0.25">
      <c r="A2163" s="78" t="s">
        <v>450</v>
      </c>
      <c r="B2163" s="105">
        <v>41.34</v>
      </c>
    </row>
    <row r="2164" spans="1:2" x14ac:dyDescent="0.25">
      <c r="A2164" s="78" t="s">
        <v>452</v>
      </c>
      <c r="B2164" s="105">
        <v>49.89</v>
      </c>
    </row>
    <row r="2165" spans="1:2" x14ac:dyDescent="0.25">
      <c r="A2165" s="78" t="s">
        <v>453</v>
      </c>
      <c r="B2165" s="105">
        <v>41.49</v>
      </c>
    </row>
    <row r="2166" spans="1:2" x14ac:dyDescent="0.25">
      <c r="A2166" s="78" t="s">
        <v>56</v>
      </c>
      <c r="B2166" s="105">
        <v>2</v>
      </c>
    </row>
    <row r="2167" spans="1:2" x14ac:dyDescent="0.25">
      <c r="A2167" s="78" t="s">
        <v>610</v>
      </c>
      <c r="B2167" s="105"/>
    </row>
    <row r="2168" spans="1:2" x14ac:dyDescent="0.25">
      <c r="A2168" s="78" t="s">
        <v>454</v>
      </c>
      <c r="B2168" s="105">
        <v>35.74</v>
      </c>
    </row>
    <row r="2169" spans="1:2" x14ac:dyDescent="0.25">
      <c r="A2169" s="78" t="s">
        <v>457</v>
      </c>
      <c r="B2169" s="105">
        <v>0.69</v>
      </c>
    </row>
    <row r="2170" spans="1:2" x14ac:dyDescent="0.25">
      <c r="A2170" s="78" t="s">
        <v>455</v>
      </c>
      <c r="B2170" s="105">
        <v>34.08</v>
      </c>
    </row>
    <row r="2171" spans="1:2" x14ac:dyDescent="0.25">
      <c r="A2171" s="78" t="s">
        <v>457</v>
      </c>
      <c r="B2171" s="105">
        <v>90.42</v>
      </c>
    </row>
    <row r="2172" spans="1:2" x14ac:dyDescent="0.25">
      <c r="A2172" s="78" t="s">
        <v>446</v>
      </c>
      <c r="B2172" s="105">
        <v>2.29</v>
      </c>
    </row>
    <row r="2173" spans="1:2" x14ac:dyDescent="0.25">
      <c r="A2173" s="78" t="s">
        <v>459</v>
      </c>
      <c r="B2173" s="105">
        <v>52.21</v>
      </c>
    </row>
    <row r="2174" spans="1:2" x14ac:dyDescent="0.25">
      <c r="A2174" s="78" t="s">
        <v>461</v>
      </c>
      <c r="B2174" s="105">
        <v>64.209999999999994</v>
      </c>
    </row>
    <row r="2175" spans="1:2" x14ac:dyDescent="0.25">
      <c r="A2175" s="78" t="s">
        <v>462</v>
      </c>
      <c r="B2175" s="105">
        <v>51.04</v>
      </c>
    </row>
    <row r="2176" spans="1:2" x14ac:dyDescent="0.25">
      <c r="A2176" s="78" t="s">
        <v>616</v>
      </c>
      <c r="B2176" s="105">
        <v>91.56</v>
      </c>
    </row>
    <row r="2177" spans="1:2" x14ac:dyDescent="0.25">
      <c r="A2177" s="78" t="s">
        <v>479</v>
      </c>
      <c r="B2177" s="105">
        <v>3.6</v>
      </c>
    </row>
    <row r="2178" spans="1:2" x14ac:dyDescent="0.25">
      <c r="A2178" s="78" t="s">
        <v>466</v>
      </c>
      <c r="B2178" s="105">
        <v>33.020000000000003</v>
      </c>
    </row>
    <row r="2179" spans="1:2" x14ac:dyDescent="0.25">
      <c r="A2179" s="78" t="s">
        <v>597</v>
      </c>
      <c r="B2179" s="105">
        <v>36.17</v>
      </c>
    </row>
    <row r="2180" spans="1:2" x14ac:dyDescent="0.25">
      <c r="A2180" s="78" t="s">
        <v>468</v>
      </c>
      <c r="B2180" s="105">
        <v>27.25</v>
      </c>
    </row>
    <row r="2181" spans="1:2" x14ac:dyDescent="0.25">
      <c r="A2181" s="78" t="s">
        <v>469</v>
      </c>
      <c r="B2181" s="105">
        <v>66.19</v>
      </c>
    </row>
    <row r="2182" spans="1:2" x14ac:dyDescent="0.25">
      <c r="A2182" s="78" t="s">
        <v>470</v>
      </c>
      <c r="B2182" s="105">
        <v>8.73</v>
      </c>
    </row>
    <row r="2183" spans="1:2" x14ac:dyDescent="0.25">
      <c r="A2183" s="78" t="s">
        <v>56</v>
      </c>
      <c r="B2183" s="105">
        <v>58.96</v>
      </c>
    </row>
    <row r="2184" spans="1:2" x14ac:dyDescent="0.25">
      <c r="A2184" s="78" t="s">
        <v>472</v>
      </c>
      <c r="B2184" s="105">
        <v>56.01</v>
      </c>
    </row>
    <row r="2185" spans="1:2" x14ac:dyDescent="0.25">
      <c r="A2185" s="78" t="s">
        <v>473</v>
      </c>
      <c r="B2185" s="105">
        <v>29.61</v>
      </c>
    </row>
    <row r="2186" spans="1:2" x14ac:dyDescent="0.25">
      <c r="A2186" s="78" t="s">
        <v>474</v>
      </c>
      <c r="B2186" s="105">
        <v>50.73</v>
      </c>
    </row>
    <row r="2187" spans="1:2" x14ac:dyDescent="0.25">
      <c r="A2187" s="78" t="s">
        <v>475</v>
      </c>
      <c r="B2187" s="105">
        <v>16.899999999999999</v>
      </c>
    </row>
    <row r="2188" spans="1:2" x14ac:dyDescent="0.25">
      <c r="A2188" s="78" t="s">
        <v>476</v>
      </c>
      <c r="B2188" s="105">
        <v>57.51</v>
      </c>
    </row>
    <row r="2189" spans="1:2" x14ac:dyDescent="0.25">
      <c r="A2189" s="78" t="s">
        <v>477</v>
      </c>
      <c r="B2189" s="105">
        <v>28.54</v>
      </c>
    </row>
    <row r="2190" spans="1:2" x14ac:dyDescent="0.25">
      <c r="A2190" s="78" t="s">
        <v>599</v>
      </c>
      <c r="B2190" s="105">
        <v>88.54</v>
      </c>
    </row>
    <row r="2191" spans="1:2" x14ac:dyDescent="0.25">
      <c r="A2191" s="78" t="s">
        <v>478</v>
      </c>
      <c r="B2191" s="105">
        <v>12.11</v>
      </c>
    </row>
    <row r="2192" spans="1:2" x14ac:dyDescent="0.25">
      <c r="A2192" s="78" t="s">
        <v>479</v>
      </c>
      <c r="B2192" s="105">
        <v>20.04</v>
      </c>
    </row>
    <row r="2193" spans="1:2" x14ac:dyDescent="0.25">
      <c r="A2193" s="78" t="s">
        <v>481</v>
      </c>
      <c r="B2193" s="105">
        <v>30.02</v>
      </c>
    </row>
    <row r="2194" spans="1:2" x14ac:dyDescent="0.25">
      <c r="A2194" s="78" t="s">
        <v>482</v>
      </c>
      <c r="B2194" s="105">
        <v>10.51</v>
      </c>
    </row>
    <row r="2195" spans="1:2" x14ac:dyDescent="0.25">
      <c r="A2195" s="78" t="s">
        <v>484</v>
      </c>
      <c r="B2195" s="105">
        <v>1.2</v>
      </c>
    </row>
    <row r="2196" spans="1:2" x14ac:dyDescent="0.25">
      <c r="A2196" s="78" t="s">
        <v>483</v>
      </c>
      <c r="B2196" s="105">
        <v>33.39</v>
      </c>
    </row>
    <row r="2197" spans="1:2" x14ac:dyDescent="0.25">
      <c r="A2197" s="78" t="s">
        <v>109</v>
      </c>
      <c r="B2197" s="105">
        <v>16.37</v>
      </c>
    </row>
    <row r="2198" spans="1:2" x14ac:dyDescent="0.25">
      <c r="A2198" s="78" t="s">
        <v>484</v>
      </c>
      <c r="B2198" s="105">
        <v>62.55</v>
      </c>
    </row>
    <row r="2199" spans="1:2" x14ac:dyDescent="0.25">
      <c r="A2199" s="78" t="s">
        <v>485</v>
      </c>
      <c r="B2199" s="105">
        <v>51.59</v>
      </c>
    </row>
    <row r="2200" spans="1:2" x14ac:dyDescent="0.25">
      <c r="A2200" s="78" t="s">
        <v>590</v>
      </c>
      <c r="B2200" s="105"/>
    </row>
    <row r="2201" spans="1:2" x14ac:dyDescent="0.25">
      <c r="A2201" s="78" t="s">
        <v>388</v>
      </c>
      <c r="B2201" s="105">
        <v>32.04</v>
      </c>
    </row>
    <row r="2202" spans="1:2" x14ac:dyDescent="0.25">
      <c r="A2202" s="78" t="s">
        <v>389</v>
      </c>
      <c r="B2202" s="105">
        <v>22.24</v>
      </c>
    </row>
    <row r="2203" spans="1:2" x14ac:dyDescent="0.25">
      <c r="A2203" s="78" t="s">
        <v>603</v>
      </c>
      <c r="B2203" s="105">
        <v>20.23</v>
      </c>
    </row>
    <row r="2204" spans="1:2" x14ac:dyDescent="0.25">
      <c r="A2204" s="78" t="s">
        <v>392</v>
      </c>
      <c r="B2204" s="105">
        <v>9.84</v>
      </c>
    </row>
    <row r="2205" spans="1:2" x14ac:dyDescent="0.25">
      <c r="A2205" s="78" t="s">
        <v>393</v>
      </c>
      <c r="B2205" s="105">
        <v>56.22</v>
      </c>
    </row>
    <row r="2206" spans="1:2" x14ac:dyDescent="0.25">
      <c r="A2206" s="78" t="s">
        <v>394</v>
      </c>
      <c r="B2206" s="105">
        <v>15.17</v>
      </c>
    </row>
    <row r="2207" spans="1:2" x14ac:dyDescent="0.25">
      <c r="A2207" s="78" t="s">
        <v>396</v>
      </c>
      <c r="B2207" s="105">
        <v>82.76</v>
      </c>
    </row>
    <row r="2208" spans="1:2" x14ac:dyDescent="0.25">
      <c r="A2208" s="78" t="s">
        <v>397</v>
      </c>
      <c r="B2208" s="105">
        <v>71.730000000000103</v>
      </c>
    </row>
    <row r="2209" spans="1:2" x14ac:dyDescent="0.25">
      <c r="A2209" s="78" t="s">
        <v>398</v>
      </c>
      <c r="B2209" s="105">
        <v>89.040000000000106</v>
      </c>
    </row>
    <row r="2210" spans="1:2" x14ac:dyDescent="0.25">
      <c r="A2210" s="78" t="s">
        <v>117</v>
      </c>
      <c r="B2210" s="105">
        <v>16.440000000000001</v>
      </c>
    </row>
    <row r="2211" spans="1:2" x14ac:dyDescent="0.25">
      <c r="A2211" s="78" t="s">
        <v>400</v>
      </c>
      <c r="B2211" s="105">
        <v>54.67</v>
      </c>
    </row>
    <row r="2212" spans="1:2" x14ac:dyDescent="0.25">
      <c r="A2212" s="78" t="s">
        <v>402</v>
      </c>
      <c r="B2212" s="105">
        <v>69.400000000000006</v>
      </c>
    </row>
    <row r="2213" spans="1:2" x14ac:dyDescent="0.25">
      <c r="A2213" s="78" t="s">
        <v>404</v>
      </c>
      <c r="B2213" s="105">
        <v>76.099999999999994</v>
      </c>
    </row>
    <row r="2214" spans="1:2" x14ac:dyDescent="0.25">
      <c r="A2214" s="78" t="s">
        <v>593</v>
      </c>
      <c r="B2214" s="105">
        <v>7.46</v>
      </c>
    </row>
    <row r="2215" spans="1:2" x14ac:dyDescent="0.25">
      <c r="A2215" s="78" t="s">
        <v>617</v>
      </c>
      <c r="B2215" s="105"/>
    </row>
    <row r="2216" spans="1:2" x14ac:dyDescent="0.25">
      <c r="A2216" s="78" t="s">
        <v>410</v>
      </c>
      <c r="B2216" s="105">
        <v>39.89</v>
      </c>
    </row>
    <row r="2217" spans="1:2" x14ac:dyDescent="0.25">
      <c r="A2217" s="78" t="s">
        <v>411</v>
      </c>
      <c r="B2217" s="105">
        <v>67.98</v>
      </c>
    </row>
    <row r="2218" spans="1:2" x14ac:dyDescent="0.25">
      <c r="A2218" s="78" t="s">
        <v>412</v>
      </c>
      <c r="B2218" s="105">
        <v>46.32</v>
      </c>
    </row>
    <row r="2219" spans="1:2" x14ac:dyDescent="0.25">
      <c r="A2219" s="78" t="s">
        <v>415</v>
      </c>
      <c r="B2219" s="105">
        <v>30.24</v>
      </c>
    </row>
    <row r="2220" spans="1:2" x14ac:dyDescent="0.25">
      <c r="A2220" s="78" t="s">
        <v>416</v>
      </c>
      <c r="B2220" s="105">
        <v>22.96</v>
      </c>
    </row>
    <row r="2221" spans="1:2" x14ac:dyDescent="0.25">
      <c r="A2221" s="78" t="s">
        <v>417</v>
      </c>
      <c r="B2221" s="105">
        <v>69.97</v>
      </c>
    </row>
    <row r="2222" spans="1:2" x14ac:dyDescent="0.25">
      <c r="A2222" s="78" t="s">
        <v>418</v>
      </c>
      <c r="B2222" s="105">
        <v>41.61</v>
      </c>
    </row>
    <row r="2223" spans="1:2" x14ac:dyDescent="0.25">
      <c r="A2223" s="78" t="s">
        <v>419</v>
      </c>
      <c r="B2223" s="105">
        <v>15.27</v>
      </c>
    </row>
    <row r="2224" spans="1:2" x14ac:dyDescent="0.25">
      <c r="A2224" s="78" t="s">
        <v>421</v>
      </c>
      <c r="B2224" s="105">
        <v>94.850000000000094</v>
      </c>
    </row>
    <row r="2225" spans="1:2" x14ac:dyDescent="0.25">
      <c r="A2225" s="78" t="s">
        <v>422</v>
      </c>
      <c r="B2225" s="105">
        <v>66.58</v>
      </c>
    </row>
    <row r="2226" spans="1:2" x14ac:dyDescent="0.25">
      <c r="A2226" s="78" t="s">
        <v>423</v>
      </c>
      <c r="B2226" s="105">
        <v>74.92</v>
      </c>
    </row>
    <row r="2227" spans="1:2" x14ac:dyDescent="0.25">
      <c r="A2227" s="78" t="s">
        <v>424</v>
      </c>
      <c r="B2227" s="105">
        <v>39.11</v>
      </c>
    </row>
    <row r="2228" spans="1:2" x14ac:dyDescent="0.25">
      <c r="A2228" s="78" t="s">
        <v>425</v>
      </c>
      <c r="B2228" s="105">
        <v>37.44</v>
      </c>
    </row>
    <row r="2229" spans="1:2" x14ac:dyDescent="0.25">
      <c r="A2229" s="78" t="s">
        <v>426</v>
      </c>
      <c r="B2229" s="105">
        <v>17.61</v>
      </c>
    </row>
    <row r="2230" spans="1:2" x14ac:dyDescent="0.25">
      <c r="A2230" s="78" t="s">
        <v>427</v>
      </c>
      <c r="B2230" s="105">
        <v>54.24</v>
      </c>
    </row>
    <row r="2231" spans="1:2" x14ac:dyDescent="0.25">
      <c r="A2231" s="78" t="s">
        <v>429</v>
      </c>
      <c r="B2231" s="105">
        <v>68.819999999999993</v>
      </c>
    </row>
    <row r="2232" spans="1:2" x14ac:dyDescent="0.25">
      <c r="A2232" s="78" t="s">
        <v>430</v>
      </c>
      <c r="B2232" s="105">
        <v>128.91999999999999</v>
      </c>
    </row>
    <row r="2233" spans="1:2" x14ac:dyDescent="0.25">
      <c r="A2233" s="78" t="s">
        <v>595</v>
      </c>
      <c r="B2233" s="105">
        <v>76.11</v>
      </c>
    </row>
    <row r="2234" spans="1:2" x14ac:dyDescent="0.25">
      <c r="A2234" s="78" t="s">
        <v>431</v>
      </c>
      <c r="B2234" s="105">
        <v>71.78</v>
      </c>
    </row>
    <row r="2235" spans="1:2" x14ac:dyDescent="0.25">
      <c r="A2235" s="78" t="s">
        <v>432</v>
      </c>
      <c r="B2235" s="105">
        <v>41.73</v>
      </c>
    </row>
    <row r="2236" spans="1:2" x14ac:dyDescent="0.25">
      <c r="A2236" s="78" t="s">
        <v>434</v>
      </c>
      <c r="B2236" s="105">
        <v>41.23</v>
      </c>
    </row>
    <row r="2237" spans="1:2" x14ac:dyDescent="0.25">
      <c r="A2237" s="78" t="s">
        <v>435</v>
      </c>
      <c r="B2237" s="105">
        <v>1.31</v>
      </c>
    </row>
    <row r="2238" spans="1:2" x14ac:dyDescent="0.25">
      <c r="A2238" s="78" t="s">
        <v>436</v>
      </c>
      <c r="B2238" s="105">
        <v>24.68</v>
      </c>
    </row>
    <row r="2239" spans="1:2" x14ac:dyDescent="0.25">
      <c r="A2239" s="78" t="s">
        <v>623</v>
      </c>
      <c r="B2239" s="105">
        <v>0.35</v>
      </c>
    </row>
    <row r="2240" spans="1:2" x14ac:dyDescent="0.25">
      <c r="A2240" s="78" t="s">
        <v>607</v>
      </c>
      <c r="B2240" s="105">
        <v>4.9000000000000004</v>
      </c>
    </row>
    <row r="2241" spans="1:2" x14ac:dyDescent="0.25">
      <c r="A2241" s="78" t="s">
        <v>600</v>
      </c>
      <c r="B2241" s="105">
        <v>0.68</v>
      </c>
    </row>
    <row r="2242" spans="1:2" x14ac:dyDescent="0.25">
      <c r="A2242" s="78" t="s">
        <v>36</v>
      </c>
      <c r="B2242" s="105">
        <v>116.52</v>
      </c>
    </row>
    <row r="2243" spans="1:2" x14ac:dyDescent="0.25">
      <c r="A2243" s="78" t="s">
        <v>621</v>
      </c>
      <c r="B2243" s="105">
        <v>78.680000000000007</v>
      </c>
    </row>
    <row r="2244" spans="1:2" x14ac:dyDescent="0.25">
      <c r="A2244" s="78" t="s">
        <v>443</v>
      </c>
      <c r="B2244" s="105">
        <v>32.869999999999997</v>
      </c>
    </row>
    <row r="2245" spans="1:2" x14ac:dyDescent="0.25">
      <c r="A2245" s="78" t="s">
        <v>444</v>
      </c>
      <c r="B2245" s="105">
        <v>55.02</v>
      </c>
    </row>
    <row r="2246" spans="1:2" x14ac:dyDescent="0.25">
      <c r="A2246" s="78" t="s">
        <v>446</v>
      </c>
      <c r="B2246" s="105">
        <v>58.1</v>
      </c>
    </row>
    <row r="2247" spans="1:2" x14ac:dyDescent="0.25">
      <c r="A2247" s="78" t="s">
        <v>448</v>
      </c>
      <c r="B2247" s="105">
        <v>0</v>
      </c>
    </row>
    <row r="2248" spans="1:2" x14ac:dyDescent="0.25">
      <c r="A2248" s="78" t="s">
        <v>450</v>
      </c>
      <c r="B2248" s="105">
        <v>33.14</v>
      </c>
    </row>
    <row r="2249" spans="1:2" x14ac:dyDescent="0.25">
      <c r="A2249" s="78" t="s">
        <v>411</v>
      </c>
      <c r="B2249" s="105">
        <v>2</v>
      </c>
    </row>
    <row r="2250" spans="1:2" x14ac:dyDescent="0.25">
      <c r="A2250" s="78" t="s">
        <v>452</v>
      </c>
      <c r="B2250" s="105">
        <v>51.83</v>
      </c>
    </row>
    <row r="2251" spans="1:2" x14ac:dyDescent="0.25">
      <c r="A2251" s="78" t="s">
        <v>453</v>
      </c>
      <c r="B2251" s="105">
        <v>58.47</v>
      </c>
    </row>
    <row r="2252" spans="1:2" x14ac:dyDescent="0.25">
      <c r="A2252" s="78" t="s">
        <v>596</v>
      </c>
      <c r="B2252" s="105"/>
    </row>
    <row r="2253" spans="1:2" x14ac:dyDescent="0.25">
      <c r="A2253" s="78" t="s">
        <v>454</v>
      </c>
      <c r="B2253" s="105">
        <v>84.26</v>
      </c>
    </row>
    <row r="2254" spans="1:2" x14ac:dyDescent="0.25">
      <c r="A2254" s="78" t="s">
        <v>455</v>
      </c>
      <c r="B2254" s="105">
        <v>21.78</v>
      </c>
    </row>
    <row r="2255" spans="1:2" x14ac:dyDescent="0.25">
      <c r="A2255" s="78" t="s">
        <v>459</v>
      </c>
      <c r="B2255" s="105">
        <v>45.69</v>
      </c>
    </row>
    <row r="2256" spans="1:2" x14ac:dyDescent="0.25">
      <c r="A2256" s="78" t="s">
        <v>473</v>
      </c>
      <c r="B2256" s="105">
        <v>0.26</v>
      </c>
    </row>
    <row r="2257" spans="1:2" x14ac:dyDescent="0.25">
      <c r="A2257" s="78" t="s">
        <v>462</v>
      </c>
      <c r="B2257" s="105">
        <v>72.06</v>
      </c>
    </row>
    <row r="2258" spans="1:2" x14ac:dyDescent="0.25">
      <c r="A2258" s="78" t="s">
        <v>616</v>
      </c>
      <c r="B2258" s="105">
        <v>95.85</v>
      </c>
    </row>
    <row r="2259" spans="1:2" x14ac:dyDescent="0.25">
      <c r="A2259" s="78" t="s">
        <v>466</v>
      </c>
      <c r="B2259" s="105">
        <v>28.97</v>
      </c>
    </row>
    <row r="2260" spans="1:2" x14ac:dyDescent="0.25">
      <c r="A2260" s="78" t="s">
        <v>597</v>
      </c>
      <c r="B2260" s="105">
        <v>103.92</v>
      </c>
    </row>
    <row r="2261" spans="1:2" x14ac:dyDescent="0.25">
      <c r="A2261" s="78" t="s">
        <v>469</v>
      </c>
      <c r="B2261" s="105">
        <v>78.260000000000005</v>
      </c>
    </row>
    <row r="2262" spans="1:2" x14ac:dyDescent="0.25">
      <c r="A2262" s="78" t="s">
        <v>470</v>
      </c>
      <c r="B2262" s="105">
        <v>5.57</v>
      </c>
    </row>
    <row r="2263" spans="1:2" x14ac:dyDescent="0.25">
      <c r="A2263" s="78" t="s">
        <v>56</v>
      </c>
      <c r="B2263" s="105">
        <v>66.8</v>
      </c>
    </row>
    <row r="2264" spans="1:2" x14ac:dyDescent="0.25">
      <c r="A2264" s="78" t="s">
        <v>472</v>
      </c>
      <c r="B2264" s="105">
        <v>89.22</v>
      </c>
    </row>
    <row r="2265" spans="1:2" x14ac:dyDescent="0.25">
      <c r="A2265" s="78" t="s">
        <v>473</v>
      </c>
      <c r="B2265" s="105">
        <v>27.66</v>
      </c>
    </row>
    <row r="2266" spans="1:2" x14ac:dyDescent="0.25">
      <c r="A2266" s="78" t="s">
        <v>473</v>
      </c>
      <c r="B2266" s="105">
        <v>0.69</v>
      </c>
    </row>
    <row r="2267" spans="1:2" x14ac:dyDescent="0.25">
      <c r="A2267" s="78" t="s">
        <v>474</v>
      </c>
      <c r="B2267" s="105">
        <v>46.35</v>
      </c>
    </row>
    <row r="2268" spans="1:2" x14ac:dyDescent="0.25">
      <c r="A2268" s="78" t="s">
        <v>476</v>
      </c>
      <c r="B2268" s="105">
        <v>52.11</v>
      </c>
    </row>
    <row r="2269" spans="1:2" x14ac:dyDescent="0.25">
      <c r="A2269" s="78" t="s">
        <v>477</v>
      </c>
      <c r="B2269" s="105">
        <v>28.03</v>
      </c>
    </row>
    <row r="2270" spans="1:2" x14ac:dyDescent="0.25">
      <c r="A2270" s="78" t="s">
        <v>599</v>
      </c>
      <c r="B2270" s="105">
        <v>103.24</v>
      </c>
    </row>
    <row r="2271" spans="1:2" x14ac:dyDescent="0.25">
      <c r="A2271" s="78" t="s">
        <v>478</v>
      </c>
      <c r="B2271" s="105">
        <v>93.049999999999898</v>
      </c>
    </row>
    <row r="2272" spans="1:2" x14ac:dyDescent="0.25">
      <c r="A2272" s="78" t="s">
        <v>480</v>
      </c>
      <c r="B2272" s="105">
        <v>21.48</v>
      </c>
    </row>
    <row r="2273" spans="1:2" x14ac:dyDescent="0.25">
      <c r="A2273" s="78" t="s">
        <v>481</v>
      </c>
      <c r="B2273" s="105">
        <v>15.67</v>
      </c>
    </row>
    <row r="2274" spans="1:2" x14ac:dyDescent="0.25">
      <c r="A2274" s="78" t="s">
        <v>482</v>
      </c>
      <c r="B2274" s="105">
        <v>33.130000000000003</v>
      </c>
    </row>
    <row r="2275" spans="1:2" x14ac:dyDescent="0.25">
      <c r="A2275" s="78" t="s">
        <v>483</v>
      </c>
      <c r="B2275" s="105">
        <v>36.03</v>
      </c>
    </row>
    <row r="2276" spans="1:2" x14ac:dyDescent="0.25">
      <c r="A2276" s="78" t="s">
        <v>109</v>
      </c>
      <c r="B2276" s="105">
        <v>16.53</v>
      </c>
    </row>
    <row r="2277" spans="1:2" x14ac:dyDescent="0.25">
      <c r="A2277" s="78" t="s">
        <v>484</v>
      </c>
      <c r="B2277" s="105">
        <v>61.92</v>
      </c>
    </row>
    <row r="2278" spans="1:2" x14ac:dyDescent="0.25">
      <c r="A2278" s="78" t="s">
        <v>485</v>
      </c>
      <c r="B2278" s="105">
        <v>80.55</v>
      </c>
    </row>
    <row r="2279" spans="1:2" x14ac:dyDescent="0.25">
      <c r="A2279" s="78" t="s">
        <v>388</v>
      </c>
      <c r="B2279" s="105">
        <v>10.27</v>
      </c>
    </row>
    <row r="2280" spans="1:2" x14ac:dyDescent="0.25">
      <c r="A2280" s="78" t="s">
        <v>389</v>
      </c>
      <c r="B2280" s="105">
        <v>57.94</v>
      </c>
    </row>
    <row r="2281" spans="1:2" x14ac:dyDescent="0.25">
      <c r="A2281" s="78" t="s">
        <v>603</v>
      </c>
      <c r="B2281" s="105">
        <v>6.06</v>
      </c>
    </row>
    <row r="2282" spans="1:2" x14ac:dyDescent="0.25">
      <c r="A2282" s="78" t="s">
        <v>394</v>
      </c>
      <c r="B2282" s="105">
        <v>25.81</v>
      </c>
    </row>
    <row r="2283" spans="1:2" x14ac:dyDescent="0.25">
      <c r="A2283" s="78" t="s">
        <v>397</v>
      </c>
      <c r="B2283" s="105">
        <v>51.46</v>
      </c>
    </row>
    <row r="2284" spans="1:2" x14ac:dyDescent="0.25">
      <c r="A2284" s="78" t="s">
        <v>398</v>
      </c>
      <c r="B2284" s="105">
        <v>74.650000000000105</v>
      </c>
    </row>
    <row r="2285" spans="1:2" x14ac:dyDescent="0.25">
      <c r="A2285" s="78" t="s">
        <v>400</v>
      </c>
      <c r="B2285" s="105">
        <v>33.130000000000003</v>
      </c>
    </row>
    <row r="2286" spans="1:2" x14ac:dyDescent="0.25">
      <c r="A2286" s="78" t="s">
        <v>402</v>
      </c>
      <c r="B2286" s="105">
        <v>68.13</v>
      </c>
    </row>
    <row r="2287" spans="1:2" x14ac:dyDescent="0.25">
      <c r="A2287" s="78" t="s">
        <v>404</v>
      </c>
      <c r="B2287" s="105">
        <v>38.79</v>
      </c>
    </row>
    <row r="2288" spans="1:2" x14ac:dyDescent="0.25">
      <c r="A2288" s="78" t="s">
        <v>412</v>
      </c>
      <c r="B2288" s="105">
        <v>22.86</v>
      </c>
    </row>
    <row r="2289" spans="1:2" x14ac:dyDescent="0.25">
      <c r="A2289" s="78" t="s">
        <v>416</v>
      </c>
      <c r="B2289" s="105">
        <v>44.95</v>
      </c>
    </row>
    <row r="2290" spans="1:2" x14ac:dyDescent="0.25">
      <c r="A2290" s="78" t="s">
        <v>417</v>
      </c>
      <c r="B2290" s="105">
        <v>137.06</v>
      </c>
    </row>
    <row r="2291" spans="1:2" x14ac:dyDescent="0.25">
      <c r="A2291" s="78" t="s">
        <v>419</v>
      </c>
      <c r="B2291" s="105">
        <v>20.95</v>
      </c>
    </row>
    <row r="2292" spans="1:2" x14ac:dyDescent="0.25">
      <c r="A2292" s="78" t="s">
        <v>421</v>
      </c>
      <c r="B2292" s="105">
        <v>80.09</v>
      </c>
    </row>
    <row r="2293" spans="1:2" x14ac:dyDescent="0.25">
      <c r="A2293" s="78" t="s">
        <v>422</v>
      </c>
      <c r="B2293" s="105">
        <v>18.22</v>
      </c>
    </row>
    <row r="2294" spans="1:2" x14ac:dyDescent="0.25">
      <c r="A2294" s="78" t="s">
        <v>423</v>
      </c>
      <c r="B2294" s="105">
        <v>13.73</v>
      </c>
    </row>
    <row r="2295" spans="1:2" x14ac:dyDescent="0.25">
      <c r="A2295" s="78" t="s">
        <v>426</v>
      </c>
      <c r="B2295" s="105">
        <v>62.55</v>
      </c>
    </row>
    <row r="2296" spans="1:2" x14ac:dyDescent="0.25">
      <c r="A2296" s="78" t="s">
        <v>429</v>
      </c>
      <c r="B2296" s="105">
        <v>37.81</v>
      </c>
    </row>
    <row r="2297" spans="1:2" x14ac:dyDescent="0.25">
      <c r="A2297" s="78" t="s">
        <v>430</v>
      </c>
      <c r="B2297" s="105">
        <v>75.48</v>
      </c>
    </row>
    <row r="2298" spans="1:2" x14ac:dyDescent="0.25">
      <c r="A2298" s="78" t="s">
        <v>431</v>
      </c>
      <c r="B2298" s="105">
        <v>63.16</v>
      </c>
    </row>
    <row r="2299" spans="1:2" x14ac:dyDescent="0.25">
      <c r="A2299" s="78" t="s">
        <v>440</v>
      </c>
      <c r="B2299" s="105">
        <v>38.61</v>
      </c>
    </row>
    <row r="2300" spans="1:2" x14ac:dyDescent="0.25">
      <c r="A2300" s="78" t="s">
        <v>621</v>
      </c>
      <c r="B2300" s="105">
        <v>57.26</v>
      </c>
    </row>
    <row r="2301" spans="1:2" x14ac:dyDescent="0.25">
      <c r="A2301" s="78" t="s">
        <v>450</v>
      </c>
      <c r="B2301" s="105">
        <v>63.13</v>
      </c>
    </row>
    <row r="2302" spans="1:2" x14ac:dyDescent="0.25">
      <c r="A2302" s="78" t="s">
        <v>451</v>
      </c>
      <c r="B2302" s="105">
        <v>17.13</v>
      </c>
    </row>
    <row r="2303" spans="1:2" x14ac:dyDescent="0.25">
      <c r="A2303" s="78" t="s">
        <v>453</v>
      </c>
      <c r="B2303" s="105">
        <v>16.61</v>
      </c>
    </row>
    <row r="2304" spans="1:2" x14ac:dyDescent="0.25">
      <c r="A2304" s="78" t="s">
        <v>455</v>
      </c>
      <c r="B2304" s="105">
        <v>23.34</v>
      </c>
    </row>
    <row r="2305" spans="1:2" x14ac:dyDescent="0.25">
      <c r="A2305" s="78" t="s">
        <v>459</v>
      </c>
      <c r="B2305" s="105">
        <v>85.23</v>
      </c>
    </row>
    <row r="2306" spans="1:2" x14ac:dyDescent="0.25">
      <c r="A2306" s="78" t="s">
        <v>484</v>
      </c>
      <c r="B2306" s="105">
        <v>3.5</v>
      </c>
    </row>
    <row r="2307" spans="1:2" x14ac:dyDescent="0.25">
      <c r="A2307" s="78" t="s">
        <v>462</v>
      </c>
      <c r="B2307" s="105">
        <v>59.74</v>
      </c>
    </row>
    <row r="2308" spans="1:2" x14ac:dyDescent="0.25">
      <c r="A2308" s="78" t="s">
        <v>476</v>
      </c>
      <c r="B2308" s="105">
        <v>56.15</v>
      </c>
    </row>
    <row r="2309" spans="1:2" x14ac:dyDescent="0.25">
      <c r="A2309" s="78" t="s">
        <v>477</v>
      </c>
      <c r="B2309" s="105">
        <v>21.68</v>
      </c>
    </row>
    <row r="2310" spans="1:2" x14ac:dyDescent="0.25">
      <c r="A2310" s="78" t="s">
        <v>478</v>
      </c>
      <c r="B2310" s="105">
        <v>77.39</v>
      </c>
    </row>
    <row r="2311" spans="1:2" x14ac:dyDescent="0.25">
      <c r="A2311" s="78" t="s">
        <v>481</v>
      </c>
      <c r="B2311" s="105">
        <v>30.03</v>
      </c>
    </row>
    <row r="2312" spans="1:2" x14ac:dyDescent="0.25">
      <c r="A2312" s="78" t="s">
        <v>483</v>
      </c>
      <c r="B2312" s="105">
        <v>25.95</v>
      </c>
    </row>
    <row r="2313" spans="1:2" x14ac:dyDescent="0.25">
      <c r="A2313" s="78" t="s">
        <v>484</v>
      </c>
      <c r="B2313" s="105">
        <v>42.3</v>
      </c>
    </row>
    <row r="2314" spans="1:2" x14ac:dyDescent="0.25">
      <c r="A2314" s="78" t="s">
        <v>485</v>
      </c>
      <c r="B2314" s="105">
        <v>62.07</v>
      </c>
    </row>
    <row r="2315" spans="1:2" x14ac:dyDescent="0.25">
      <c r="A2315" s="78" t="s">
        <v>389</v>
      </c>
      <c r="B2315" s="105">
        <v>54.34</v>
      </c>
    </row>
    <row r="2316" spans="1:2" x14ac:dyDescent="0.25">
      <c r="A2316" s="78" t="s">
        <v>394</v>
      </c>
      <c r="B2316" s="105">
        <v>71.56</v>
      </c>
    </row>
    <row r="2317" spans="1:2" x14ac:dyDescent="0.25">
      <c r="A2317" s="78" t="s">
        <v>395</v>
      </c>
      <c r="B2317" s="105">
        <v>79.180000000000106</v>
      </c>
    </row>
    <row r="2318" spans="1:2" x14ac:dyDescent="0.25">
      <c r="A2318" s="78" t="s">
        <v>398</v>
      </c>
      <c r="B2318" s="105">
        <v>91.57</v>
      </c>
    </row>
    <row r="2319" spans="1:2" x14ac:dyDescent="0.25">
      <c r="A2319" s="78" t="s">
        <v>399</v>
      </c>
      <c r="B2319" s="105">
        <v>22.48</v>
      </c>
    </row>
    <row r="2320" spans="1:2" x14ac:dyDescent="0.25">
      <c r="A2320" s="78" t="s">
        <v>400</v>
      </c>
      <c r="B2320" s="105">
        <v>18.61</v>
      </c>
    </row>
    <row r="2321" spans="1:2" x14ac:dyDescent="0.25">
      <c r="A2321" s="78" t="s">
        <v>594</v>
      </c>
      <c r="B2321" s="105">
        <v>64.900000000000006</v>
      </c>
    </row>
    <row r="2322" spans="1:2" x14ac:dyDescent="0.25">
      <c r="A2322" s="78" t="s">
        <v>411</v>
      </c>
      <c r="B2322" s="105">
        <v>80.290000000000006</v>
      </c>
    </row>
    <row r="2323" spans="1:2" x14ac:dyDescent="0.25">
      <c r="A2323" s="78" t="s">
        <v>462</v>
      </c>
      <c r="B2323" s="105">
        <v>2.98</v>
      </c>
    </row>
    <row r="2324" spans="1:2" x14ac:dyDescent="0.25">
      <c r="A2324" s="78" t="s">
        <v>418</v>
      </c>
      <c r="B2324" s="105">
        <v>39.36</v>
      </c>
    </row>
    <row r="2325" spans="1:2" x14ac:dyDescent="0.25">
      <c r="A2325" s="78" t="s">
        <v>419</v>
      </c>
      <c r="B2325" s="105">
        <v>16.649999999999999</v>
      </c>
    </row>
    <row r="2326" spans="1:2" x14ac:dyDescent="0.25">
      <c r="A2326" s="78" t="s">
        <v>422</v>
      </c>
      <c r="B2326" s="105">
        <v>65.8</v>
      </c>
    </row>
    <row r="2327" spans="1:2" x14ac:dyDescent="0.25">
      <c r="A2327" s="78" t="s">
        <v>389</v>
      </c>
      <c r="B2327" s="105">
        <v>2</v>
      </c>
    </row>
    <row r="2328" spans="1:2" x14ac:dyDescent="0.25">
      <c r="A2328" s="78" t="s">
        <v>423</v>
      </c>
      <c r="B2328" s="105">
        <v>32.369999999999997</v>
      </c>
    </row>
    <row r="2329" spans="1:2" x14ac:dyDescent="0.25">
      <c r="A2329" s="78" t="s">
        <v>426</v>
      </c>
      <c r="B2329" s="105">
        <v>38.22</v>
      </c>
    </row>
    <row r="2330" spans="1:2" x14ac:dyDescent="0.25">
      <c r="A2330" s="78" t="s">
        <v>429</v>
      </c>
      <c r="B2330" s="105">
        <v>13.39</v>
      </c>
    </row>
    <row r="2331" spans="1:2" x14ac:dyDescent="0.25">
      <c r="A2331" s="78" t="s">
        <v>430</v>
      </c>
      <c r="B2331" s="105">
        <v>60.98</v>
      </c>
    </row>
    <row r="2332" spans="1:2" x14ac:dyDescent="0.25">
      <c r="A2332" s="78" t="s">
        <v>431</v>
      </c>
      <c r="B2332" s="105">
        <v>62.96</v>
      </c>
    </row>
    <row r="2333" spans="1:2" x14ac:dyDescent="0.25">
      <c r="A2333" s="78" t="s">
        <v>440</v>
      </c>
      <c r="B2333" s="105">
        <v>58.08</v>
      </c>
    </row>
    <row r="2334" spans="1:2" x14ac:dyDescent="0.25">
      <c r="A2334" s="78" t="s">
        <v>621</v>
      </c>
      <c r="B2334" s="105">
        <v>9.36</v>
      </c>
    </row>
    <row r="2335" spans="1:2" x14ac:dyDescent="0.25">
      <c r="A2335" s="78" t="s">
        <v>450</v>
      </c>
      <c r="B2335" s="105">
        <v>75.62</v>
      </c>
    </row>
    <row r="2336" spans="1:2" x14ac:dyDescent="0.25">
      <c r="A2336" s="78" t="s">
        <v>451</v>
      </c>
      <c r="B2336" s="105">
        <v>52.57</v>
      </c>
    </row>
    <row r="2337" spans="1:2" x14ac:dyDescent="0.25">
      <c r="A2337" s="78" t="s">
        <v>453</v>
      </c>
      <c r="B2337" s="105">
        <v>27.65</v>
      </c>
    </row>
    <row r="2338" spans="1:2" x14ac:dyDescent="0.25">
      <c r="A2338" s="78" t="s">
        <v>455</v>
      </c>
      <c r="B2338" s="105">
        <v>55.94</v>
      </c>
    </row>
    <row r="2339" spans="1:2" x14ac:dyDescent="0.25">
      <c r="A2339" s="78" t="s">
        <v>459</v>
      </c>
      <c r="B2339" s="105">
        <v>51.59</v>
      </c>
    </row>
    <row r="2340" spans="1:2" x14ac:dyDescent="0.25">
      <c r="A2340" s="78" t="s">
        <v>411</v>
      </c>
      <c r="B2340" s="105">
        <v>2</v>
      </c>
    </row>
    <row r="2341" spans="1:2" x14ac:dyDescent="0.25">
      <c r="A2341" s="78" t="s">
        <v>462</v>
      </c>
      <c r="B2341" s="105">
        <v>61.85</v>
      </c>
    </row>
    <row r="2342" spans="1:2" x14ac:dyDescent="0.25">
      <c r="A2342" s="78" t="s">
        <v>476</v>
      </c>
      <c r="B2342" s="105">
        <v>68.459999999999994</v>
      </c>
    </row>
    <row r="2343" spans="1:2" x14ac:dyDescent="0.25">
      <c r="A2343" s="78" t="s">
        <v>478</v>
      </c>
      <c r="B2343" s="105">
        <v>76.17</v>
      </c>
    </row>
    <row r="2344" spans="1:2" x14ac:dyDescent="0.25">
      <c r="A2344" s="78" t="s">
        <v>480</v>
      </c>
      <c r="B2344" s="105">
        <v>25.99</v>
      </c>
    </row>
    <row r="2345" spans="1:2" x14ac:dyDescent="0.25">
      <c r="A2345" s="78" t="s">
        <v>483</v>
      </c>
      <c r="B2345" s="105">
        <v>15.77</v>
      </c>
    </row>
    <row r="2346" spans="1:2" x14ac:dyDescent="0.25">
      <c r="A2346" s="78" t="s">
        <v>484</v>
      </c>
      <c r="B2346" s="105">
        <v>39.42</v>
      </c>
    </row>
    <row r="2347" spans="1:2" x14ac:dyDescent="0.25">
      <c r="A2347" s="78" t="s">
        <v>459</v>
      </c>
      <c r="B2347" s="105">
        <v>0.85</v>
      </c>
    </row>
    <row r="2348" spans="1:2" x14ac:dyDescent="0.25">
      <c r="A2348" s="78" t="s">
        <v>485</v>
      </c>
      <c r="B2348" s="105">
        <v>72.64</v>
      </c>
    </row>
    <row r="2349" spans="1:2" x14ac:dyDescent="0.25">
      <c r="A2349" s="78" t="s">
        <v>388</v>
      </c>
      <c r="B2349" s="105">
        <v>23.07</v>
      </c>
    </row>
    <row r="2350" spans="1:2" x14ac:dyDescent="0.25">
      <c r="A2350" s="78" t="s">
        <v>603</v>
      </c>
      <c r="B2350" s="105">
        <v>57.12</v>
      </c>
    </row>
    <row r="2351" spans="1:2" x14ac:dyDescent="0.25">
      <c r="A2351" s="78" t="s">
        <v>392</v>
      </c>
      <c r="B2351" s="105">
        <v>11.92</v>
      </c>
    </row>
    <row r="2352" spans="1:2" x14ac:dyDescent="0.25">
      <c r="A2352" s="78" t="s">
        <v>393</v>
      </c>
      <c r="B2352" s="105">
        <v>58.97</v>
      </c>
    </row>
    <row r="2353" spans="1:2" x14ac:dyDescent="0.25">
      <c r="A2353" s="78" t="s">
        <v>605</v>
      </c>
      <c r="B2353" s="105"/>
    </row>
    <row r="2354" spans="1:2" x14ac:dyDescent="0.25">
      <c r="A2354" s="78" t="s">
        <v>395</v>
      </c>
      <c r="B2354" s="105">
        <v>18.32</v>
      </c>
    </row>
    <row r="2355" spans="1:2" x14ac:dyDescent="0.25">
      <c r="A2355" s="78" t="s">
        <v>398</v>
      </c>
      <c r="B2355" s="105">
        <v>35.770000000000003</v>
      </c>
    </row>
    <row r="2356" spans="1:2" x14ac:dyDescent="0.25">
      <c r="A2356" s="78" t="s">
        <v>117</v>
      </c>
      <c r="B2356" s="105">
        <v>13.88</v>
      </c>
    </row>
    <row r="2357" spans="1:2" x14ac:dyDescent="0.25">
      <c r="A2357" s="78" t="s">
        <v>399</v>
      </c>
      <c r="B2357" s="105">
        <v>77.02</v>
      </c>
    </row>
    <row r="2358" spans="1:2" x14ac:dyDescent="0.25">
      <c r="A2358" s="78" t="s">
        <v>420</v>
      </c>
      <c r="B2358" s="105">
        <v>1.74</v>
      </c>
    </row>
    <row r="2359" spans="1:2" x14ac:dyDescent="0.25">
      <c r="A2359" s="78" t="s">
        <v>438</v>
      </c>
      <c r="B2359" s="105">
        <v>2.82</v>
      </c>
    </row>
    <row r="2360" spans="1:2" x14ac:dyDescent="0.25">
      <c r="A2360" s="78" t="s">
        <v>402</v>
      </c>
      <c r="B2360" s="105">
        <v>68.81</v>
      </c>
    </row>
    <row r="2361" spans="1:2" x14ac:dyDescent="0.25">
      <c r="A2361" s="78" t="s">
        <v>404</v>
      </c>
      <c r="B2361" s="105">
        <v>68.92</v>
      </c>
    </row>
    <row r="2362" spans="1:2" x14ac:dyDescent="0.25">
      <c r="A2362" s="78" t="s">
        <v>406</v>
      </c>
      <c r="B2362" s="105">
        <v>34.28</v>
      </c>
    </row>
    <row r="2363" spans="1:2" x14ac:dyDescent="0.25">
      <c r="A2363" s="78" t="s">
        <v>593</v>
      </c>
      <c r="B2363" s="105">
        <v>30.18</v>
      </c>
    </row>
    <row r="2364" spans="1:2" x14ac:dyDescent="0.25">
      <c r="A2364" s="78" t="s">
        <v>594</v>
      </c>
      <c r="B2364" s="105">
        <v>17.89</v>
      </c>
    </row>
    <row r="2365" spans="1:2" x14ac:dyDescent="0.25">
      <c r="A2365" s="78" t="s">
        <v>411</v>
      </c>
      <c r="B2365" s="105">
        <v>35.299999999999997</v>
      </c>
    </row>
    <row r="2366" spans="1:2" x14ac:dyDescent="0.25">
      <c r="A2366" s="78" t="s">
        <v>412</v>
      </c>
      <c r="B2366" s="105">
        <v>37.020000000000003</v>
      </c>
    </row>
    <row r="2367" spans="1:2" x14ac:dyDescent="0.25">
      <c r="A2367" s="78" t="s">
        <v>413</v>
      </c>
      <c r="B2367" s="105">
        <v>14.4</v>
      </c>
    </row>
    <row r="2368" spans="1:2" x14ac:dyDescent="0.25">
      <c r="A2368" s="78" t="s">
        <v>414</v>
      </c>
      <c r="B2368" s="105">
        <v>15.98</v>
      </c>
    </row>
    <row r="2369" spans="1:2" x14ac:dyDescent="0.25">
      <c r="A2369" s="78" t="s">
        <v>417</v>
      </c>
      <c r="B2369" s="105">
        <v>62.52</v>
      </c>
    </row>
    <row r="2370" spans="1:2" x14ac:dyDescent="0.25">
      <c r="A2370" s="78" t="s">
        <v>418</v>
      </c>
      <c r="B2370" s="105">
        <v>53.66</v>
      </c>
    </row>
    <row r="2371" spans="1:2" x14ac:dyDescent="0.25">
      <c r="A2371" s="78" t="s">
        <v>419</v>
      </c>
      <c r="B2371" s="105">
        <v>18.93</v>
      </c>
    </row>
    <row r="2372" spans="1:2" x14ac:dyDescent="0.25">
      <c r="A2372" s="78" t="s">
        <v>420</v>
      </c>
      <c r="B2372" s="105">
        <v>8.7200000000000006</v>
      </c>
    </row>
    <row r="2373" spans="1:2" x14ac:dyDescent="0.25">
      <c r="A2373" s="78" t="s">
        <v>421</v>
      </c>
      <c r="B2373" s="105">
        <v>88.92</v>
      </c>
    </row>
    <row r="2374" spans="1:2" x14ac:dyDescent="0.25">
      <c r="A2374" s="78" t="s">
        <v>422</v>
      </c>
      <c r="B2374" s="105">
        <v>86.590000000000103</v>
      </c>
    </row>
    <row r="2375" spans="1:2" x14ac:dyDescent="0.25">
      <c r="A2375" s="78" t="s">
        <v>423</v>
      </c>
      <c r="B2375" s="105">
        <v>54.73</v>
      </c>
    </row>
    <row r="2376" spans="1:2" x14ac:dyDescent="0.25">
      <c r="A2376" s="78" t="s">
        <v>425</v>
      </c>
      <c r="B2376" s="105">
        <v>60.59</v>
      </c>
    </row>
    <row r="2377" spans="1:2" x14ac:dyDescent="0.25">
      <c r="A2377" s="78" t="s">
        <v>426</v>
      </c>
      <c r="B2377" s="105">
        <v>17.309999999999999</v>
      </c>
    </row>
    <row r="2378" spans="1:2" x14ac:dyDescent="0.25">
      <c r="A2378" s="78" t="s">
        <v>427</v>
      </c>
      <c r="B2378" s="105">
        <v>40.04</v>
      </c>
    </row>
    <row r="2379" spans="1:2" x14ac:dyDescent="0.25">
      <c r="A2379" s="78" t="s">
        <v>429</v>
      </c>
      <c r="B2379" s="105">
        <v>35.85</v>
      </c>
    </row>
    <row r="2380" spans="1:2" x14ac:dyDescent="0.25">
      <c r="A2380" s="78" t="s">
        <v>430</v>
      </c>
      <c r="B2380" s="105">
        <v>123.83</v>
      </c>
    </row>
    <row r="2381" spans="1:2" x14ac:dyDescent="0.25">
      <c r="A2381" s="78" t="s">
        <v>438</v>
      </c>
      <c r="B2381" s="105">
        <v>2.82</v>
      </c>
    </row>
    <row r="2382" spans="1:2" x14ac:dyDescent="0.25">
      <c r="A2382" s="78" t="s">
        <v>462</v>
      </c>
      <c r="B2382" s="105">
        <v>2.82</v>
      </c>
    </row>
    <row r="2383" spans="1:2" x14ac:dyDescent="0.25">
      <c r="A2383" s="78" t="s">
        <v>595</v>
      </c>
      <c r="B2383" s="105">
        <v>83.56</v>
      </c>
    </row>
    <row r="2384" spans="1:2" x14ac:dyDescent="0.25">
      <c r="A2384" s="78" t="s">
        <v>393</v>
      </c>
      <c r="B2384" s="105">
        <v>1.82</v>
      </c>
    </row>
    <row r="2385" spans="1:2" x14ac:dyDescent="0.25">
      <c r="A2385" s="78" t="s">
        <v>431</v>
      </c>
      <c r="B2385" s="105">
        <v>56.84</v>
      </c>
    </row>
    <row r="2386" spans="1:2" x14ac:dyDescent="0.25">
      <c r="A2386" s="78" t="s">
        <v>432</v>
      </c>
      <c r="B2386" s="105">
        <v>42.91</v>
      </c>
    </row>
    <row r="2387" spans="1:2" x14ac:dyDescent="0.25">
      <c r="A2387" s="78" t="s">
        <v>434</v>
      </c>
      <c r="B2387" s="105">
        <v>27.14</v>
      </c>
    </row>
    <row r="2388" spans="1:2" x14ac:dyDescent="0.25">
      <c r="A2388" s="78" t="s">
        <v>436</v>
      </c>
      <c r="B2388" s="105">
        <v>29.3</v>
      </c>
    </row>
    <row r="2389" spans="1:2" x14ac:dyDescent="0.25">
      <c r="A2389" s="78" t="s">
        <v>437</v>
      </c>
      <c r="B2389" s="105">
        <v>30.94</v>
      </c>
    </row>
    <row r="2390" spans="1:2" x14ac:dyDescent="0.25">
      <c r="A2390" s="78" t="s">
        <v>438</v>
      </c>
      <c r="B2390" s="105">
        <v>124.02</v>
      </c>
    </row>
    <row r="2391" spans="1:2" x14ac:dyDescent="0.25">
      <c r="A2391" s="78" t="s">
        <v>440</v>
      </c>
      <c r="B2391" s="105">
        <v>22.18</v>
      </c>
    </row>
    <row r="2392" spans="1:2" x14ac:dyDescent="0.25">
      <c r="A2392" s="78" t="s">
        <v>36</v>
      </c>
      <c r="B2392" s="105">
        <v>72.040000000000006</v>
      </c>
    </row>
    <row r="2393" spans="1:2" x14ac:dyDescent="0.25">
      <c r="A2393" s="78" t="s">
        <v>446</v>
      </c>
      <c r="B2393" s="105">
        <v>30.61</v>
      </c>
    </row>
    <row r="2394" spans="1:2" x14ac:dyDescent="0.25">
      <c r="A2394" s="78" t="s">
        <v>447</v>
      </c>
      <c r="B2394" s="105">
        <v>70.91</v>
      </c>
    </row>
    <row r="2395" spans="1:2" x14ac:dyDescent="0.25">
      <c r="A2395" s="78" t="s">
        <v>448</v>
      </c>
      <c r="B2395" s="105">
        <v>275.07000000000102</v>
      </c>
    </row>
    <row r="2396" spans="1:2" x14ac:dyDescent="0.25">
      <c r="A2396" s="78" t="s">
        <v>449</v>
      </c>
      <c r="B2396" s="105">
        <v>50.11</v>
      </c>
    </row>
    <row r="2397" spans="1:2" x14ac:dyDescent="0.25">
      <c r="A2397" s="78" t="s">
        <v>91</v>
      </c>
      <c r="B2397" s="105">
        <v>27.03</v>
      </c>
    </row>
    <row r="2398" spans="1:2" x14ac:dyDescent="0.25">
      <c r="A2398" s="78" t="s">
        <v>450</v>
      </c>
      <c r="B2398" s="105">
        <v>54.52</v>
      </c>
    </row>
    <row r="2399" spans="1:2" x14ac:dyDescent="0.25">
      <c r="A2399" s="78" t="s">
        <v>451</v>
      </c>
      <c r="B2399" s="105">
        <v>70.36</v>
      </c>
    </row>
    <row r="2400" spans="1:2" x14ac:dyDescent="0.25">
      <c r="A2400" s="78" t="s">
        <v>453</v>
      </c>
      <c r="B2400" s="105">
        <v>48.53</v>
      </c>
    </row>
    <row r="2401" spans="1:2" x14ac:dyDescent="0.25">
      <c r="A2401" s="78" t="s">
        <v>461</v>
      </c>
      <c r="B2401" s="105">
        <v>5.18</v>
      </c>
    </row>
    <row r="2402" spans="1:2" x14ac:dyDescent="0.25">
      <c r="A2402" s="78" t="s">
        <v>596</v>
      </c>
      <c r="B2402" s="105"/>
    </row>
    <row r="2403" spans="1:2" x14ac:dyDescent="0.25">
      <c r="A2403" s="78" t="s">
        <v>454</v>
      </c>
      <c r="B2403" s="105">
        <v>29.2</v>
      </c>
    </row>
    <row r="2404" spans="1:2" x14ac:dyDescent="0.25">
      <c r="A2404" s="78" t="s">
        <v>455</v>
      </c>
      <c r="B2404" s="105">
        <v>61.16</v>
      </c>
    </row>
    <row r="2405" spans="1:2" x14ac:dyDescent="0.25">
      <c r="A2405" s="78" t="s">
        <v>459</v>
      </c>
      <c r="B2405" s="105">
        <v>54.15</v>
      </c>
    </row>
    <row r="2406" spans="1:2" x14ac:dyDescent="0.25">
      <c r="A2406" s="78" t="s">
        <v>461</v>
      </c>
      <c r="B2406" s="105">
        <v>62.03</v>
      </c>
    </row>
    <row r="2407" spans="1:2" x14ac:dyDescent="0.25">
      <c r="A2407" s="78" t="s">
        <v>438</v>
      </c>
      <c r="B2407" s="105">
        <v>3</v>
      </c>
    </row>
    <row r="2408" spans="1:2" x14ac:dyDescent="0.25">
      <c r="A2408" s="78" t="s">
        <v>462</v>
      </c>
      <c r="B2408" s="105">
        <v>55.14</v>
      </c>
    </row>
    <row r="2409" spans="1:2" x14ac:dyDescent="0.25">
      <c r="A2409" s="78" t="s">
        <v>464</v>
      </c>
      <c r="B2409" s="105">
        <v>19.28</v>
      </c>
    </row>
    <row r="2410" spans="1:2" x14ac:dyDescent="0.25">
      <c r="A2410" s="78" t="s">
        <v>466</v>
      </c>
      <c r="B2410" s="105">
        <v>20.77</v>
      </c>
    </row>
    <row r="2411" spans="1:2" x14ac:dyDescent="0.25">
      <c r="A2411" s="78" t="s">
        <v>467</v>
      </c>
      <c r="B2411" s="105">
        <v>92.079999999999899</v>
      </c>
    </row>
    <row r="2412" spans="1:2" x14ac:dyDescent="0.25">
      <c r="A2412" s="78" t="s">
        <v>598</v>
      </c>
      <c r="B2412" s="105">
        <v>23.83</v>
      </c>
    </row>
    <row r="2413" spans="1:2" x14ac:dyDescent="0.25">
      <c r="A2413" s="78" t="s">
        <v>468</v>
      </c>
      <c r="B2413" s="105">
        <v>28.88</v>
      </c>
    </row>
    <row r="2414" spans="1:2" x14ac:dyDescent="0.25">
      <c r="A2414" s="78" t="s">
        <v>469</v>
      </c>
      <c r="B2414" s="105">
        <v>125.16</v>
      </c>
    </row>
    <row r="2415" spans="1:2" x14ac:dyDescent="0.25">
      <c r="A2415" s="78" t="s">
        <v>470</v>
      </c>
      <c r="B2415" s="105">
        <v>19.96</v>
      </c>
    </row>
    <row r="2416" spans="1:2" x14ac:dyDescent="0.25">
      <c r="A2416" s="78" t="s">
        <v>471</v>
      </c>
      <c r="B2416" s="105">
        <v>41.39</v>
      </c>
    </row>
    <row r="2417" spans="1:2" x14ac:dyDescent="0.25">
      <c r="A2417" s="78" t="s">
        <v>56</v>
      </c>
      <c r="B2417" s="105">
        <v>55.71</v>
      </c>
    </row>
    <row r="2418" spans="1:2" x14ac:dyDescent="0.25">
      <c r="A2418" s="78" t="s">
        <v>472</v>
      </c>
      <c r="B2418" s="105">
        <v>67.319999999999993</v>
      </c>
    </row>
    <row r="2419" spans="1:2" x14ac:dyDescent="0.25">
      <c r="A2419" s="78" t="s">
        <v>473</v>
      </c>
      <c r="B2419" s="105">
        <v>95.580000000000098</v>
      </c>
    </row>
    <row r="2420" spans="1:2" x14ac:dyDescent="0.25">
      <c r="A2420" s="78" t="s">
        <v>474</v>
      </c>
      <c r="B2420" s="105">
        <v>51.55</v>
      </c>
    </row>
    <row r="2421" spans="1:2" x14ac:dyDescent="0.25">
      <c r="A2421" s="78" t="s">
        <v>476</v>
      </c>
      <c r="B2421" s="105">
        <v>10.92</v>
      </c>
    </row>
    <row r="2422" spans="1:2" x14ac:dyDescent="0.25">
      <c r="A2422" s="78" t="s">
        <v>477</v>
      </c>
      <c r="B2422" s="105">
        <v>29.96</v>
      </c>
    </row>
    <row r="2423" spans="1:2" x14ac:dyDescent="0.25">
      <c r="A2423" s="78" t="s">
        <v>478</v>
      </c>
      <c r="B2423" s="105">
        <v>52.18</v>
      </c>
    </row>
    <row r="2424" spans="1:2" x14ac:dyDescent="0.25">
      <c r="A2424" s="78" t="s">
        <v>479</v>
      </c>
      <c r="B2424" s="105">
        <v>73.209999999999994</v>
      </c>
    </row>
    <row r="2425" spans="1:2" x14ac:dyDescent="0.25">
      <c r="A2425" s="78" t="s">
        <v>481</v>
      </c>
      <c r="B2425" s="105">
        <v>0</v>
      </c>
    </row>
    <row r="2426" spans="1:2" x14ac:dyDescent="0.25">
      <c r="A2426" s="78" t="s">
        <v>602</v>
      </c>
      <c r="B2426" s="105">
        <v>3.65</v>
      </c>
    </row>
    <row r="2427" spans="1:2" x14ac:dyDescent="0.25">
      <c r="A2427" s="78" t="s">
        <v>483</v>
      </c>
      <c r="B2427" s="105">
        <v>34.85</v>
      </c>
    </row>
    <row r="2428" spans="1:2" x14ac:dyDescent="0.25">
      <c r="A2428" s="78" t="s">
        <v>484</v>
      </c>
      <c r="B2428" s="105">
        <v>55.21</v>
      </c>
    </row>
    <row r="2429" spans="1:2" x14ac:dyDescent="0.25">
      <c r="A2429" s="78" t="s">
        <v>485</v>
      </c>
      <c r="B2429" s="105">
        <v>5.29</v>
      </c>
    </row>
    <row r="2430" spans="1:2" x14ac:dyDescent="0.25">
      <c r="A2430" s="78" t="s">
        <v>388</v>
      </c>
      <c r="B2430" s="105">
        <v>36.21</v>
      </c>
    </row>
    <row r="2431" spans="1:2" x14ac:dyDescent="0.25">
      <c r="A2431" s="78" t="s">
        <v>389</v>
      </c>
      <c r="B2431" s="105">
        <v>49.77</v>
      </c>
    </row>
    <row r="2432" spans="1:2" x14ac:dyDescent="0.25">
      <c r="A2432" s="78" t="s">
        <v>603</v>
      </c>
      <c r="B2432" s="105">
        <v>58.69</v>
      </c>
    </row>
    <row r="2433" spans="1:2" x14ac:dyDescent="0.25">
      <c r="A2433" s="78" t="s">
        <v>393</v>
      </c>
      <c r="B2433" s="105">
        <v>53.21</v>
      </c>
    </row>
    <row r="2434" spans="1:2" x14ac:dyDescent="0.25">
      <c r="A2434" s="78" t="s">
        <v>394</v>
      </c>
      <c r="B2434" s="105">
        <v>20.88</v>
      </c>
    </row>
    <row r="2435" spans="1:2" x14ac:dyDescent="0.25">
      <c r="A2435" s="78" t="s">
        <v>117</v>
      </c>
      <c r="B2435" s="105">
        <v>14.11</v>
      </c>
    </row>
    <row r="2436" spans="1:2" x14ac:dyDescent="0.25">
      <c r="A2436" s="78" t="s">
        <v>399</v>
      </c>
      <c r="B2436" s="105">
        <v>54.02</v>
      </c>
    </row>
    <row r="2437" spans="1:2" x14ac:dyDescent="0.25">
      <c r="A2437" s="78" t="s">
        <v>473</v>
      </c>
      <c r="B2437" s="105">
        <v>1.38</v>
      </c>
    </row>
    <row r="2438" spans="1:2" x14ac:dyDescent="0.25">
      <c r="A2438" s="78" t="s">
        <v>402</v>
      </c>
      <c r="B2438" s="105">
        <v>111.22</v>
      </c>
    </row>
    <row r="2439" spans="1:2" x14ac:dyDescent="0.25">
      <c r="A2439" s="78" t="s">
        <v>404</v>
      </c>
      <c r="B2439" s="105">
        <v>59.29</v>
      </c>
    </row>
    <row r="2440" spans="1:2" x14ac:dyDescent="0.25">
      <c r="A2440" s="78" t="s">
        <v>592</v>
      </c>
      <c r="B2440" s="105"/>
    </row>
    <row r="2441" spans="1:2" x14ac:dyDescent="0.25">
      <c r="A2441" s="78" t="s">
        <v>406</v>
      </c>
      <c r="B2441" s="105">
        <v>52</v>
      </c>
    </row>
    <row r="2442" spans="1:2" x14ac:dyDescent="0.25">
      <c r="A2442" s="78" t="s">
        <v>593</v>
      </c>
      <c r="B2442" s="105">
        <v>47.95</v>
      </c>
    </row>
    <row r="2443" spans="1:2" x14ac:dyDescent="0.25">
      <c r="A2443" s="78" t="s">
        <v>594</v>
      </c>
      <c r="B2443" s="105">
        <v>14.1</v>
      </c>
    </row>
    <row r="2444" spans="1:2" x14ac:dyDescent="0.25">
      <c r="A2444" s="78" t="s">
        <v>411</v>
      </c>
      <c r="B2444" s="105">
        <v>59.8</v>
      </c>
    </row>
    <row r="2445" spans="1:2" x14ac:dyDescent="0.25">
      <c r="A2445" s="78" t="s">
        <v>412</v>
      </c>
      <c r="B2445" s="105">
        <v>46.33</v>
      </c>
    </row>
    <row r="2446" spans="1:2" x14ac:dyDescent="0.25">
      <c r="A2446" s="78" t="s">
        <v>413</v>
      </c>
      <c r="B2446" s="105">
        <v>40.6</v>
      </c>
    </row>
    <row r="2447" spans="1:2" x14ac:dyDescent="0.25">
      <c r="A2447" s="78" t="s">
        <v>414</v>
      </c>
      <c r="B2447" s="105">
        <v>62.94</v>
      </c>
    </row>
    <row r="2448" spans="1:2" x14ac:dyDescent="0.25">
      <c r="A2448" s="78" t="s">
        <v>415</v>
      </c>
      <c r="B2448" s="105">
        <v>29.38</v>
      </c>
    </row>
    <row r="2449" spans="1:2" x14ac:dyDescent="0.25">
      <c r="A2449" s="78" t="s">
        <v>417</v>
      </c>
      <c r="B2449" s="105">
        <v>128.91</v>
      </c>
    </row>
    <row r="2450" spans="1:2" x14ac:dyDescent="0.25">
      <c r="A2450" s="78" t="s">
        <v>418</v>
      </c>
      <c r="B2450" s="105">
        <v>51.97</v>
      </c>
    </row>
    <row r="2451" spans="1:2" x14ac:dyDescent="0.25">
      <c r="A2451" s="78" t="s">
        <v>420</v>
      </c>
      <c r="B2451" s="105">
        <v>41.68</v>
      </c>
    </row>
    <row r="2452" spans="1:2" x14ac:dyDescent="0.25">
      <c r="A2452" s="78" t="s">
        <v>421</v>
      </c>
      <c r="B2452" s="105">
        <v>81.8</v>
      </c>
    </row>
    <row r="2453" spans="1:2" x14ac:dyDescent="0.25">
      <c r="A2453" s="78" t="s">
        <v>422</v>
      </c>
      <c r="B2453" s="105">
        <v>57.49</v>
      </c>
    </row>
    <row r="2454" spans="1:2" x14ac:dyDescent="0.25">
      <c r="A2454" s="78" t="s">
        <v>423</v>
      </c>
      <c r="B2454" s="105">
        <v>73.63</v>
      </c>
    </row>
    <row r="2455" spans="1:2" x14ac:dyDescent="0.25">
      <c r="A2455" s="78" t="s">
        <v>426</v>
      </c>
      <c r="B2455" s="105">
        <v>17.27</v>
      </c>
    </row>
    <row r="2456" spans="1:2" x14ac:dyDescent="0.25">
      <c r="A2456" s="78" t="s">
        <v>427</v>
      </c>
      <c r="B2456" s="105">
        <v>47.78</v>
      </c>
    </row>
    <row r="2457" spans="1:2" x14ac:dyDescent="0.25">
      <c r="A2457" s="78" t="s">
        <v>429</v>
      </c>
      <c r="B2457" s="105">
        <v>69.23</v>
      </c>
    </row>
    <row r="2458" spans="1:2" x14ac:dyDescent="0.25">
      <c r="A2458" s="78" t="s">
        <v>595</v>
      </c>
      <c r="B2458" s="105">
        <v>80.900000000000105</v>
      </c>
    </row>
    <row r="2459" spans="1:2" x14ac:dyDescent="0.25">
      <c r="A2459" s="78" t="s">
        <v>36</v>
      </c>
      <c r="B2459" s="105">
        <v>2.2999999999999998</v>
      </c>
    </row>
    <row r="2460" spans="1:2" x14ac:dyDescent="0.25">
      <c r="A2460" s="78" t="s">
        <v>434</v>
      </c>
      <c r="B2460" s="105">
        <v>20.69</v>
      </c>
    </row>
    <row r="2461" spans="1:2" x14ac:dyDescent="0.25">
      <c r="A2461" s="78" t="s">
        <v>436</v>
      </c>
      <c r="B2461" s="105">
        <v>33.369999999999997</v>
      </c>
    </row>
    <row r="2462" spans="1:2" x14ac:dyDescent="0.25">
      <c r="A2462" s="78" t="s">
        <v>461</v>
      </c>
      <c r="B2462" s="105">
        <v>0.59</v>
      </c>
    </row>
    <row r="2463" spans="1:2" x14ac:dyDescent="0.25">
      <c r="A2463" s="78" t="s">
        <v>437</v>
      </c>
      <c r="B2463" s="105">
        <v>32.130000000000003</v>
      </c>
    </row>
    <row r="2464" spans="1:2" x14ac:dyDescent="0.25">
      <c r="A2464" s="78" t="s">
        <v>438</v>
      </c>
      <c r="B2464" s="105">
        <v>126.7</v>
      </c>
    </row>
    <row r="2465" spans="1:2" x14ac:dyDescent="0.25">
      <c r="A2465" s="78" t="s">
        <v>440</v>
      </c>
      <c r="B2465" s="105">
        <v>4.4400000000000004</v>
      </c>
    </row>
    <row r="2466" spans="1:2" x14ac:dyDescent="0.25">
      <c r="A2466" s="78" t="s">
        <v>36</v>
      </c>
      <c r="B2466" s="105">
        <v>71.31</v>
      </c>
    </row>
    <row r="2467" spans="1:2" x14ac:dyDescent="0.25">
      <c r="A2467" s="78" t="s">
        <v>450</v>
      </c>
      <c r="B2467" s="105"/>
    </row>
    <row r="2468" spans="1:2" x14ac:dyDescent="0.25">
      <c r="A2468" s="78" t="s">
        <v>469</v>
      </c>
      <c r="B2468" s="105"/>
    </row>
    <row r="2469" spans="1:2" x14ac:dyDescent="0.25">
      <c r="A2469" s="78" t="s">
        <v>446</v>
      </c>
      <c r="B2469" s="105">
        <v>44.35</v>
      </c>
    </row>
    <row r="2470" spans="1:2" x14ac:dyDescent="0.25">
      <c r="A2470" s="78" t="s">
        <v>447</v>
      </c>
      <c r="B2470" s="105">
        <v>63.22</v>
      </c>
    </row>
    <row r="2471" spans="1:2" x14ac:dyDescent="0.25">
      <c r="A2471" s="78" t="s">
        <v>448</v>
      </c>
      <c r="B2471" s="105">
        <v>150.11000000000001</v>
      </c>
    </row>
    <row r="2472" spans="1:2" x14ac:dyDescent="0.25">
      <c r="A2472" s="78" t="s">
        <v>91</v>
      </c>
      <c r="B2472" s="105">
        <v>91.749999999999901</v>
      </c>
    </row>
    <row r="2473" spans="1:2" x14ac:dyDescent="0.25">
      <c r="A2473" s="78" t="s">
        <v>450</v>
      </c>
      <c r="B2473" s="105">
        <v>38.54</v>
      </c>
    </row>
    <row r="2474" spans="1:2" x14ac:dyDescent="0.25">
      <c r="A2474" s="78" t="s">
        <v>451</v>
      </c>
      <c r="B2474" s="105">
        <v>80.11</v>
      </c>
    </row>
    <row r="2475" spans="1:2" x14ac:dyDescent="0.25">
      <c r="A2475" s="78" t="s">
        <v>453</v>
      </c>
      <c r="B2475" s="105">
        <v>57.71</v>
      </c>
    </row>
    <row r="2476" spans="1:2" x14ac:dyDescent="0.25">
      <c r="A2476" s="78" t="s">
        <v>454</v>
      </c>
      <c r="B2476" s="105">
        <v>36.11</v>
      </c>
    </row>
    <row r="2477" spans="1:2" x14ac:dyDescent="0.25">
      <c r="A2477" s="78" t="s">
        <v>455</v>
      </c>
      <c r="B2477" s="105">
        <v>51</v>
      </c>
    </row>
    <row r="2478" spans="1:2" x14ac:dyDescent="0.25">
      <c r="A2478" s="78" t="s">
        <v>457</v>
      </c>
      <c r="B2478" s="105">
        <v>4.9000000000000004</v>
      </c>
    </row>
    <row r="2479" spans="1:2" x14ac:dyDescent="0.25">
      <c r="A2479" s="78" t="s">
        <v>459</v>
      </c>
      <c r="B2479" s="105">
        <v>48.58</v>
      </c>
    </row>
    <row r="2480" spans="1:2" x14ac:dyDescent="0.25">
      <c r="A2480" s="78" t="s">
        <v>460</v>
      </c>
      <c r="B2480" s="105">
        <v>52.49</v>
      </c>
    </row>
    <row r="2481" spans="1:2" x14ac:dyDescent="0.25">
      <c r="A2481" s="78" t="s">
        <v>461</v>
      </c>
      <c r="B2481" s="105">
        <v>61.84</v>
      </c>
    </row>
    <row r="2482" spans="1:2" x14ac:dyDescent="0.25">
      <c r="A2482" s="78" t="s">
        <v>462</v>
      </c>
      <c r="B2482" s="105">
        <v>50.02</v>
      </c>
    </row>
    <row r="2483" spans="1:2" x14ac:dyDescent="0.25">
      <c r="A2483" s="78" t="s">
        <v>464</v>
      </c>
      <c r="B2483" s="105">
        <v>25.46</v>
      </c>
    </row>
    <row r="2484" spans="1:2" x14ac:dyDescent="0.25">
      <c r="A2484" s="78" t="s">
        <v>466</v>
      </c>
      <c r="B2484" s="105">
        <v>10.36</v>
      </c>
    </row>
    <row r="2485" spans="1:2" x14ac:dyDescent="0.25">
      <c r="A2485" s="78" t="s">
        <v>597</v>
      </c>
      <c r="B2485" s="105">
        <v>57.58</v>
      </c>
    </row>
    <row r="2486" spans="1:2" x14ac:dyDescent="0.25">
      <c r="A2486" s="78" t="s">
        <v>598</v>
      </c>
      <c r="B2486" s="105">
        <v>32.28</v>
      </c>
    </row>
    <row r="2487" spans="1:2" x14ac:dyDescent="0.25">
      <c r="A2487" s="78" t="s">
        <v>468</v>
      </c>
      <c r="B2487" s="105">
        <v>19.93</v>
      </c>
    </row>
    <row r="2488" spans="1:2" x14ac:dyDescent="0.25">
      <c r="A2488" s="78" t="s">
        <v>469</v>
      </c>
      <c r="B2488" s="105">
        <v>107.15</v>
      </c>
    </row>
    <row r="2489" spans="1:2" x14ac:dyDescent="0.25">
      <c r="A2489" s="78" t="s">
        <v>470</v>
      </c>
      <c r="B2489" s="105">
        <v>18.45</v>
      </c>
    </row>
    <row r="2490" spans="1:2" x14ac:dyDescent="0.25">
      <c r="A2490" s="78" t="s">
        <v>471</v>
      </c>
      <c r="B2490" s="105">
        <v>41.66</v>
      </c>
    </row>
    <row r="2491" spans="1:2" x14ac:dyDescent="0.25">
      <c r="A2491" s="78" t="s">
        <v>56</v>
      </c>
      <c r="B2491" s="105">
        <v>57.36</v>
      </c>
    </row>
    <row r="2492" spans="1:2" x14ac:dyDescent="0.25">
      <c r="A2492" s="78" t="s">
        <v>472</v>
      </c>
      <c r="B2492" s="105">
        <v>106.26</v>
      </c>
    </row>
    <row r="2493" spans="1:2" x14ac:dyDescent="0.25">
      <c r="A2493" s="78" t="s">
        <v>413</v>
      </c>
      <c r="B2493" s="105">
        <v>1.82</v>
      </c>
    </row>
    <row r="2494" spans="1:2" x14ac:dyDescent="0.25">
      <c r="A2494" s="78" t="s">
        <v>421</v>
      </c>
      <c r="B2494" s="105">
        <v>1.82</v>
      </c>
    </row>
    <row r="2495" spans="1:2" x14ac:dyDescent="0.25">
      <c r="A2495" s="78" t="s">
        <v>461</v>
      </c>
      <c r="B2495" s="105">
        <v>1.82</v>
      </c>
    </row>
    <row r="2496" spans="1:2" x14ac:dyDescent="0.25">
      <c r="A2496" s="78" t="s">
        <v>473</v>
      </c>
      <c r="B2496" s="105">
        <v>21.26</v>
      </c>
    </row>
    <row r="2497" spans="1:2" x14ac:dyDescent="0.25">
      <c r="A2497" s="78" t="s">
        <v>474</v>
      </c>
      <c r="B2497" s="105">
        <v>53.16</v>
      </c>
    </row>
    <row r="2498" spans="1:2" x14ac:dyDescent="0.25">
      <c r="A2498" s="78" t="s">
        <v>475</v>
      </c>
      <c r="B2498" s="105">
        <v>68.72</v>
      </c>
    </row>
    <row r="2499" spans="1:2" x14ac:dyDescent="0.25">
      <c r="A2499" s="78" t="s">
        <v>476</v>
      </c>
      <c r="B2499" s="105">
        <v>42.05</v>
      </c>
    </row>
    <row r="2500" spans="1:2" x14ac:dyDescent="0.25">
      <c r="A2500" s="78" t="s">
        <v>477</v>
      </c>
      <c r="B2500" s="105">
        <v>29.21</v>
      </c>
    </row>
    <row r="2501" spans="1:2" x14ac:dyDescent="0.25">
      <c r="A2501" s="78" t="s">
        <v>599</v>
      </c>
      <c r="B2501" s="105">
        <v>89.720000000000098</v>
      </c>
    </row>
    <row r="2502" spans="1:2" x14ac:dyDescent="0.25">
      <c r="A2502" s="78" t="s">
        <v>479</v>
      </c>
      <c r="B2502" s="105">
        <v>79.44</v>
      </c>
    </row>
    <row r="2503" spans="1:2" x14ac:dyDescent="0.25">
      <c r="A2503" s="78" t="s">
        <v>480</v>
      </c>
      <c r="B2503" s="105">
        <v>27.4</v>
      </c>
    </row>
    <row r="2504" spans="1:2" x14ac:dyDescent="0.25">
      <c r="A2504" s="78" t="s">
        <v>481</v>
      </c>
      <c r="B2504" s="105">
        <v>36.35</v>
      </c>
    </row>
    <row r="2505" spans="1:2" x14ac:dyDescent="0.25">
      <c r="A2505" s="78" t="s">
        <v>602</v>
      </c>
      <c r="B2505" s="105">
        <v>8.5</v>
      </c>
    </row>
    <row r="2506" spans="1:2" x14ac:dyDescent="0.25">
      <c r="A2506" s="78" t="s">
        <v>482</v>
      </c>
      <c r="B2506" s="105">
        <v>67.28</v>
      </c>
    </row>
    <row r="2507" spans="1:2" x14ac:dyDescent="0.25">
      <c r="A2507" s="78" t="s">
        <v>483</v>
      </c>
      <c r="B2507" s="105">
        <v>2.35</v>
      </c>
    </row>
    <row r="2508" spans="1:2" x14ac:dyDescent="0.25">
      <c r="A2508" s="78" t="s">
        <v>455</v>
      </c>
      <c r="B2508" s="105">
        <v>3.5</v>
      </c>
    </row>
    <row r="2509" spans="1:2" x14ac:dyDescent="0.25">
      <c r="A2509" s="78" t="s">
        <v>484</v>
      </c>
      <c r="B2509" s="105">
        <v>55.95</v>
      </c>
    </row>
    <row r="2510" spans="1:2" x14ac:dyDescent="0.25">
      <c r="A2510" s="78" t="s">
        <v>388</v>
      </c>
      <c r="B2510" s="105">
        <v>15.54</v>
      </c>
    </row>
    <row r="2511" spans="1:2" x14ac:dyDescent="0.25">
      <c r="A2511" s="78" t="s">
        <v>389</v>
      </c>
      <c r="B2511" s="105">
        <v>53.91</v>
      </c>
    </row>
    <row r="2512" spans="1:2" x14ac:dyDescent="0.25">
      <c r="A2512" s="78" t="s">
        <v>603</v>
      </c>
      <c r="B2512" s="105">
        <v>53.41</v>
      </c>
    </row>
    <row r="2513" spans="1:2" x14ac:dyDescent="0.25">
      <c r="A2513" s="78" t="s">
        <v>393</v>
      </c>
      <c r="B2513" s="105">
        <v>63.94</v>
      </c>
    </row>
    <row r="2514" spans="1:2" x14ac:dyDescent="0.25">
      <c r="A2514" s="78" t="s">
        <v>605</v>
      </c>
      <c r="B2514" s="105"/>
    </row>
    <row r="2515" spans="1:2" x14ac:dyDescent="0.25">
      <c r="A2515" s="78" t="s">
        <v>394</v>
      </c>
      <c r="B2515" s="105">
        <v>29.04</v>
      </c>
    </row>
    <row r="2516" spans="1:2" x14ac:dyDescent="0.25">
      <c r="A2516" s="78" t="s">
        <v>395</v>
      </c>
      <c r="B2516" s="105">
        <v>12.52</v>
      </c>
    </row>
    <row r="2517" spans="1:2" x14ac:dyDescent="0.25">
      <c r="A2517" s="78" t="s">
        <v>396</v>
      </c>
      <c r="B2517" s="105">
        <v>30.28</v>
      </c>
    </row>
    <row r="2518" spans="1:2" x14ac:dyDescent="0.25">
      <c r="A2518" s="78" t="s">
        <v>117</v>
      </c>
      <c r="B2518" s="105">
        <v>18.57</v>
      </c>
    </row>
    <row r="2519" spans="1:2" x14ac:dyDescent="0.25">
      <c r="A2519" s="78" t="s">
        <v>399</v>
      </c>
      <c r="B2519" s="105">
        <v>59.04</v>
      </c>
    </row>
    <row r="2520" spans="1:2" x14ac:dyDescent="0.25">
      <c r="A2520" s="78" t="s">
        <v>400</v>
      </c>
      <c r="B2520" s="105">
        <v>54.01</v>
      </c>
    </row>
    <row r="2521" spans="1:2" x14ac:dyDescent="0.25">
      <c r="A2521" s="78" t="s">
        <v>403</v>
      </c>
      <c r="B2521" s="105">
        <v>55.3</v>
      </c>
    </row>
    <row r="2522" spans="1:2" x14ac:dyDescent="0.25">
      <c r="A2522" s="78" t="s">
        <v>404</v>
      </c>
      <c r="B2522" s="105">
        <v>53.62</v>
      </c>
    </row>
    <row r="2523" spans="1:2" x14ac:dyDescent="0.25">
      <c r="A2523" s="78" t="s">
        <v>406</v>
      </c>
      <c r="B2523" s="105">
        <v>34.450000000000003</v>
      </c>
    </row>
    <row r="2524" spans="1:2" x14ac:dyDescent="0.25">
      <c r="A2524" s="78" t="s">
        <v>407</v>
      </c>
      <c r="B2524" s="105">
        <v>59.97</v>
      </c>
    </row>
    <row r="2525" spans="1:2" x14ac:dyDescent="0.25">
      <c r="A2525" s="78" t="s">
        <v>593</v>
      </c>
      <c r="B2525" s="105">
        <v>52.56</v>
      </c>
    </row>
    <row r="2526" spans="1:2" x14ac:dyDescent="0.25">
      <c r="A2526" s="78" t="s">
        <v>393</v>
      </c>
      <c r="B2526" s="105">
        <v>2.09</v>
      </c>
    </row>
    <row r="2527" spans="1:2" x14ac:dyDescent="0.25">
      <c r="A2527" s="78" t="s">
        <v>411</v>
      </c>
      <c r="B2527" s="105">
        <v>49.12</v>
      </c>
    </row>
    <row r="2528" spans="1:2" x14ac:dyDescent="0.25">
      <c r="A2528" s="78" t="s">
        <v>412</v>
      </c>
      <c r="B2528" s="105">
        <v>33.36</v>
      </c>
    </row>
    <row r="2529" spans="1:2" x14ac:dyDescent="0.25">
      <c r="A2529" s="78" t="s">
        <v>413</v>
      </c>
      <c r="B2529" s="105">
        <v>37.490000000000101</v>
      </c>
    </row>
    <row r="2530" spans="1:2" x14ac:dyDescent="0.25">
      <c r="A2530" s="78" t="s">
        <v>414</v>
      </c>
      <c r="B2530" s="105">
        <v>39.6</v>
      </c>
    </row>
    <row r="2531" spans="1:2" x14ac:dyDescent="0.25">
      <c r="A2531" s="78" t="s">
        <v>415</v>
      </c>
      <c r="B2531" s="105">
        <v>28.88</v>
      </c>
    </row>
    <row r="2532" spans="1:2" x14ac:dyDescent="0.25">
      <c r="A2532" s="78" t="s">
        <v>417</v>
      </c>
      <c r="B2532" s="105">
        <v>67.72</v>
      </c>
    </row>
    <row r="2533" spans="1:2" x14ac:dyDescent="0.25">
      <c r="A2533" s="78" t="s">
        <v>418</v>
      </c>
      <c r="B2533" s="105">
        <v>51.31</v>
      </c>
    </row>
    <row r="2534" spans="1:2" x14ac:dyDescent="0.25">
      <c r="A2534" s="78" t="s">
        <v>419</v>
      </c>
      <c r="B2534" s="105">
        <v>19.690000000000001</v>
      </c>
    </row>
    <row r="2535" spans="1:2" x14ac:dyDescent="0.25">
      <c r="A2535" s="78" t="s">
        <v>420</v>
      </c>
      <c r="B2535" s="105">
        <v>35.69</v>
      </c>
    </row>
    <row r="2536" spans="1:2" x14ac:dyDescent="0.25">
      <c r="A2536" s="78" t="s">
        <v>421</v>
      </c>
      <c r="B2536" s="105">
        <v>62</v>
      </c>
    </row>
    <row r="2537" spans="1:2" x14ac:dyDescent="0.25">
      <c r="A2537" s="78" t="s">
        <v>422</v>
      </c>
      <c r="B2537" s="105">
        <v>92.709999999999894</v>
      </c>
    </row>
    <row r="2538" spans="1:2" x14ac:dyDescent="0.25">
      <c r="A2538" s="78" t="s">
        <v>423</v>
      </c>
      <c r="B2538" s="105">
        <v>71.7</v>
      </c>
    </row>
    <row r="2539" spans="1:2" x14ac:dyDescent="0.25">
      <c r="A2539" s="78" t="s">
        <v>425</v>
      </c>
      <c r="B2539" s="105">
        <v>16.45</v>
      </c>
    </row>
    <row r="2540" spans="1:2" x14ac:dyDescent="0.25">
      <c r="A2540" s="78" t="s">
        <v>426</v>
      </c>
      <c r="B2540" s="105">
        <v>20.190000000000001</v>
      </c>
    </row>
    <row r="2541" spans="1:2" x14ac:dyDescent="0.25">
      <c r="A2541" s="78" t="s">
        <v>427</v>
      </c>
      <c r="B2541" s="105">
        <v>57.8</v>
      </c>
    </row>
    <row r="2542" spans="1:2" x14ac:dyDescent="0.25">
      <c r="A2542" s="78" t="s">
        <v>429</v>
      </c>
      <c r="B2542" s="105">
        <v>106.83</v>
      </c>
    </row>
    <row r="2543" spans="1:2" x14ac:dyDescent="0.25">
      <c r="A2543" s="78" t="s">
        <v>595</v>
      </c>
      <c r="B2543" s="105">
        <v>86.63</v>
      </c>
    </row>
    <row r="2544" spans="1:2" x14ac:dyDescent="0.25">
      <c r="A2544" s="78" t="s">
        <v>432</v>
      </c>
      <c r="B2544" s="105">
        <v>65.41</v>
      </c>
    </row>
    <row r="2545" spans="1:2" x14ac:dyDescent="0.25">
      <c r="A2545" s="78" t="s">
        <v>434</v>
      </c>
      <c r="B2545" s="105">
        <v>56.36</v>
      </c>
    </row>
    <row r="2546" spans="1:2" x14ac:dyDescent="0.25">
      <c r="A2546" s="78" t="s">
        <v>421</v>
      </c>
      <c r="B2546" s="105">
        <v>0.34</v>
      </c>
    </row>
    <row r="2547" spans="1:2" x14ac:dyDescent="0.25">
      <c r="A2547" s="78" t="s">
        <v>435</v>
      </c>
      <c r="B2547" s="105">
        <v>15.23</v>
      </c>
    </row>
    <row r="2548" spans="1:2" x14ac:dyDescent="0.25">
      <c r="A2548" s="78" t="s">
        <v>436</v>
      </c>
      <c r="B2548" s="105">
        <v>2.2799999999999998</v>
      </c>
    </row>
    <row r="2549" spans="1:2" x14ac:dyDescent="0.25">
      <c r="A2549" s="78" t="s">
        <v>437</v>
      </c>
      <c r="B2549" s="105">
        <v>31.93</v>
      </c>
    </row>
    <row r="2550" spans="1:2" x14ac:dyDescent="0.25">
      <c r="A2550" s="78" t="s">
        <v>438</v>
      </c>
      <c r="B2550" s="105">
        <v>131.54</v>
      </c>
    </row>
    <row r="2551" spans="1:2" x14ac:dyDescent="0.25">
      <c r="A2551" s="78" t="s">
        <v>440</v>
      </c>
      <c r="B2551" s="105">
        <v>16.95</v>
      </c>
    </row>
    <row r="2552" spans="1:2" x14ac:dyDescent="0.25">
      <c r="A2552" s="78" t="s">
        <v>473</v>
      </c>
      <c r="B2552" s="105">
        <v>1.38</v>
      </c>
    </row>
    <row r="2553" spans="1:2" x14ac:dyDescent="0.25">
      <c r="A2553" s="78" t="s">
        <v>441</v>
      </c>
      <c r="B2553" s="105">
        <v>56.81</v>
      </c>
    </row>
    <row r="2554" spans="1:2" x14ac:dyDescent="0.25">
      <c r="A2554" s="78" t="s">
        <v>445</v>
      </c>
      <c r="B2554" s="105">
        <v>58.51</v>
      </c>
    </row>
    <row r="2555" spans="1:2" x14ac:dyDescent="0.25">
      <c r="A2555" s="78" t="s">
        <v>446</v>
      </c>
      <c r="B2555" s="105">
        <v>54.9</v>
      </c>
    </row>
    <row r="2556" spans="1:2" x14ac:dyDescent="0.25">
      <c r="A2556" s="78" t="s">
        <v>447</v>
      </c>
      <c r="B2556" s="105">
        <v>68.239999999999995</v>
      </c>
    </row>
    <row r="2557" spans="1:2" x14ac:dyDescent="0.25">
      <c r="A2557" s="78" t="s">
        <v>448</v>
      </c>
      <c r="B2557" s="105">
        <v>207.08000000000101</v>
      </c>
    </row>
    <row r="2558" spans="1:2" x14ac:dyDescent="0.25">
      <c r="A2558" s="78" t="s">
        <v>449</v>
      </c>
      <c r="B2558" s="105">
        <v>48.05</v>
      </c>
    </row>
    <row r="2559" spans="1:2" x14ac:dyDescent="0.25">
      <c r="A2559" s="78" t="s">
        <v>91</v>
      </c>
      <c r="B2559" s="105">
        <v>37.78</v>
      </c>
    </row>
    <row r="2560" spans="1:2" x14ac:dyDescent="0.25">
      <c r="A2560" s="78" t="s">
        <v>450</v>
      </c>
      <c r="B2560" s="105">
        <v>93.82</v>
      </c>
    </row>
    <row r="2561" spans="1:2" x14ac:dyDescent="0.25">
      <c r="A2561" s="78" t="s">
        <v>613</v>
      </c>
      <c r="B2561" s="105"/>
    </row>
    <row r="2562" spans="1:2" x14ac:dyDescent="0.25">
      <c r="A2562" s="78" t="s">
        <v>451</v>
      </c>
      <c r="B2562" s="105">
        <v>83.14</v>
      </c>
    </row>
    <row r="2563" spans="1:2" x14ac:dyDescent="0.25">
      <c r="A2563" s="78" t="s">
        <v>473</v>
      </c>
      <c r="B2563" s="105">
        <v>1.82</v>
      </c>
    </row>
    <row r="2564" spans="1:2" x14ac:dyDescent="0.25">
      <c r="A2564" s="78" t="s">
        <v>453</v>
      </c>
      <c r="B2564" s="105">
        <v>61</v>
      </c>
    </row>
    <row r="2565" spans="1:2" x14ac:dyDescent="0.25">
      <c r="A2565" s="78" t="s">
        <v>461</v>
      </c>
      <c r="B2565" s="105">
        <v>8.1999999999999993</v>
      </c>
    </row>
    <row r="2566" spans="1:2" x14ac:dyDescent="0.25">
      <c r="A2566" s="78" t="s">
        <v>596</v>
      </c>
      <c r="B2566" s="105"/>
    </row>
    <row r="2567" spans="1:2" x14ac:dyDescent="0.25">
      <c r="A2567" s="78" t="s">
        <v>454</v>
      </c>
      <c r="B2567" s="105">
        <v>36.9</v>
      </c>
    </row>
    <row r="2568" spans="1:2" x14ac:dyDescent="0.25">
      <c r="A2568" s="78" t="s">
        <v>455</v>
      </c>
      <c r="B2568" s="105">
        <v>45.05</v>
      </c>
    </row>
    <row r="2569" spans="1:2" x14ac:dyDescent="0.25">
      <c r="A2569" s="78" t="s">
        <v>467</v>
      </c>
      <c r="B2569" s="105">
        <v>3.5</v>
      </c>
    </row>
    <row r="2570" spans="1:2" x14ac:dyDescent="0.25">
      <c r="A2570" s="78" t="s">
        <v>457</v>
      </c>
      <c r="B2570" s="105">
        <v>83.63</v>
      </c>
    </row>
    <row r="2571" spans="1:2" x14ac:dyDescent="0.25">
      <c r="A2571" s="78" t="s">
        <v>459</v>
      </c>
      <c r="B2571" s="105">
        <v>26.92</v>
      </c>
    </row>
    <row r="2572" spans="1:2" x14ac:dyDescent="0.25">
      <c r="A2572" s="78" t="s">
        <v>460</v>
      </c>
      <c r="B2572" s="105">
        <v>49.1</v>
      </c>
    </row>
    <row r="2573" spans="1:2" x14ac:dyDescent="0.25">
      <c r="A2573" s="78" t="s">
        <v>453</v>
      </c>
      <c r="B2573" s="105">
        <v>1.48</v>
      </c>
    </row>
    <row r="2574" spans="1:2" x14ac:dyDescent="0.25">
      <c r="A2574" s="78" t="s">
        <v>461</v>
      </c>
      <c r="B2574" s="105">
        <v>63.78</v>
      </c>
    </row>
    <row r="2575" spans="1:2" x14ac:dyDescent="0.25">
      <c r="A2575" s="78" t="s">
        <v>411</v>
      </c>
      <c r="B2575" s="105">
        <v>2</v>
      </c>
    </row>
    <row r="2576" spans="1:2" x14ac:dyDescent="0.25">
      <c r="A2576" s="78" t="s">
        <v>455</v>
      </c>
      <c r="B2576" s="105">
        <v>1.48</v>
      </c>
    </row>
    <row r="2577" spans="1:2" x14ac:dyDescent="0.25">
      <c r="A2577" s="78" t="s">
        <v>462</v>
      </c>
      <c r="B2577" s="105">
        <v>51.56</v>
      </c>
    </row>
    <row r="2578" spans="1:2" x14ac:dyDescent="0.25">
      <c r="A2578" s="78" t="s">
        <v>465</v>
      </c>
      <c r="B2578" s="105">
        <v>16.89</v>
      </c>
    </row>
    <row r="2579" spans="1:2" x14ac:dyDescent="0.25">
      <c r="A2579" s="78" t="s">
        <v>466</v>
      </c>
      <c r="B2579" s="105">
        <v>21.66</v>
      </c>
    </row>
    <row r="2580" spans="1:2" x14ac:dyDescent="0.25">
      <c r="A2580" s="78" t="s">
        <v>467</v>
      </c>
      <c r="B2580" s="105">
        <v>84.73</v>
      </c>
    </row>
    <row r="2581" spans="1:2" x14ac:dyDescent="0.25">
      <c r="A2581" s="78" t="s">
        <v>468</v>
      </c>
      <c r="B2581" s="105">
        <v>12.56</v>
      </c>
    </row>
    <row r="2582" spans="1:2" x14ac:dyDescent="0.25">
      <c r="A2582" s="78" t="s">
        <v>470</v>
      </c>
      <c r="B2582" s="105">
        <v>8.4700000000000006</v>
      </c>
    </row>
    <row r="2583" spans="1:2" x14ac:dyDescent="0.25">
      <c r="A2583" s="78" t="s">
        <v>471</v>
      </c>
      <c r="B2583" s="105">
        <v>34.19</v>
      </c>
    </row>
    <row r="2584" spans="1:2" x14ac:dyDescent="0.25">
      <c r="A2584" s="78" t="s">
        <v>56</v>
      </c>
      <c r="B2584" s="105">
        <v>41.88</v>
      </c>
    </row>
    <row r="2585" spans="1:2" x14ac:dyDescent="0.25">
      <c r="A2585" s="78" t="s">
        <v>472</v>
      </c>
      <c r="B2585" s="105">
        <v>78.63</v>
      </c>
    </row>
    <row r="2586" spans="1:2" x14ac:dyDescent="0.25">
      <c r="A2586" s="78" t="s">
        <v>473</v>
      </c>
      <c r="B2586" s="105">
        <v>62.26</v>
      </c>
    </row>
    <row r="2587" spans="1:2" x14ac:dyDescent="0.25">
      <c r="A2587" s="78" t="s">
        <v>475</v>
      </c>
      <c r="B2587" s="105">
        <v>46.3</v>
      </c>
    </row>
    <row r="2588" spans="1:2" x14ac:dyDescent="0.25">
      <c r="A2588" s="78" t="s">
        <v>476</v>
      </c>
      <c r="B2588" s="105">
        <v>61.99</v>
      </c>
    </row>
    <row r="2589" spans="1:2" x14ac:dyDescent="0.25">
      <c r="A2589" s="78" t="s">
        <v>477</v>
      </c>
      <c r="B2589" s="105">
        <v>40.81</v>
      </c>
    </row>
    <row r="2590" spans="1:2" x14ac:dyDescent="0.25">
      <c r="A2590" s="78" t="s">
        <v>480</v>
      </c>
      <c r="B2590" s="105">
        <v>27.61</v>
      </c>
    </row>
    <row r="2591" spans="1:2" x14ac:dyDescent="0.25">
      <c r="A2591" s="78" t="s">
        <v>481</v>
      </c>
      <c r="B2591" s="105">
        <v>0.59</v>
      </c>
    </row>
    <row r="2592" spans="1:2" x14ac:dyDescent="0.25">
      <c r="A2592" s="78" t="s">
        <v>604</v>
      </c>
      <c r="B2592" s="105">
        <v>92.39</v>
      </c>
    </row>
    <row r="2593" spans="1:2" x14ac:dyDescent="0.25">
      <c r="A2593" s="78" t="s">
        <v>602</v>
      </c>
      <c r="B2593" s="105">
        <v>4.25</v>
      </c>
    </row>
    <row r="2594" spans="1:2" x14ac:dyDescent="0.25">
      <c r="A2594" s="78" t="s">
        <v>482</v>
      </c>
      <c r="B2594" s="105">
        <v>49.76</v>
      </c>
    </row>
    <row r="2595" spans="1:2" x14ac:dyDescent="0.25">
      <c r="A2595" s="78" t="s">
        <v>483</v>
      </c>
      <c r="B2595" s="105">
        <v>25.01</v>
      </c>
    </row>
    <row r="2596" spans="1:2" x14ac:dyDescent="0.25">
      <c r="A2596" s="78" t="s">
        <v>109</v>
      </c>
      <c r="B2596" s="105">
        <v>16.7</v>
      </c>
    </row>
    <row r="2597" spans="1:2" x14ac:dyDescent="0.25">
      <c r="A2597" s="78" t="s">
        <v>484</v>
      </c>
      <c r="B2597" s="105">
        <v>31.81</v>
      </c>
    </row>
    <row r="2598" spans="1:2" x14ac:dyDescent="0.25">
      <c r="A2598" s="78" t="s">
        <v>388</v>
      </c>
      <c r="B2598" s="105">
        <v>5.36</v>
      </c>
    </row>
    <row r="2599" spans="1:2" x14ac:dyDescent="0.25">
      <c r="A2599" s="78" t="s">
        <v>389</v>
      </c>
      <c r="B2599" s="105">
        <v>53.68</v>
      </c>
    </row>
    <row r="2600" spans="1:2" x14ac:dyDescent="0.25">
      <c r="A2600" s="78" t="s">
        <v>603</v>
      </c>
      <c r="B2600" s="105">
        <v>59.41</v>
      </c>
    </row>
    <row r="2601" spans="1:2" x14ac:dyDescent="0.25">
      <c r="A2601" s="78" t="s">
        <v>392</v>
      </c>
      <c r="B2601" s="105">
        <v>9.92</v>
      </c>
    </row>
    <row r="2602" spans="1:2" x14ac:dyDescent="0.25">
      <c r="A2602" s="78" t="s">
        <v>393</v>
      </c>
      <c r="B2602" s="105">
        <v>51.86</v>
      </c>
    </row>
    <row r="2603" spans="1:2" x14ac:dyDescent="0.25">
      <c r="A2603" s="78" t="s">
        <v>605</v>
      </c>
      <c r="B2603" s="105"/>
    </row>
    <row r="2604" spans="1:2" x14ac:dyDescent="0.25">
      <c r="A2604" s="78" t="s">
        <v>394</v>
      </c>
      <c r="B2604" s="105">
        <v>17.37</v>
      </c>
    </row>
    <row r="2605" spans="1:2" x14ac:dyDescent="0.25">
      <c r="A2605" s="78" t="s">
        <v>396</v>
      </c>
      <c r="B2605" s="105">
        <v>77.290000000000006</v>
      </c>
    </row>
    <row r="2606" spans="1:2" x14ac:dyDescent="0.25">
      <c r="A2606" s="78" t="s">
        <v>399</v>
      </c>
      <c r="B2606" s="105">
        <v>41.35</v>
      </c>
    </row>
    <row r="2607" spans="1:2" x14ac:dyDescent="0.25">
      <c r="A2607" s="78" t="s">
        <v>401</v>
      </c>
      <c r="B2607" s="105">
        <v>4.0599999999999996</v>
      </c>
    </row>
    <row r="2608" spans="1:2" x14ac:dyDescent="0.25">
      <c r="A2608" s="78" t="s">
        <v>619</v>
      </c>
      <c r="B2608" s="105">
        <v>2.6</v>
      </c>
    </row>
    <row r="2609" spans="1:2" x14ac:dyDescent="0.25">
      <c r="A2609" s="78" t="s">
        <v>402</v>
      </c>
      <c r="B2609" s="105">
        <v>71.06</v>
      </c>
    </row>
    <row r="2610" spans="1:2" x14ac:dyDescent="0.25">
      <c r="A2610" s="78" t="s">
        <v>606</v>
      </c>
      <c r="B2610" s="105">
        <v>5.2</v>
      </c>
    </row>
    <row r="2611" spans="1:2" x14ac:dyDescent="0.25">
      <c r="A2611" s="78" t="s">
        <v>404</v>
      </c>
      <c r="B2611" s="105">
        <v>57.07</v>
      </c>
    </row>
    <row r="2612" spans="1:2" x14ac:dyDescent="0.25">
      <c r="A2612" s="78" t="s">
        <v>592</v>
      </c>
      <c r="B2612" s="105"/>
    </row>
    <row r="2613" spans="1:2" x14ac:dyDescent="0.25">
      <c r="A2613" s="78" t="s">
        <v>406</v>
      </c>
      <c r="B2613" s="105">
        <v>48.81</v>
      </c>
    </row>
    <row r="2614" spans="1:2" x14ac:dyDescent="0.25">
      <c r="A2614" s="78" t="s">
        <v>407</v>
      </c>
      <c r="B2614" s="105">
        <v>40.9</v>
      </c>
    </row>
    <row r="2615" spans="1:2" x14ac:dyDescent="0.25">
      <c r="A2615" s="78" t="s">
        <v>593</v>
      </c>
      <c r="B2615" s="105">
        <v>10.1</v>
      </c>
    </row>
    <row r="2616" spans="1:2" x14ac:dyDescent="0.25">
      <c r="A2616" s="78" t="s">
        <v>411</v>
      </c>
      <c r="B2616" s="105">
        <v>54.36</v>
      </c>
    </row>
    <row r="2617" spans="1:2" x14ac:dyDescent="0.25">
      <c r="A2617" s="78" t="s">
        <v>412</v>
      </c>
      <c r="B2617" s="105">
        <v>77.39</v>
      </c>
    </row>
    <row r="2618" spans="1:2" x14ac:dyDescent="0.25">
      <c r="A2618" s="78" t="s">
        <v>414</v>
      </c>
      <c r="B2618" s="105">
        <v>59.86</v>
      </c>
    </row>
    <row r="2619" spans="1:2" x14ac:dyDescent="0.25">
      <c r="A2619" s="78" t="s">
        <v>415</v>
      </c>
      <c r="B2619" s="105">
        <v>29.46</v>
      </c>
    </row>
    <row r="2620" spans="1:2" x14ac:dyDescent="0.25">
      <c r="A2620" s="78" t="s">
        <v>417</v>
      </c>
      <c r="B2620" s="105">
        <v>89.249999999999901</v>
      </c>
    </row>
    <row r="2621" spans="1:2" x14ac:dyDescent="0.25">
      <c r="A2621" s="78" t="s">
        <v>418</v>
      </c>
      <c r="B2621" s="105">
        <v>51.07</v>
      </c>
    </row>
    <row r="2622" spans="1:2" x14ac:dyDescent="0.25">
      <c r="A2622" s="78" t="s">
        <v>419</v>
      </c>
      <c r="B2622" s="105">
        <v>21.98</v>
      </c>
    </row>
    <row r="2623" spans="1:2" x14ac:dyDescent="0.25">
      <c r="A2623" s="78" t="s">
        <v>420</v>
      </c>
      <c r="B2623" s="105">
        <v>37.39</v>
      </c>
    </row>
    <row r="2624" spans="1:2" x14ac:dyDescent="0.25">
      <c r="A2624" s="78" t="s">
        <v>421</v>
      </c>
      <c r="B2624" s="105">
        <v>97.190000000000097</v>
      </c>
    </row>
    <row r="2625" spans="1:2" x14ac:dyDescent="0.25">
      <c r="A2625" s="78" t="s">
        <v>422</v>
      </c>
      <c r="B2625" s="105">
        <v>76.819999999999993</v>
      </c>
    </row>
    <row r="2626" spans="1:2" x14ac:dyDescent="0.25">
      <c r="A2626" s="78" t="s">
        <v>423</v>
      </c>
      <c r="B2626" s="105">
        <v>60.83</v>
      </c>
    </row>
    <row r="2627" spans="1:2" x14ac:dyDescent="0.25">
      <c r="A2627" s="78" t="s">
        <v>425</v>
      </c>
      <c r="B2627" s="105">
        <v>78.28</v>
      </c>
    </row>
    <row r="2628" spans="1:2" x14ac:dyDescent="0.25">
      <c r="A2628" s="78" t="s">
        <v>426</v>
      </c>
      <c r="B2628" s="105">
        <v>18.43</v>
      </c>
    </row>
    <row r="2629" spans="1:2" x14ac:dyDescent="0.25">
      <c r="A2629" s="78" t="s">
        <v>427</v>
      </c>
      <c r="B2629" s="105">
        <v>50.99</v>
      </c>
    </row>
    <row r="2630" spans="1:2" x14ac:dyDescent="0.25">
      <c r="A2630" s="78" t="s">
        <v>429</v>
      </c>
      <c r="B2630" s="105">
        <v>58.62</v>
      </c>
    </row>
    <row r="2631" spans="1:2" x14ac:dyDescent="0.25">
      <c r="A2631" s="78" t="s">
        <v>461</v>
      </c>
      <c r="B2631" s="105">
        <v>2.9</v>
      </c>
    </row>
    <row r="2632" spans="1:2" x14ac:dyDescent="0.25">
      <c r="A2632" s="78" t="s">
        <v>430</v>
      </c>
      <c r="B2632" s="105">
        <v>110.45</v>
      </c>
    </row>
    <row r="2633" spans="1:2" x14ac:dyDescent="0.25">
      <c r="A2633" s="78" t="s">
        <v>595</v>
      </c>
      <c r="B2633" s="105">
        <v>80.91</v>
      </c>
    </row>
    <row r="2634" spans="1:2" x14ac:dyDescent="0.25">
      <c r="A2634" s="78" t="s">
        <v>435</v>
      </c>
      <c r="B2634" s="105">
        <v>7.38</v>
      </c>
    </row>
    <row r="2635" spans="1:2" x14ac:dyDescent="0.25">
      <c r="A2635" s="78" t="s">
        <v>436</v>
      </c>
      <c r="B2635" s="105">
        <v>22.87</v>
      </c>
    </row>
    <row r="2636" spans="1:2" x14ac:dyDescent="0.25">
      <c r="A2636" s="78" t="s">
        <v>437</v>
      </c>
      <c r="B2636" s="105">
        <v>31.31</v>
      </c>
    </row>
    <row r="2637" spans="1:2" x14ac:dyDescent="0.25">
      <c r="A2637" s="78" t="s">
        <v>438</v>
      </c>
      <c r="B2637" s="105">
        <v>117.86</v>
      </c>
    </row>
    <row r="2638" spans="1:2" x14ac:dyDescent="0.25">
      <c r="A2638" s="78" t="s">
        <v>440</v>
      </c>
      <c r="B2638" s="105">
        <v>20.8</v>
      </c>
    </row>
    <row r="2639" spans="1:2" x14ac:dyDescent="0.25">
      <c r="A2639" s="78" t="s">
        <v>36</v>
      </c>
      <c r="B2639" s="105">
        <v>116.42</v>
      </c>
    </row>
    <row r="2640" spans="1:2" x14ac:dyDescent="0.25">
      <c r="A2640" s="78" t="s">
        <v>441</v>
      </c>
      <c r="B2640" s="105">
        <v>43.37</v>
      </c>
    </row>
    <row r="2641" spans="1:2" x14ac:dyDescent="0.25">
      <c r="A2641" s="78" t="s">
        <v>446</v>
      </c>
      <c r="B2641" s="105">
        <v>55.06</v>
      </c>
    </row>
    <row r="2642" spans="1:2" x14ac:dyDescent="0.25">
      <c r="A2642" s="78" t="s">
        <v>447</v>
      </c>
      <c r="B2642" s="105">
        <v>53.39</v>
      </c>
    </row>
    <row r="2643" spans="1:2" x14ac:dyDescent="0.25">
      <c r="A2643" s="78" t="s">
        <v>448</v>
      </c>
      <c r="B2643" s="105">
        <v>0</v>
      </c>
    </row>
    <row r="2644" spans="1:2" x14ac:dyDescent="0.25">
      <c r="A2644" s="78" t="s">
        <v>449</v>
      </c>
      <c r="B2644" s="105">
        <v>55.71</v>
      </c>
    </row>
    <row r="2645" spans="1:2" x14ac:dyDescent="0.25">
      <c r="A2645" s="78" t="s">
        <v>91</v>
      </c>
      <c r="B2645" s="105">
        <v>52.95</v>
      </c>
    </row>
    <row r="2646" spans="1:2" x14ac:dyDescent="0.25">
      <c r="A2646" s="78" t="s">
        <v>450</v>
      </c>
      <c r="B2646" s="105">
        <v>39.14</v>
      </c>
    </row>
    <row r="2647" spans="1:2" x14ac:dyDescent="0.25">
      <c r="A2647" s="78" t="s">
        <v>451</v>
      </c>
      <c r="B2647" s="105">
        <v>69.680000000000007</v>
      </c>
    </row>
    <row r="2648" spans="1:2" x14ac:dyDescent="0.25">
      <c r="A2648" s="78" t="s">
        <v>453</v>
      </c>
      <c r="B2648" s="105">
        <v>56.44</v>
      </c>
    </row>
    <row r="2649" spans="1:2" x14ac:dyDescent="0.25">
      <c r="A2649" s="78" t="s">
        <v>596</v>
      </c>
      <c r="B2649" s="105"/>
    </row>
    <row r="2650" spans="1:2" x14ac:dyDescent="0.25">
      <c r="A2650" s="78" t="s">
        <v>454</v>
      </c>
      <c r="B2650" s="105">
        <v>42.48</v>
      </c>
    </row>
    <row r="2651" spans="1:2" x14ac:dyDescent="0.25">
      <c r="A2651" s="78" t="s">
        <v>455</v>
      </c>
      <c r="B2651" s="105">
        <v>44.13</v>
      </c>
    </row>
    <row r="2652" spans="1:2" x14ac:dyDescent="0.25">
      <c r="A2652" s="78" t="s">
        <v>467</v>
      </c>
      <c r="B2652" s="105">
        <v>4.09</v>
      </c>
    </row>
    <row r="2653" spans="1:2" x14ac:dyDescent="0.25">
      <c r="A2653" s="78" t="s">
        <v>457</v>
      </c>
      <c r="B2653" s="105">
        <v>22.11</v>
      </c>
    </row>
    <row r="2654" spans="1:2" x14ac:dyDescent="0.25">
      <c r="A2654" s="78" t="s">
        <v>458</v>
      </c>
      <c r="B2654" s="105">
        <v>3.44</v>
      </c>
    </row>
    <row r="2655" spans="1:2" x14ac:dyDescent="0.25">
      <c r="A2655" s="78" t="s">
        <v>459</v>
      </c>
      <c r="B2655" s="105">
        <v>61.38</v>
      </c>
    </row>
    <row r="2656" spans="1:2" x14ac:dyDescent="0.25">
      <c r="A2656" s="78" t="s">
        <v>460</v>
      </c>
      <c r="B2656" s="105">
        <v>57.2</v>
      </c>
    </row>
    <row r="2657" spans="1:2" x14ac:dyDescent="0.25">
      <c r="A2657" s="78" t="s">
        <v>608</v>
      </c>
      <c r="B2657" s="105"/>
    </row>
    <row r="2658" spans="1:2" x14ac:dyDescent="0.25">
      <c r="A2658" s="78" t="s">
        <v>461</v>
      </c>
      <c r="B2658" s="105">
        <v>64.680000000000007</v>
      </c>
    </row>
    <row r="2659" spans="1:2" x14ac:dyDescent="0.25">
      <c r="A2659" s="78" t="s">
        <v>462</v>
      </c>
      <c r="B2659" s="105">
        <v>51.78</v>
      </c>
    </row>
    <row r="2660" spans="1:2" x14ac:dyDescent="0.25">
      <c r="A2660" s="78" t="s">
        <v>467</v>
      </c>
      <c r="B2660" s="105">
        <v>1.7</v>
      </c>
    </row>
    <row r="2661" spans="1:2" x14ac:dyDescent="0.25">
      <c r="A2661" s="78" t="s">
        <v>465</v>
      </c>
      <c r="B2661" s="105">
        <v>72.989999999999995</v>
      </c>
    </row>
    <row r="2662" spans="1:2" x14ac:dyDescent="0.25">
      <c r="A2662" s="78" t="s">
        <v>466</v>
      </c>
      <c r="B2662" s="105">
        <v>26.59</v>
      </c>
    </row>
    <row r="2663" spans="1:2" x14ac:dyDescent="0.25">
      <c r="A2663" s="78" t="s">
        <v>467</v>
      </c>
      <c r="B2663" s="105">
        <v>77.760000000000105</v>
      </c>
    </row>
    <row r="2664" spans="1:2" x14ac:dyDescent="0.25">
      <c r="A2664" s="78" t="s">
        <v>597</v>
      </c>
      <c r="B2664" s="105">
        <v>86.36</v>
      </c>
    </row>
    <row r="2665" spans="1:2" x14ac:dyDescent="0.25">
      <c r="A2665" s="78" t="s">
        <v>468</v>
      </c>
      <c r="B2665" s="105">
        <v>7.74</v>
      </c>
    </row>
    <row r="2666" spans="1:2" x14ac:dyDescent="0.25">
      <c r="A2666" s="78" t="s">
        <v>469</v>
      </c>
      <c r="B2666" s="105">
        <v>89.39</v>
      </c>
    </row>
    <row r="2667" spans="1:2" x14ac:dyDescent="0.25">
      <c r="A2667" s="78" t="s">
        <v>470</v>
      </c>
      <c r="B2667" s="105">
        <v>15.48</v>
      </c>
    </row>
    <row r="2668" spans="1:2" x14ac:dyDescent="0.25">
      <c r="A2668" s="78" t="s">
        <v>471</v>
      </c>
      <c r="B2668" s="105">
        <v>24.82</v>
      </c>
    </row>
    <row r="2669" spans="1:2" x14ac:dyDescent="0.25">
      <c r="A2669" s="78" t="s">
        <v>56</v>
      </c>
      <c r="B2669" s="105">
        <v>60.9</v>
      </c>
    </row>
    <row r="2670" spans="1:2" x14ac:dyDescent="0.25">
      <c r="A2670" s="78" t="s">
        <v>472</v>
      </c>
      <c r="B2670" s="105">
        <v>83.56</v>
      </c>
    </row>
    <row r="2671" spans="1:2" x14ac:dyDescent="0.25">
      <c r="A2671" s="78" t="s">
        <v>604</v>
      </c>
      <c r="B2671" s="105"/>
    </row>
    <row r="2672" spans="1:2" x14ac:dyDescent="0.25">
      <c r="A2672" s="78" t="s">
        <v>474</v>
      </c>
      <c r="B2672" s="105">
        <v>48.21</v>
      </c>
    </row>
    <row r="2673" spans="1:2" x14ac:dyDescent="0.25">
      <c r="A2673" s="78" t="s">
        <v>475</v>
      </c>
      <c r="B2673" s="105">
        <v>5.94</v>
      </c>
    </row>
    <row r="2674" spans="1:2" x14ac:dyDescent="0.25">
      <c r="A2674" s="78" t="s">
        <v>476</v>
      </c>
      <c r="B2674" s="105">
        <v>53.23</v>
      </c>
    </row>
    <row r="2675" spans="1:2" x14ac:dyDescent="0.25">
      <c r="A2675" s="78" t="s">
        <v>477</v>
      </c>
      <c r="B2675" s="105">
        <v>11.61</v>
      </c>
    </row>
    <row r="2676" spans="1:2" x14ac:dyDescent="0.25">
      <c r="A2676" s="78" t="s">
        <v>599</v>
      </c>
      <c r="B2676" s="105">
        <v>98.89</v>
      </c>
    </row>
    <row r="2677" spans="1:2" x14ac:dyDescent="0.25">
      <c r="A2677" s="78" t="s">
        <v>480</v>
      </c>
      <c r="B2677" s="105">
        <v>28.53</v>
      </c>
    </row>
    <row r="2678" spans="1:2" x14ac:dyDescent="0.25">
      <c r="A2678" s="78" t="s">
        <v>481</v>
      </c>
      <c r="B2678" s="105">
        <v>41.51</v>
      </c>
    </row>
    <row r="2679" spans="1:2" x14ac:dyDescent="0.25">
      <c r="A2679" s="78" t="s">
        <v>602</v>
      </c>
      <c r="B2679" s="105">
        <v>4.05</v>
      </c>
    </row>
    <row r="2680" spans="1:2" x14ac:dyDescent="0.25">
      <c r="A2680" s="78" t="s">
        <v>482</v>
      </c>
      <c r="B2680" s="105">
        <v>28.25</v>
      </c>
    </row>
    <row r="2681" spans="1:2" x14ac:dyDescent="0.25">
      <c r="A2681" s="78" t="s">
        <v>483</v>
      </c>
      <c r="B2681" s="105">
        <v>3.57</v>
      </c>
    </row>
    <row r="2682" spans="1:2" x14ac:dyDescent="0.25">
      <c r="A2682" s="78" t="s">
        <v>484</v>
      </c>
      <c r="B2682" s="105">
        <v>50.27</v>
      </c>
    </row>
    <row r="2683" spans="1:2" x14ac:dyDescent="0.25">
      <c r="A2683" s="78" t="s">
        <v>388</v>
      </c>
      <c r="B2683" s="105">
        <v>29.46</v>
      </c>
    </row>
    <row r="2684" spans="1:2" x14ac:dyDescent="0.25">
      <c r="A2684" s="78" t="s">
        <v>389</v>
      </c>
      <c r="B2684" s="105">
        <v>19.54</v>
      </c>
    </row>
    <row r="2685" spans="1:2" x14ac:dyDescent="0.25">
      <c r="A2685" s="78" t="s">
        <v>603</v>
      </c>
      <c r="B2685" s="105">
        <v>50.64</v>
      </c>
    </row>
    <row r="2686" spans="1:2" x14ac:dyDescent="0.25">
      <c r="A2686" s="78" t="s">
        <v>411</v>
      </c>
      <c r="B2686" s="105">
        <v>2</v>
      </c>
    </row>
    <row r="2687" spans="1:2" x14ac:dyDescent="0.25">
      <c r="A2687" s="78" t="s">
        <v>392</v>
      </c>
      <c r="B2687" s="105">
        <v>13.86</v>
      </c>
    </row>
    <row r="2688" spans="1:2" x14ac:dyDescent="0.25">
      <c r="A2688" s="78" t="s">
        <v>393</v>
      </c>
      <c r="B2688" s="105">
        <v>37.1</v>
      </c>
    </row>
    <row r="2689" spans="1:2" x14ac:dyDescent="0.25">
      <c r="A2689" s="78" t="s">
        <v>394</v>
      </c>
      <c r="B2689" s="105">
        <v>35.369999999999997</v>
      </c>
    </row>
    <row r="2690" spans="1:2" x14ac:dyDescent="0.25">
      <c r="A2690" s="78" t="s">
        <v>421</v>
      </c>
      <c r="B2690" s="105">
        <v>0.8</v>
      </c>
    </row>
    <row r="2691" spans="1:2" x14ac:dyDescent="0.25">
      <c r="A2691" s="78" t="s">
        <v>395</v>
      </c>
      <c r="B2691" s="105">
        <v>34.46</v>
      </c>
    </row>
    <row r="2692" spans="1:2" x14ac:dyDescent="0.25">
      <c r="A2692" s="78" t="s">
        <v>396</v>
      </c>
      <c r="B2692" s="105">
        <v>93.49</v>
      </c>
    </row>
    <row r="2693" spans="1:2" x14ac:dyDescent="0.25">
      <c r="A2693" s="78" t="s">
        <v>117</v>
      </c>
      <c r="B2693" s="105">
        <v>8.16</v>
      </c>
    </row>
    <row r="2694" spans="1:2" x14ac:dyDescent="0.25">
      <c r="A2694" s="78" t="s">
        <v>399</v>
      </c>
      <c r="B2694" s="105">
        <v>50.56</v>
      </c>
    </row>
    <row r="2695" spans="1:2" x14ac:dyDescent="0.25">
      <c r="A2695" s="78" t="s">
        <v>400</v>
      </c>
      <c r="B2695" s="105">
        <v>51.95</v>
      </c>
    </row>
    <row r="2696" spans="1:2" x14ac:dyDescent="0.25">
      <c r="A2696" s="78" t="s">
        <v>402</v>
      </c>
      <c r="B2696" s="105">
        <v>65.97</v>
      </c>
    </row>
    <row r="2697" spans="1:2" x14ac:dyDescent="0.25">
      <c r="A2697" s="78" t="s">
        <v>403</v>
      </c>
      <c r="B2697" s="105">
        <v>74.31</v>
      </c>
    </row>
    <row r="2698" spans="1:2" x14ac:dyDescent="0.25">
      <c r="A2698" s="78" t="s">
        <v>404</v>
      </c>
      <c r="B2698" s="105">
        <v>54.26</v>
      </c>
    </row>
    <row r="2699" spans="1:2" x14ac:dyDescent="0.25">
      <c r="A2699" s="78" t="s">
        <v>406</v>
      </c>
      <c r="B2699" s="105">
        <v>45.67</v>
      </c>
    </row>
    <row r="2700" spans="1:2" x14ac:dyDescent="0.25">
      <c r="A2700" s="78" t="s">
        <v>407</v>
      </c>
      <c r="B2700" s="105">
        <v>41.45</v>
      </c>
    </row>
    <row r="2701" spans="1:2" x14ac:dyDescent="0.25">
      <c r="A2701" s="78" t="s">
        <v>594</v>
      </c>
      <c r="B2701" s="105">
        <v>61.01</v>
      </c>
    </row>
    <row r="2702" spans="1:2" x14ac:dyDescent="0.25">
      <c r="A2702" s="78" t="s">
        <v>411</v>
      </c>
      <c r="B2702" s="105">
        <v>84.54</v>
      </c>
    </row>
    <row r="2703" spans="1:2" x14ac:dyDescent="0.25">
      <c r="A2703" s="78" t="s">
        <v>412</v>
      </c>
      <c r="B2703" s="105">
        <v>44.38</v>
      </c>
    </row>
    <row r="2704" spans="1:2" x14ac:dyDescent="0.25">
      <c r="A2704" s="78" t="s">
        <v>414</v>
      </c>
      <c r="B2704" s="105">
        <v>46.2</v>
      </c>
    </row>
    <row r="2705" spans="1:2" x14ac:dyDescent="0.25">
      <c r="A2705" s="78" t="s">
        <v>415</v>
      </c>
      <c r="B2705" s="105">
        <v>33.5</v>
      </c>
    </row>
    <row r="2706" spans="1:2" x14ac:dyDescent="0.25">
      <c r="A2706" s="78" t="s">
        <v>416</v>
      </c>
      <c r="B2706" s="105">
        <v>14.38</v>
      </c>
    </row>
    <row r="2707" spans="1:2" x14ac:dyDescent="0.25">
      <c r="A2707" s="78" t="s">
        <v>459</v>
      </c>
      <c r="B2707" s="105">
        <v>2.38</v>
      </c>
    </row>
    <row r="2708" spans="1:2" x14ac:dyDescent="0.25">
      <c r="A2708" s="78" t="s">
        <v>461</v>
      </c>
      <c r="B2708" s="105">
        <v>2.38</v>
      </c>
    </row>
    <row r="2709" spans="1:2" x14ac:dyDescent="0.25">
      <c r="A2709" s="78" t="s">
        <v>417</v>
      </c>
      <c r="B2709" s="105">
        <v>38.6</v>
      </c>
    </row>
    <row r="2710" spans="1:2" x14ac:dyDescent="0.25">
      <c r="A2710" s="78" t="s">
        <v>418</v>
      </c>
      <c r="B2710" s="105">
        <v>37.229999999999997</v>
      </c>
    </row>
    <row r="2711" spans="1:2" x14ac:dyDescent="0.25">
      <c r="A2711" s="78" t="s">
        <v>620</v>
      </c>
      <c r="B2711" s="105">
        <v>3.34</v>
      </c>
    </row>
    <row r="2712" spans="1:2" x14ac:dyDescent="0.25">
      <c r="A2712" s="78" t="s">
        <v>420</v>
      </c>
      <c r="B2712" s="105">
        <v>49.53</v>
      </c>
    </row>
    <row r="2713" spans="1:2" x14ac:dyDescent="0.25">
      <c r="A2713" s="78" t="s">
        <v>421</v>
      </c>
      <c r="B2713" s="105">
        <v>100.28</v>
      </c>
    </row>
    <row r="2714" spans="1:2" x14ac:dyDescent="0.25">
      <c r="A2714" s="78" t="s">
        <v>422</v>
      </c>
      <c r="B2714" s="105">
        <v>92.259999999999906</v>
      </c>
    </row>
    <row r="2715" spans="1:2" x14ac:dyDescent="0.25">
      <c r="A2715" s="78" t="s">
        <v>423</v>
      </c>
      <c r="B2715" s="105">
        <v>66.599999999999994</v>
      </c>
    </row>
    <row r="2716" spans="1:2" x14ac:dyDescent="0.25">
      <c r="A2716" s="78" t="s">
        <v>426</v>
      </c>
      <c r="B2716" s="105">
        <v>22.04</v>
      </c>
    </row>
    <row r="2717" spans="1:2" x14ac:dyDescent="0.25">
      <c r="A2717" s="78" t="s">
        <v>427</v>
      </c>
      <c r="B2717" s="105">
        <v>44.17</v>
      </c>
    </row>
    <row r="2718" spans="1:2" x14ac:dyDescent="0.25">
      <c r="A2718" s="78" t="s">
        <v>600</v>
      </c>
      <c r="B2718" s="105"/>
    </row>
    <row r="2719" spans="1:2" x14ac:dyDescent="0.25">
      <c r="A2719" s="78" t="s">
        <v>429</v>
      </c>
      <c r="B2719" s="105">
        <v>69.66</v>
      </c>
    </row>
    <row r="2720" spans="1:2" x14ac:dyDescent="0.25">
      <c r="A2720" s="78" t="s">
        <v>431</v>
      </c>
      <c r="B2720" s="105">
        <v>1.8</v>
      </c>
    </row>
    <row r="2721" spans="1:2" x14ac:dyDescent="0.25">
      <c r="A2721" s="78" t="s">
        <v>430</v>
      </c>
      <c r="B2721" s="105">
        <v>34.409999999999997</v>
      </c>
    </row>
    <row r="2722" spans="1:2" x14ac:dyDescent="0.25">
      <c r="A2722" s="78" t="s">
        <v>595</v>
      </c>
      <c r="B2722" s="105">
        <v>50.52</v>
      </c>
    </row>
    <row r="2723" spans="1:2" x14ac:dyDescent="0.25">
      <c r="A2723" s="78" t="s">
        <v>432</v>
      </c>
      <c r="B2723" s="105">
        <v>50.88</v>
      </c>
    </row>
    <row r="2724" spans="1:2" x14ac:dyDescent="0.25">
      <c r="A2724" s="78" t="s">
        <v>434</v>
      </c>
      <c r="B2724" s="105">
        <v>23.76</v>
      </c>
    </row>
    <row r="2725" spans="1:2" x14ac:dyDescent="0.25">
      <c r="A2725" s="78" t="s">
        <v>436</v>
      </c>
      <c r="B2725" s="105">
        <v>14.38</v>
      </c>
    </row>
    <row r="2726" spans="1:2" x14ac:dyDescent="0.25">
      <c r="A2726" s="78" t="s">
        <v>437</v>
      </c>
      <c r="B2726" s="105">
        <v>14.45</v>
      </c>
    </row>
    <row r="2727" spans="1:2" x14ac:dyDescent="0.25">
      <c r="A2727" s="78" t="s">
        <v>440</v>
      </c>
      <c r="B2727" s="105">
        <v>29.49</v>
      </c>
    </row>
    <row r="2728" spans="1:2" x14ac:dyDescent="0.25">
      <c r="A2728" s="78" t="s">
        <v>441</v>
      </c>
      <c r="B2728" s="105">
        <v>60.86</v>
      </c>
    </row>
    <row r="2729" spans="1:2" x14ac:dyDescent="0.25">
      <c r="A2729" s="78" t="s">
        <v>446</v>
      </c>
      <c r="B2729" s="105">
        <v>24.45</v>
      </c>
    </row>
    <row r="2730" spans="1:2" x14ac:dyDescent="0.25">
      <c r="A2730" s="78" t="s">
        <v>449</v>
      </c>
      <c r="B2730" s="105">
        <v>45.72</v>
      </c>
    </row>
    <row r="2731" spans="1:2" x14ac:dyDescent="0.25">
      <c r="A2731" s="78" t="s">
        <v>91</v>
      </c>
      <c r="B2731" s="105">
        <v>30</v>
      </c>
    </row>
    <row r="2732" spans="1:2" x14ac:dyDescent="0.25">
      <c r="A2732" s="78" t="s">
        <v>450</v>
      </c>
      <c r="B2732" s="105">
        <v>58.39</v>
      </c>
    </row>
    <row r="2733" spans="1:2" x14ac:dyDescent="0.25">
      <c r="A2733" s="78" t="s">
        <v>451</v>
      </c>
      <c r="B2733" s="105">
        <v>92.2</v>
      </c>
    </row>
    <row r="2734" spans="1:2" x14ac:dyDescent="0.25">
      <c r="A2734" s="78" t="s">
        <v>389</v>
      </c>
      <c r="B2734" s="105">
        <v>1.22</v>
      </c>
    </row>
    <row r="2735" spans="1:2" x14ac:dyDescent="0.25">
      <c r="A2735" s="78" t="s">
        <v>453</v>
      </c>
      <c r="B2735" s="105">
        <v>45.47</v>
      </c>
    </row>
    <row r="2736" spans="1:2" x14ac:dyDescent="0.25">
      <c r="A2736" s="78" t="s">
        <v>610</v>
      </c>
      <c r="B2736" s="105"/>
    </row>
    <row r="2737" spans="1:2" x14ac:dyDescent="0.25">
      <c r="A2737" s="78" t="s">
        <v>596</v>
      </c>
      <c r="B2737" s="105"/>
    </row>
    <row r="2738" spans="1:2" x14ac:dyDescent="0.25">
      <c r="A2738" s="78" t="s">
        <v>454</v>
      </c>
      <c r="B2738" s="105">
        <v>40.25</v>
      </c>
    </row>
    <row r="2739" spans="1:2" x14ac:dyDescent="0.25">
      <c r="A2739" s="78" t="s">
        <v>455</v>
      </c>
      <c r="B2739" s="105">
        <v>58.7</v>
      </c>
    </row>
    <row r="2740" spans="1:2" x14ac:dyDescent="0.25">
      <c r="A2740" s="78" t="s">
        <v>467</v>
      </c>
      <c r="B2740" s="105">
        <v>3.5</v>
      </c>
    </row>
    <row r="2741" spans="1:2" x14ac:dyDescent="0.25">
      <c r="A2741" s="78" t="s">
        <v>457</v>
      </c>
      <c r="B2741" s="105">
        <v>55.18</v>
      </c>
    </row>
    <row r="2742" spans="1:2" x14ac:dyDescent="0.25">
      <c r="A2742" s="78" t="s">
        <v>458</v>
      </c>
      <c r="B2742" s="105">
        <v>11.03</v>
      </c>
    </row>
    <row r="2743" spans="1:2" x14ac:dyDescent="0.25">
      <c r="A2743" s="78" t="s">
        <v>459</v>
      </c>
      <c r="B2743" s="105">
        <v>53.54</v>
      </c>
    </row>
    <row r="2744" spans="1:2" x14ac:dyDescent="0.25">
      <c r="A2744" s="78" t="s">
        <v>460</v>
      </c>
      <c r="B2744" s="105">
        <v>47.43</v>
      </c>
    </row>
    <row r="2745" spans="1:2" x14ac:dyDescent="0.25">
      <c r="A2745" s="78" t="s">
        <v>461</v>
      </c>
      <c r="B2745" s="105">
        <v>69.010000000000005</v>
      </c>
    </row>
    <row r="2746" spans="1:2" x14ac:dyDescent="0.25">
      <c r="A2746" s="78" t="s">
        <v>411</v>
      </c>
      <c r="B2746" s="105">
        <v>2</v>
      </c>
    </row>
    <row r="2747" spans="1:2" x14ac:dyDescent="0.25">
      <c r="A2747" s="78" t="s">
        <v>455</v>
      </c>
      <c r="B2747" s="105">
        <v>3.5</v>
      </c>
    </row>
    <row r="2748" spans="1:2" x14ac:dyDescent="0.25">
      <c r="A2748" s="78" t="s">
        <v>462</v>
      </c>
      <c r="B2748" s="105">
        <v>45.11</v>
      </c>
    </row>
    <row r="2749" spans="1:2" x14ac:dyDescent="0.25">
      <c r="A2749" s="78" t="s">
        <v>56</v>
      </c>
      <c r="B2749" s="105">
        <v>3.7</v>
      </c>
    </row>
    <row r="2750" spans="1:2" x14ac:dyDescent="0.25">
      <c r="A2750" s="78" t="s">
        <v>464</v>
      </c>
      <c r="B2750" s="105">
        <v>23.04</v>
      </c>
    </row>
    <row r="2751" spans="1:2" x14ac:dyDescent="0.25">
      <c r="A2751" s="78" t="s">
        <v>465</v>
      </c>
      <c r="B2751" s="105">
        <v>15.16</v>
      </c>
    </row>
    <row r="2752" spans="1:2" x14ac:dyDescent="0.25">
      <c r="A2752" s="78" t="s">
        <v>466</v>
      </c>
      <c r="B2752" s="105">
        <v>23.18</v>
      </c>
    </row>
    <row r="2753" spans="1:2" x14ac:dyDescent="0.25">
      <c r="A2753" s="78" t="s">
        <v>467</v>
      </c>
      <c r="B2753" s="105">
        <v>77.349999999999994</v>
      </c>
    </row>
    <row r="2754" spans="1:2" x14ac:dyDescent="0.25">
      <c r="A2754" s="78" t="s">
        <v>597</v>
      </c>
      <c r="B2754" s="105">
        <v>55.29</v>
      </c>
    </row>
    <row r="2755" spans="1:2" x14ac:dyDescent="0.25">
      <c r="A2755" s="78" t="s">
        <v>469</v>
      </c>
      <c r="B2755" s="105">
        <v>113.15</v>
      </c>
    </row>
    <row r="2756" spans="1:2" x14ac:dyDescent="0.25">
      <c r="A2756" s="78" t="s">
        <v>470</v>
      </c>
      <c r="B2756" s="105">
        <v>2.0099999999999998</v>
      </c>
    </row>
    <row r="2757" spans="1:2" x14ac:dyDescent="0.25">
      <c r="A2757" s="78" t="s">
        <v>471</v>
      </c>
      <c r="B2757" s="105">
        <v>33.39</v>
      </c>
    </row>
    <row r="2758" spans="1:2" x14ac:dyDescent="0.25">
      <c r="A2758" s="78" t="s">
        <v>56</v>
      </c>
      <c r="B2758" s="105">
        <v>60.31</v>
      </c>
    </row>
    <row r="2759" spans="1:2" x14ac:dyDescent="0.25">
      <c r="A2759" s="78" t="s">
        <v>472</v>
      </c>
      <c r="B2759" s="105">
        <v>80.61</v>
      </c>
    </row>
    <row r="2760" spans="1:2" x14ac:dyDescent="0.25">
      <c r="A2760" s="78" t="s">
        <v>473</v>
      </c>
      <c r="B2760" s="105">
        <v>30.14</v>
      </c>
    </row>
    <row r="2761" spans="1:2" x14ac:dyDescent="0.25">
      <c r="A2761" s="78" t="s">
        <v>474</v>
      </c>
      <c r="B2761" s="105">
        <v>51.24</v>
      </c>
    </row>
    <row r="2762" spans="1:2" x14ac:dyDescent="0.25">
      <c r="A2762" s="78" t="s">
        <v>614</v>
      </c>
      <c r="B2762" s="105"/>
    </row>
    <row r="2763" spans="1:2" x14ac:dyDescent="0.25">
      <c r="A2763" s="78" t="s">
        <v>476</v>
      </c>
      <c r="B2763" s="105">
        <v>16.27</v>
      </c>
    </row>
    <row r="2764" spans="1:2" x14ac:dyDescent="0.25">
      <c r="A2764" s="78" t="s">
        <v>475</v>
      </c>
      <c r="B2764" s="105">
        <v>28.28</v>
      </c>
    </row>
    <row r="2765" spans="1:2" x14ac:dyDescent="0.25">
      <c r="A2765" s="78" t="s">
        <v>477</v>
      </c>
      <c r="B2765" s="105">
        <v>64.2</v>
      </c>
    </row>
    <row r="2766" spans="1:2" x14ac:dyDescent="0.25">
      <c r="A2766" s="78" t="s">
        <v>599</v>
      </c>
      <c r="B2766" s="105">
        <v>106.62</v>
      </c>
    </row>
    <row r="2767" spans="1:2" x14ac:dyDescent="0.25">
      <c r="A2767" s="78" t="s">
        <v>479</v>
      </c>
      <c r="B2767" s="105">
        <v>54.96</v>
      </c>
    </row>
    <row r="2768" spans="1:2" x14ac:dyDescent="0.25">
      <c r="A2768" s="78" t="s">
        <v>481</v>
      </c>
      <c r="B2768" s="105">
        <v>0</v>
      </c>
    </row>
    <row r="2769" spans="1:2" x14ac:dyDescent="0.25">
      <c r="A2769" s="78" t="s">
        <v>602</v>
      </c>
      <c r="B2769" s="105">
        <v>3.05</v>
      </c>
    </row>
    <row r="2770" spans="1:2" x14ac:dyDescent="0.25">
      <c r="A2770" s="78" t="s">
        <v>482</v>
      </c>
      <c r="B2770" s="105">
        <v>30.97</v>
      </c>
    </row>
    <row r="2771" spans="1:2" x14ac:dyDescent="0.25">
      <c r="A2771" s="78" t="s">
        <v>483</v>
      </c>
      <c r="B2771" s="105">
        <v>45.51</v>
      </c>
    </row>
    <row r="2772" spans="1:2" x14ac:dyDescent="0.25">
      <c r="A2772" s="78" t="s">
        <v>109</v>
      </c>
      <c r="B2772" s="105">
        <v>15.23</v>
      </c>
    </row>
    <row r="2773" spans="1:2" x14ac:dyDescent="0.25">
      <c r="A2773" s="78" t="s">
        <v>455</v>
      </c>
      <c r="B2773" s="105">
        <v>1.48</v>
      </c>
    </row>
    <row r="2774" spans="1:2" x14ac:dyDescent="0.25">
      <c r="A2774" s="78" t="s">
        <v>484</v>
      </c>
      <c r="B2774" s="105">
        <v>57.29</v>
      </c>
    </row>
    <row r="2775" spans="1:2" x14ac:dyDescent="0.25">
      <c r="A2775" s="78" t="s">
        <v>388</v>
      </c>
      <c r="B2775" s="105">
        <v>19.77</v>
      </c>
    </row>
    <row r="2776" spans="1:2" x14ac:dyDescent="0.25">
      <c r="A2776" s="78" t="s">
        <v>603</v>
      </c>
      <c r="B2776" s="105">
        <v>22.93</v>
      </c>
    </row>
    <row r="2777" spans="1:2" x14ac:dyDescent="0.25">
      <c r="A2777" s="78" t="s">
        <v>396</v>
      </c>
      <c r="B2777" s="105">
        <v>78.610000000000099</v>
      </c>
    </row>
    <row r="2778" spans="1:2" x14ac:dyDescent="0.25">
      <c r="A2778" s="78" t="s">
        <v>402</v>
      </c>
      <c r="B2778" s="105">
        <v>74.970000000000098</v>
      </c>
    </row>
    <row r="2779" spans="1:2" x14ac:dyDescent="0.25">
      <c r="A2779" s="78" t="s">
        <v>593</v>
      </c>
      <c r="B2779" s="105">
        <v>46.78</v>
      </c>
    </row>
    <row r="2780" spans="1:2" x14ac:dyDescent="0.25">
      <c r="A2780" s="78" t="s">
        <v>594</v>
      </c>
      <c r="B2780" s="105">
        <v>4.6399999999999997</v>
      </c>
    </row>
    <row r="2781" spans="1:2" x14ac:dyDescent="0.25">
      <c r="A2781" s="78" t="s">
        <v>410</v>
      </c>
      <c r="B2781" s="105">
        <v>19.010000000000002</v>
      </c>
    </row>
    <row r="2782" spans="1:2" x14ac:dyDescent="0.25">
      <c r="A2782" s="78" t="s">
        <v>411</v>
      </c>
      <c r="B2782" s="105">
        <v>45.28</v>
      </c>
    </row>
    <row r="2783" spans="1:2" x14ac:dyDescent="0.25">
      <c r="A2783" s="78" t="s">
        <v>414</v>
      </c>
      <c r="B2783" s="105">
        <v>56.81</v>
      </c>
    </row>
    <row r="2784" spans="1:2" x14ac:dyDescent="0.25">
      <c r="A2784" s="78" t="s">
        <v>416</v>
      </c>
      <c r="B2784" s="105">
        <v>56.86</v>
      </c>
    </row>
    <row r="2785" spans="1:2" x14ac:dyDescent="0.25">
      <c r="A2785" s="78" t="s">
        <v>417</v>
      </c>
      <c r="B2785" s="105">
        <v>94.579999999999899</v>
      </c>
    </row>
    <row r="2786" spans="1:2" x14ac:dyDescent="0.25">
      <c r="A2786" s="78" t="s">
        <v>418</v>
      </c>
      <c r="B2786" s="105">
        <v>23.04</v>
      </c>
    </row>
    <row r="2787" spans="1:2" x14ac:dyDescent="0.25">
      <c r="A2787" s="78" t="s">
        <v>419</v>
      </c>
      <c r="B2787" s="105">
        <v>17.88</v>
      </c>
    </row>
    <row r="2788" spans="1:2" x14ac:dyDescent="0.25">
      <c r="A2788" s="78" t="s">
        <v>422</v>
      </c>
      <c r="B2788" s="105">
        <v>27.72</v>
      </c>
    </row>
    <row r="2789" spans="1:2" x14ac:dyDescent="0.25">
      <c r="A2789" s="78" t="s">
        <v>423</v>
      </c>
      <c r="B2789" s="105">
        <v>65.61</v>
      </c>
    </row>
    <row r="2790" spans="1:2" x14ac:dyDescent="0.25">
      <c r="A2790" s="78" t="s">
        <v>429</v>
      </c>
      <c r="B2790" s="105">
        <v>79.930000000000007</v>
      </c>
    </row>
    <row r="2791" spans="1:2" x14ac:dyDescent="0.25">
      <c r="A2791" s="78" t="s">
        <v>434</v>
      </c>
      <c r="B2791" s="105">
        <v>12.59</v>
      </c>
    </row>
    <row r="2792" spans="1:2" x14ac:dyDescent="0.25">
      <c r="A2792" s="78" t="s">
        <v>441</v>
      </c>
      <c r="B2792" s="105">
        <v>106.97</v>
      </c>
    </row>
    <row r="2793" spans="1:2" x14ac:dyDescent="0.25">
      <c r="A2793" s="78" t="s">
        <v>445</v>
      </c>
      <c r="B2793" s="105">
        <v>113.18</v>
      </c>
    </row>
    <row r="2794" spans="1:2" x14ac:dyDescent="0.25">
      <c r="A2794" s="78" t="s">
        <v>91</v>
      </c>
      <c r="B2794" s="105">
        <v>63.17</v>
      </c>
    </row>
    <row r="2795" spans="1:2" x14ac:dyDescent="0.25">
      <c r="A2795" s="78" t="s">
        <v>451</v>
      </c>
      <c r="B2795" s="105">
        <v>101.74</v>
      </c>
    </row>
    <row r="2796" spans="1:2" x14ac:dyDescent="0.25">
      <c r="A2796" s="78" t="s">
        <v>453</v>
      </c>
      <c r="B2796" s="105">
        <v>35.409999999999997</v>
      </c>
    </row>
    <row r="2797" spans="1:2" x14ac:dyDescent="0.25">
      <c r="A2797" s="78" t="s">
        <v>454</v>
      </c>
      <c r="B2797" s="105">
        <v>35.619999999999997</v>
      </c>
    </row>
    <row r="2798" spans="1:2" x14ac:dyDescent="0.25">
      <c r="A2798" s="78" t="s">
        <v>460</v>
      </c>
      <c r="B2798" s="105">
        <v>2.29</v>
      </c>
    </row>
    <row r="2799" spans="1:2" x14ac:dyDescent="0.25">
      <c r="A2799" s="78" t="s">
        <v>463</v>
      </c>
      <c r="B2799" s="105">
        <v>5.03</v>
      </c>
    </row>
    <row r="2800" spans="1:2" x14ac:dyDescent="0.25">
      <c r="A2800" s="78" t="s">
        <v>467</v>
      </c>
      <c r="B2800" s="105">
        <v>91.41</v>
      </c>
    </row>
    <row r="2801" spans="1:2" x14ac:dyDescent="0.25">
      <c r="A2801" s="78" t="s">
        <v>468</v>
      </c>
      <c r="B2801" s="105">
        <v>20.190000000000001</v>
      </c>
    </row>
    <row r="2802" spans="1:2" x14ac:dyDescent="0.25">
      <c r="A2802" s="78" t="s">
        <v>470</v>
      </c>
      <c r="B2802" s="105">
        <v>4.0599999999999996</v>
      </c>
    </row>
    <row r="2803" spans="1:2" x14ac:dyDescent="0.25">
      <c r="A2803" s="78" t="s">
        <v>471</v>
      </c>
      <c r="B2803" s="105">
        <v>24.68</v>
      </c>
    </row>
    <row r="2804" spans="1:2" x14ac:dyDescent="0.25">
      <c r="A2804" s="78" t="s">
        <v>472</v>
      </c>
      <c r="B2804" s="105">
        <v>93.41</v>
      </c>
    </row>
    <row r="2805" spans="1:2" x14ac:dyDescent="0.25">
      <c r="A2805" s="78" t="s">
        <v>481</v>
      </c>
      <c r="B2805" s="105">
        <v>76.09</v>
      </c>
    </row>
    <row r="2806" spans="1:2" x14ac:dyDescent="0.25">
      <c r="A2806" s="78" t="s">
        <v>602</v>
      </c>
      <c r="B2806" s="105">
        <v>0.95</v>
      </c>
    </row>
    <row r="2807" spans="1:2" x14ac:dyDescent="0.25">
      <c r="A2807" s="78" t="s">
        <v>483</v>
      </c>
      <c r="B2807" s="105">
        <v>0</v>
      </c>
    </row>
    <row r="2808" spans="1:2" x14ac:dyDescent="0.25">
      <c r="A2808" s="78" t="s">
        <v>389</v>
      </c>
      <c r="B2808" s="105">
        <v>22.15</v>
      </c>
    </row>
    <row r="2809" spans="1:2" x14ac:dyDescent="0.25">
      <c r="A2809" s="78" t="s">
        <v>396</v>
      </c>
      <c r="B2809" s="105">
        <v>44.82</v>
      </c>
    </row>
    <row r="2810" spans="1:2" x14ac:dyDescent="0.25">
      <c r="A2810" s="78" t="s">
        <v>397</v>
      </c>
      <c r="B2810" s="105">
        <v>21.13</v>
      </c>
    </row>
    <row r="2811" spans="1:2" x14ac:dyDescent="0.25">
      <c r="A2811" s="78" t="s">
        <v>405</v>
      </c>
      <c r="B2811" s="105">
        <v>24.86</v>
      </c>
    </row>
    <row r="2812" spans="1:2" x14ac:dyDescent="0.25">
      <c r="A2812" s="78" t="s">
        <v>593</v>
      </c>
      <c r="B2812" s="105">
        <v>47.54</v>
      </c>
    </row>
    <row r="2813" spans="1:2" x14ac:dyDescent="0.25">
      <c r="A2813" s="78" t="s">
        <v>410</v>
      </c>
      <c r="B2813" s="105">
        <v>67.59</v>
      </c>
    </row>
    <row r="2814" spans="1:2" x14ac:dyDescent="0.25">
      <c r="A2814" s="78" t="s">
        <v>416</v>
      </c>
      <c r="B2814" s="105">
        <v>92.009999999999906</v>
      </c>
    </row>
    <row r="2815" spans="1:2" x14ac:dyDescent="0.25">
      <c r="A2815" s="78" t="s">
        <v>417</v>
      </c>
      <c r="B2815" s="105">
        <v>120.8</v>
      </c>
    </row>
    <row r="2816" spans="1:2" x14ac:dyDescent="0.25">
      <c r="A2816" s="78" t="s">
        <v>419</v>
      </c>
      <c r="B2816" s="105">
        <v>15.84</v>
      </c>
    </row>
    <row r="2817" spans="1:2" x14ac:dyDescent="0.25">
      <c r="A2817" s="78" t="s">
        <v>421</v>
      </c>
      <c r="B2817" s="105">
        <v>28.98</v>
      </c>
    </row>
    <row r="2818" spans="1:2" x14ac:dyDescent="0.25">
      <c r="A2818" s="78" t="s">
        <v>423</v>
      </c>
      <c r="B2818" s="105">
        <v>11.8</v>
      </c>
    </row>
    <row r="2819" spans="1:2" x14ac:dyDescent="0.25">
      <c r="A2819" s="78" t="s">
        <v>429</v>
      </c>
      <c r="B2819" s="105">
        <v>80</v>
      </c>
    </row>
    <row r="2820" spans="1:2" x14ac:dyDescent="0.25">
      <c r="A2820" s="78" t="s">
        <v>430</v>
      </c>
      <c r="B2820" s="105">
        <v>37.409999999999997</v>
      </c>
    </row>
    <row r="2821" spans="1:2" x14ac:dyDescent="0.25">
      <c r="A2821" s="78" t="s">
        <v>441</v>
      </c>
      <c r="B2821" s="105">
        <v>98.87</v>
      </c>
    </row>
    <row r="2822" spans="1:2" x14ac:dyDescent="0.25">
      <c r="A2822" s="78" t="s">
        <v>91</v>
      </c>
      <c r="B2822" s="105">
        <v>69.22</v>
      </c>
    </row>
    <row r="2823" spans="1:2" x14ac:dyDescent="0.25">
      <c r="A2823" s="78" t="s">
        <v>451</v>
      </c>
      <c r="B2823" s="105">
        <v>101.74</v>
      </c>
    </row>
    <row r="2824" spans="1:2" x14ac:dyDescent="0.25">
      <c r="A2824" s="78" t="s">
        <v>453</v>
      </c>
      <c r="B2824" s="105">
        <v>79.3</v>
      </c>
    </row>
    <row r="2825" spans="1:2" x14ac:dyDescent="0.25">
      <c r="A2825" s="78" t="s">
        <v>454</v>
      </c>
      <c r="B2825" s="105">
        <v>30.95</v>
      </c>
    </row>
    <row r="2826" spans="1:2" x14ac:dyDescent="0.25">
      <c r="A2826" s="78" t="s">
        <v>455</v>
      </c>
      <c r="B2826" s="105">
        <v>30.06</v>
      </c>
    </row>
    <row r="2827" spans="1:2" x14ac:dyDescent="0.25">
      <c r="A2827" s="78" t="s">
        <v>462</v>
      </c>
      <c r="B2827" s="105">
        <v>46.98</v>
      </c>
    </row>
    <row r="2828" spans="1:2" x14ac:dyDescent="0.25">
      <c r="A2828" s="78" t="s">
        <v>463</v>
      </c>
      <c r="B2828" s="105">
        <v>23.11</v>
      </c>
    </row>
    <row r="2829" spans="1:2" x14ac:dyDescent="0.25">
      <c r="A2829" s="78" t="s">
        <v>470</v>
      </c>
      <c r="B2829" s="105">
        <v>1.74</v>
      </c>
    </row>
    <row r="2830" spans="1:2" x14ac:dyDescent="0.25">
      <c r="A2830" s="78" t="s">
        <v>472</v>
      </c>
      <c r="B2830" s="105">
        <v>90.57</v>
      </c>
    </row>
    <row r="2831" spans="1:2" x14ac:dyDescent="0.25">
      <c r="A2831" s="78" t="s">
        <v>473</v>
      </c>
      <c r="B2831" s="105">
        <v>8.61</v>
      </c>
    </row>
    <row r="2832" spans="1:2" x14ac:dyDescent="0.25">
      <c r="A2832" s="78" t="s">
        <v>481</v>
      </c>
      <c r="B2832" s="105">
        <v>70.760000000000005</v>
      </c>
    </row>
    <row r="2833" spans="1:2" x14ac:dyDescent="0.25">
      <c r="A2833" s="78" t="s">
        <v>602</v>
      </c>
      <c r="B2833" s="105">
        <v>2.1</v>
      </c>
    </row>
    <row r="2834" spans="1:2" x14ac:dyDescent="0.25">
      <c r="A2834" s="78" t="s">
        <v>484</v>
      </c>
      <c r="B2834" s="105">
        <v>21.13</v>
      </c>
    </row>
    <row r="2835" spans="1:2" x14ac:dyDescent="0.25">
      <c r="A2835" s="78" t="s">
        <v>485</v>
      </c>
      <c r="B2835" s="105">
        <v>64.73</v>
      </c>
    </row>
    <row r="2836" spans="1:2" x14ac:dyDescent="0.25">
      <c r="A2836" s="78" t="s">
        <v>388</v>
      </c>
      <c r="B2836" s="105">
        <v>12.21</v>
      </c>
    </row>
    <row r="2837" spans="1:2" x14ac:dyDescent="0.25">
      <c r="A2837" s="78" t="s">
        <v>603</v>
      </c>
      <c r="B2837" s="105">
        <v>66.150000000000006</v>
      </c>
    </row>
    <row r="2838" spans="1:2" x14ac:dyDescent="0.25">
      <c r="A2838" s="78" t="s">
        <v>392</v>
      </c>
      <c r="B2838" s="105">
        <v>20.309999999999999</v>
      </c>
    </row>
    <row r="2839" spans="1:2" x14ac:dyDescent="0.25">
      <c r="A2839" s="78" t="s">
        <v>393</v>
      </c>
      <c r="B2839" s="105">
        <v>52.76</v>
      </c>
    </row>
    <row r="2840" spans="1:2" x14ac:dyDescent="0.25">
      <c r="A2840" s="78" t="s">
        <v>605</v>
      </c>
      <c r="B2840" s="105"/>
    </row>
    <row r="2841" spans="1:2" x14ac:dyDescent="0.25">
      <c r="A2841" s="78" t="s">
        <v>394</v>
      </c>
      <c r="B2841" s="105">
        <v>15.75</v>
      </c>
    </row>
    <row r="2842" spans="1:2" x14ac:dyDescent="0.25">
      <c r="A2842" s="78" t="s">
        <v>396</v>
      </c>
      <c r="B2842" s="105">
        <v>27.57</v>
      </c>
    </row>
    <row r="2843" spans="1:2" x14ac:dyDescent="0.25">
      <c r="A2843" s="78" t="s">
        <v>397</v>
      </c>
      <c r="B2843" s="105">
        <v>96.469999999999899</v>
      </c>
    </row>
    <row r="2844" spans="1:2" x14ac:dyDescent="0.25">
      <c r="A2844" s="78" t="s">
        <v>399</v>
      </c>
      <c r="B2844" s="105">
        <v>68.349999999999994</v>
      </c>
    </row>
    <row r="2845" spans="1:2" x14ac:dyDescent="0.25">
      <c r="A2845" s="78" t="s">
        <v>402</v>
      </c>
      <c r="B2845" s="105">
        <v>68.349999999999994</v>
      </c>
    </row>
    <row r="2846" spans="1:2" x14ac:dyDescent="0.25">
      <c r="A2846" s="78" t="s">
        <v>403</v>
      </c>
      <c r="B2846" s="105">
        <v>45.07</v>
      </c>
    </row>
    <row r="2847" spans="1:2" x14ac:dyDescent="0.25">
      <c r="A2847" s="78" t="s">
        <v>404</v>
      </c>
      <c r="B2847" s="105">
        <v>63.75</v>
      </c>
    </row>
    <row r="2848" spans="1:2" x14ac:dyDescent="0.25">
      <c r="A2848" s="78" t="s">
        <v>592</v>
      </c>
      <c r="B2848" s="105"/>
    </row>
    <row r="2849" spans="1:2" x14ac:dyDescent="0.25">
      <c r="A2849" s="78" t="s">
        <v>405</v>
      </c>
      <c r="B2849" s="105">
        <v>42.33</v>
      </c>
    </row>
    <row r="2850" spans="1:2" x14ac:dyDescent="0.25">
      <c r="A2850" s="78" t="s">
        <v>406</v>
      </c>
      <c r="B2850" s="105">
        <v>31.4</v>
      </c>
    </row>
    <row r="2851" spans="1:2" x14ac:dyDescent="0.25">
      <c r="A2851" s="78" t="s">
        <v>407</v>
      </c>
      <c r="B2851" s="105">
        <v>32.67</v>
      </c>
    </row>
    <row r="2852" spans="1:2" x14ac:dyDescent="0.25">
      <c r="A2852" s="78" t="s">
        <v>593</v>
      </c>
      <c r="B2852" s="105">
        <v>12.42</v>
      </c>
    </row>
    <row r="2853" spans="1:2" x14ac:dyDescent="0.25">
      <c r="A2853" s="78" t="s">
        <v>410</v>
      </c>
      <c r="B2853" s="105">
        <v>45.71</v>
      </c>
    </row>
    <row r="2854" spans="1:2" x14ac:dyDescent="0.25">
      <c r="A2854" s="78" t="s">
        <v>413</v>
      </c>
      <c r="B2854" s="105">
        <v>28.68</v>
      </c>
    </row>
    <row r="2855" spans="1:2" x14ac:dyDescent="0.25">
      <c r="A2855" s="78" t="s">
        <v>600</v>
      </c>
      <c r="B2855" s="105">
        <v>16.18</v>
      </c>
    </row>
    <row r="2856" spans="1:2" x14ac:dyDescent="0.25">
      <c r="A2856" s="78" t="s">
        <v>416</v>
      </c>
      <c r="B2856" s="105">
        <v>0.2</v>
      </c>
    </row>
    <row r="2857" spans="1:2" x14ac:dyDescent="0.25">
      <c r="A2857" s="78" t="s">
        <v>417</v>
      </c>
      <c r="B2857" s="105">
        <v>161.4</v>
      </c>
    </row>
    <row r="2858" spans="1:2" x14ac:dyDescent="0.25">
      <c r="A2858" s="78" t="s">
        <v>418</v>
      </c>
      <c r="B2858" s="105">
        <v>46.33</v>
      </c>
    </row>
    <row r="2859" spans="1:2" x14ac:dyDescent="0.25">
      <c r="A2859" s="78" t="s">
        <v>419</v>
      </c>
      <c r="B2859" s="105">
        <v>21.66</v>
      </c>
    </row>
    <row r="2860" spans="1:2" x14ac:dyDescent="0.25">
      <c r="A2860" s="78" t="s">
        <v>593</v>
      </c>
      <c r="B2860" s="105">
        <v>2</v>
      </c>
    </row>
    <row r="2861" spans="1:2" x14ac:dyDescent="0.25">
      <c r="A2861" s="78" t="s">
        <v>420</v>
      </c>
      <c r="B2861" s="105">
        <v>53.51</v>
      </c>
    </row>
    <row r="2862" spans="1:2" x14ac:dyDescent="0.25">
      <c r="A2862" s="78" t="s">
        <v>91</v>
      </c>
      <c r="B2862" s="105">
        <v>4.33</v>
      </c>
    </row>
    <row r="2863" spans="1:2" x14ac:dyDescent="0.25">
      <c r="A2863" s="78" t="s">
        <v>461</v>
      </c>
      <c r="B2863" s="105">
        <v>12.11</v>
      </c>
    </row>
    <row r="2864" spans="1:2" x14ac:dyDescent="0.25">
      <c r="A2864" s="78" t="s">
        <v>473</v>
      </c>
      <c r="B2864" s="105">
        <v>1</v>
      </c>
    </row>
    <row r="2865" spans="1:2" x14ac:dyDescent="0.25">
      <c r="A2865" s="78" t="s">
        <v>421</v>
      </c>
      <c r="B2865" s="105">
        <v>87.19</v>
      </c>
    </row>
    <row r="2866" spans="1:2" x14ac:dyDescent="0.25">
      <c r="A2866" s="78" t="s">
        <v>423</v>
      </c>
      <c r="B2866" s="105">
        <v>57.65</v>
      </c>
    </row>
    <row r="2867" spans="1:2" x14ac:dyDescent="0.25">
      <c r="A2867" s="78" t="s">
        <v>424</v>
      </c>
      <c r="B2867" s="105">
        <v>10.85</v>
      </c>
    </row>
    <row r="2868" spans="1:2" x14ac:dyDescent="0.25">
      <c r="A2868" s="78" t="s">
        <v>426</v>
      </c>
      <c r="B2868" s="105">
        <v>7.69</v>
      </c>
    </row>
    <row r="2869" spans="1:2" x14ac:dyDescent="0.25">
      <c r="A2869" s="78" t="s">
        <v>427</v>
      </c>
      <c r="B2869" s="105">
        <v>42.44</v>
      </c>
    </row>
    <row r="2870" spans="1:2" x14ac:dyDescent="0.25">
      <c r="A2870" s="78" t="s">
        <v>429</v>
      </c>
      <c r="B2870" s="105">
        <v>36.65</v>
      </c>
    </row>
    <row r="2871" spans="1:2" x14ac:dyDescent="0.25">
      <c r="A2871" s="78" t="s">
        <v>430</v>
      </c>
      <c r="B2871" s="105">
        <v>5.84</v>
      </c>
    </row>
    <row r="2872" spans="1:2" x14ac:dyDescent="0.25">
      <c r="A2872" s="78" t="s">
        <v>595</v>
      </c>
      <c r="B2872" s="105">
        <v>60.03</v>
      </c>
    </row>
    <row r="2873" spans="1:2" x14ac:dyDescent="0.25">
      <c r="A2873" s="78" t="s">
        <v>431</v>
      </c>
      <c r="B2873" s="105">
        <v>60.09</v>
      </c>
    </row>
    <row r="2874" spans="1:2" x14ac:dyDescent="0.25">
      <c r="A2874" s="78" t="s">
        <v>432</v>
      </c>
      <c r="B2874" s="105">
        <v>36.119999999999997</v>
      </c>
    </row>
    <row r="2875" spans="1:2" x14ac:dyDescent="0.25">
      <c r="A2875" s="78" t="s">
        <v>436</v>
      </c>
      <c r="B2875" s="105">
        <v>33.29</v>
      </c>
    </row>
    <row r="2876" spans="1:2" x14ac:dyDescent="0.25">
      <c r="A2876" s="78" t="s">
        <v>437</v>
      </c>
      <c r="B2876" s="105">
        <v>17.97</v>
      </c>
    </row>
    <row r="2877" spans="1:2" x14ac:dyDescent="0.25">
      <c r="A2877" s="78" t="s">
        <v>438</v>
      </c>
      <c r="B2877" s="105">
        <v>6.8</v>
      </c>
    </row>
    <row r="2878" spans="1:2" x14ac:dyDescent="0.25">
      <c r="A2878" s="78" t="s">
        <v>440</v>
      </c>
      <c r="B2878" s="105">
        <v>36.29</v>
      </c>
    </row>
    <row r="2879" spans="1:2" x14ac:dyDescent="0.25">
      <c r="A2879" s="78" t="s">
        <v>36</v>
      </c>
      <c r="B2879" s="105">
        <v>42.42</v>
      </c>
    </row>
    <row r="2880" spans="1:2" x14ac:dyDescent="0.25">
      <c r="A2880" s="78" t="s">
        <v>443</v>
      </c>
      <c r="B2880" s="105">
        <v>15.71</v>
      </c>
    </row>
    <row r="2881" spans="1:2" x14ac:dyDescent="0.25">
      <c r="A2881" s="78" t="s">
        <v>444</v>
      </c>
      <c r="B2881" s="105">
        <v>84.28</v>
      </c>
    </row>
    <row r="2882" spans="1:2" x14ac:dyDescent="0.25">
      <c r="A2882" s="78" t="s">
        <v>446</v>
      </c>
      <c r="B2882" s="105">
        <v>31.21</v>
      </c>
    </row>
    <row r="2883" spans="1:2" x14ac:dyDescent="0.25">
      <c r="A2883" s="78" t="s">
        <v>448</v>
      </c>
      <c r="B2883" s="105">
        <v>49.86</v>
      </c>
    </row>
    <row r="2884" spans="1:2" x14ac:dyDescent="0.25">
      <c r="A2884" s="78" t="s">
        <v>449</v>
      </c>
      <c r="B2884" s="105">
        <v>51.97</v>
      </c>
    </row>
    <row r="2885" spans="1:2" x14ac:dyDescent="0.25">
      <c r="A2885" s="78" t="s">
        <v>91</v>
      </c>
      <c r="B2885" s="105">
        <v>32.24</v>
      </c>
    </row>
    <row r="2886" spans="1:2" x14ac:dyDescent="0.25">
      <c r="A2886" s="78" t="s">
        <v>450</v>
      </c>
      <c r="B2886" s="105">
        <v>57.03</v>
      </c>
    </row>
    <row r="2887" spans="1:2" x14ac:dyDescent="0.25">
      <c r="A2887" s="78" t="s">
        <v>451</v>
      </c>
      <c r="B2887" s="105">
        <v>53.75</v>
      </c>
    </row>
    <row r="2888" spans="1:2" x14ac:dyDescent="0.25">
      <c r="A2888" s="78" t="s">
        <v>452</v>
      </c>
      <c r="B2888" s="105">
        <v>40.49</v>
      </c>
    </row>
    <row r="2889" spans="1:2" x14ac:dyDescent="0.25">
      <c r="A2889" s="78" t="s">
        <v>596</v>
      </c>
      <c r="B2889" s="105"/>
    </row>
    <row r="2890" spans="1:2" x14ac:dyDescent="0.25">
      <c r="A2890" s="78" t="s">
        <v>454</v>
      </c>
      <c r="B2890" s="105">
        <v>44.6</v>
      </c>
    </row>
    <row r="2891" spans="1:2" x14ac:dyDescent="0.25">
      <c r="A2891" s="78" t="s">
        <v>619</v>
      </c>
      <c r="B2891" s="105">
        <v>3.5</v>
      </c>
    </row>
    <row r="2892" spans="1:2" x14ac:dyDescent="0.25">
      <c r="A2892" s="78" t="s">
        <v>457</v>
      </c>
      <c r="B2892" s="105">
        <v>20.51</v>
      </c>
    </row>
    <row r="2893" spans="1:2" x14ac:dyDescent="0.25">
      <c r="A2893" s="78" t="s">
        <v>459</v>
      </c>
      <c r="B2893" s="105">
        <v>53.93</v>
      </c>
    </row>
    <row r="2894" spans="1:2" x14ac:dyDescent="0.25">
      <c r="A2894" s="78" t="s">
        <v>460</v>
      </c>
      <c r="B2894" s="105">
        <v>58.64</v>
      </c>
    </row>
    <row r="2895" spans="1:2" x14ac:dyDescent="0.25">
      <c r="A2895" s="78" t="s">
        <v>608</v>
      </c>
      <c r="B2895" s="105"/>
    </row>
    <row r="2896" spans="1:2" x14ac:dyDescent="0.25">
      <c r="A2896" s="78" t="s">
        <v>461</v>
      </c>
      <c r="B2896" s="105">
        <v>57.72</v>
      </c>
    </row>
    <row r="2897" spans="1:2" x14ac:dyDescent="0.25">
      <c r="A2897" s="78" t="s">
        <v>603</v>
      </c>
      <c r="B2897" s="105">
        <v>2</v>
      </c>
    </row>
    <row r="2898" spans="1:2" x14ac:dyDescent="0.25">
      <c r="A2898" s="78" t="s">
        <v>462</v>
      </c>
      <c r="B2898" s="105">
        <v>60.03</v>
      </c>
    </row>
    <row r="2899" spans="1:2" x14ac:dyDescent="0.25">
      <c r="A2899" s="78" t="s">
        <v>463</v>
      </c>
      <c r="B2899" s="105">
        <v>10.050000000000001</v>
      </c>
    </row>
    <row r="2900" spans="1:2" x14ac:dyDescent="0.25">
      <c r="A2900" s="78" t="s">
        <v>465</v>
      </c>
      <c r="B2900" s="105">
        <v>51.43</v>
      </c>
    </row>
    <row r="2901" spans="1:2" x14ac:dyDescent="0.25">
      <c r="A2901" s="78" t="s">
        <v>466</v>
      </c>
      <c r="B2901" s="105">
        <v>23.76</v>
      </c>
    </row>
    <row r="2902" spans="1:2" x14ac:dyDescent="0.25">
      <c r="A2902" s="78" t="s">
        <v>597</v>
      </c>
      <c r="B2902" s="105">
        <v>81.88</v>
      </c>
    </row>
    <row r="2903" spans="1:2" x14ac:dyDescent="0.25">
      <c r="A2903" s="78" t="s">
        <v>598</v>
      </c>
      <c r="B2903" s="105">
        <v>28.72</v>
      </c>
    </row>
    <row r="2904" spans="1:2" x14ac:dyDescent="0.25">
      <c r="A2904" s="78" t="s">
        <v>468</v>
      </c>
      <c r="B2904" s="105">
        <v>28.72</v>
      </c>
    </row>
    <row r="2905" spans="1:2" x14ac:dyDescent="0.25">
      <c r="A2905" s="78" t="s">
        <v>469</v>
      </c>
      <c r="B2905" s="105">
        <v>108.56</v>
      </c>
    </row>
    <row r="2906" spans="1:2" x14ac:dyDescent="0.25">
      <c r="A2906" s="78" t="s">
        <v>470</v>
      </c>
      <c r="B2906" s="105">
        <v>9.98</v>
      </c>
    </row>
    <row r="2907" spans="1:2" x14ac:dyDescent="0.25">
      <c r="A2907" s="78" t="s">
        <v>56</v>
      </c>
      <c r="B2907" s="105">
        <v>57.59</v>
      </c>
    </row>
    <row r="2908" spans="1:2" x14ac:dyDescent="0.25">
      <c r="A2908" s="78" t="s">
        <v>472</v>
      </c>
      <c r="B2908" s="105">
        <v>108.73</v>
      </c>
    </row>
    <row r="2909" spans="1:2" x14ac:dyDescent="0.25">
      <c r="A2909" s="78" t="s">
        <v>413</v>
      </c>
      <c r="B2909" s="105">
        <v>0.22</v>
      </c>
    </row>
    <row r="2910" spans="1:2" x14ac:dyDescent="0.25">
      <c r="A2910" s="78" t="s">
        <v>473</v>
      </c>
      <c r="B2910" s="105">
        <v>24.38</v>
      </c>
    </row>
    <row r="2911" spans="1:2" x14ac:dyDescent="0.25">
      <c r="A2911" s="78" t="s">
        <v>475</v>
      </c>
      <c r="B2911" s="105">
        <v>37.619999999999997</v>
      </c>
    </row>
    <row r="2912" spans="1:2" x14ac:dyDescent="0.25">
      <c r="A2912" s="78" t="s">
        <v>476</v>
      </c>
      <c r="B2912" s="105">
        <v>23.56</v>
      </c>
    </row>
    <row r="2913" spans="1:2" x14ac:dyDescent="0.25">
      <c r="A2913" s="78" t="s">
        <v>477</v>
      </c>
      <c r="B2913" s="105">
        <v>18.32</v>
      </c>
    </row>
    <row r="2914" spans="1:2" x14ac:dyDescent="0.25">
      <c r="A2914" s="78" t="s">
        <v>479</v>
      </c>
      <c r="B2914" s="105">
        <v>73.88</v>
      </c>
    </row>
    <row r="2915" spans="1:2" x14ac:dyDescent="0.25">
      <c r="A2915" s="78" t="s">
        <v>481</v>
      </c>
      <c r="B2915" s="105">
        <v>0</v>
      </c>
    </row>
    <row r="2916" spans="1:2" x14ac:dyDescent="0.25">
      <c r="A2916" s="78" t="s">
        <v>602</v>
      </c>
      <c r="B2916" s="105">
        <v>2.4500000000000002</v>
      </c>
    </row>
    <row r="2917" spans="1:2" x14ac:dyDescent="0.25">
      <c r="A2917" s="78" t="s">
        <v>462</v>
      </c>
      <c r="B2917" s="105">
        <v>1.28</v>
      </c>
    </row>
    <row r="2918" spans="1:2" x14ac:dyDescent="0.25">
      <c r="A2918" s="78" t="s">
        <v>482</v>
      </c>
      <c r="B2918" s="105">
        <v>62.63</v>
      </c>
    </row>
    <row r="2919" spans="1:2" x14ac:dyDescent="0.25">
      <c r="A2919" s="78" t="s">
        <v>484</v>
      </c>
      <c r="B2919" s="105">
        <v>53.95</v>
      </c>
    </row>
    <row r="2920" spans="1:2" x14ac:dyDescent="0.25">
      <c r="A2920" s="78" t="s">
        <v>459</v>
      </c>
      <c r="B2920" s="105">
        <v>2.29</v>
      </c>
    </row>
    <row r="2921" spans="1:2" x14ac:dyDescent="0.25">
      <c r="A2921" s="78" t="s">
        <v>485</v>
      </c>
      <c r="B2921" s="105">
        <v>73.37</v>
      </c>
    </row>
    <row r="2922" spans="1:2" x14ac:dyDescent="0.25">
      <c r="A2922" s="78" t="s">
        <v>388</v>
      </c>
      <c r="B2922" s="105">
        <v>30.65</v>
      </c>
    </row>
    <row r="2923" spans="1:2" x14ac:dyDescent="0.25">
      <c r="A2923" s="78" t="s">
        <v>603</v>
      </c>
      <c r="B2923" s="105">
        <v>69.260000000000005</v>
      </c>
    </row>
    <row r="2924" spans="1:2" x14ac:dyDescent="0.25">
      <c r="A2924" s="78" t="s">
        <v>438</v>
      </c>
      <c r="B2924" s="105">
        <v>2</v>
      </c>
    </row>
    <row r="2925" spans="1:2" x14ac:dyDescent="0.25">
      <c r="A2925" s="78" t="s">
        <v>393</v>
      </c>
      <c r="B2925" s="105">
        <v>52.2</v>
      </c>
    </row>
    <row r="2926" spans="1:2" x14ac:dyDescent="0.25">
      <c r="A2926" s="78" t="s">
        <v>605</v>
      </c>
      <c r="B2926" s="105"/>
    </row>
    <row r="2927" spans="1:2" x14ac:dyDescent="0.25">
      <c r="A2927" s="78" t="s">
        <v>396</v>
      </c>
      <c r="B2927" s="105">
        <v>56.37</v>
      </c>
    </row>
    <row r="2928" spans="1:2" x14ac:dyDescent="0.25">
      <c r="A2928" s="78" t="s">
        <v>461</v>
      </c>
      <c r="B2928" s="105">
        <v>1.82</v>
      </c>
    </row>
    <row r="2929" spans="1:2" x14ac:dyDescent="0.25">
      <c r="A2929" s="78" t="s">
        <v>463</v>
      </c>
      <c r="B2929" s="105">
        <v>1.82</v>
      </c>
    </row>
    <row r="2930" spans="1:2" x14ac:dyDescent="0.25">
      <c r="A2930" s="78" t="s">
        <v>397</v>
      </c>
      <c r="B2930" s="105">
        <v>123.8</v>
      </c>
    </row>
    <row r="2931" spans="1:2" x14ac:dyDescent="0.25">
      <c r="A2931" s="78" t="s">
        <v>399</v>
      </c>
      <c r="B2931" s="105">
        <v>66.38</v>
      </c>
    </row>
    <row r="2932" spans="1:2" x14ac:dyDescent="0.25">
      <c r="A2932" s="78" t="s">
        <v>402</v>
      </c>
      <c r="B2932" s="105">
        <v>113.04</v>
      </c>
    </row>
    <row r="2933" spans="1:2" x14ac:dyDescent="0.25">
      <c r="A2933" s="78" t="s">
        <v>404</v>
      </c>
      <c r="B2933" s="105">
        <v>57.54</v>
      </c>
    </row>
    <row r="2934" spans="1:2" x14ac:dyDescent="0.25">
      <c r="A2934" s="78" t="s">
        <v>592</v>
      </c>
      <c r="B2934" s="105"/>
    </row>
    <row r="2935" spans="1:2" x14ac:dyDescent="0.25">
      <c r="A2935" s="78" t="s">
        <v>405</v>
      </c>
      <c r="B2935" s="105">
        <v>49.81</v>
      </c>
    </row>
    <row r="2936" spans="1:2" x14ac:dyDescent="0.25">
      <c r="A2936" s="78" t="s">
        <v>407</v>
      </c>
      <c r="B2936" s="105">
        <v>35.97</v>
      </c>
    </row>
    <row r="2937" spans="1:2" x14ac:dyDescent="0.25">
      <c r="A2937" s="78" t="s">
        <v>410</v>
      </c>
      <c r="B2937" s="105">
        <v>60.32</v>
      </c>
    </row>
    <row r="2938" spans="1:2" x14ac:dyDescent="0.25">
      <c r="A2938" s="78" t="s">
        <v>461</v>
      </c>
      <c r="B2938" s="105">
        <v>3.5</v>
      </c>
    </row>
    <row r="2939" spans="1:2" x14ac:dyDescent="0.25">
      <c r="A2939" s="78" t="s">
        <v>411</v>
      </c>
      <c r="B2939" s="105">
        <v>62.93</v>
      </c>
    </row>
    <row r="2940" spans="1:2" x14ac:dyDescent="0.25">
      <c r="A2940" s="78" t="s">
        <v>413</v>
      </c>
      <c r="B2940" s="105">
        <v>40.020000000000003</v>
      </c>
    </row>
    <row r="2941" spans="1:2" x14ac:dyDescent="0.25">
      <c r="A2941" s="78" t="s">
        <v>600</v>
      </c>
      <c r="B2941" s="105">
        <v>21.9</v>
      </c>
    </row>
    <row r="2942" spans="1:2" x14ac:dyDescent="0.25">
      <c r="A2942" s="78" t="s">
        <v>415</v>
      </c>
      <c r="B2942" s="105">
        <v>36.659999999999997</v>
      </c>
    </row>
    <row r="2943" spans="1:2" x14ac:dyDescent="0.25">
      <c r="A2943" s="78" t="s">
        <v>416</v>
      </c>
      <c r="B2943" s="105">
        <v>25.17</v>
      </c>
    </row>
    <row r="2944" spans="1:2" x14ac:dyDescent="0.25">
      <c r="A2944" s="78" t="s">
        <v>417</v>
      </c>
      <c r="B2944" s="105">
        <v>42.25</v>
      </c>
    </row>
    <row r="2945" spans="1:2" x14ac:dyDescent="0.25">
      <c r="A2945" s="78" t="s">
        <v>418</v>
      </c>
      <c r="B2945" s="105">
        <v>71.489999999999995</v>
      </c>
    </row>
    <row r="2946" spans="1:2" x14ac:dyDescent="0.25">
      <c r="A2946" s="78" t="s">
        <v>419</v>
      </c>
      <c r="B2946" s="105">
        <v>19.88</v>
      </c>
    </row>
    <row r="2947" spans="1:2" x14ac:dyDescent="0.25">
      <c r="A2947" s="78" t="s">
        <v>420</v>
      </c>
      <c r="B2947" s="105">
        <v>40.700000000000003</v>
      </c>
    </row>
    <row r="2948" spans="1:2" x14ac:dyDescent="0.25">
      <c r="A2948" s="78" t="s">
        <v>451</v>
      </c>
      <c r="B2948" s="105">
        <v>1.49</v>
      </c>
    </row>
    <row r="2949" spans="1:2" x14ac:dyDescent="0.25">
      <c r="A2949" s="78" t="s">
        <v>461</v>
      </c>
      <c r="B2949" s="105">
        <v>1.49</v>
      </c>
    </row>
    <row r="2950" spans="1:2" x14ac:dyDescent="0.25">
      <c r="A2950" s="78" t="s">
        <v>421</v>
      </c>
      <c r="B2950" s="105">
        <v>92.2</v>
      </c>
    </row>
    <row r="2951" spans="1:2" x14ac:dyDescent="0.25">
      <c r="A2951" s="78" t="s">
        <v>423</v>
      </c>
      <c r="B2951" s="105">
        <v>62.38</v>
      </c>
    </row>
    <row r="2952" spans="1:2" x14ac:dyDescent="0.25">
      <c r="A2952" s="78" t="s">
        <v>424</v>
      </c>
      <c r="B2952" s="105">
        <v>42.94</v>
      </c>
    </row>
    <row r="2953" spans="1:2" x14ac:dyDescent="0.25">
      <c r="A2953" s="78" t="s">
        <v>426</v>
      </c>
      <c r="B2953" s="105">
        <v>16.91</v>
      </c>
    </row>
    <row r="2954" spans="1:2" x14ac:dyDescent="0.25">
      <c r="A2954" s="78" t="s">
        <v>427</v>
      </c>
      <c r="B2954" s="105">
        <v>53.44</v>
      </c>
    </row>
    <row r="2955" spans="1:2" x14ac:dyDescent="0.25">
      <c r="A2955" s="78" t="s">
        <v>611</v>
      </c>
      <c r="B2955" s="105"/>
    </row>
    <row r="2956" spans="1:2" x14ac:dyDescent="0.25">
      <c r="A2956" s="78" t="s">
        <v>626</v>
      </c>
      <c r="B2956" s="105"/>
    </row>
    <row r="2957" spans="1:2" x14ac:dyDescent="0.25">
      <c r="A2957" s="78" t="s">
        <v>429</v>
      </c>
      <c r="B2957" s="105">
        <v>78.37</v>
      </c>
    </row>
    <row r="2958" spans="1:2" x14ac:dyDescent="0.25">
      <c r="A2958" s="78" t="s">
        <v>430</v>
      </c>
      <c r="B2958" s="105">
        <v>0.59</v>
      </c>
    </row>
    <row r="2959" spans="1:2" x14ac:dyDescent="0.25">
      <c r="A2959" s="78" t="s">
        <v>595</v>
      </c>
      <c r="B2959" s="105">
        <v>32.479999999999997</v>
      </c>
    </row>
    <row r="2960" spans="1:2" x14ac:dyDescent="0.25">
      <c r="A2960" s="78" t="s">
        <v>431</v>
      </c>
      <c r="B2960" s="105">
        <v>59.09</v>
      </c>
    </row>
    <row r="2961" spans="1:2" x14ac:dyDescent="0.25">
      <c r="A2961" s="78" t="s">
        <v>36</v>
      </c>
      <c r="B2961" s="105"/>
    </row>
    <row r="2962" spans="1:2" x14ac:dyDescent="0.25">
      <c r="A2962" s="78" t="s">
        <v>434</v>
      </c>
      <c r="B2962" s="105">
        <v>54.69</v>
      </c>
    </row>
    <row r="2963" spans="1:2" x14ac:dyDescent="0.25">
      <c r="A2963" s="78" t="s">
        <v>435</v>
      </c>
      <c r="B2963" s="105">
        <v>7.4</v>
      </c>
    </row>
    <row r="2964" spans="1:2" x14ac:dyDescent="0.25">
      <c r="A2964" s="78" t="s">
        <v>437</v>
      </c>
      <c r="B2964" s="105">
        <v>33.71</v>
      </c>
    </row>
    <row r="2965" spans="1:2" x14ac:dyDescent="0.25">
      <c r="A2965" s="78" t="s">
        <v>603</v>
      </c>
      <c r="B2965" s="105">
        <v>2.98</v>
      </c>
    </row>
    <row r="2966" spans="1:2" x14ac:dyDescent="0.25">
      <c r="A2966" s="78" t="s">
        <v>438</v>
      </c>
      <c r="B2966" s="105">
        <v>151.54</v>
      </c>
    </row>
    <row r="2967" spans="1:2" x14ac:dyDescent="0.25">
      <c r="A2967" s="78" t="s">
        <v>36</v>
      </c>
      <c r="B2967" s="105">
        <v>112.82</v>
      </c>
    </row>
    <row r="2968" spans="1:2" x14ac:dyDescent="0.25">
      <c r="A2968" s="78" t="s">
        <v>441</v>
      </c>
      <c r="B2968" s="105">
        <v>43.3</v>
      </c>
    </row>
    <row r="2969" spans="1:2" x14ac:dyDescent="0.25">
      <c r="A2969" s="78" t="s">
        <v>443</v>
      </c>
      <c r="B2969" s="105">
        <v>15.57</v>
      </c>
    </row>
    <row r="2970" spans="1:2" x14ac:dyDescent="0.25">
      <c r="A2970" s="78" t="s">
        <v>444</v>
      </c>
      <c r="B2970" s="105">
        <v>87.72</v>
      </c>
    </row>
    <row r="2971" spans="1:2" x14ac:dyDescent="0.25">
      <c r="A2971" s="78" t="s">
        <v>446</v>
      </c>
      <c r="B2971" s="105">
        <v>46.03</v>
      </c>
    </row>
    <row r="2972" spans="1:2" x14ac:dyDescent="0.25">
      <c r="A2972" s="78" t="s">
        <v>393</v>
      </c>
      <c r="B2972" s="105">
        <v>2.98</v>
      </c>
    </row>
    <row r="2973" spans="1:2" x14ac:dyDescent="0.25">
      <c r="A2973" s="78" t="s">
        <v>447</v>
      </c>
      <c r="B2973" s="105">
        <v>66.17</v>
      </c>
    </row>
    <row r="2974" spans="1:2" x14ac:dyDescent="0.25">
      <c r="A2974" s="78" t="s">
        <v>448</v>
      </c>
      <c r="B2974" s="105">
        <v>0</v>
      </c>
    </row>
    <row r="2975" spans="1:2" x14ac:dyDescent="0.25">
      <c r="A2975" s="78" t="s">
        <v>450</v>
      </c>
      <c r="B2975" s="105">
        <v>35.380000000000003</v>
      </c>
    </row>
    <row r="2976" spans="1:2" x14ac:dyDescent="0.25">
      <c r="A2976" s="78" t="s">
        <v>451</v>
      </c>
      <c r="B2976" s="105">
        <v>62.81</v>
      </c>
    </row>
    <row r="2977" spans="1:2" x14ac:dyDescent="0.25">
      <c r="A2977" s="78" t="s">
        <v>452</v>
      </c>
      <c r="B2977" s="105">
        <v>48.65</v>
      </c>
    </row>
    <row r="2978" spans="1:2" x14ac:dyDescent="0.25">
      <c r="A2978" s="78" t="s">
        <v>453</v>
      </c>
      <c r="B2978" s="105">
        <v>47.69</v>
      </c>
    </row>
    <row r="2979" spans="1:2" x14ac:dyDescent="0.25">
      <c r="A2979" s="78" t="s">
        <v>454</v>
      </c>
      <c r="B2979" s="105">
        <v>28.45</v>
      </c>
    </row>
    <row r="2980" spans="1:2" x14ac:dyDescent="0.25">
      <c r="A2980" s="78" t="s">
        <v>455</v>
      </c>
      <c r="B2980" s="105">
        <v>41.33</v>
      </c>
    </row>
    <row r="2981" spans="1:2" x14ac:dyDescent="0.25">
      <c r="A2981" s="78" t="s">
        <v>457</v>
      </c>
      <c r="B2981" s="105">
        <v>52.45</v>
      </c>
    </row>
    <row r="2982" spans="1:2" x14ac:dyDescent="0.25">
      <c r="A2982" s="78" t="s">
        <v>459</v>
      </c>
      <c r="B2982" s="105">
        <v>21.3</v>
      </c>
    </row>
    <row r="2983" spans="1:2" x14ac:dyDescent="0.25">
      <c r="A2983" s="78" t="s">
        <v>460</v>
      </c>
      <c r="B2983" s="105">
        <v>41.52</v>
      </c>
    </row>
    <row r="2984" spans="1:2" x14ac:dyDescent="0.25">
      <c r="A2984" s="78" t="s">
        <v>608</v>
      </c>
      <c r="B2984" s="105"/>
    </row>
    <row r="2985" spans="1:2" x14ac:dyDescent="0.25">
      <c r="A2985" s="78" t="s">
        <v>461</v>
      </c>
      <c r="B2985" s="105">
        <v>62.54</v>
      </c>
    </row>
    <row r="2986" spans="1:2" x14ac:dyDescent="0.25">
      <c r="A2986" s="78" t="s">
        <v>603</v>
      </c>
      <c r="B2986" s="105">
        <v>2</v>
      </c>
    </row>
    <row r="2987" spans="1:2" x14ac:dyDescent="0.25">
      <c r="A2987" s="78" t="s">
        <v>462</v>
      </c>
      <c r="B2987" s="105">
        <v>48.61</v>
      </c>
    </row>
    <row r="2988" spans="1:2" x14ac:dyDescent="0.25">
      <c r="A2988" s="78" t="s">
        <v>463</v>
      </c>
      <c r="B2988" s="105">
        <v>44.96</v>
      </c>
    </row>
    <row r="2989" spans="1:2" x14ac:dyDescent="0.25">
      <c r="A2989" s="78" t="s">
        <v>465</v>
      </c>
      <c r="B2989" s="105">
        <v>71.86</v>
      </c>
    </row>
    <row r="2990" spans="1:2" x14ac:dyDescent="0.25">
      <c r="A2990" s="78" t="s">
        <v>485</v>
      </c>
      <c r="B2990" s="105">
        <v>2</v>
      </c>
    </row>
    <row r="2991" spans="1:2" x14ac:dyDescent="0.25">
      <c r="A2991" s="78" t="s">
        <v>466</v>
      </c>
      <c r="B2991" s="105">
        <v>33.68</v>
      </c>
    </row>
    <row r="2992" spans="1:2" x14ac:dyDescent="0.25">
      <c r="A2992" s="78" t="s">
        <v>597</v>
      </c>
      <c r="B2992" s="105">
        <v>75.34</v>
      </c>
    </row>
    <row r="2993" spans="1:2" x14ac:dyDescent="0.25">
      <c r="A2993" s="78" t="s">
        <v>598</v>
      </c>
      <c r="B2993" s="105">
        <v>42.58</v>
      </c>
    </row>
    <row r="2994" spans="1:2" x14ac:dyDescent="0.25">
      <c r="A2994" s="78" t="s">
        <v>468</v>
      </c>
      <c r="B2994" s="105">
        <v>30.45</v>
      </c>
    </row>
    <row r="2995" spans="1:2" x14ac:dyDescent="0.25">
      <c r="A2995" s="78" t="s">
        <v>469</v>
      </c>
      <c r="B2995" s="105">
        <v>108.13</v>
      </c>
    </row>
    <row r="2996" spans="1:2" x14ac:dyDescent="0.25">
      <c r="A2996" s="78" t="s">
        <v>470</v>
      </c>
      <c r="B2996" s="105">
        <v>8.4700000000000006</v>
      </c>
    </row>
    <row r="2997" spans="1:2" x14ac:dyDescent="0.25">
      <c r="A2997" s="78" t="s">
        <v>471</v>
      </c>
      <c r="B2997" s="105">
        <v>38.49</v>
      </c>
    </row>
    <row r="2998" spans="1:2" x14ac:dyDescent="0.25">
      <c r="A2998" s="78" t="s">
        <v>56</v>
      </c>
      <c r="B2998" s="105">
        <v>61.27</v>
      </c>
    </row>
    <row r="2999" spans="1:2" x14ac:dyDescent="0.25">
      <c r="A2999" s="78" t="s">
        <v>616</v>
      </c>
      <c r="B2999" s="105"/>
    </row>
    <row r="3000" spans="1:2" x14ac:dyDescent="0.25">
      <c r="A3000" s="78" t="s">
        <v>472</v>
      </c>
      <c r="B3000" s="105">
        <v>69.25</v>
      </c>
    </row>
    <row r="3001" spans="1:2" x14ac:dyDescent="0.25">
      <c r="A3001" s="78" t="s">
        <v>604</v>
      </c>
      <c r="B3001" s="105">
        <v>1.8</v>
      </c>
    </row>
    <row r="3002" spans="1:2" x14ac:dyDescent="0.25">
      <c r="A3002" s="78" t="s">
        <v>473</v>
      </c>
      <c r="B3002" s="105">
        <v>31.8</v>
      </c>
    </row>
    <row r="3003" spans="1:2" x14ac:dyDescent="0.25">
      <c r="A3003" s="78" t="s">
        <v>480</v>
      </c>
      <c r="B3003" s="105">
        <v>0.69</v>
      </c>
    </row>
    <row r="3004" spans="1:2" x14ac:dyDescent="0.25">
      <c r="A3004" s="78" t="s">
        <v>475</v>
      </c>
      <c r="B3004" s="105">
        <v>23.37</v>
      </c>
    </row>
    <row r="3005" spans="1:2" x14ac:dyDescent="0.25">
      <c r="A3005" s="78" t="s">
        <v>476</v>
      </c>
      <c r="B3005" s="105">
        <v>33.9</v>
      </c>
    </row>
    <row r="3006" spans="1:2" x14ac:dyDescent="0.25">
      <c r="A3006" s="78" t="s">
        <v>477</v>
      </c>
      <c r="B3006" s="105">
        <v>71.05</v>
      </c>
    </row>
    <row r="3007" spans="1:2" x14ac:dyDescent="0.25">
      <c r="A3007" s="78" t="s">
        <v>480</v>
      </c>
      <c r="B3007" s="105">
        <v>24.47</v>
      </c>
    </row>
    <row r="3008" spans="1:2" x14ac:dyDescent="0.25">
      <c r="A3008" s="78" t="s">
        <v>481</v>
      </c>
      <c r="B3008" s="105">
        <v>45.29</v>
      </c>
    </row>
    <row r="3009" spans="1:2" x14ac:dyDescent="0.25">
      <c r="A3009" s="78" t="s">
        <v>602</v>
      </c>
      <c r="B3009" s="105">
        <v>2.95</v>
      </c>
    </row>
    <row r="3010" spans="1:2" x14ac:dyDescent="0.25">
      <c r="A3010" s="78" t="s">
        <v>482</v>
      </c>
      <c r="B3010" s="105">
        <v>70.92</v>
      </c>
    </row>
    <row r="3011" spans="1:2" x14ac:dyDescent="0.25">
      <c r="A3011" s="78" t="s">
        <v>484</v>
      </c>
      <c r="B3011" s="105">
        <v>53.41</v>
      </c>
    </row>
    <row r="3012" spans="1:2" x14ac:dyDescent="0.25">
      <c r="A3012" s="78" t="s">
        <v>485</v>
      </c>
      <c r="B3012" s="105">
        <v>68.17</v>
      </c>
    </row>
    <row r="3013" spans="1:2" x14ac:dyDescent="0.25">
      <c r="A3013" s="78" t="s">
        <v>388</v>
      </c>
      <c r="B3013" s="105">
        <v>15.91</v>
      </c>
    </row>
    <row r="3014" spans="1:2" x14ac:dyDescent="0.25">
      <c r="A3014" s="78" t="s">
        <v>603</v>
      </c>
      <c r="B3014" s="105">
        <v>46.79</v>
      </c>
    </row>
    <row r="3015" spans="1:2" x14ac:dyDescent="0.25">
      <c r="A3015" s="78" t="s">
        <v>393</v>
      </c>
      <c r="B3015" s="105">
        <v>54.77</v>
      </c>
    </row>
    <row r="3016" spans="1:2" x14ac:dyDescent="0.25">
      <c r="A3016" s="78" t="s">
        <v>605</v>
      </c>
      <c r="B3016" s="105"/>
    </row>
    <row r="3017" spans="1:2" x14ac:dyDescent="0.25">
      <c r="A3017" s="78" t="s">
        <v>394</v>
      </c>
      <c r="B3017" s="105">
        <v>21.28</v>
      </c>
    </row>
    <row r="3018" spans="1:2" x14ac:dyDescent="0.25">
      <c r="A3018" s="78" t="s">
        <v>396</v>
      </c>
      <c r="B3018" s="105">
        <v>29.36</v>
      </c>
    </row>
    <row r="3019" spans="1:2" x14ac:dyDescent="0.25">
      <c r="A3019" s="78" t="s">
        <v>397</v>
      </c>
      <c r="B3019" s="105">
        <v>102.14</v>
      </c>
    </row>
    <row r="3020" spans="1:2" x14ac:dyDescent="0.25">
      <c r="A3020" s="78" t="s">
        <v>609</v>
      </c>
      <c r="B3020" s="105">
        <v>7.8</v>
      </c>
    </row>
    <row r="3021" spans="1:2" x14ac:dyDescent="0.25">
      <c r="A3021" s="78" t="s">
        <v>399</v>
      </c>
      <c r="B3021" s="105">
        <v>54.77</v>
      </c>
    </row>
    <row r="3022" spans="1:2" x14ac:dyDescent="0.25">
      <c r="A3022" s="78" t="s">
        <v>420</v>
      </c>
      <c r="B3022" s="105">
        <v>2.0099999999999998</v>
      </c>
    </row>
    <row r="3023" spans="1:2" x14ac:dyDescent="0.25">
      <c r="A3023" s="78" t="s">
        <v>403</v>
      </c>
      <c r="B3023" s="105">
        <v>51.05</v>
      </c>
    </row>
    <row r="3024" spans="1:2" x14ac:dyDescent="0.25">
      <c r="A3024" s="78" t="s">
        <v>404</v>
      </c>
      <c r="B3024" s="105">
        <v>50.15</v>
      </c>
    </row>
    <row r="3025" spans="1:2" x14ac:dyDescent="0.25">
      <c r="A3025" s="78" t="s">
        <v>592</v>
      </c>
      <c r="B3025" s="105"/>
    </row>
    <row r="3026" spans="1:2" x14ac:dyDescent="0.25">
      <c r="A3026" s="78" t="s">
        <v>405</v>
      </c>
      <c r="B3026" s="105">
        <v>43.4</v>
      </c>
    </row>
    <row r="3027" spans="1:2" x14ac:dyDescent="0.25">
      <c r="A3027" s="78" t="s">
        <v>406</v>
      </c>
      <c r="B3027" s="105">
        <v>55.75</v>
      </c>
    </row>
    <row r="3028" spans="1:2" x14ac:dyDescent="0.25">
      <c r="A3028" s="78" t="s">
        <v>410</v>
      </c>
      <c r="B3028" s="105">
        <v>56.29</v>
      </c>
    </row>
    <row r="3029" spans="1:2" x14ac:dyDescent="0.25">
      <c r="A3029" s="78" t="s">
        <v>461</v>
      </c>
      <c r="B3029" s="105">
        <v>2</v>
      </c>
    </row>
    <row r="3030" spans="1:2" x14ac:dyDescent="0.25">
      <c r="A3030" s="78" t="s">
        <v>411</v>
      </c>
      <c r="B3030" s="105">
        <v>54.04</v>
      </c>
    </row>
    <row r="3031" spans="1:2" x14ac:dyDescent="0.25">
      <c r="A3031" s="78" t="s">
        <v>413</v>
      </c>
      <c r="B3031" s="105">
        <v>29.7</v>
      </c>
    </row>
    <row r="3032" spans="1:2" x14ac:dyDescent="0.25">
      <c r="A3032" s="78" t="s">
        <v>600</v>
      </c>
      <c r="B3032" s="105">
        <v>17.34</v>
      </c>
    </row>
    <row r="3033" spans="1:2" x14ac:dyDescent="0.25">
      <c r="A3033" s="78" t="s">
        <v>415</v>
      </c>
      <c r="B3033" s="105">
        <v>23.7</v>
      </c>
    </row>
    <row r="3034" spans="1:2" x14ac:dyDescent="0.25">
      <c r="A3034" s="78" t="s">
        <v>416</v>
      </c>
      <c r="B3034" s="105">
        <v>3.83</v>
      </c>
    </row>
    <row r="3035" spans="1:2" x14ac:dyDescent="0.25">
      <c r="A3035" s="78" t="s">
        <v>417</v>
      </c>
      <c r="B3035" s="105">
        <v>0</v>
      </c>
    </row>
    <row r="3036" spans="1:2" x14ac:dyDescent="0.25">
      <c r="A3036" s="78" t="s">
        <v>418</v>
      </c>
      <c r="B3036" s="105">
        <v>54.9</v>
      </c>
    </row>
    <row r="3037" spans="1:2" x14ac:dyDescent="0.25">
      <c r="A3037" s="78" t="s">
        <v>419</v>
      </c>
      <c r="B3037" s="105">
        <v>24.89</v>
      </c>
    </row>
    <row r="3038" spans="1:2" x14ac:dyDescent="0.25">
      <c r="A3038" s="78" t="s">
        <v>620</v>
      </c>
      <c r="B3038" s="105">
        <v>5.01</v>
      </c>
    </row>
    <row r="3039" spans="1:2" x14ac:dyDescent="0.25">
      <c r="A3039" s="78" t="s">
        <v>420</v>
      </c>
      <c r="B3039" s="105">
        <v>31.52</v>
      </c>
    </row>
    <row r="3040" spans="1:2" x14ac:dyDescent="0.25">
      <c r="A3040" s="78" t="s">
        <v>421</v>
      </c>
      <c r="B3040" s="105">
        <v>100.58</v>
      </c>
    </row>
    <row r="3041" spans="1:2" x14ac:dyDescent="0.25">
      <c r="A3041" s="78" t="s">
        <v>423</v>
      </c>
      <c r="B3041" s="105">
        <v>67.34</v>
      </c>
    </row>
    <row r="3042" spans="1:2" x14ac:dyDescent="0.25">
      <c r="A3042" s="78" t="s">
        <v>424</v>
      </c>
      <c r="B3042" s="105">
        <v>11.07</v>
      </c>
    </row>
    <row r="3043" spans="1:2" x14ac:dyDescent="0.25">
      <c r="A3043" s="78" t="s">
        <v>425</v>
      </c>
      <c r="B3043" s="105">
        <v>33.75</v>
      </c>
    </row>
    <row r="3044" spans="1:2" x14ac:dyDescent="0.25">
      <c r="A3044" s="78" t="s">
        <v>429</v>
      </c>
      <c r="B3044" s="105">
        <v>31.12</v>
      </c>
    </row>
    <row r="3045" spans="1:2" x14ac:dyDescent="0.25">
      <c r="A3045" s="78" t="s">
        <v>430</v>
      </c>
      <c r="B3045" s="105">
        <v>109.28</v>
      </c>
    </row>
    <row r="3046" spans="1:2" x14ac:dyDescent="0.25">
      <c r="A3046" s="78" t="s">
        <v>595</v>
      </c>
      <c r="B3046" s="105">
        <v>88.07</v>
      </c>
    </row>
    <row r="3047" spans="1:2" x14ac:dyDescent="0.25">
      <c r="A3047" s="78" t="s">
        <v>431</v>
      </c>
      <c r="B3047" s="105">
        <v>55.61</v>
      </c>
    </row>
    <row r="3048" spans="1:2" x14ac:dyDescent="0.25">
      <c r="A3048" s="78" t="s">
        <v>432</v>
      </c>
      <c r="B3048" s="105">
        <v>44.88</v>
      </c>
    </row>
    <row r="3049" spans="1:2" x14ac:dyDescent="0.25">
      <c r="A3049" s="78" t="s">
        <v>434</v>
      </c>
      <c r="B3049" s="105">
        <v>29.94</v>
      </c>
    </row>
    <row r="3050" spans="1:2" x14ac:dyDescent="0.25">
      <c r="A3050" s="78" t="s">
        <v>435</v>
      </c>
      <c r="B3050" s="105">
        <v>7.93</v>
      </c>
    </row>
    <row r="3051" spans="1:2" x14ac:dyDescent="0.25">
      <c r="A3051" s="78" t="s">
        <v>437</v>
      </c>
      <c r="B3051" s="105">
        <v>38.200000000000003</v>
      </c>
    </row>
    <row r="3052" spans="1:2" x14ac:dyDescent="0.25">
      <c r="A3052" s="78" t="s">
        <v>438</v>
      </c>
      <c r="B3052" s="105">
        <v>147.38</v>
      </c>
    </row>
    <row r="3053" spans="1:2" x14ac:dyDescent="0.25">
      <c r="A3053" s="78" t="s">
        <v>440</v>
      </c>
      <c r="B3053" s="105">
        <v>37.11</v>
      </c>
    </row>
    <row r="3054" spans="1:2" x14ac:dyDescent="0.25">
      <c r="A3054" s="78" t="s">
        <v>441</v>
      </c>
      <c r="B3054" s="105">
        <v>48.38</v>
      </c>
    </row>
    <row r="3055" spans="1:2" x14ac:dyDescent="0.25">
      <c r="A3055" s="78" t="s">
        <v>443</v>
      </c>
      <c r="B3055" s="105">
        <v>22.3</v>
      </c>
    </row>
    <row r="3056" spans="1:2" x14ac:dyDescent="0.25">
      <c r="A3056" s="78" t="s">
        <v>446</v>
      </c>
      <c r="B3056" s="105">
        <v>53.72</v>
      </c>
    </row>
    <row r="3057" spans="1:2" x14ac:dyDescent="0.25">
      <c r="A3057" s="78" t="s">
        <v>455</v>
      </c>
      <c r="B3057" s="105">
        <v>3.77</v>
      </c>
    </row>
    <row r="3058" spans="1:2" x14ac:dyDescent="0.25">
      <c r="A3058" s="78" t="s">
        <v>447</v>
      </c>
      <c r="B3058" s="105">
        <v>70.5</v>
      </c>
    </row>
    <row r="3059" spans="1:2" x14ac:dyDescent="0.25">
      <c r="A3059" s="78" t="s">
        <v>448</v>
      </c>
      <c r="B3059" s="105">
        <v>225.930000000001</v>
      </c>
    </row>
    <row r="3060" spans="1:2" x14ac:dyDescent="0.25">
      <c r="A3060" s="78" t="s">
        <v>449</v>
      </c>
      <c r="B3060" s="105">
        <v>60.39</v>
      </c>
    </row>
    <row r="3061" spans="1:2" x14ac:dyDescent="0.25">
      <c r="A3061" s="78" t="s">
        <v>450</v>
      </c>
      <c r="B3061" s="105">
        <v>36.119999999999997</v>
      </c>
    </row>
    <row r="3062" spans="1:2" x14ac:dyDescent="0.25">
      <c r="A3062" s="78" t="s">
        <v>451</v>
      </c>
      <c r="B3062" s="105">
        <v>70.55</v>
      </c>
    </row>
    <row r="3063" spans="1:2" x14ac:dyDescent="0.25">
      <c r="A3063" s="78" t="s">
        <v>438</v>
      </c>
      <c r="B3063" s="105">
        <v>2</v>
      </c>
    </row>
    <row r="3064" spans="1:2" x14ac:dyDescent="0.25">
      <c r="A3064" s="78" t="s">
        <v>452</v>
      </c>
      <c r="B3064" s="105">
        <v>41.21</v>
      </c>
    </row>
    <row r="3065" spans="1:2" x14ac:dyDescent="0.25">
      <c r="A3065" s="78" t="s">
        <v>453</v>
      </c>
      <c r="B3065" s="105">
        <v>45.71</v>
      </c>
    </row>
    <row r="3066" spans="1:2" x14ac:dyDescent="0.25">
      <c r="A3066" s="78" t="s">
        <v>461</v>
      </c>
      <c r="B3066" s="105">
        <v>5.3</v>
      </c>
    </row>
    <row r="3067" spans="1:2" x14ac:dyDescent="0.25">
      <c r="A3067" s="78" t="s">
        <v>610</v>
      </c>
      <c r="B3067" s="105"/>
    </row>
    <row r="3068" spans="1:2" x14ac:dyDescent="0.25">
      <c r="A3068" s="78" t="s">
        <v>596</v>
      </c>
      <c r="B3068" s="105"/>
    </row>
    <row r="3069" spans="1:2" x14ac:dyDescent="0.25">
      <c r="A3069" s="78" t="s">
        <v>454</v>
      </c>
      <c r="B3069" s="105">
        <v>42.13</v>
      </c>
    </row>
    <row r="3070" spans="1:2" x14ac:dyDescent="0.25">
      <c r="A3070" s="78" t="s">
        <v>430</v>
      </c>
      <c r="B3070" s="105">
        <v>3.5</v>
      </c>
    </row>
    <row r="3071" spans="1:2" x14ac:dyDescent="0.25">
      <c r="A3071" s="78" t="s">
        <v>455</v>
      </c>
      <c r="B3071" s="105">
        <v>63.88</v>
      </c>
    </row>
    <row r="3072" spans="1:2" x14ac:dyDescent="0.25">
      <c r="A3072" s="78" t="s">
        <v>457</v>
      </c>
      <c r="B3072" s="105">
        <v>75.36</v>
      </c>
    </row>
    <row r="3073" spans="1:2" x14ac:dyDescent="0.25">
      <c r="A3073" s="78" t="s">
        <v>458</v>
      </c>
      <c r="B3073" s="105">
        <v>65.98</v>
      </c>
    </row>
    <row r="3074" spans="1:2" x14ac:dyDescent="0.25">
      <c r="A3074" s="78" t="s">
        <v>459</v>
      </c>
      <c r="B3074" s="105">
        <v>56.9</v>
      </c>
    </row>
    <row r="3075" spans="1:2" x14ac:dyDescent="0.25">
      <c r="A3075" s="78" t="s">
        <v>460</v>
      </c>
      <c r="B3075" s="105">
        <v>36.83</v>
      </c>
    </row>
    <row r="3076" spans="1:2" x14ac:dyDescent="0.25">
      <c r="A3076" s="78" t="s">
        <v>410</v>
      </c>
      <c r="B3076" s="105">
        <v>0.85</v>
      </c>
    </row>
    <row r="3077" spans="1:2" x14ac:dyDescent="0.25">
      <c r="A3077" s="78" t="s">
        <v>461</v>
      </c>
      <c r="B3077" s="105">
        <v>57.75</v>
      </c>
    </row>
    <row r="3078" spans="1:2" x14ac:dyDescent="0.25">
      <c r="A3078" s="78" t="s">
        <v>462</v>
      </c>
      <c r="B3078" s="105">
        <v>50.06</v>
      </c>
    </row>
    <row r="3079" spans="1:2" x14ac:dyDescent="0.25">
      <c r="A3079" s="78" t="s">
        <v>463</v>
      </c>
      <c r="B3079" s="105">
        <v>29.66</v>
      </c>
    </row>
    <row r="3080" spans="1:2" x14ac:dyDescent="0.25">
      <c r="A3080" s="78" t="s">
        <v>465</v>
      </c>
      <c r="B3080" s="105">
        <v>73.25</v>
      </c>
    </row>
    <row r="3081" spans="1:2" x14ac:dyDescent="0.25">
      <c r="A3081" s="78" t="s">
        <v>485</v>
      </c>
      <c r="B3081" s="105">
        <v>2</v>
      </c>
    </row>
    <row r="3082" spans="1:2" x14ac:dyDescent="0.25">
      <c r="A3082" s="78" t="s">
        <v>466</v>
      </c>
      <c r="B3082" s="105">
        <v>16.989999999999998</v>
      </c>
    </row>
    <row r="3083" spans="1:2" x14ac:dyDescent="0.25">
      <c r="A3083" s="78" t="s">
        <v>450</v>
      </c>
      <c r="B3083" s="105"/>
    </row>
    <row r="3084" spans="1:2" x14ac:dyDescent="0.25">
      <c r="A3084" s="78" t="s">
        <v>597</v>
      </c>
      <c r="B3084" s="105">
        <v>37.159999999999997</v>
      </c>
    </row>
    <row r="3085" spans="1:2" x14ac:dyDescent="0.25">
      <c r="A3085" s="78" t="s">
        <v>470</v>
      </c>
      <c r="B3085" s="105">
        <v>7.89</v>
      </c>
    </row>
    <row r="3086" spans="1:2" x14ac:dyDescent="0.25">
      <c r="A3086" s="78" t="s">
        <v>471</v>
      </c>
      <c r="B3086" s="105">
        <v>32.32</v>
      </c>
    </row>
    <row r="3087" spans="1:2" x14ac:dyDescent="0.25">
      <c r="A3087" s="78" t="s">
        <v>56</v>
      </c>
      <c r="B3087" s="105">
        <v>43.75</v>
      </c>
    </row>
    <row r="3088" spans="1:2" x14ac:dyDescent="0.25">
      <c r="A3088" s="78" t="s">
        <v>616</v>
      </c>
      <c r="B3088" s="105"/>
    </row>
    <row r="3089" spans="1:2" x14ac:dyDescent="0.25">
      <c r="A3089" s="78" t="s">
        <v>472</v>
      </c>
      <c r="B3089" s="105">
        <v>61.81</v>
      </c>
    </row>
    <row r="3090" spans="1:2" x14ac:dyDescent="0.25">
      <c r="A3090" s="78" t="s">
        <v>604</v>
      </c>
      <c r="B3090" s="105"/>
    </row>
    <row r="3091" spans="1:2" x14ac:dyDescent="0.25">
      <c r="A3091" s="78" t="s">
        <v>473</v>
      </c>
      <c r="B3091" s="105">
        <v>27.58</v>
      </c>
    </row>
    <row r="3092" spans="1:2" x14ac:dyDescent="0.25">
      <c r="A3092" s="78" t="s">
        <v>476</v>
      </c>
      <c r="B3092" s="105">
        <v>78.010000000000005</v>
      </c>
    </row>
    <row r="3093" spans="1:2" x14ac:dyDescent="0.25">
      <c r="A3093" s="78" t="s">
        <v>477</v>
      </c>
      <c r="B3093" s="105">
        <v>14.04</v>
      </c>
    </row>
    <row r="3094" spans="1:2" x14ac:dyDescent="0.25">
      <c r="A3094" s="78" t="s">
        <v>473</v>
      </c>
      <c r="B3094" s="105">
        <v>1.38</v>
      </c>
    </row>
    <row r="3095" spans="1:2" x14ac:dyDescent="0.25">
      <c r="A3095" s="78" t="s">
        <v>479</v>
      </c>
      <c r="B3095" s="105">
        <v>33</v>
      </c>
    </row>
    <row r="3096" spans="1:2" x14ac:dyDescent="0.25">
      <c r="A3096" s="78" t="s">
        <v>481</v>
      </c>
      <c r="B3096" s="105">
        <v>44.07</v>
      </c>
    </row>
    <row r="3097" spans="1:2" x14ac:dyDescent="0.25">
      <c r="A3097" s="78" t="s">
        <v>604</v>
      </c>
      <c r="B3097" s="105">
        <v>100.18</v>
      </c>
    </row>
    <row r="3098" spans="1:2" x14ac:dyDescent="0.25">
      <c r="A3098" s="78" t="s">
        <v>602</v>
      </c>
      <c r="B3098" s="105">
        <v>4.8</v>
      </c>
    </row>
    <row r="3099" spans="1:2" x14ac:dyDescent="0.25">
      <c r="A3099" s="78" t="s">
        <v>482</v>
      </c>
      <c r="B3099" s="105">
        <v>56.5</v>
      </c>
    </row>
    <row r="3100" spans="1:2" x14ac:dyDescent="0.25">
      <c r="A3100" s="78" t="s">
        <v>109</v>
      </c>
      <c r="B3100" s="105">
        <v>15.85</v>
      </c>
    </row>
    <row r="3101" spans="1:2" x14ac:dyDescent="0.25">
      <c r="A3101" s="78" t="s">
        <v>484</v>
      </c>
      <c r="B3101" s="105">
        <v>31.99</v>
      </c>
    </row>
    <row r="3102" spans="1:2" x14ac:dyDescent="0.25">
      <c r="A3102" s="78" t="s">
        <v>453</v>
      </c>
      <c r="B3102" s="105">
        <v>2.29</v>
      </c>
    </row>
    <row r="3103" spans="1:2" x14ac:dyDescent="0.25">
      <c r="A3103" s="78" t="s">
        <v>485</v>
      </c>
      <c r="B3103" s="105">
        <v>56.41</v>
      </c>
    </row>
    <row r="3104" spans="1:2" x14ac:dyDescent="0.25">
      <c r="A3104" s="78" t="s">
        <v>388</v>
      </c>
      <c r="B3104" s="105">
        <v>35.79</v>
      </c>
    </row>
    <row r="3105" spans="1:2" x14ac:dyDescent="0.25">
      <c r="A3105" s="78" t="s">
        <v>389</v>
      </c>
      <c r="B3105" s="105">
        <v>47.18</v>
      </c>
    </row>
    <row r="3106" spans="1:2" x14ac:dyDescent="0.25">
      <c r="A3106" s="78" t="s">
        <v>603</v>
      </c>
      <c r="B3106" s="105">
        <v>52.61</v>
      </c>
    </row>
    <row r="3107" spans="1:2" x14ac:dyDescent="0.25">
      <c r="A3107" s="78" t="s">
        <v>392</v>
      </c>
      <c r="B3107" s="105">
        <v>10.34</v>
      </c>
    </row>
    <row r="3108" spans="1:2" x14ac:dyDescent="0.25">
      <c r="A3108" s="78" t="s">
        <v>393</v>
      </c>
      <c r="B3108" s="105">
        <v>54.92</v>
      </c>
    </row>
    <row r="3109" spans="1:2" x14ac:dyDescent="0.25">
      <c r="A3109" s="78" t="s">
        <v>605</v>
      </c>
      <c r="B3109" s="105"/>
    </row>
    <row r="3110" spans="1:2" x14ac:dyDescent="0.25">
      <c r="A3110" s="78" t="s">
        <v>394</v>
      </c>
      <c r="B3110" s="105">
        <v>15.97</v>
      </c>
    </row>
    <row r="3111" spans="1:2" x14ac:dyDescent="0.25">
      <c r="A3111" s="78" t="s">
        <v>395</v>
      </c>
      <c r="B3111" s="105">
        <v>30.8</v>
      </c>
    </row>
    <row r="3112" spans="1:2" x14ac:dyDescent="0.25">
      <c r="A3112" s="78" t="s">
        <v>396</v>
      </c>
      <c r="B3112" s="105">
        <v>75.73</v>
      </c>
    </row>
    <row r="3113" spans="1:2" x14ac:dyDescent="0.25">
      <c r="A3113" s="78" t="s">
        <v>397</v>
      </c>
      <c r="B3113" s="105">
        <v>109.99</v>
      </c>
    </row>
    <row r="3114" spans="1:2" x14ac:dyDescent="0.25">
      <c r="A3114" s="78" t="s">
        <v>398</v>
      </c>
      <c r="B3114" s="105">
        <v>38.01</v>
      </c>
    </row>
    <row r="3115" spans="1:2" x14ac:dyDescent="0.25">
      <c r="A3115" s="78" t="s">
        <v>399</v>
      </c>
      <c r="B3115" s="105">
        <v>76.06</v>
      </c>
    </row>
    <row r="3116" spans="1:2" x14ac:dyDescent="0.25">
      <c r="A3116" s="78" t="s">
        <v>402</v>
      </c>
      <c r="B3116" s="105">
        <v>69.709999999999994</v>
      </c>
    </row>
    <row r="3117" spans="1:2" x14ac:dyDescent="0.25">
      <c r="A3117" s="78" t="s">
        <v>606</v>
      </c>
      <c r="B3117" s="105">
        <v>13</v>
      </c>
    </row>
    <row r="3118" spans="1:2" x14ac:dyDescent="0.25">
      <c r="A3118" s="78" t="s">
        <v>476</v>
      </c>
      <c r="B3118" s="105">
        <v>2.2000000000000002</v>
      </c>
    </row>
    <row r="3119" spans="1:2" x14ac:dyDescent="0.25">
      <c r="A3119" s="78" t="s">
        <v>404</v>
      </c>
      <c r="B3119" s="105">
        <v>64.75</v>
      </c>
    </row>
    <row r="3120" spans="1:2" x14ac:dyDescent="0.25">
      <c r="A3120" s="78" t="s">
        <v>592</v>
      </c>
      <c r="B3120" s="105"/>
    </row>
    <row r="3121" spans="1:2" x14ac:dyDescent="0.25">
      <c r="A3121" s="78" t="s">
        <v>405</v>
      </c>
      <c r="B3121" s="105">
        <v>53.65</v>
      </c>
    </row>
    <row r="3122" spans="1:2" x14ac:dyDescent="0.25">
      <c r="A3122" s="78" t="s">
        <v>406</v>
      </c>
      <c r="B3122" s="105">
        <v>29.61</v>
      </c>
    </row>
    <row r="3123" spans="1:2" x14ac:dyDescent="0.25">
      <c r="A3123" s="78" t="s">
        <v>410</v>
      </c>
      <c r="B3123" s="105">
        <v>43.2</v>
      </c>
    </row>
    <row r="3124" spans="1:2" x14ac:dyDescent="0.25">
      <c r="A3124" s="78" t="s">
        <v>411</v>
      </c>
      <c r="B3124" s="105">
        <v>59.3</v>
      </c>
    </row>
    <row r="3125" spans="1:2" x14ac:dyDescent="0.25">
      <c r="A3125" s="78" t="s">
        <v>415</v>
      </c>
      <c r="B3125" s="105">
        <v>31.23</v>
      </c>
    </row>
    <row r="3126" spans="1:2" x14ac:dyDescent="0.25">
      <c r="A3126" s="78" t="s">
        <v>416</v>
      </c>
      <c r="B3126" s="105">
        <v>18</v>
      </c>
    </row>
    <row r="3127" spans="1:2" x14ac:dyDescent="0.25">
      <c r="A3127" s="78" t="s">
        <v>418</v>
      </c>
      <c r="B3127" s="105">
        <v>44.58</v>
      </c>
    </row>
    <row r="3128" spans="1:2" x14ac:dyDescent="0.25">
      <c r="A3128" s="78" t="s">
        <v>419</v>
      </c>
      <c r="B3128" s="105">
        <v>19.14</v>
      </c>
    </row>
    <row r="3129" spans="1:2" x14ac:dyDescent="0.25">
      <c r="A3129" s="78" t="s">
        <v>420</v>
      </c>
      <c r="B3129" s="105">
        <v>47.25</v>
      </c>
    </row>
    <row r="3130" spans="1:2" x14ac:dyDescent="0.25">
      <c r="A3130" s="78" t="s">
        <v>421</v>
      </c>
      <c r="B3130" s="105">
        <v>100.15</v>
      </c>
    </row>
    <row r="3131" spans="1:2" x14ac:dyDescent="0.25">
      <c r="A3131" s="78" t="s">
        <v>423</v>
      </c>
      <c r="B3131" s="105">
        <v>58.48</v>
      </c>
    </row>
    <row r="3132" spans="1:2" x14ac:dyDescent="0.25">
      <c r="A3132" s="78" t="s">
        <v>424</v>
      </c>
      <c r="B3132" s="105">
        <v>12.24</v>
      </c>
    </row>
    <row r="3133" spans="1:2" x14ac:dyDescent="0.25">
      <c r="A3133" s="78" t="s">
        <v>425</v>
      </c>
      <c r="B3133" s="105">
        <v>46.1</v>
      </c>
    </row>
    <row r="3134" spans="1:2" x14ac:dyDescent="0.25">
      <c r="A3134" s="78" t="s">
        <v>611</v>
      </c>
      <c r="B3134" s="105"/>
    </row>
    <row r="3135" spans="1:2" x14ac:dyDescent="0.25">
      <c r="A3135" s="78" t="s">
        <v>626</v>
      </c>
      <c r="B3135" s="105"/>
    </row>
    <row r="3136" spans="1:2" x14ac:dyDescent="0.25">
      <c r="A3136" s="78" t="s">
        <v>430</v>
      </c>
      <c r="B3136" s="105">
        <v>124.3</v>
      </c>
    </row>
    <row r="3137" spans="1:2" x14ac:dyDescent="0.25">
      <c r="A3137" s="78" t="s">
        <v>595</v>
      </c>
      <c r="B3137" s="105">
        <v>87.83</v>
      </c>
    </row>
    <row r="3138" spans="1:2" x14ac:dyDescent="0.25">
      <c r="A3138" s="78" t="s">
        <v>598</v>
      </c>
      <c r="B3138" s="105"/>
    </row>
    <row r="3139" spans="1:2" x14ac:dyDescent="0.25">
      <c r="A3139" s="78" t="s">
        <v>431</v>
      </c>
      <c r="B3139" s="105">
        <v>51.93</v>
      </c>
    </row>
    <row r="3140" spans="1:2" x14ac:dyDescent="0.25">
      <c r="A3140" s="78" t="s">
        <v>461</v>
      </c>
      <c r="B3140" s="105">
        <v>3.56</v>
      </c>
    </row>
    <row r="3141" spans="1:2" x14ac:dyDescent="0.25">
      <c r="A3141" s="78" t="s">
        <v>434</v>
      </c>
      <c r="B3141" s="105">
        <v>20.260000000000002</v>
      </c>
    </row>
    <row r="3142" spans="1:2" x14ac:dyDescent="0.25">
      <c r="A3142" s="78" t="s">
        <v>437</v>
      </c>
      <c r="B3142" s="105">
        <v>28.75</v>
      </c>
    </row>
    <row r="3143" spans="1:2" x14ac:dyDescent="0.25">
      <c r="A3143" s="78" t="s">
        <v>461</v>
      </c>
      <c r="B3143" s="105">
        <v>1.74</v>
      </c>
    </row>
    <row r="3144" spans="1:2" x14ac:dyDescent="0.25">
      <c r="A3144" s="78" t="s">
        <v>438</v>
      </c>
      <c r="B3144" s="105">
        <v>50.5</v>
      </c>
    </row>
    <row r="3145" spans="1:2" x14ac:dyDescent="0.25">
      <c r="A3145" s="78" t="s">
        <v>421</v>
      </c>
      <c r="B3145" s="105">
        <v>1.74</v>
      </c>
    </row>
    <row r="3146" spans="1:2" x14ac:dyDescent="0.25">
      <c r="A3146" s="78" t="s">
        <v>440</v>
      </c>
      <c r="B3146" s="105">
        <v>44.13</v>
      </c>
    </row>
    <row r="3147" spans="1:2" x14ac:dyDescent="0.25">
      <c r="A3147" s="78" t="s">
        <v>36</v>
      </c>
      <c r="B3147" s="105">
        <v>75.23</v>
      </c>
    </row>
    <row r="3148" spans="1:2" x14ac:dyDescent="0.25">
      <c r="A3148" s="78" t="s">
        <v>441</v>
      </c>
      <c r="B3148" s="105">
        <v>22.24</v>
      </c>
    </row>
    <row r="3149" spans="1:2" x14ac:dyDescent="0.25">
      <c r="A3149" s="78" t="s">
        <v>405</v>
      </c>
      <c r="B3149" s="105">
        <v>0.59</v>
      </c>
    </row>
    <row r="3150" spans="1:2" x14ac:dyDescent="0.25">
      <c r="A3150" s="78" t="s">
        <v>443</v>
      </c>
      <c r="B3150" s="105">
        <v>23.51</v>
      </c>
    </row>
    <row r="3151" spans="1:2" x14ac:dyDescent="0.25">
      <c r="A3151" s="78" t="s">
        <v>461</v>
      </c>
      <c r="B3151" s="105">
        <v>1.29</v>
      </c>
    </row>
    <row r="3152" spans="1:2" x14ac:dyDescent="0.25">
      <c r="A3152" s="78" t="s">
        <v>465</v>
      </c>
      <c r="B3152" s="105">
        <v>0.7</v>
      </c>
    </row>
    <row r="3153" spans="1:2" x14ac:dyDescent="0.25">
      <c r="A3153" s="78" t="s">
        <v>444</v>
      </c>
      <c r="B3153" s="105">
        <v>67.67</v>
      </c>
    </row>
    <row r="3154" spans="1:2" x14ac:dyDescent="0.25">
      <c r="A3154" s="78" t="s">
        <v>446</v>
      </c>
      <c r="B3154" s="105">
        <v>55.35</v>
      </c>
    </row>
    <row r="3155" spans="1:2" x14ac:dyDescent="0.25">
      <c r="A3155" s="78" t="s">
        <v>447</v>
      </c>
      <c r="B3155" s="105">
        <v>51.44</v>
      </c>
    </row>
    <row r="3156" spans="1:2" x14ac:dyDescent="0.25">
      <c r="A3156" s="78" t="s">
        <v>448</v>
      </c>
      <c r="B3156" s="105">
        <v>0</v>
      </c>
    </row>
    <row r="3157" spans="1:2" x14ac:dyDescent="0.25">
      <c r="A3157" s="78" t="s">
        <v>449</v>
      </c>
      <c r="B3157" s="105">
        <v>44.08</v>
      </c>
    </row>
    <row r="3158" spans="1:2" x14ac:dyDescent="0.25">
      <c r="A3158" s="78" t="s">
        <v>450</v>
      </c>
      <c r="B3158" s="105">
        <v>67.27</v>
      </c>
    </row>
    <row r="3159" spans="1:2" x14ac:dyDescent="0.25">
      <c r="A3159" s="78" t="s">
        <v>613</v>
      </c>
      <c r="B3159" s="105"/>
    </row>
    <row r="3160" spans="1:2" x14ac:dyDescent="0.25">
      <c r="A3160" s="78" t="s">
        <v>451</v>
      </c>
      <c r="B3160" s="105">
        <v>72.64</v>
      </c>
    </row>
    <row r="3161" spans="1:2" x14ac:dyDescent="0.25">
      <c r="A3161" s="78" t="s">
        <v>452</v>
      </c>
      <c r="B3161" s="105">
        <v>53.9</v>
      </c>
    </row>
    <row r="3162" spans="1:2" x14ac:dyDescent="0.25">
      <c r="A3162" s="78" t="s">
        <v>461</v>
      </c>
      <c r="B3162" s="105">
        <v>3.85</v>
      </c>
    </row>
    <row r="3163" spans="1:2" x14ac:dyDescent="0.25">
      <c r="A3163" s="78" t="s">
        <v>453</v>
      </c>
      <c r="B3163" s="105">
        <v>65.62</v>
      </c>
    </row>
    <row r="3164" spans="1:2" x14ac:dyDescent="0.25">
      <c r="A3164" s="78" t="s">
        <v>461</v>
      </c>
      <c r="B3164" s="105">
        <v>3.85</v>
      </c>
    </row>
    <row r="3165" spans="1:2" x14ac:dyDescent="0.25">
      <c r="A3165" s="78" t="s">
        <v>454</v>
      </c>
      <c r="B3165" s="105">
        <v>29.03</v>
      </c>
    </row>
    <row r="3166" spans="1:2" x14ac:dyDescent="0.25">
      <c r="A3166" s="78" t="s">
        <v>455</v>
      </c>
      <c r="B3166" s="105">
        <v>54.21</v>
      </c>
    </row>
    <row r="3167" spans="1:2" x14ac:dyDescent="0.25">
      <c r="A3167" s="78" t="s">
        <v>457</v>
      </c>
      <c r="B3167" s="105">
        <v>75.09</v>
      </c>
    </row>
    <row r="3168" spans="1:2" x14ac:dyDescent="0.25">
      <c r="A3168" s="78" t="s">
        <v>475</v>
      </c>
      <c r="B3168" s="105">
        <v>4.32</v>
      </c>
    </row>
    <row r="3169" spans="1:2" x14ac:dyDescent="0.25">
      <c r="A3169" s="78" t="s">
        <v>459</v>
      </c>
      <c r="B3169" s="105">
        <v>47.39</v>
      </c>
    </row>
    <row r="3170" spans="1:2" x14ac:dyDescent="0.25">
      <c r="A3170" s="78" t="s">
        <v>460</v>
      </c>
      <c r="B3170" s="105">
        <v>55.18</v>
      </c>
    </row>
    <row r="3171" spans="1:2" x14ac:dyDescent="0.25">
      <c r="A3171" s="78" t="s">
        <v>461</v>
      </c>
      <c r="B3171" s="105">
        <v>57.65</v>
      </c>
    </row>
    <row r="3172" spans="1:2" x14ac:dyDescent="0.25">
      <c r="A3172" s="78" t="s">
        <v>603</v>
      </c>
      <c r="B3172" s="105">
        <v>2</v>
      </c>
    </row>
    <row r="3173" spans="1:2" x14ac:dyDescent="0.25">
      <c r="A3173" s="78" t="s">
        <v>462</v>
      </c>
      <c r="B3173" s="105">
        <v>44.44</v>
      </c>
    </row>
    <row r="3174" spans="1:2" x14ac:dyDescent="0.25">
      <c r="A3174" s="78" t="s">
        <v>463</v>
      </c>
      <c r="B3174" s="105">
        <v>25.27</v>
      </c>
    </row>
    <row r="3175" spans="1:2" x14ac:dyDescent="0.25">
      <c r="A3175" s="78" t="s">
        <v>465</v>
      </c>
      <c r="B3175" s="105">
        <v>98.099999999999895</v>
      </c>
    </row>
    <row r="3176" spans="1:2" x14ac:dyDescent="0.25">
      <c r="A3176" s="78" t="s">
        <v>468</v>
      </c>
      <c r="B3176" s="105">
        <v>29.4</v>
      </c>
    </row>
    <row r="3177" spans="1:2" x14ac:dyDescent="0.25">
      <c r="A3177" s="78" t="s">
        <v>469</v>
      </c>
      <c r="B3177" s="105">
        <v>97.080000000000098</v>
      </c>
    </row>
    <row r="3178" spans="1:2" x14ac:dyDescent="0.25">
      <c r="A3178" s="78" t="s">
        <v>470</v>
      </c>
      <c r="B3178" s="105">
        <v>13.38</v>
      </c>
    </row>
    <row r="3179" spans="1:2" x14ac:dyDescent="0.25">
      <c r="A3179" s="78" t="s">
        <v>471</v>
      </c>
      <c r="B3179" s="105">
        <v>34.71</v>
      </c>
    </row>
    <row r="3180" spans="1:2" x14ac:dyDescent="0.25">
      <c r="A3180" s="78" t="s">
        <v>56</v>
      </c>
      <c r="B3180" s="105">
        <v>39.82</v>
      </c>
    </row>
    <row r="3181" spans="1:2" x14ac:dyDescent="0.25">
      <c r="A3181" s="78" t="s">
        <v>472</v>
      </c>
      <c r="B3181" s="105">
        <v>92.84</v>
      </c>
    </row>
    <row r="3182" spans="1:2" x14ac:dyDescent="0.25">
      <c r="A3182" s="78" t="s">
        <v>473</v>
      </c>
      <c r="B3182" s="105">
        <v>17.68</v>
      </c>
    </row>
    <row r="3183" spans="1:2" x14ac:dyDescent="0.25">
      <c r="A3183" s="78" t="s">
        <v>475</v>
      </c>
      <c r="B3183" s="105">
        <v>71.959999999999994</v>
      </c>
    </row>
    <row r="3184" spans="1:2" x14ac:dyDescent="0.25">
      <c r="A3184" s="78" t="s">
        <v>476</v>
      </c>
      <c r="B3184" s="105">
        <v>62.14</v>
      </c>
    </row>
    <row r="3185" spans="1:2" x14ac:dyDescent="0.25">
      <c r="A3185" s="78" t="s">
        <v>477</v>
      </c>
      <c r="B3185" s="105">
        <v>31.76</v>
      </c>
    </row>
    <row r="3186" spans="1:2" x14ac:dyDescent="0.25">
      <c r="A3186" s="78" t="s">
        <v>479</v>
      </c>
      <c r="B3186" s="105">
        <v>79.290000000000006</v>
      </c>
    </row>
    <row r="3187" spans="1:2" x14ac:dyDescent="0.25">
      <c r="A3187" s="78" t="s">
        <v>480</v>
      </c>
      <c r="B3187" s="105">
        <v>27.18</v>
      </c>
    </row>
    <row r="3188" spans="1:2" x14ac:dyDescent="0.25">
      <c r="A3188" s="78" t="s">
        <v>481</v>
      </c>
      <c r="B3188" s="105">
        <v>43.19</v>
      </c>
    </row>
    <row r="3189" spans="1:2" x14ac:dyDescent="0.25">
      <c r="A3189" s="78" t="s">
        <v>604</v>
      </c>
      <c r="B3189" s="105">
        <v>86.9</v>
      </c>
    </row>
    <row r="3190" spans="1:2" x14ac:dyDescent="0.25">
      <c r="A3190" s="78" t="s">
        <v>602</v>
      </c>
      <c r="B3190" s="105">
        <v>5.45</v>
      </c>
    </row>
    <row r="3191" spans="1:2" x14ac:dyDescent="0.25">
      <c r="A3191" s="78" t="s">
        <v>482</v>
      </c>
      <c r="B3191" s="105">
        <v>1.48</v>
      </c>
    </row>
    <row r="3192" spans="1:2" x14ac:dyDescent="0.25">
      <c r="A3192" s="78" t="s">
        <v>484</v>
      </c>
      <c r="B3192" s="105">
        <v>53.25</v>
      </c>
    </row>
    <row r="3193" spans="1:2" x14ac:dyDescent="0.25">
      <c r="A3193" s="78" t="s">
        <v>485</v>
      </c>
      <c r="B3193" s="105">
        <v>52.32</v>
      </c>
    </row>
    <row r="3194" spans="1:2" x14ac:dyDescent="0.25">
      <c r="A3194" s="78" t="s">
        <v>388</v>
      </c>
      <c r="B3194" s="105">
        <v>34.78</v>
      </c>
    </row>
    <row r="3195" spans="1:2" x14ac:dyDescent="0.25">
      <c r="A3195" s="78" t="s">
        <v>389</v>
      </c>
      <c r="B3195" s="105">
        <v>43.65</v>
      </c>
    </row>
    <row r="3196" spans="1:2" x14ac:dyDescent="0.25">
      <c r="A3196" s="78" t="s">
        <v>390</v>
      </c>
      <c r="B3196" s="105">
        <v>0.85</v>
      </c>
    </row>
    <row r="3197" spans="1:2" x14ac:dyDescent="0.25">
      <c r="A3197" s="78" t="s">
        <v>603</v>
      </c>
      <c r="B3197" s="105">
        <v>16.95</v>
      </c>
    </row>
    <row r="3198" spans="1:2" x14ac:dyDescent="0.25">
      <c r="A3198" s="78" t="s">
        <v>392</v>
      </c>
      <c r="B3198" s="105">
        <v>10.9</v>
      </c>
    </row>
    <row r="3199" spans="1:2" x14ac:dyDescent="0.25">
      <c r="A3199" s="78" t="s">
        <v>393</v>
      </c>
      <c r="B3199" s="105">
        <v>46.32</v>
      </c>
    </row>
    <row r="3200" spans="1:2" x14ac:dyDescent="0.25">
      <c r="A3200" s="78" t="s">
        <v>394</v>
      </c>
      <c r="B3200" s="105">
        <v>19.78</v>
      </c>
    </row>
    <row r="3201" spans="1:2" x14ac:dyDescent="0.25">
      <c r="A3201" s="78" t="s">
        <v>396</v>
      </c>
      <c r="B3201" s="105">
        <v>108.38</v>
      </c>
    </row>
    <row r="3202" spans="1:2" x14ac:dyDescent="0.25">
      <c r="A3202" s="78" t="s">
        <v>397</v>
      </c>
      <c r="B3202" s="105">
        <v>39.6</v>
      </c>
    </row>
    <row r="3203" spans="1:2" x14ac:dyDescent="0.25">
      <c r="A3203" s="78" t="s">
        <v>398</v>
      </c>
      <c r="B3203" s="105">
        <v>94.84</v>
      </c>
    </row>
    <row r="3204" spans="1:2" x14ac:dyDescent="0.25">
      <c r="A3204" s="78" t="s">
        <v>399</v>
      </c>
      <c r="B3204" s="105">
        <v>75.02</v>
      </c>
    </row>
    <row r="3205" spans="1:2" x14ac:dyDescent="0.25">
      <c r="A3205" s="78" t="s">
        <v>402</v>
      </c>
      <c r="B3205" s="105">
        <v>68.790000000000006</v>
      </c>
    </row>
    <row r="3206" spans="1:2" x14ac:dyDescent="0.25">
      <c r="A3206" s="78" t="s">
        <v>403</v>
      </c>
      <c r="B3206" s="105">
        <v>37.54</v>
      </c>
    </row>
    <row r="3207" spans="1:2" x14ac:dyDescent="0.25">
      <c r="A3207" s="78" t="s">
        <v>404</v>
      </c>
      <c r="B3207" s="105">
        <v>33.11</v>
      </c>
    </row>
    <row r="3208" spans="1:2" x14ac:dyDescent="0.25">
      <c r="A3208" s="78" t="s">
        <v>592</v>
      </c>
      <c r="B3208" s="105"/>
    </row>
    <row r="3209" spans="1:2" x14ac:dyDescent="0.25">
      <c r="A3209" s="78" t="s">
        <v>405</v>
      </c>
      <c r="B3209" s="105">
        <v>65.27</v>
      </c>
    </row>
    <row r="3210" spans="1:2" x14ac:dyDescent="0.25">
      <c r="A3210" s="78" t="s">
        <v>406</v>
      </c>
      <c r="B3210" s="105">
        <v>63.57</v>
      </c>
    </row>
    <row r="3211" spans="1:2" x14ac:dyDescent="0.25">
      <c r="A3211" s="78" t="s">
        <v>410</v>
      </c>
      <c r="B3211" s="105">
        <v>56.37</v>
      </c>
    </row>
    <row r="3212" spans="1:2" x14ac:dyDescent="0.25">
      <c r="A3212" s="78" t="s">
        <v>461</v>
      </c>
      <c r="B3212" s="105">
        <v>6.25</v>
      </c>
    </row>
    <row r="3213" spans="1:2" x14ac:dyDescent="0.25">
      <c r="A3213" s="78" t="s">
        <v>415</v>
      </c>
      <c r="B3213" s="105">
        <v>32.950000000000003</v>
      </c>
    </row>
    <row r="3214" spans="1:2" x14ac:dyDescent="0.25">
      <c r="A3214" s="78" t="s">
        <v>416</v>
      </c>
      <c r="B3214" s="105">
        <v>12.65</v>
      </c>
    </row>
    <row r="3215" spans="1:2" x14ac:dyDescent="0.25">
      <c r="A3215" s="78" t="s">
        <v>418</v>
      </c>
      <c r="B3215" s="105">
        <v>55.83</v>
      </c>
    </row>
    <row r="3216" spans="1:2" x14ac:dyDescent="0.25">
      <c r="A3216" s="78" t="s">
        <v>419</v>
      </c>
      <c r="B3216" s="105">
        <v>21.46</v>
      </c>
    </row>
    <row r="3217" spans="1:2" x14ac:dyDescent="0.25">
      <c r="A3217" s="78" t="s">
        <v>620</v>
      </c>
      <c r="B3217" s="105">
        <v>6.68</v>
      </c>
    </row>
    <row r="3218" spans="1:2" x14ac:dyDescent="0.25">
      <c r="A3218" s="78" t="s">
        <v>420</v>
      </c>
      <c r="B3218" s="105">
        <v>39.83</v>
      </c>
    </row>
    <row r="3219" spans="1:2" x14ac:dyDescent="0.25">
      <c r="A3219" s="78" t="s">
        <v>421</v>
      </c>
      <c r="B3219" s="105">
        <v>83.690000000000097</v>
      </c>
    </row>
    <row r="3220" spans="1:2" x14ac:dyDescent="0.25">
      <c r="A3220" s="78" t="s">
        <v>423</v>
      </c>
      <c r="B3220" s="105">
        <v>85.83</v>
      </c>
    </row>
    <row r="3221" spans="1:2" x14ac:dyDescent="0.25">
      <c r="A3221" s="78" t="s">
        <v>424</v>
      </c>
      <c r="B3221" s="105">
        <v>16.75</v>
      </c>
    </row>
    <row r="3222" spans="1:2" x14ac:dyDescent="0.25">
      <c r="A3222" s="78" t="s">
        <v>425</v>
      </c>
      <c r="B3222" s="105">
        <v>3.18</v>
      </c>
    </row>
    <row r="3223" spans="1:2" x14ac:dyDescent="0.25">
      <c r="A3223" s="78" t="s">
        <v>429</v>
      </c>
      <c r="B3223" s="105">
        <v>36.11</v>
      </c>
    </row>
    <row r="3224" spans="1:2" x14ac:dyDescent="0.25">
      <c r="A3224" s="78" t="s">
        <v>430</v>
      </c>
      <c r="B3224" s="105">
        <v>105.62</v>
      </c>
    </row>
    <row r="3225" spans="1:2" x14ac:dyDescent="0.25">
      <c r="A3225" s="78" t="s">
        <v>595</v>
      </c>
      <c r="B3225" s="105">
        <v>78.570000000000107</v>
      </c>
    </row>
    <row r="3226" spans="1:2" x14ac:dyDescent="0.25">
      <c r="A3226" s="78" t="s">
        <v>431</v>
      </c>
      <c r="B3226" s="105">
        <v>74</v>
      </c>
    </row>
    <row r="3227" spans="1:2" x14ac:dyDescent="0.25">
      <c r="A3227" s="78" t="s">
        <v>432</v>
      </c>
      <c r="B3227" s="105">
        <v>40.17</v>
      </c>
    </row>
    <row r="3228" spans="1:2" x14ac:dyDescent="0.25">
      <c r="A3228" s="78" t="s">
        <v>435</v>
      </c>
      <c r="B3228" s="105">
        <v>7.26</v>
      </c>
    </row>
    <row r="3229" spans="1:2" x14ac:dyDescent="0.25">
      <c r="A3229" s="78" t="s">
        <v>437</v>
      </c>
      <c r="B3229" s="105">
        <v>26.22</v>
      </c>
    </row>
    <row r="3230" spans="1:2" x14ac:dyDescent="0.25">
      <c r="A3230" s="78" t="s">
        <v>438</v>
      </c>
      <c r="B3230" s="105">
        <v>92.830000000000098</v>
      </c>
    </row>
    <row r="3231" spans="1:2" x14ac:dyDescent="0.25">
      <c r="A3231" s="78" t="s">
        <v>440</v>
      </c>
      <c r="B3231" s="105">
        <v>22.32</v>
      </c>
    </row>
    <row r="3232" spans="1:2" x14ac:dyDescent="0.25">
      <c r="A3232" s="78" t="s">
        <v>36</v>
      </c>
      <c r="B3232" s="105">
        <v>82.1</v>
      </c>
    </row>
    <row r="3233" spans="1:2" x14ac:dyDescent="0.25">
      <c r="A3233" s="78" t="s">
        <v>441</v>
      </c>
      <c r="B3233" s="105">
        <v>53.05</v>
      </c>
    </row>
    <row r="3234" spans="1:2" x14ac:dyDescent="0.25">
      <c r="A3234" s="78" t="s">
        <v>443</v>
      </c>
      <c r="B3234" s="105">
        <v>18.57</v>
      </c>
    </row>
    <row r="3235" spans="1:2" x14ac:dyDescent="0.25">
      <c r="A3235" s="78" t="s">
        <v>446</v>
      </c>
      <c r="B3235" s="105">
        <v>58.85</v>
      </c>
    </row>
    <row r="3236" spans="1:2" x14ac:dyDescent="0.25">
      <c r="A3236" s="78" t="s">
        <v>447</v>
      </c>
      <c r="B3236" s="105">
        <v>55</v>
      </c>
    </row>
    <row r="3237" spans="1:2" x14ac:dyDescent="0.25">
      <c r="A3237" s="78" t="s">
        <v>448</v>
      </c>
      <c r="B3237" s="105">
        <v>138.72</v>
      </c>
    </row>
    <row r="3238" spans="1:2" x14ac:dyDescent="0.25">
      <c r="A3238" s="78" t="s">
        <v>449</v>
      </c>
      <c r="B3238" s="105">
        <v>54.38</v>
      </c>
    </row>
    <row r="3239" spans="1:2" x14ac:dyDescent="0.25">
      <c r="A3239" s="78" t="s">
        <v>451</v>
      </c>
      <c r="B3239" s="105">
        <v>74.06</v>
      </c>
    </row>
    <row r="3240" spans="1:2" x14ac:dyDescent="0.25">
      <c r="A3240" s="78" t="s">
        <v>410</v>
      </c>
      <c r="B3240" s="105">
        <v>2</v>
      </c>
    </row>
    <row r="3241" spans="1:2" x14ac:dyDescent="0.25">
      <c r="A3241" s="78" t="s">
        <v>423</v>
      </c>
      <c r="B3241" s="105">
        <v>3.5</v>
      </c>
    </row>
    <row r="3242" spans="1:2" x14ac:dyDescent="0.25">
      <c r="A3242" s="78" t="s">
        <v>452</v>
      </c>
      <c r="B3242" s="105">
        <v>51.92</v>
      </c>
    </row>
    <row r="3243" spans="1:2" x14ac:dyDescent="0.25">
      <c r="A3243" s="78" t="s">
        <v>461</v>
      </c>
      <c r="B3243" s="105">
        <v>15.35</v>
      </c>
    </row>
    <row r="3244" spans="1:2" x14ac:dyDescent="0.25">
      <c r="A3244" s="78" t="s">
        <v>453</v>
      </c>
      <c r="B3244" s="105">
        <v>70</v>
      </c>
    </row>
    <row r="3245" spans="1:2" x14ac:dyDescent="0.25">
      <c r="A3245" s="78" t="s">
        <v>461</v>
      </c>
      <c r="B3245" s="105">
        <v>7.25</v>
      </c>
    </row>
    <row r="3246" spans="1:2" x14ac:dyDescent="0.25">
      <c r="A3246" s="78" t="s">
        <v>454</v>
      </c>
      <c r="B3246" s="105">
        <v>40.57</v>
      </c>
    </row>
    <row r="3247" spans="1:2" x14ac:dyDescent="0.25">
      <c r="A3247" s="78" t="s">
        <v>457</v>
      </c>
      <c r="B3247" s="105">
        <v>57.42</v>
      </c>
    </row>
    <row r="3248" spans="1:2" x14ac:dyDescent="0.25">
      <c r="A3248" s="78" t="s">
        <v>458</v>
      </c>
      <c r="B3248" s="105">
        <v>61.73</v>
      </c>
    </row>
    <row r="3249" spans="1:2" x14ac:dyDescent="0.25">
      <c r="A3249" s="78" t="s">
        <v>459</v>
      </c>
      <c r="B3249" s="105">
        <v>53.95</v>
      </c>
    </row>
    <row r="3250" spans="1:2" x14ac:dyDescent="0.25">
      <c r="A3250" s="78" t="s">
        <v>460</v>
      </c>
      <c r="B3250" s="105">
        <v>45.81</v>
      </c>
    </row>
    <row r="3251" spans="1:2" x14ac:dyDescent="0.25">
      <c r="A3251" s="78" t="s">
        <v>608</v>
      </c>
      <c r="B3251" s="105"/>
    </row>
    <row r="3252" spans="1:2" x14ac:dyDescent="0.25">
      <c r="A3252" s="78" t="s">
        <v>461</v>
      </c>
      <c r="B3252" s="105">
        <v>35.33</v>
      </c>
    </row>
    <row r="3253" spans="1:2" x14ac:dyDescent="0.25">
      <c r="A3253" s="78" t="s">
        <v>462</v>
      </c>
      <c r="B3253" s="105">
        <v>20.62</v>
      </c>
    </row>
    <row r="3254" spans="1:2" x14ac:dyDescent="0.25">
      <c r="A3254" s="78" t="s">
        <v>464</v>
      </c>
      <c r="B3254" s="105">
        <v>27.25</v>
      </c>
    </row>
    <row r="3255" spans="1:2" x14ac:dyDescent="0.25">
      <c r="A3255" s="78" t="s">
        <v>465</v>
      </c>
      <c r="B3255" s="105">
        <v>74.62</v>
      </c>
    </row>
    <row r="3256" spans="1:2" x14ac:dyDescent="0.25">
      <c r="A3256" s="78" t="s">
        <v>468</v>
      </c>
      <c r="B3256" s="105">
        <v>65.83</v>
      </c>
    </row>
    <row r="3257" spans="1:2" x14ac:dyDescent="0.25">
      <c r="A3257" s="78" t="s">
        <v>469</v>
      </c>
      <c r="B3257" s="105">
        <v>164.87</v>
      </c>
    </row>
    <row r="3258" spans="1:2" x14ac:dyDescent="0.25">
      <c r="A3258" s="78" t="s">
        <v>470</v>
      </c>
      <c r="B3258" s="105">
        <v>3.75</v>
      </c>
    </row>
    <row r="3259" spans="1:2" x14ac:dyDescent="0.25">
      <c r="A3259" s="78" t="s">
        <v>471</v>
      </c>
      <c r="B3259" s="105">
        <v>31.57</v>
      </c>
    </row>
    <row r="3260" spans="1:2" x14ac:dyDescent="0.25">
      <c r="A3260" s="78" t="s">
        <v>56</v>
      </c>
      <c r="B3260" s="105">
        <v>54.28</v>
      </c>
    </row>
    <row r="3261" spans="1:2" x14ac:dyDescent="0.25">
      <c r="A3261" s="78" t="s">
        <v>472</v>
      </c>
      <c r="B3261" s="105">
        <v>74</v>
      </c>
    </row>
    <row r="3262" spans="1:2" x14ac:dyDescent="0.25">
      <c r="A3262" s="78" t="s">
        <v>473</v>
      </c>
      <c r="B3262" s="105">
        <v>23.58</v>
      </c>
    </row>
    <row r="3263" spans="1:2" x14ac:dyDescent="0.25">
      <c r="A3263" s="78" t="s">
        <v>475</v>
      </c>
      <c r="B3263" s="105">
        <v>34.74</v>
      </c>
    </row>
    <row r="3264" spans="1:2" x14ac:dyDescent="0.25">
      <c r="A3264" s="78" t="s">
        <v>476</v>
      </c>
      <c r="B3264" s="105">
        <v>33.159999999999997</v>
      </c>
    </row>
    <row r="3265" spans="1:2" x14ac:dyDescent="0.25">
      <c r="A3265" s="78" t="s">
        <v>599</v>
      </c>
      <c r="B3265" s="105">
        <v>102.88</v>
      </c>
    </row>
    <row r="3266" spans="1:2" x14ac:dyDescent="0.25">
      <c r="A3266" s="78" t="s">
        <v>478</v>
      </c>
      <c r="B3266" s="105">
        <v>20.6</v>
      </c>
    </row>
    <row r="3267" spans="1:2" x14ac:dyDescent="0.25">
      <c r="A3267" s="78" t="s">
        <v>479</v>
      </c>
      <c r="B3267" s="105">
        <v>83.59</v>
      </c>
    </row>
    <row r="3268" spans="1:2" x14ac:dyDescent="0.25">
      <c r="A3268" s="78" t="s">
        <v>480</v>
      </c>
      <c r="B3268" s="105">
        <v>22.8</v>
      </c>
    </row>
    <row r="3269" spans="1:2" x14ac:dyDescent="0.25">
      <c r="A3269" s="78" t="s">
        <v>481</v>
      </c>
      <c r="B3269" s="105">
        <v>53.77</v>
      </c>
    </row>
    <row r="3270" spans="1:2" x14ac:dyDescent="0.25">
      <c r="A3270" s="78" t="s">
        <v>604</v>
      </c>
      <c r="B3270" s="105">
        <v>89.65</v>
      </c>
    </row>
    <row r="3271" spans="1:2" x14ac:dyDescent="0.25">
      <c r="A3271" s="78" t="s">
        <v>602</v>
      </c>
      <c r="B3271" s="105">
        <v>3.4</v>
      </c>
    </row>
    <row r="3272" spans="1:2" x14ac:dyDescent="0.25">
      <c r="A3272" s="78" t="s">
        <v>482</v>
      </c>
      <c r="B3272" s="105">
        <v>64.16</v>
      </c>
    </row>
    <row r="3273" spans="1:2" x14ac:dyDescent="0.25">
      <c r="A3273" s="78" t="s">
        <v>109</v>
      </c>
      <c r="B3273" s="105">
        <v>16.3</v>
      </c>
    </row>
    <row r="3274" spans="1:2" x14ac:dyDescent="0.25">
      <c r="A3274" s="78" t="s">
        <v>484</v>
      </c>
      <c r="B3274" s="105">
        <v>45.36</v>
      </c>
    </row>
    <row r="3275" spans="1:2" x14ac:dyDescent="0.25">
      <c r="A3275" s="78" t="s">
        <v>485</v>
      </c>
      <c r="B3275" s="105">
        <v>81.77</v>
      </c>
    </row>
    <row r="3276" spans="1:2" x14ac:dyDescent="0.25">
      <c r="A3276" s="78" t="s">
        <v>388</v>
      </c>
      <c r="B3276" s="105">
        <v>20.46</v>
      </c>
    </row>
    <row r="3277" spans="1:2" x14ac:dyDescent="0.25">
      <c r="A3277" s="78" t="s">
        <v>390</v>
      </c>
      <c r="B3277" s="105">
        <v>100.97</v>
      </c>
    </row>
    <row r="3278" spans="1:2" x14ac:dyDescent="0.25">
      <c r="A3278" s="78" t="s">
        <v>603</v>
      </c>
      <c r="B3278" s="105">
        <v>6.73</v>
      </c>
    </row>
    <row r="3279" spans="1:2" x14ac:dyDescent="0.25">
      <c r="A3279" s="78" t="s">
        <v>394</v>
      </c>
      <c r="B3279" s="105">
        <v>63.8</v>
      </c>
    </row>
    <row r="3280" spans="1:2" x14ac:dyDescent="0.25">
      <c r="A3280" s="78" t="s">
        <v>398</v>
      </c>
      <c r="B3280" s="105">
        <v>97.260000000000105</v>
      </c>
    </row>
    <row r="3281" spans="1:2" x14ac:dyDescent="0.25">
      <c r="A3281" s="78" t="s">
        <v>399</v>
      </c>
      <c r="B3281" s="105">
        <v>87.29</v>
      </c>
    </row>
    <row r="3282" spans="1:2" x14ac:dyDescent="0.25">
      <c r="A3282" s="78" t="s">
        <v>405</v>
      </c>
      <c r="B3282" s="105">
        <v>10.33</v>
      </c>
    </row>
    <row r="3283" spans="1:2" x14ac:dyDescent="0.25">
      <c r="A3283" s="78" t="s">
        <v>406</v>
      </c>
      <c r="B3283" s="105">
        <v>26.84</v>
      </c>
    </row>
    <row r="3284" spans="1:2" x14ac:dyDescent="0.25">
      <c r="A3284" s="78" t="s">
        <v>410</v>
      </c>
      <c r="B3284" s="105">
        <v>48.87</v>
      </c>
    </row>
    <row r="3285" spans="1:2" x14ac:dyDescent="0.25">
      <c r="A3285" s="78" t="s">
        <v>413</v>
      </c>
      <c r="B3285" s="105">
        <v>67.44</v>
      </c>
    </row>
    <row r="3286" spans="1:2" x14ac:dyDescent="0.25">
      <c r="A3286" s="78" t="s">
        <v>418</v>
      </c>
      <c r="B3286" s="105">
        <v>58.47</v>
      </c>
    </row>
    <row r="3287" spans="1:2" x14ac:dyDescent="0.25">
      <c r="A3287" s="78" t="s">
        <v>419</v>
      </c>
      <c r="B3287" s="105">
        <v>18.399999999999999</v>
      </c>
    </row>
    <row r="3288" spans="1:2" x14ac:dyDescent="0.25">
      <c r="A3288" s="78" t="s">
        <v>423</v>
      </c>
      <c r="B3288" s="105">
        <v>11.54</v>
      </c>
    </row>
    <row r="3289" spans="1:2" x14ac:dyDescent="0.25">
      <c r="A3289" s="78" t="s">
        <v>424</v>
      </c>
      <c r="B3289" s="105">
        <v>22.57</v>
      </c>
    </row>
    <row r="3290" spans="1:2" x14ac:dyDescent="0.25">
      <c r="A3290" s="78" t="s">
        <v>430</v>
      </c>
      <c r="B3290" s="105">
        <v>53.3</v>
      </c>
    </row>
    <row r="3291" spans="1:2" x14ac:dyDescent="0.25">
      <c r="A3291" s="78" t="s">
        <v>435</v>
      </c>
      <c r="B3291" s="105">
        <v>5.65</v>
      </c>
    </row>
    <row r="3292" spans="1:2" x14ac:dyDescent="0.25">
      <c r="A3292" s="78" t="s">
        <v>437</v>
      </c>
      <c r="B3292" s="105">
        <v>30.8</v>
      </c>
    </row>
    <row r="3293" spans="1:2" x14ac:dyDescent="0.25">
      <c r="A3293" s="78" t="s">
        <v>438</v>
      </c>
      <c r="B3293" s="105">
        <v>149.61000000000001</v>
      </c>
    </row>
    <row r="3294" spans="1:2" x14ac:dyDescent="0.25">
      <c r="A3294" s="78" t="s">
        <v>441</v>
      </c>
      <c r="B3294" s="105">
        <v>36.590000000000003</v>
      </c>
    </row>
    <row r="3295" spans="1:2" x14ac:dyDescent="0.25">
      <c r="A3295" s="78" t="s">
        <v>447</v>
      </c>
      <c r="B3295" s="105">
        <v>69.19</v>
      </c>
    </row>
    <row r="3296" spans="1:2" x14ac:dyDescent="0.25">
      <c r="A3296" s="78" t="s">
        <v>451</v>
      </c>
      <c r="B3296" s="105">
        <v>37.11</v>
      </c>
    </row>
    <row r="3297" spans="1:2" x14ac:dyDescent="0.25">
      <c r="A3297" s="78" t="s">
        <v>453</v>
      </c>
      <c r="B3297" s="105">
        <v>12.83</v>
      </c>
    </row>
    <row r="3298" spans="1:2" x14ac:dyDescent="0.25">
      <c r="A3298" s="78" t="s">
        <v>457</v>
      </c>
      <c r="B3298" s="105">
        <v>59.6</v>
      </c>
    </row>
    <row r="3299" spans="1:2" x14ac:dyDescent="0.25">
      <c r="A3299" s="78" t="s">
        <v>460</v>
      </c>
      <c r="B3299" s="105">
        <v>64.67</v>
      </c>
    </row>
    <row r="3300" spans="1:2" x14ac:dyDescent="0.25">
      <c r="A3300" s="78" t="s">
        <v>465</v>
      </c>
      <c r="B3300" s="105">
        <v>66.849999999999994</v>
      </c>
    </row>
    <row r="3301" spans="1:2" x14ac:dyDescent="0.25">
      <c r="A3301" s="78" t="s">
        <v>56</v>
      </c>
      <c r="B3301" s="105">
        <v>72.489999999999995</v>
      </c>
    </row>
    <row r="3302" spans="1:2" x14ac:dyDescent="0.25">
      <c r="A3302" s="78" t="s">
        <v>410</v>
      </c>
      <c r="B3302" s="105">
        <v>3.5</v>
      </c>
    </row>
    <row r="3303" spans="1:2" x14ac:dyDescent="0.25">
      <c r="A3303" s="78" t="s">
        <v>478</v>
      </c>
      <c r="B3303" s="105">
        <v>91.059999999999903</v>
      </c>
    </row>
    <row r="3304" spans="1:2" x14ac:dyDescent="0.25">
      <c r="A3304" s="78" t="s">
        <v>481</v>
      </c>
      <c r="B3304" s="105">
        <v>3.1</v>
      </c>
    </row>
    <row r="3305" spans="1:2" x14ac:dyDescent="0.25">
      <c r="A3305" s="78" t="s">
        <v>482</v>
      </c>
      <c r="B3305" s="105">
        <v>17.27</v>
      </c>
    </row>
    <row r="3306" spans="1:2" x14ac:dyDescent="0.25">
      <c r="A3306" s="78" t="s">
        <v>484</v>
      </c>
      <c r="B3306" s="105">
        <v>61.81</v>
      </c>
    </row>
    <row r="3307" spans="1:2" x14ac:dyDescent="0.25">
      <c r="A3307" s="78" t="s">
        <v>485</v>
      </c>
      <c r="B3307" s="105">
        <v>7.53</v>
      </c>
    </row>
    <row r="3308" spans="1:2" x14ac:dyDescent="0.25">
      <c r="A3308" s="78" t="s">
        <v>390</v>
      </c>
      <c r="B3308" s="105">
        <v>88.719999999999899</v>
      </c>
    </row>
    <row r="3309" spans="1:2" x14ac:dyDescent="0.25">
      <c r="A3309" s="78" t="s">
        <v>394</v>
      </c>
      <c r="B3309" s="105">
        <v>46.56</v>
      </c>
    </row>
    <row r="3310" spans="1:2" x14ac:dyDescent="0.25">
      <c r="A3310" s="78" t="s">
        <v>398</v>
      </c>
      <c r="B3310" s="105">
        <v>87.46</v>
      </c>
    </row>
    <row r="3311" spans="1:2" x14ac:dyDescent="0.25">
      <c r="A3311" s="78" t="s">
        <v>399</v>
      </c>
      <c r="B3311" s="105">
        <v>84.06</v>
      </c>
    </row>
    <row r="3312" spans="1:2" x14ac:dyDescent="0.25">
      <c r="A3312" s="78" t="s">
        <v>401</v>
      </c>
      <c r="B3312" s="105">
        <v>6.07</v>
      </c>
    </row>
    <row r="3313" spans="1:2" x14ac:dyDescent="0.25">
      <c r="A3313" s="78" t="s">
        <v>406</v>
      </c>
      <c r="B3313" s="105">
        <v>22.04</v>
      </c>
    </row>
    <row r="3314" spans="1:2" x14ac:dyDescent="0.25">
      <c r="A3314" s="78" t="s">
        <v>410</v>
      </c>
      <c r="B3314" s="105">
        <v>50.14</v>
      </c>
    </row>
    <row r="3315" spans="1:2" x14ac:dyDescent="0.25">
      <c r="A3315" s="78" t="s">
        <v>413</v>
      </c>
      <c r="B3315" s="105">
        <v>65.55</v>
      </c>
    </row>
    <row r="3316" spans="1:2" x14ac:dyDescent="0.25">
      <c r="A3316" s="78" t="s">
        <v>418</v>
      </c>
      <c r="B3316" s="105">
        <v>58.13</v>
      </c>
    </row>
    <row r="3317" spans="1:2" x14ac:dyDescent="0.25">
      <c r="A3317" s="78" t="s">
        <v>419</v>
      </c>
      <c r="B3317" s="105">
        <v>18.36</v>
      </c>
    </row>
    <row r="3318" spans="1:2" x14ac:dyDescent="0.25">
      <c r="A3318" s="78" t="s">
        <v>423</v>
      </c>
      <c r="B3318" s="105">
        <v>58.03</v>
      </c>
    </row>
    <row r="3319" spans="1:2" x14ac:dyDescent="0.25">
      <c r="A3319" s="78" t="s">
        <v>424</v>
      </c>
      <c r="B3319" s="105">
        <v>29.22</v>
      </c>
    </row>
    <row r="3320" spans="1:2" x14ac:dyDescent="0.25">
      <c r="A3320" s="78" t="s">
        <v>429</v>
      </c>
      <c r="B3320" s="105">
        <v>10.58</v>
      </c>
    </row>
    <row r="3321" spans="1:2" x14ac:dyDescent="0.25">
      <c r="A3321" s="78" t="s">
        <v>430</v>
      </c>
      <c r="B3321" s="105">
        <v>48.3</v>
      </c>
    </row>
    <row r="3322" spans="1:2" x14ac:dyDescent="0.25">
      <c r="A3322" s="78" t="s">
        <v>437</v>
      </c>
      <c r="B3322" s="105">
        <v>27</v>
      </c>
    </row>
    <row r="3323" spans="1:2" x14ac:dyDescent="0.25">
      <c r="A3323" s="78" t="s">
        <v>438</v>
      </c>
      <c r="B3323" s="105">
        <v>136.36000000000001</v>
      </c>
    </row>
    <row r="3324" spans="1:2" x14ac:dyDescent="0.25">
      <c r="A3324" s="78" t="s">
        <v>36</v>
      </c>
      <c r="B3324" s="105">
        <v>138.72</v>
      </c>
    </row>
    <row r="3325" spans="1:2" x14ac:dyDescent="0.25">
      <c r="A3325" s="78" t="s">
        <v>447</v>
      </c>
      <c r="B3325" s="105">
        <v>72.72</v>
      </c>
    </row>
    <row r="3326" spans="1:2" x14ac:dyDescent="0.25">
      <c r="A3326" s="78" t="s">
        <v>450</v>
      </c>
      <c r="B3326" s="105">
        <v>61.68</v>
      </c>
    </row>
    <row r="3327" spans="1:2" x14ac:dyDescent="0.25">
      <c r="A3327" s="78" t="s">
        <v>453</v>
      </c>
      <c r="B3327" s="105">
        <v>8.25</v>
      </c>
    </row>
    <row r="3328" spans="1:2" x14ac:dyDescent="0.25">
      <c r="A3328" s="78" t="s">
        <v>457</v>
      </c>
      <c r="B3328" s="105">
        <v>86.360000000000198</v>
      </c>
    </row>
    <row r="3329" spans="1:2" x14ac:dyDescent="0.25">
      <c r="A3329" s="78" t="s">
        <v>460</v>
      </c>
      <c r="B3329" s="105">
        <v>56.02</v>
      </c>
    </row>
    <row r="3330" spans="1:2" x14ac:dyDescent="0.25">
      <c r="A3330" s="78" t="s">
        <v>56</v>
      </c>
      <c r="B3330" s="105">
        <v>2</v>
      </c>
    </row>
    <row r="3331" spans="1:2" x14ac:dyDescent="0.25">
      <c r="A3331" s="78" t="s">
        <v>465</v>
      </c>
      <c r="B3331" s="105">
        <v>64.569999999999993</v>
      </c>
    </row>
    <row r="3332" spans="1:2" x14ac:dyDescent="0.25">
      <c r="A3332" s="78" t="s">
        <v>56</v>
      </c>
      <c r="B3332" s="105">
        <v>61.19</v>
      </c>
    </row>
    <row r="3333" spans="1:2" x14ac:dyDescent="0.25">
      <c r="A3333" s="78" t="s">
        <v>473</v>
      </c>
      <c r="B3333" s="105">
        <v>5.8</v>
      </c>
    </row>
    <row r="3334" spans="1:2" x14ac:dyDescent="0.25">
      <c r="A3334" s="78" t="s">
        <v>478</v>
      </c>
      <c r="B3334" s="105">
        <v>85.63</v>
      </c>
    </row>
    <row r="3335" spans="1:2" x14ac:dyDescent="0.25">
      <c r="A3335" s="78" t="s">
        <v>481</v>
      </c>
      <c r="B3335" s="105">
        <v>0.99</v>
      </c>
    </row>
    <row r="3336" spans="1:2" x14ac:dyDescent="0.25">
      <c r="A3336" s="78" t="s">
        <v>482</v>
      </c>
      <c r="B3336" s="105">
        <v>1.48</v>
      </c>
    </row>
    <row r="3337" spans="1:2" x14ac:dyDescent="0.25">
      <c r="A3337" s="78" t="s">
        <v>484</v>
      </c>
      <c r="B3337" s="105">
        <v>60.62</v>
      </c>
    </row>
    <row r="3338" spans="1:2" x14ac:dyDescent="0.25">
      <c r="A3338" s="78" t="s">
        <v>485</v>
      </c>
      <c r="B3338" s="105">
        <v>3.5</v>
      </c>
    </row>
    <row r="3339" spans="1:2" x14ac:dyDescent="0.25">
      <c r="A3339" s="78" t="s">
        <v>388</v>
      </c>
      <c r="B3339" s="105">
        <v>39.450000000000003</v>
      </c>
    </row>
    <row r="3340" spans="1:2" x14ac:dyDescent="0.25">
      <c r="A3340" s="78" t="s">
        <v>389</v>
      </c>
      <c r="B3340" s="105">
        <v>42.72</v>
      </c>
    </row>
    <row r="3341" spans="1:2" x14ac:dyDescent="0.25">
      <c r="A3341" s="78" t="s">
        <v>392</v>
      </c>
      <c r="B3341" s="105">
        <v>5.93</v>
      </c>
    </row>
    <row r="3342" spans="1:2" x14ac:dyDescent="0.25">
      <c r="A3342" s="78" t="s">
        <v>393</v>
      </c>
      <c r="B3342" s="105">
        <v>53.23</v>
      </c>
    </row>
    <row r="3343" spans="1:2" x14ac:dyDescent="0.25">
      <c r="A3343" s="78" t="s">
        <v>605</v>
      </c>
      <c r="B3343" s="105"/>
    </row>
    <row r="3344" spans="1:2" x14ac:dyDescent="0.25">
      <c r="A3344" s="78" t="s">
        <v>394</v>
      </c>
      <c r="B3344" s="105">
        <v>16.600000000000001</v>
      </c>
    </row>
    <row r="3345" spans="1:2" x14ac:dyDescent="0.25">
      <c r="A3345" s="78" t="s">
        <v>396</v>
      </c>
      <c r="B3345" s="105">
        <v>117.4</v>
      </c>
    </row>
    <row r="3346" spans="1:2" x14ac:dyDescent="0.25">
      <c r="A3346" s="78" t="s">
        <v>398</v>
      </c>
      <c r="B3346" s="105">
        <v>85.63</v>
      </c>
    </row>
    <row r="3347" spans="1:2" x14ac:dyDescent="0.25">
      <c r="A3347" s="78" t="s">
        <v>461</v>
      </c>
      <c r="B3347" s="105">
        <v>14.73</v>
      </c>
    </row>
    <row r="3348" spans="1:2" x14ac:dyDescent="0.25">
      <c r="A3348" s="78" t="s">
        <v>117</v>
      </c>
      <c r="B3348" s="105">
        <v>16.440000000000001</v>
      </c>
    </row>
    <row r="3349" spans="1:2" x14ac:dyDescent="0.25">
      <c r="A3349" s="78" t="s">
        <v>399</v>
      </c>
      <c r="B3349" s="105">
        <v>62.46</v>
      </c>
    </row>
    <row r="3350" spans="1:2" x14ac:dyDescent="0.25">
      <c r="A3350" s="78" t="s">
        <v>402</v>
      </c>
      <c r="B3350" s="105">
        <v>71.150000000000006</v>
      </c>
    </row>
    <row r="3351" spans="1:2" x14ac:dyDescent="0.25">
      <c r="A3351" s="78" t="s">
        <v>606</v>
      </c>
      <c r="B3351" s="105">
        <v>18.2</v>
      </c>
    </row>
    <row r="3352" spans="1:2" x14ac:dyDescent="0.25">
      <c r="A3352" s="78" t="s">
        <v>403</v>
      </c>
      <c r="B3352" s="105">
        <v>38.520000000000003</v>
      </c>
    </row>
    <row r="3353" spans="1:2" x14ac:dyDescent="0.25">
      <c r="A3353" s="78" t="s">
        <v>404</v>
      </c>
      <c r="B3353" s="105">
        <v>50.82</v>
      </c>
    </row>
    <row r="3354" spans="1:2" x14ac:dyDescent="0.25">
      <c r="A3354" s="78" t="s">
        <v>406</v>
      </c>
      <c r="B3354" s="105">
        <v>54.55</v>
      </c>
    </row>
    <row r="3355" spans="1:2" x14ac:dyDescent="0.25">
      <c r="A3355" s="78" t="s">
        <v>593</v>
      </c>
      <c r="B3355" s="105">
        <v>61.18</v>
      </c>
    </row>
    <row r="3356" spans="1:2" x14ac:dyDescent="0.25">
      <c r="A3356" s="78" t="s">
        <v>594</v>
      </c>
      <c r="B3356" s="105">
        <v>23.24</v>
      </c>
    </row>
    <row r="3357" spans="1:2" x14ac:dyDescent="0.25">
      <c r="A3357" s="78" t="s">
        <v>617</v>
      </c>
      <c r="B3357" s="105"/>
    </row>
    <row r="3358" spans="1:2" x14ac:dyDescent="0.25">
      <c r="A3358" s="78" t="s">
        <v>626</v>
      </c>
      <c r="B3358" s="105"/>
    </row>
    <row r="3359" spans="1:2" x14ac:dyDescent="0.25">
      <c r="A3359" s="78" t="s">
        <v>410</v>
      </c>
      <c r="B3359" s="105">
        <v>33.08</v>
      </c>
    </row>
    <row r="3360" spans="1:2" x14ac:dyDescent="0.25">
      <c r="A3360" s="78" t="s">
        <v>461</v>
      </c>
      <c r="B3360" s="105">
        <v>1.85</v>
      </c>
    </row>
    <row r="3361" spans="1:2" x14ac:dyDescent="0.25">
      <c r="A3361" s="78" t="s">
        <v>411</v>
      </c>
      <c r="B3361" s="105">
        <v>51.52</v>
      </c>
    </row>
    <row r="3362" spans="1:2" x14ac:dyDescent="0.25">
      <c r="A3362" s="78" t="s">
        <v>412</v>
      </c>
      <c r="B3362" s="105">
        <v>25.17</v>
      </c>
    </row>
    <row r="3363" spans="1:2" x14ac:dyDescent="0.25">
      <c r="A3363" s="78" t="s">
        <v>413</v>
      </c>
      <c r="B3363" s="105">
        <v>45.61</v>
      </c>
    </row>
    <row r="3364" spans="1:2" x14ac:dyDescent="0.25">
      <c r="A3364" s="78" t="s">
        <v>414</v>
      </c>
      <c r="B3364" s="105">
        <v>15.64</v>
      </c>
    </row>
    <row r="3365" spans="1:2" x14ac:dyDescent="0.25">
      <c r="A3365" s="78" t="s">
        <v>600</v>
      </c>
      <c r="B3365" s="105">
        <v>26.33</v>
      </c>
    </row>
    <row r="3366" spans="1:2" x14ac:dyDescent="0.25">
      <c r="A3366" s="78" t="s">
        <v>418</v>
      </c>
      <c r="B3366" s="105">
        <v>44.2</v>
      </c>
    </row>
    <row r="3367" spans="1:2" x14ac:dyDescent="0.25">
      <c r="A3367" s="78" t="s">
        <v>420</v>
      </c>
      <c r="B3367" s="105">
        <v>45.65</v>
      </c>
    </row>
    <row r="3368" spans="1:2" x14ac:dyDescent="0.25">
      <c r="A3368" s="78" t="s">
        <v>421</v>
      </c>
      <c r="B3368" s="105">
        <v>77.63</v>
      </c>
    </row>
    <row r="3369" spans="1:2" x14ac:dyDescent="0.25">
      <c r="A3369" s="78" t="s">
        <v>422</v>
      </c>
      <c r="B3369" s="105">
        <v>75.36</v>
      </c>
    </row>
    <row r="3370" spans="1:2" x14ac:dyDescent="0.25">
      <c r="A3370" s="78" t="s">
        <v>423</v>
      </c>
      <c r="B3370" s="105">
        <v>51.07</v>
      </c>
    </row>
    <row r="3371" spans="1:2" x14ac:dyDescent="0.25">
      <c r="A3371" s="78" t="s">
        <v>424</v>
      </c>
      <c r="B3371" s="105">
        <v>49.17</v>
      </c>
    </row>
    <row r="3372" spans="1:2" x14ac:dyDescent="0.25">
      <c r="A3372" s="78" t="s">
        <v>425</v>
      </c>
      <c r="B3372" s="105">
        <v>17.88</v>
      </c>
    </row>
    <row r="3373" spans="1:2" x14ac:dyDescent="0.25">
      <c r="A3373" s="78" t="s">
        <v>426</v>
      </c>
      <c r="B3373" s="105">
        <v>11.29</v>
      </c>
    </row>
    <row r="3374" spans="1:2" x14ac:dyDescent="0.25">
      <c r="A3374" s="78" t="s">
        <v>429</v>
      </c>
      <c r="B3374" s="105">
        <v>2.98</v>
      </c>
    </row>
    <row r="3375" spans="1:2" x14ac:dyDescent="0.25">
      <c r="A3375" s="78" t="s">
        <v>431</v>
      </c>
      <c r="B3375" s="105">
        <v>60.18</v>
      </c>
    </row>
    <row r="3376" spans="1:2" x14ac:dyDescent="0.25">
      <c r="A3376" s="78" t="s">
        <v>432</v>
      </c>
      <c r="B3376" s="105">
        <v>37.28</v>
      </c>
    </row>
    <row r="3377" spans="1:2" x14ac:dyDescent="0.25">
      <c r="A3377" s="78" t="s">
        <v>437</v>
      </c>
      <c r="B3377" s="105">
        <v>28.1</v>
      </c>
    </row>
    <row r="3378" spans="1:2" x14ac:dyDescent="0.25">
      <c r="A3378" s="78" t="s">
        <v>473</v>
      </c>
      <c r="B3378" s="105">
        <v>0.34</v>
      </c>
    </row>
    <row r="3379" spans="1:2" x14ac:dyDescent="0.25">
      <c r="A3379" s="78" t="s">
        <v>440</v>
      </c>
      <c r="B3379" s="105">
        <v>30.63</v>
      </c>
    </row>
    <row r="3380" spans="1:2" x14ac:dyDescent="0.25">
      <c r="A3380" s="78" t="s">
        <v>36</v>
      </c>
      <c r="B3380" s="105">
        <v>86.29</v>
      </c>
    </row>
    <row r="3381" spans="1:2" x14ac:dyDescent="0.25">
      <c r="A3381" s="78" t="s">
        <v>441</v>
      </c>
      <c r="B3381" s="105">
        <v>52.78</v>
      </c>
    </row>
    <row r="3382" spans="1:2" x14ac:dyDescent="0.25">
      <c r="A3382" s="78" t="s">
        <v>443</v>
      </c>
      <c r="B3382" s="105">
        <v>51.67</v>
      </c>
    </row>
    <row r="3383" spans="1:2" x14ac:dyDescent="0.25">
      <c r="A3383" s="78" t="s">
        <v>446</v>
      </c>
      <c r="B3383" s="105">
        <v>43.73</v>
      </c>
    </row>
    <row r="3384" spans="1:2" x14ac:dyDescent="0.25">
      <c r="A3384" s="78" t="s">
        <v>420</v>
      </c>
      <c r="B3384" s="105">
        <v>1.74</v>
      </c>
    </row>
    <row r="3385" spans="1:2" x14ac:dyDescent="0.25">
      <c r="A3385" s="78" t="s">
        <v>429</v>
      </c>
      <c r="B3385" s="105">
        <v>1.08</v>
      </c>
    </row>
    <row r="3386" spans="1:2" x14ac:dyDescent="0.25">
      <c r="A3386" s="78" t="s">
        <v>447</v>
      </c>
      <c r="B3386" s="105">
        <v>48.07</v>
      </c>
    </row>
    <row r="3387" spans="1:2" x14ac:dyDescent="0.25">
      <c r="A3387" s="78" t="s">
        <v>448</v>
      </c>
      <c r="B3387" s="105">
        <v>271.35000000000099</v>
      </c>
    </row>
    <row r="3388" spans="1:2" x14ac:dyDescent="0.25">
      <c r="A3388" s="78" t="s">
        <v>449</v>
      </c>
      <c r="B3388" s="105">
        <v>76.36</v>
      </c>
    </row>
    <row r="3389" spans="1:2" x14ac:dyDescent="0.25">
      <c r="A3389" s="78" t="s">
        <v>450</v>
      </c>
      <c r="B3389" s="105">
        <v>57.54</v>
      </c>
    </row>
    <row r="3390" spans="1:2" x14ac:dyDescent="0.25">
      <c r="A3390" s="78" t="s">
        <v>613</v>
      </c>
      <c r="B3390" s="105"/>
    </row>
    <row r="3391" spans="1:2" x14ac:dyDescent="0.25">
      <c r="A3391" s="78" t="s">
        <v>451</v>
      </c>
      <c r="B3391" s="105">
        <v>50.16</v>
      </c>
    </row>
    <row r="3392" spans="1:2" x14ac:dyDescent="0.25">
      <c r="A3392" s="78" t="s">
        <v>452</v>
      </c>
      <c r="B3392" s="105">
        <v>55.19</v>
      </c>
    </row>
    <row r="3393" spans="1:2" x14ac:dyDescent="0.25">
      <c r="A3393" s="78" t="s">
        <v>453</v>
      </c>
      <c r="B3393" s="105">
        <v>70.95</v>
      </c>
    </row>
    <row r="3394" spans="1:2" x14ac:dyDescent="0.25">
      <c r="A3394" s="78" t="s">
        <v>461</v>
      </c>
      <c r="B3394" s="105">
        <v>0.85</v>
      </c>
    </row>
    <row r="3395" spans="1:2" x14ac:dyDescent="0.25">
      <c r="A3395" s="78" t="s">
        <v>596</v>
      </c>
      <c r="B3395" s="105"/>
    </row>
    <row r="3396" spans="1:2" x14ac:dyDescent="0.25">
      <c r="A3396" s="78" t="s">
        <v>454</v>
      </c>
      <c r="B3396" s="105">
        <v>29.28</v>
      </c>
    </row>
    <row r="3397" spans="1:2" x14ac:dyDescent="0.25">
      <c r="A3397" s="78" t="s">
        <v>473</v>
      </c>
      <c r="B3397" s="105">
        <v>0.32</v>
      </c>
    </row>
    <row r="3398" spans="1:2" x14ac:dyDescent="0.25">
      <c r="A3398" s="78" t="s">
        <v>457</v>
      </c>
      <c r="B3398" s="105">
        <v>17.55</v>
      </c>
    </row>
    <row r="3399" spans="1:2" x14ac:dyDescent="0.25">
      <c r="A3399" s="78" t="s">
        <v>459</v>
      </c>
      <c r="B3399" s="105">
        <v>60.86</v>
      </c>
    </row>
    <row r="3400" spans="1:2" x14ac:dyDescent="0.25">
      <c r="A3400" s="78" t="s">
        <v>460</v>
      </c>
      <c r="B3400" s="105">
        <v>56.26</v>
      </c>
    </row>
    <row r="3401" spans="1:2" x14ac:dyDescent="0.25">
      <c r="A3401" s="78" t="s">
        <v>461</v>
      </c>
      <c r="B3401" s="105">
        <v>33.51</v>
      </c>
    </row>
    <row r="3402" spans="1:2" x14ac:dyDescent="0.25">
      <c r="A3402" s="78" t="s">
        <v>461</v>
      </c>
      <c r="B3402" s="105">
        <v>4.83</v>
      </c>
    </row>
    <row r="3403" spans="1:2" x14ac:dyDescent="0.25">
      <c r="A3403" s="78" t="s">
        <v>462</v>
      </c>
      <c r="B3403" s="105">
        <v>52.01</v>
      </c>
    </row>
    <row r="3404" spans="1:2" x14ac:dyDescent="0.25">
      <c r="A3404" s="78" t="s">
        <v>465</v>
      </c>
      <c r="B3404" s="105">
        <v>7.79</v>
      </c>
    </row>
    <row r="3405" spans="1:2" x14ac:dyDescent="0.25">
      <c r="A3405" s="78" t="s">
        <v>598</v>
      </c>
      <c r="B3405" s="105">
        <v>35.97</v>
      </c>
    </row>
    <row r="3406" spans="1:2" x14ac:dyDescent="0.25">
      <c r="A3406" s="78" t="s">
        <v>468</v>
      </c>
      <c r="B3406" s="105">
        <v>8.85</v>
      </c>
    </row>
    <row r="3407" spans="1:2" x14ac:dyDescent="0.25">
      <c r="A3407" s="78" t="s">
        <v>469</v>
      </c>
      <c r="B3407" s="105">
        <v>112.98</v>
      </c>
    </row>
    <row r="3408" spans="1:2" x14ac:dyDescent="0.25">
      <c r="A3408" s="78" t="s">
        <v>470</v>
      </c>
      <c r="B3408" s="105">
        <v>8.74</v>
      </c>
    </row>
    <row r="3409" spans="1:2" x14ac:dyDescent="0.25">
      <c r="A3409" s="78" t="s">
        <v>471</v>
      </c>
      <c r="B3409" s="105">
        <v>36.01</v>
      </c>
    </row>
    <row r="3410" spans="1:2" x14ac:dyDescent="0.25">
      <c r="A3410" s="78" t="s">
        <v>56</v>
      </c>
      <c r="B3410" s="105">
        <v>25.55</v>
      </c>
    </row>
    <row r="3411" spans="1:2" x14ac:dyDescent="0.25">
      <c r="A3411" s="78" t="s">
        <v>472</v>
      </c>
      <c r="B3411" s="105">
        <v>79.989999999999995</v>
      </c>
    </row>
    <row r="3412" spans="1:2" x14ac:dyDescent="0.25">
      <c r="A3412" s="78" t="s">
        <v>473</v>
      </c>
      <c r="B3412" s="105">
        <v>20.07</v>
      </c>
    </row>
    <row r="3413" spans="1:2" x14ac:dyDescent="0.25">
      <c r="A3413" s="78" t="s">
        <v>474</v>
      </c>
      <c r="B3413" s="105">
        <v>47.17</v>
      </c>
    </row>
    <row r="3414" spans="1:2" x14ac:dyDescent="0.25">
      <c r="A3414" s="78" t="s">
        <v>475</v>
      </c>
      <c r="B3414" s="105">
        <v>52.05</v>
      </c>
    </row>
    <row r="3415" spans="1:2" x14ac:dyDescent="0.25">
      <c r="A3415" s="78" t="s">
        <v>476</v>
      </c>
      <c r="B3415" s="105">
        <v>71.37</v>
      </c>
    </row>
    <row r="3416" spans="1:2" x14ac:dyDescent="0.25">
      <c r="A3416" s="78" t="s">
        <v>477</v>
      </c>
      <c r="B3416" s="105">
        <v>20.57</v>
      </c>
    </row>
    <row r="3417" spans="1:2" x14ac:dyDescent="0.25">
      <c r="A3417" s="78" t="s">
        <v>478</v>
      </c>
      <c r="B3417" s="105">
        <v>85.92</v>
      </c>
    </row>
    <row r="3418" spans="1:2" x14ac:dyDescent="0.25">
      <c r="A3418" s="78" t="s">
        <v>481</v>
      </c>
      <c r="B3418" s="105">
        <v>0.79</v>
      </c>
    </row>
    <row r="3419" spans="1:2" x14ac:dyDescent="0.25">
      <c r="A3419" s="78" t="s">
        <v>616</v>
      </c>
      <c r="B3419" s="105"/>
    </row>
    <row r="3420" spans="1:2" x14ac:dyDescent="0.25">
      <c r="A3420" s="78" t="s">
        <v>604</v>
      </c>
      <c r="B3420" s="105">
        <v>66.05</v>
      </c>
    </row>
    <row r="3421" spans="1:2" x14ac:dyDescent="0.25">
      <c r="A3421" s="78" t="s">
        <v>602</v>
      </c>
      <c r="B3421" s="105">
        <v>7.1</v>
      </c>
    </row>
    <row r="3422" spans="1:2" x14ac:dyDescent="0.25">
      <c r="A3422" s="78" t="s">
        <v>482</v>
      </c>
      <c r="B3422" s="105">
        <v>43.76</v>
      </c>
    </row>
    <row r="3423" spans="1:2" x14ac:dyDescent="0.25">
      <c r="A3423" s="78" t="s">
        <v>483</v>
      </c>
      <c r="B3423" s="105">
        <v>40.74</v>
      </c>
    </row>
    <row r="3424" spans="1:2" x14ac:dyDescent="0.25">
      <c r="A3424" s="78" t="s">
        <v>453</v>
      </c>
      <c r="B3424" s="105">
        <v>4.3499999999999996</v>
      </c>
    </row>
    <row r="3425" spans="1:2" x14ac:dyDescent="0.25">
      <c r="A3425" s="78" t="s">
        <v>484</v>
      </c>
      <c r="B3425" s="105">
        <v>55.68</v>
      </c>
    </row>
    <row r="3426" spans="1:2" x14ac:dyDescent="0.25">
      <c r="A3426" s="78" t="s">
        <v>388</v>
      </c>
      <c r="B3426" s="105">
        <v>40.99</v>
      </c>
    </row>
    <row r="3427" spans="1:2" x14ac:dyDescent="0.25">
      <c r="A3427" s="78" t="s">
        <v>389</v>
      </c>
      <c r="B3427" s="105">
        <v>61.52</v>
      </c>
    </row>
    <row r="3428" spans="1:2" x14ac:dyDescent="0.25">
      <c r="A3428" s="78" t="s">
        <v>392</v>
      </c>
      <c r="B3428" s="105">
        <v>1.83</v>
      </c>
    </row>
    <row r="3429" spans="1:2" x14ac:dyDescent="0.25">
      <c r="A3429" s="78" t="s">
        <v>393</v>
      </c>
      <c r="B3429" s="105">
        <v>52.78</v>
      </c>
    </row>
    <row r="3430" spans="1:2" x14ac:dyDescent="0.25">
      <c r="A3430" s="78" t="s">
        <v>394</v>
      </c>
      <c r="B3430" s="105">
        <v>18.920000000000002</v>
      </c>
    </row>
    <row r="3431" spans="1:2" x14ac:dyDescent="0.25">
      <c r="A3431" s="78" t="s">
        <v>396</v>
      </c>
      <c r="B3431" s="105">
        <v>92.88</v>
      </c>
    </row>
    <row r="3432" spans="1:2" x14ac:dyDescent="0.25">
      <c r="A3432" s="78" t="s">
        <v>398</v>
      </c>
      <c r="B3432" s="105">
        <v>118.27</v>
      </c>
    </row>
    <row r="3433" spans="1:2" x14ac:dyDescent="0.25">
      <c r="A3433" s="78" t="s">
        <v>461</v>
      </c>
      <c r="B3433" s="105">
        <v>13.26</v>
      </c>
    </row>
    <row r="3434" spans="1:2" x14ac:dyDescent="0.25">
      <c r="A3434" s="78" t="s">
        <v>117</v>
      </c>
      <c r="B3434" s="105">
        <v>15.36</v>
      </c>
    </row>
    <row r="3435" spans="1:2" x14ac:dyDescent="0.25">
      <c r="A3435" s="78" t="s">
        <v>619</v>
      </c>
      <c r="B3435" s="105">
        <v>10.15</v>
      </c>
    </row>
    <row r="3436" spans="1:2" x14ac:dyDescent="0.25">
      <c r="A3436" s="78" t="s">
        <v>402</v>
      </c>
      <c r="B3436" s="105">
        <v>109.66</v>
      </c>
    </row>
    <row r="3437" spans="1:2" x14ac:dyDescent="0.25">
      <c r="A3437" s="78" t="s">
        <v>592</v>
      </c>
      <c r="B3437" s="105">
        <v>2.6</v>
      </c>
    </row>
    <row r="3438" spans="1:2" x14ac:dyDescent="0.25">
      <c r="A3438" s="78" t="s">
        <v>606</v>
      </c>
      <c r="B3438" s="105">
        <v>2.6</v>
      </c>
    </row>
    <row r="3439" spans="1:2" x14ac:dyDescent="0.25">
      <c r="A3439" s="78" t="s">
        <v>404</v>
      </c>
      <c r="B3439" s="105">
        <v>41.59</v>
      </c>
    </row>
    <row r="3440" spans="1:2" x14ac:dyDescent="0.25">
      <c r="A3440" s="78" t="s">
        <v>592</v>
      </c>
      <c r="B3440" s="105"/>
    </row>
    <row r="3441" spans="1:2" x14ac:dyDescent="0.25">
      <c r="A3441" s="78" t="s">
        <v>406</v>
      </c>
      <c r="B3441" s="105">
        <v>26.47</v>
      </c>
    </row>
    <row r="3442" spans="1:2" x14ac:dyDescent="0.25">
      <c r="A3442" s="78" t="s">
        <v>593</v>
      </c>
      <c r="B3442" s="105">
        <v>47.46</v>
      </c>
    </row>
    <row r="3443" spans="1:2" x14ac:dyDescent="0.25">
      <c r="A3443" s="78" t="s">
        <v>411</v>
      </c>
      <c r="B3443" s="105">
        <v>45.88</v>
      </c>
    </row>
    <row r="3444" spans="1:2" x14ac:dyDescent="0.25">
      <c r="A3444" s="78" t="s">
        <v>415</v>
      </c>
      <c r="B3444" s="105">
        <v>0.34</v>
      </c>
    </row>
    <row r="3445" spans="1:2" x14ac:dyDescent="0.25">
      <c r="A3445" s="78" t="s">
        <v>473</v>
      </c>
      <c r="B3445" s="105">
        <v>1.38</v>
      </c>
    </row>
    <row r="3446" spans="1:2" x14ac:dyDescent="0.25">
      <c r="A3446" s="78" t="s">
        <v>412</v>
      </c>
      <c r="B3446" s="105">
        <v>42.73</v>
      </c>
    </row>
    <row r="3447" spans="1:2" x14ac:dyDescent="0.25">
      <c r="A3447" s="78" t="s">
        <v>413</v>
      </c>
      <c r="B3447" s="105">
        <v>33.51</v>
      </c>
    </row>
    <row r="3448" spans="1:2" x14ac:dyDescent="0.25">
      <c r="A3448" s="78" t="s">
        <v>414</v>
      </c>
      <c r="B3448" s="105">
        <v>43.35</v>
      </c>
    </row>
    <row r="3449" spans="1:2" x14ac:dyDescent="0.25">
      <c r="A3449" s="78" t="s">
        <v>600</v>
      </c>
      <c r="B3449" s="105">
        <v>21.82</v>
      </c>
    </row>
    <row r="3450" spans="1:2" x14ac:dyDescent="0.25">
      <c r="A3450" s="78" t="s">
        <v>415</v>
      </c>
      <c r="B3450" s="105">
        <v>29.1</v>
      </c>
    </row>
    <row r="3451" spans="1:2" x14ac:dyDescent="0.25">
      <c r="A3451" s="78" t="s">
        <v>418</v>
      </c>
      <c r="B3451" s="105">
        <v>60.51</v>
      </c>
    </row>
    <row r="3452" spans="1:2" x14ac:dyDescent="0.25">
      <c r="A3452" s="78" t="s">
        <v>420</v>
      </c>
      <c r="B3452" s="105">
        <v>43.52</v>
      </c>
    </row>
    <row r="3453" spans="1:2" x14ac:dyDescent="0.25">
      <c r="A3453" s="78" t="s">
        <v>421</v>
      </c>
      <c r="B3453" s="105">
        <v>66.239999999999995</v>
      </c>
    </row>
    <row r="3454" spans="1:2" x14ac:dyDescent="0.25">
      <c r="A3454" s="78" t="s">
        <v>422</v>
      </c>
      <c r="B3454" s="105">
        <v>54.48</v>
      </c>
    </row>
    <row r="3455" spans="1:2" x14ac:dyDescent="0.25">
      <c r="A3455" s="78" t="s">
        <v>423</v>
      </c>
      <c r="B3455" s="105">
        <v>62.62</v>
      </c>
    </row>
    <row r="3456" spans="1:2" x14ac:dyDescent="0.25">
      <c r="A3456" s="78" t="s">
        <v>424</v>
      </c>
      <c r="B3456" s="105">
        <v>12.82</v>
      </c>
    </row>
    <row r="3457" spans="1:2" x14ac:dyDescent="0.25">
      <c r="A3457" s="78" t="s">
        <v>425</v>
      </c>
      <c r="B3457" s="105">
        <v>6.78</v>
      </c>
    </row>
    <row r="3458" spans="1:2" x14ac:dyDescent="0.25">
      <c r="A3458" s="78" t="s">
        <v>426</v>
      </c>
      <c r="B3458" s="105">
        <v>11.38</v>
      </c>
    </row>
    <row r="3459" spans="1:2" x14ac:dyDescent="0.25">
      <c r="A3459" s="78" t="s">
        <v>427</v>
      </c>
      <c r="B3459" s="105">
        <v>53.05</v>
      </c>
    </row>
    <row r="3460" spans="1:2" x14ac:dyDescent="0.25">
      <c r="A3460" s="78" t="s">
        <v>429</v>
      </c>
      <c r="B3460" s="105">
        <v>25.7</v>
      </c>
    </row>
    <row r="3461" spans="1:2" x14ac:dyDescent="0.25">
      <c r="A3461" s="78" t="s">
        <v>430</v>
      </c>
      <c r="B3461" s="105">
        <v>113.87</v>
      </c>
    </row>
    <row r="3462" spans="1:2" x14ac:dyDescent="0.25">
      <c r="A3462" s="78" t="s">
        <v>431</v>
      </c>
      <c r="B3462" s="105">
        <v>56.47</v>
      </c>
    </row>
    <row r="3463" spans="1:2" x14ac:dyDescent="0.25">
      <c r="A3463" s="78" t="s">
        <v>435</v>
      </c>
      <c r="B3463" s="105">
        <v>13.23</v>
      </c>
    </row>
    <row r="3464" spans="1:2" x14ac:dyDescent="0.25">
      <c r="A3464" s="78" t="s">
        <v>440</v>
      </c>
      <c r="B3464" s="105">
        <v>38.65</v>
      </c>
    </row>
    <row r="3465" spans="1:2" x14ac:dyDescent="0.25">
      <c r="A3465" s="78" t="s">
        <v>36</v>
      </c>
      <c r="B3465" s="105">
        <v>89.78</v>
      </c>
    </row>
    <row r="3466" spans="1:2" x14ac:dyDescent="0.25">
      <c r="A3466" s="78" t="s">
        <v>441</v>
      </c>
      <c r="B3466" s="105">
        <v>63.080000000000098</v>
      </c>
    </row>
    <row r="3467" spans="1:2" x14ac:dyDescent="0.25">
      <c r="A3467" s="78" t="s">
        <v>443</v>
      </c>
      <c r="B3467" s="105">
        <v>18.04</v>
      </c>
    </row>
    <row r="3468" spans="1:2" x14ac:dyDescent="0.25">
      <c r="A3468" s="78" t="s">
        <v>444</v>
      </c>
      <c r="B3468" s="105">
        <v>65.760000000000005</v>
      </c>
    </row>
    <row r="3469" spans="1:2" x14ac:dyDescent="0.25">
      <c r="A3469" s="78" t="s">
        <v>446</v>
      </c>
      <c r="B3469" s="105">
        <v>56.86</v>
      </c>
    </row>
    <row r="3470" spans="1:2" x14ac:dyDescent="0.25">
      <c r="A3470" s="78" t="s">
        <v>447</v>
      </c>
      <c r="B3470" s="105">
        <v>59.39</v>
      </c>
    </row>
    <row r="3471" spans="1:2" x14ac:dyDescent="0.25">
      <c r="A3471" s="78" t="s">
        <v>448</v>
      </c>
      <c r="B3471" s="105">
        <v>218.55000000000101</v>
      </c>
    </row>
    <row r="3472" spans="1:2" x14ac:dyDescent="0.25">
      <c r="A3472" s="78" t="s">
        <v>450</v>
      </c>
      <c r="B3472" s="105">
        <v>65.89</v>
      </c>
    </row>
    <row r="3473" spans="1:2" x14ac:dyDescent="0.25">
      <c r="A3473" s="78" t="s">
        <v>469</v>
      </c>
      <c r="B3473" s="105">
        <v>1.8</v>
      </c>
    </row>
    <row r="3474" spans="1:2" x14ac:dyDescent="0.25">
      <c r="A3474" s="78" t="s">
        <v>613</v>
      </c>
      <c r="B3474" s="105"/>
    </row>
    <row r="3475" spans="1:2" x14ac:dyDescent="0.25">
      <c r="A3475" s="78" t="s">
        <v>451</v>
      </c>
      <c r="B3475" s="105">
        <v>81.290000000000006</v>
      </c>
    </row>
    <row r="3476" spans="1:2" x14ac:dyDescent="0.25">
      <c r="A3476" s="78" t="s">
        <v>452</v>
      </c>
      <c r="B3476" s="105">
        <v>60.04</v>
      </c>
    </row>
    <row r="3477" spans="1:2" x14ac:dyDescent="0.25">
      <c r="A3477" s="78" t="s">
        <v>461</v>
      </c>
      <c r="B3477" s="105">
        <v>3.55</v>
      </c>
    </row>
    <row r="3478" spans="1:2" x14ac:dyDescent="0.25">
      <c r="A3478" s="78" t="s">
        <v>453</v>
      </c>
      <c r="B3478" s="105">
        <v>69.28</v>
      </c>
    </row>
    <row r="3479" spans="1:2" x14ac:dyDescent="0.25">
      <c r="A3479" s="78" t="s">
        <v>461</v>
      </c>
      <c r="B3479" s="105">
        <v>4.78</v>
      </c>
    </row>
    <row r="3480" spans="1:2" x14ac:dyDescent="0.25">
      <c r="A3480" s="78" t="s">
        <v>454</v>
      </c>
      <c r="B3480" s="105">
        <v>32.56</v>
      </c>
    </row>
    <row r="3481" spans="1:2" x14ac:dyDescent="0.25">
      <c r="A3481" s="78" t="s">
        <v>457</v>
      </c>
      <c r="B3481" s="105">
        <v>59.35</v>
      </c>
    </row>
    <row r="3482" spans="1:2" x14ac:dyDescent="0.25">
      <c r="A3482" s="78" t="s">
        <v>458</v>
      </c>
      <c r="B3482" s="105">
        <v>48.41</v>
      </c>
    </row>
    <row r="3483" spans="1:2" x14ac:dyDescent="0.25">
      <c r="A3483" s="78" t="s">
        <v>459</v>
      </c>
      <c r="B3483" s="105">
        <v>56.84</v>
      </c>
    </row>
    <row r="3484" spans="1:2" x14ac:dyDescent="0.25">
      <c r="A3484" s="78" t="s">
        <v>460</v>
      </c>
      <c r="B3484" s="105">
        <v>62.79</v>
      </c>
    </row>
    <row r="3485" spans="1:2" x14ac:dyDescent="0.25">
      <c r="A3485" s="78" t="s">
        <v>461</v>
      </c>
      <c r="B3485" s="105">
        <v>44.85</v>
      </c>
    </row>
    <row r="3486" spans="1:2" x14ac:dyDescent="0.25">
      <c r="A3486" s="78" t="s">
        <v>465</v>
      </c>
      <c r="B3486" s="105">
        <v>21.03</v>
      </c>
    </row>
    <row r="3487" spans="1:2" x14ac:dyDescent="0.25">
      <c r="A3487" s="78" t="s">
        <v>466</v>
      </c>
      <c r="B3487" s="105">
        <v>10.7</v>
      </c>
    </row>
    <row r="3488" spans="1:2" x14ac:dyDescent="0.25">
      <c r="A3488" s="78" t="s">
        <v>597</v>
      </c>
      <c r="B3488" s="105">
        <v>58</v>
      </c>
    </row>
    <row r="3489" spans="1:2" x14ac:dyDescent="0.25">
      <c r="A3489" s="78" t="s">
        <v>468</v>
      </c>
      <c r="B3489" s="105">
        <v>11.18</v>
      </c>
    </row>
    <row r="3490" spans="1:2" x14ac:dyDescent="0.25">
      <c r="A3490" s="78" t="s">
        <v>469</v>
      </c>
      <c r="B3490" s="105">
        <v>120.1</v>
      </c>
    </row>
    <row r="3491" spans="1:2" x14ac:dyDescent="0.25">
      <c r="A3491" s="78" t="s">
        <v>470</v>
      </c>
      <c r="B3491" s="105">
        <v>8.24</v>
      </c>
    </row>
    <row r="3492" spans="1:2" x14ac:dyDescent="0.25">
      <c r="A3492" s="78" t="s">
        <v>471</v>
      </c>
      <c r="B3492" s="105">
        <v>43.47</v>
      </c>
    </row>
    <row r="3493" spans="1:2" x14ac:dyDescent="0.25">
      <c r="A3493" s="78" t="s">
        <v>388</v>
      </c>
      <c r="B3493" s="105">
        <v>0.31</v>
      </c>
    </row>
    <row r="3494" spans="1:2" x14ac:dyDescent="0.25">
      <c r="A3494" s="78" t="s">
        <v>56</v>
      </c>
      <c r="B3494" s="105">
        <v>45.69</v>
      </c>
    </row>
    <row r="3495" spans="1:2" x14ac:dyDescent="0.25">
      <c r="A3495" s="78" t="s">
        <v>472</v>
      </c>
      <c r="B3495" s="105">
        <v>64.77</v>
      </c>
    </row>
    <row r="3496" spans="1:2" x14ac:dyDescent="0.25">
      <c r="A3496" s="78" t="s">
        <v>473</v>
      </c>
      <c r="B3496" s="105">
        <v>61.35</v>
      </c>
    </row>
    <row r="3497" spans="1:2" x14ac:dyDescent="0.25">
      <c r="A3497" s="78" t="s">
        <v>474</v>
      </c>
      <c r="B3497" s="105">
        <v>52.56</v>
      </c>
    </row>
    <row r="3498" spans="1:2" x14ac:dyDescent="0.25">
      <c r="A3498" s="78" t="s">
        <v>475</v>
      </c>
      <c r="B3498" s="105">
        <v>11.69</v>
      </c>
    </row>
    <row r="3499" spans="1:2" x14ac:dyDescent="0.25">
      <c r="A3499" s="78" t="s">
        <v>476</v>
      </c>
      <c r="B3499" s="105">
        <v>45.87</v>
      </c>
    </row>
    <row r="3500" spans="1:2" x14ac:dyDescent="0.25">
      <c r="A3500" s="78" t="s">
        <v>477</v>
      </c>
      <c r="B3500" s="105">
        <v>7.5</v>
      </c>
    </row>
    <row r="3501" spans="1:2" x14ac:dyDescent="0.25">
      <c r="A3501" s="78" t="s">
        <v>478</v>
      </c>
      <c r="B3501" s="105">
        <v>61.07</v>
      </c>
    </row>
    <row r="3502" spans="1:2" x14ac:dyDescent="0.25">
      <c r="A3502" s="78" t="s">
        <v>479</v>
      </c>
      <c r="B3502" s="105">
        <v>114.4</v>
      </c>
    </row>
    <row r="3503" spans="1:2" x14ac:dyDescent="0.25">
      <c r="A3503" s="78" t="s">
        <v>480</v>
      </c>
      <c r="B3503" s="105">
        <v>9.9</v>
      </c>
    </row>
    <row r="3504" spans="1:2" x14ac:dyDescent="0.25">
      <c r="A3504" s="78" t="s">
        <v>481</v>
      </c>
      <c r="B3504" s="105">
        <v>0</v>
      </c>
    </row>
    <row r="3505" spans="1:2" x14ac:dyDescent="0.25">
      <c r="A3505" s="78" t="s">
        <v>36</v>
      </c>
      <c r="B3505" s="105">
        <v>1.46</v>
      </c>
    </row>
    <row r="3506" spans="1:2" x14ac:dyDescent="0.25">
      <c r="A3506" s="78" t="s">
        <v>616</v>
      </c>
      <c r="B3506" s="105">
        <v>1.8</v>
      </c>
    </row>
    <row r="3507" spans="1:2" x14ac:dyDescent="0.25">
      <c r="A3507" s="78" t="s">
        <v>604</v>
      </c>
      <c r="B3507" s="105">
        <v>35.159999999999997</v>
      </c>
    </row>
    <row r="3508" spans="1:2" x14ac:dyDescent="0.25">
      <c r="A3508" s="78" t="s">
        <v>482</v>
      </c>
      <c r="B3508" s="105">
        <v>66.349999999999994</v>
      </c>
    </row>
    <row r="3509" spans="1:2" x14ac:dyDescent="0.25">
      <c r="A3509" s="78" t="s">
        <v>483</v>
      </c>
      <c r="B3509" s="105">
        <v>26.12</v>
      </c>
    </row>
    <row r="3510" spans="1:2" x14ac:dyDescent="0.25">
      <c r="A3510" s="78" t="s">
        <v>484</v>
      </c>
      <c r="B3510" s="105">
        <v>46.87</v>
      </c>
    </row>
    <row r="3511" spans="1:2" x14ac:dyDescent="0.25">
      <c r="A3511" s="78" t="s">
        <v>388</v>
      </c>
      <c r="B3511" s="105">
        <v>41.24</v>
      </c>
    </row>
    <row r="3512" spans="1:2" x14ac:dyDescent="0.25">
      <c r="A3512" s="78" t="s">
        <v>389</v>
      </c>
      <c r="B3512" s="105">
        <v>72.72</v>
      </c>
    </row>
    <row r="3513" spans="1:2" x14ac:dyDescent="0.25">
      <c r="A3513" s="78" t="s">
        <v>392</v>
      </c>
      <c r="B3513" s="105">
        <v>4.04</v>
      </c>
    </row>
    <row r="3514" spans="1:2" x14ac:dyDescent="0.25">
      <c r="A3514" s="78" t="s">
        <v>393</v>
      </c>
      <c r="B3514" s="105">
        <v>56.35</v>
      </c>
    </row>
    <row r="3515" spans="1:2" x14ac:dyDescent="0.25">
      <c r="A3515" s="78" t="s">
        <v>394</v>
      </c>
      <c r="B3515" s="105">
        <v>26.56</v>
      </c>
    </row>
    <row r="3516" spans="1:2" x14ac:dyDescent="0.25">
      <c r="A3516" s="78" t="s">
        <v>396</v>
      </c>
      <c r="B3516" s="105">
        <v>85.48</v>
      </c>
    </row>
    <row r="3517" spans="1:2" x14ac:dyDescent="0.25">
      <c r="A3517" s="78" t="s">
        <v>398</v>
      </c>
      <c r="B3517" s="105">
        <v>90.84</v>
      </c>
    </row>
    <row r="3518" spans="1:2" x14ac:dyDescent="0.25">
      <c r="A3518" s="78" t="s">
        <v>461</v>
      </c>
      <c r="B3518" s="105">
        <v>17.96</v>
      </c>
    </row>
    <row r="3519" spans="1:2" x14ac:dyDescent="0.25">
      <c r="A3519" s="78" t="s">
        <v>117</v>
      </c>
      <c r="B3519" s="105">
        <v>15.86</v>
      </c>
    </row>
    <row r="3520" spans="1:2" x14ac:dyDescent="0.25">
      <c r="A3520" s="78" t="s">
        <v>399</v>
      </c>
      <c r="B3520" s="105">
        <v>70.58</v>
      </c>
    </row>
    <row r="3521" spans="1:2" x14ac:dyDescent="0.25">
      <c r="A3521" s="78" t="s">
        <v>403</v>
      </c>
      <c r="B3521" s="105">
        <v>40.619999999999997</v>
      </c>
    </row>
    <row r="3522" spans="1:2" x14ac:dyDescent="0.25">
      <c r="A3522" s="78" t="s">
        <v>404</v>
      </c>
      <c r="B3522" s="105">
        <v>53.19</v>
      </c>
    </row>
    <row r="3523" spans="1:2" x14ac:dyDescent="0.25">
      <c r="A3523" s="78" t="s">
        <v>406</v>
      </c>
      <c r="B3523" s="105">
        <v>61.64</v>
      </c>
    </row>
    <row r="3524" spans="1:2" x14ac:dyDescent="0.25">
      <c r="A3524" s="78" t="s">
        <v>407</v>
      </c>
      <c r="B3524" s="105">
        <v>52.26</v>
      </c>
    </row>
    <row r="3525" spans="1:2" x14ac:dyDescent="0.25">
      <c r="A3525" s="78" t="s">
        <v>593</v>
      </c>
      <c r="B3525" s="105">
        <v>56.04</v>
      </c>
    </row>
    <row r="3526" spans="1:2" x14ac:dyDescent="0.25">
      <c r="A3526" s="78" t="s">
        <v>461</v>
      </c>
      <c r="B3526" s="105">
        <v>1.82</v>
      </c>
    </row>
    <row r="3527" spans="1:2" x14ac:dyDescent="0.25">
      <c r="A3527" s="78" t="s">
        <v>594</v>
      </c>
      <c r="B3527" s="105">
        <v>22.84</v>
      </c>
    </row>
    <row r="3528" spans="1:2" x14ac:dyDescent="0.25">
      <c r="A3528" s="78" t="s">
        <v>411</v>
      </c>
      <c r="B3528" s="105">
        <v>53.75</v>
      </c>
    </row>
    <row r="3529" spans="1:2" x14ac:dyDescent="0.25">
      <c r="A3529" s="78" t="s">
        <v>412</v>
      </c>
      <c r="B3529" s="105">
        <v>25.57</v>
      </c>
    </row>
    <row r="3530" spans="1:2" x14ac:dyDescent="0.25">
      <c r="A3530" s="78" t="s">
        <v>413</v>
      </c>
      <c r="B3530" s="105">
        <v>51.95</v>
      </c>
    </row>
    <row r="3531" spans="1:2" x14ac:dyDescent="0.25">
      <c r="A3531" s="78" t="s">
        <v>414</v>
      </c>
      <c r="B3531" s="105">
        <v>57.95</v>
      </c>
    </row>
    <row r="3532" spans="1:2" x14ac:dyDescent="0.25">
      <c r="A3532" s="78" t="s">
        <v>600</v>
      </c>
      <c r="B3532" s="105">
        <v>18.989999999999998</v>
      </c>
    </row>
    <row r="3533" spans="1:2" x14ac:dyDescent="0.25">
      <c r="A3533" s="78" t="s">
        <v>415</v>
      </c>
      <c r="B3533" s="105">
        <v>32.770000000000003</v>
      </c>
    </row>
    <row r="3534" spans="1:2" x14ac:dyDescent="0.25">
      <c r="A3534" s="78" t="s">
        <v>418</v>
      </c>
      <c r="B3534" s="105">
        <v>56.73</v>
      </c>
    </row>
    <row r="3535" spans="1:2" x14ac:dyDescent="0.25">
      <c r="A3535" s="78" t="s">
        <v>419</v>
      </c>
      <c r="B3535" s="105">
        <v>16.600000000000001</v>
      </c>
    </row>
    <row r="3536" spans="1:2" x14ac:dyDescent="0.25">
      <c r="A3536" s="78" t="s">
        <v>420</v>
      </c>
      <c r="B3536" s="105">
        <v>39.520000000000003</v>
      </c>
    </row>
    <row r="3537" spans="1:2" x14ac:dyDescent="0.25">
      <c r="A3537" s="78" t="s">
        <v>421</v>
      </c>
      <c r="B3537" s="105">
        <v>51.66</v>
      </c>
    </row>
    <row r="3538" spans="1:2" x14ac:dyDescent="0.25">
      <c r="A3538" s="78" t="s">
        <v>422</v>
      </c>
      <c r="B3538" s="105">
        <v>75.34</v>
      </c>
    </row>
    <row r="3539" spans="1:2" x14ac:dyDescent="0.25">
      <c r="A3539" s="78" t="s">
        <v>423</v>
      </c>
      <c r="B3539" s="105">
        <v>61.82</v>
      </c>
    </row>
    <row r="3540" spans="1:2" x14ac:dyDescent="0.25">
      <c r="A3540" s="78" t="s">
        <v>424</v>
      </c>
      <c r="B3540" s="105">
        <v>26.1</v>
      </c>
    </row>
    <row r="3541" spans="1:2" x14ac:dyDescent="0.25">
      <c r="A3541" s="78" t="s">
        <v>425</v>
      </c>
      <c r="B3541" s="105">
        <v>56.55</v>
      </c>
    </row>
    <row r="3542" spans="1:2" x14ac:dyDescent="0.25">
      <c r="A3542" s="78" t="s">
        <v>426</v>
      </c>
      <c r="B3542" s="105">
        <v>18.440000000000001</v>
      </c>
    </row>
    <row r="3543" spans="1:2" x14ac:dyDescent="0.25">
      <c r="A3543" s="78" t="s">
        <v>427</v>
      </c>
      <c r="B3543" s="105">
        <v>46.95</v>
      </c>
    </row>
    <row r="3544" spans="1:2" x14ac:dyDescent="0.25">
      <c r="A3544" s="78" t="s">
        <v>429</v>
      </c>
      <c r="B3544" s="105">
        <v>52.96</v>
      </c>
    </row>
    <row r="3545" spans="1:2" x14ac:dyDescent="0.25">
      <c r="A3545" s="78" t="s">
        <v>430</v>
      </c>
      <c r="B3545" s="105">
        <v>130.91999999999999</v>
      </c>
    </row>
    <row r="3546" spans="1:2" x14ac:dyDescent="0.25">
      <c r="A3546" s="78" t="s">
        <v>431</v>
      </c>
      <c r="B3546" s="105">
        <v>77.39</v>
      </c>
    </row>
    <row r="3547" spans="1:2" x14ac:dyDescent="0.25">
      <c r="A3547" s="78" t="s">
        <v>432</v>
      </c>
      <c r="B3547" s="105">
        <v>37.31</v>
      </c>
    </row>
    <row r="3548" spans="1:2" x14ac:dyDescent="0.25">
      <c r="A3548" s="78" t="s">
        <v>437</v>
      </c>
      <c r="B3548" s="105">
        <v>28.09</v>
      </c>
    </row>
    <row r="3549" spans="1:2" x14ac:dyDescent="0.25">
      <c r="A3549" s="78" t="s">
        <v>440</v>
      </c>
      <c r="B3549" s="105">
        <v>17.850000000000001</v>
      </c>
    </row>
    <row r="3550" spans="1:2" x14ac:dyDescent="0.25">
      <c r="A3550" s="78" t="s">
        <v>36</v>
      </c>
      <c r="B3550" s="105">
        <v>21.23</v>
      </c>
    </row>
    <row r="3551" spans="1:2" x14ac:dyDescent="0.25">
      <c r="A3551" s="78" t="s">
        <v>441</v>
      </c>
      <c r="B3551" s="105">
        <v>33.090000000000003</v>
      </c>
    </row>
    <row r="3552" spans="1:2" x14ac:dyDescent="0.25">
      <c r="A3552" s="78" t="s">
        <v>443</v>
      </c>
      <c r="B3552" s="105">
        <v>13.78</v>
      </c>
    </row>
    <row r="3553" spans="1:2" x14ac:dyDescent="0.25">
      <c r="A3553" s="78" t="s">
        <v>444</v>
      </c>
      <c r="B3553" s="105">
        <v>48.99</v>
      </c>
    </row>
    <row r="3554" spans="1:2" x14ac:dyDescent="0.25">
      <c r="A3554" s="78" t="s">
        <v>446</v>
      </c>
      <c r="B3554" s="105">
        <v>35.5</v>
      </c>
    </row>
    <row r="3555" spans="1:2" x14ac:dyDescent="0.25">
      <c r="A3555" s="78" t="s">
        <v>448</v>
      </c>
      <c r="B3555" s="105">
        <v>305.13000000000198</v>
      </c>
    </row>
    <row r="3556" spans="1:2" x14ac:dyDescent="0.25">
      <c r="A3556" s="78" t="s">
        <v>450</v>
      </c>
      <c r="B3556" s="105">
        <v>62.56</v>
      </c>
    </row>
    <row r="3557" spans="1:2" x14ac:dyDescent="0.25">
      <c r="A3557" s="78" t="s">
        <v>451</v>
      </c>
      <c r="B3557" s="105">
        <v>47.61</v>
      </c>
    </row>
    <row r="3558" spans="1:2" x14ac:dyDescent="0.25">
      <c r="A3558" s="78" t="s">
        <v>452</v>
      </c>
      <c r="B3558" s="105">
        <v>61.46</v>
      </c>
    </row>
    <row r="3559" spans="1:2" x14ac:dyDescent="0.25">
      <c r="A3559" s="78" t="s">
        <v>453</v>
      </c>
      <c r="B3559" s="105">
        <v>61.94</v>
      </c>
    </row>
    <row r="3560" spans="1:2" x14ac:dyDescent="0.25">
      <c r="A3560" s="78" t="s">
        <v>596</v>
      </c>
      <c r="B3560" s="105"/>
    </row>
    <row r="3561" spans="1:2" x14ac:dyDescent="0.25">
      <c r="A3561" s="78" t="s">
        <v>454</v>
      </c>
      <c r="B3561" s="105">
        <v>41.74</v>
      </c>
    </row>
    <row r="3562" spans="1:2" x14ac:dyDescent="0.25">
      <c r="A3562" s="78" t="s">
        <v>457</v>
      </c>
      <c r="B3562" s="105">
        <v>64.58</v>
      </c>
    </row>
    <row r="3563" spans="1:2" x14ac:dyDescent="0.25">
      <c r="A3563" s="78" t="s">
        <v>458</v>
      </c>
      <c r="B3563" s="105">
        <v>78.75</v>
      </c>
    </row>
    <row r="3564" spans="1:2" x14ac:dyDescent="0.25">
      <c r="A3564" s="78" t="s">
        <v>459</v>
      </c>
      <c r="B3564" s="105">
        <v>53.77</v>
      </c>
    </row>
    <row r="3565" spans="1:2" x14ac:dyDescent="0.25">
      <c r="A3565" s="78" t="s">
        <v>460</v>
      </c>
      <c r="B3565" s="105">
        <v>52.55</v>
      </c>
    </row>
    <row r="3566" spans="1:2" x14ac:dyDescent="0.25">
      <c r="A3566" s="78" t="s">
        <v>608</v>
      </c>
      <c r="B3566" s="105"/>
    </row>
    <row r="3567" spans="1:2" x14ac:dyDescent="0.25">
      <c r="A3567" s="78" t="s">
        <v>461</v>
      </c>
      <c r="B3567" s="105">
        <v>37.28</v>
      </c>
    </row>
    <row r="3568" spans="1:2" x14ac:dyDescent="0.25">
      <c r="A3568" s="78" t="s">
        <v>464</v>
      </c>
      <c r="B3568" s="105">
        <v>27.38</v>
      </c>
    </row>
    <row r="3569" spans="1:2" x14ac:dyDescent="0.25">
      <c r="A3569" s="78" t="s">
        <v>466</v>
      </c>
      <c r="B3569" s="105">
        <v>13.96</v>
      </c>
    </row>
    <row r="3570" spans="1:2" x14ac:dyDescent="0.25">
      <c r="A3570" s="78" t="s">
        <v>469</v>
      </c>
      <c r="B3570" s="105">
        <v>110.32</v>
      </c>
    </row>
    <row r="3571" spans="1:2" x14ac:dyDescent="0.25">
      <c r="A3571" s="78" t="s">
        <v>470</v>
      </c>
      <c r="B3571" s="105">
        <v>8.1199999999999992</v>
      </c>
    </row>
    <row r="3572" spans="1:2" x14ac:dyDescent="0.25">
      <c r="A3572" s="78" t="s">
        <v>471</v>
      </c>
      <c r="B3572" s="105">
        <v>40.14</v>
      </c>
    </row>
    <row r="3573" spans="1:2" x14ac:dyDescent="0.25">
      <c r="A3573" s="78" t="s">
        <v>56</v>
      </c>
      <c r="B3573" s="105">
        <v>55.44</v>
      </c>
    </row>
    <row r="3574" spans="1:2" x14ac:dyDescent="0.25">
      <c r="A3574" s="78" t="s">
        <v>472</v>
      </c>
      <c r="B3574" s="105">
        <v>74.14</v>
      </c>
    </row>
    <row r="3575" spans="1:2" x14ac:dyDescent="0.25">
      <c r="A3575" s="78" t="s">
        <v>473</v>
      </c>
      <c r="B3575" s="105">
        <v>18.489999999999998</v>
      </c>
    </row>
    <row r="3576" spans="1:2" x14ac:dyDescent="0.25">
      <c r="A3576" s="78" t="s">
        <v>614</v>
      </c>
      <c r="B3576" s="105"/>
    </row>
    <row r="3577" spans="1:2" x14ac:dyDescent="0.25">
      <c r="A3577" s="78" t="s">
        <v>476</v>
      </c>
      <c r="B3577" s="105">
        <v>70.709999999999994</v>
      </c>
    </row>
    <row r="3578" spans="1:2" x14ac:dyDescent="0.25">
      <c r="A3578" s="78" t="s">
        <v>477</v>
      </c>
      <c r="B3578" s="105">
        <v>25.19</v>
      </c>
    </row>
    <row r="3579" spans="1:2" x14ac:dyDescent="0.25">
      <c r="A3579" s="78" t="s">
        <v>423</v>
      </c>
      <c r="B3579" s="105">
        <v>1.75</v>
      </c>
    </row>
    <row r="3580" spans="1:2" x14ac:dyDescent="0.25">
      <c r="A3580" s="78" t="s">
        <v>478</v>
      </c>
      <c r="B3580" s="105">
        <v>73.290000000000006</v>
      </c>
    </row>
    <row r="3581" spans="1:2" x14ac:dyDescent="0.25">
      <c r="A3581" s="78" t="s">
        <v>480</v>
      </c>
      <c r="B3581" s="105">
        <v>26.41</v>
      </c>
    </row>
    <row r="3582" spans="1:2" x14ac:dyDescent="0.25">
      <c r="A3582" s="78" t="s">
        <v>481</v>
      </c>
      <c r="B3582" s="105">
        <v>3.4</v>
      </c>
    </row>
    <row r="3583" spans="1:2" x14ac:dyDescent="0.25">
      <c r="A3583" s="78" t="s">
        <v>616</v>
      </c>
      <c r="B3583" s="105">
        <v>1.8</v>
      </c>
    </row>
    <row r="3584" spans="1:2" x14ac:dyDescent="0.25">
      <c r="A3584" s="78" t="s">
        <v>604</v>
      </c>
      <c r="B3584" s="105">
        <v>60</v>
      </c>
    </row>
    <row r="3585" spans="1:2" x14ac:dyDescent="0.25">
      <c r="A3585" s="78" t="s">
        <v>482</v>
      </c>
      <c r="B3585" s="105">
        <v>37.880000000000003</v>
      </c>
    </row>
    <row r="3586" spans="1:2" x14ac:dyDescent="0.25">
      <c r="A3586" s="78" t="s">
        <v>483</v>
      </c>
      <c r="B3586" s="105">
        <v>37.56</v>
      </c>
    </row>
    <row r="3587" spans="1:2" x14ac:dyDescent="0.25">
      <c r="A3587" s="78" t="s">
        <v>109</v>
      </c>
      <c r="B3587" s="105">
        <v>17.5</v>
      </c>
    </row>
    <row r="3588" spans="1:2" x14ac:dyDescent="0.25">
      <c r="A3588" s="78" t="s">
        <v>484</v>
      </c>
      <c r="B3588" s="105">
        <v>57.12</v>
      </c>
    </row>
    <row r="3589" spans="1:2" x14ac:dyDescent="0.25">
      <c r="A3589" s="78" t="s">
        <v>388</v>
      </c>
      <c r="B3589" s="105">
        <v>41.22</v>
      </c>
    </row>
    <row r="3590" spans="1:2" x14ac:dyDescent="0.25">
      <c r="A3590" s="78" t="s">
        <v>389</v>
      </c>
      <c r="B3590" s="105">
        <v>61.27</v>
      </c>
    </row>
    <row r="3591" spans="1:2" x14ac:dyDescent="0.25">
      <c r="A3591" s="78" t="s">
        <v>603</v>
      </c>
      <c r="B3591" s="105">
        <v>46.36</v>
      </c>
    </row>
    <row r="3592" spans="1:2" x14ac:dyDescent="0.25">
      <c r="A3592" s="78" t="s">
        <v>392</v>
      </c>
      <c r="B3592" s="105">
        <v>15.95</v>
      </c>
    </row>
    <row r="3593" spans="1:2" x14ac:dyDescent="0.25">
      <c r="A3593" s="78" t="s">
        <v>393</v>
      </c>
      <c r="B3593" s="105">
        <v>55.91</v>
      </c>
    </row>
    <row r="3594" spans="1:2" x14ac:dyDescent="0.25">
      <c r="A3594" s="78" t="s">
        <v>605</v>
      </c>
      <c r="B3594" s="105"/>
    </row>
    <row r="3595" spans="1:2" x14ac:dyDescent="0.25">
      <c r="A3595" s="78" t="s">
        <v>394</v>
      </c>
      <c r="B3595" s="105">
        <v>21.92</v>
      </c>
    </row>
    <row r="3596" spans="1:2" x14ac:dyDescent="0.25">
      <c r="A3596" s="78" t="s">
        <v>396</v>
      </c>
      <c r="B3596" s="105">
        <v>44.33</v>
      </c>
    </row>
    <row r="3597" spans="1:2" x14ac:dyDescent="0.25">
      <c r="A3597" s="78" t="s">
        <v>619</v>
      </c>
      <c r="B3597" s="105">
        <v>17.95</v>
      </c>
    </row>
    <row r="3598" spans="1:2" x14ac:dyDescent="0.25">
      <c r="A3598" s="78" t="s">
        <v>397</v>
      </c>
      <c r="B3598" s="105">
        <v>49.49</v>
      </c>
    </row>
    <row r="3599" spans="1:2" x14ac:dyDescent="0.25">
      <c r="A3599" s="78" t="s">
        <v>402</v>
      </c>
      <c r="B3599" s="105">
        <v>17.95</v>
      </c>
    </row>
    <row r="3600" spans="1:2" x14ac:dyDescent="0.25">
      <c r="A3600" s="78" t="s">
        <v>606</v>
      </c>
      <c r="B3600" s="105">
        <v>7.8</v>
      </c>
    </row>
    <row r="3601" spans="1:2" x14ac:dyDescent="0.25">
      <c r="A3601" s="78" t="s">
        <v>398</v>
      </c>
      <c r="B3601" s="105">
        <v>97.119999999999905</v>
      </c>
    </row>
    <row r="3602" spans="1:2" x14ac:dyDescent="0.25">
      <c r="A3602" s="78" t="s">
        <v>117</v>
      </c>
      <c r="B3602" s="105">
        <v>20.239999999999998</v>
      </c>
    </row>
    <row r="3603" spans="1:2" x14ac:dyDescent="0.25">
      <c r="A3603" s="78" t="s">
        <v>454</v>
      </c>
      <c r="B3603" s="105">
        <v>0.16</v>
      </c>
    </row>
    <row r="3604" spans="1:2" x14ac:dyDescent="0.25">
      <c r="A3604" s="78" t="s">
        <v>399</v>
      </c>
      <c r="B3604" s="105">
        <v>57.38</v>
      </c>
    </row>
    <row r="3605" spans="1:2" x14ac:dyDescent="0.25">
      <c r="A3605" s="78" t="s">
        <v>403</v>
      </c>
      <c r="B3605" s="105">
        <v>55.76</v>
      </c>
    </row>
    <row r="3606" spans="1:2" x14ac:dyDescent="0.25">
      <c r="A3606" s="78" t="s">
        <v>404</v>
      </c>
      <c r="B3606" s="105">
        <v>67.75</v>
      </c>
    </row>
    <row r="3607" spans="1:2" x14ac:dyDescent="0.25">
      <c r="A3607" s="78" t="s">
        <v>406</v>
      </c>
      <c r="B3607" s="105">
        <v>56.82</v>
      </c>
    </row>
    <row r="3608" spans="1:2" x14ac:dyDescent="0.25">
      <c r="A3608" s="78" t="s">
        <v>407</v>
      </c>
      <c r="B3608" s="105">
        <v>35.83</v>
      </c>
    </row>
    <row r="3609" spans="1:2" x14ac:dyDescent="0.25">
      <c r="A3609" s="78" t="s">
        <v>593</v>
      </c>
      <c r="B3609" s="105">
        <v>10.52</v>
      </c>
    </row>
    <row r="3610" spans="1:2" x14ac:dyDescent="0.25">
      <c r="A3610" s="78" t="s">
        <v>594</v>
      </c>
      <c r="B3610" s="105">
        <v>59.02</v>
      </c>
    </row>
    <row r="3611" spans="1:2" x14ac:dyDescent="0.25">
      <c r="A3611" s="78" t="s">
        <v>411</v>
      </c>
      <c r="B3611" s="105">
        <v>75.84</v>
      </c>
    </row>
    <row r="3612" spans="1:2" x14ac:dyDescent="0.25">
      <c r="A3612" s="78" t="s">
        <v>412</v>
      </c>
      <c r="B3612" s="105">
        <v>44.89</v>
      </c>
    </row>
    <row r="3613" spans="1:2" x14ac:dyDescent="0.25">
      <c r="A3613" s="78" t="s">
        <v>414</v>
      </c>
      <c r="B3613" s="105">
        <v>43.18</v>
      </c>
    </row>
    <row r="3614" spans="1:2" x14ac:dyDescent="0.25">
      <c r="A3614" s="78" t="s">
        <v>600</v>
      </c>
      <c r="B3614" s="105">
        <v>27.4</v>
      </c>
    </row>
    <row r="3615" spans="1:2" x14ac:dyDescent="0.25">
      <c r="A3615" s="78" t="s">
        <v>415</v>
      </c>
      <c r="B3615" s="105">
        <v>29.8</v>
      </c>
    </row>
    <row r="3616" spans="1:2" x14ac:dyDescent="0.25">
      <c r="A3616" s="78" t="s">
        <v>416</v>
      </c>
      <c r="B3616" s="105">
        <v>17</v>
      </c>
    </row>
    <row r="3617" spans="1:2" x14ac:dyDescent="0.25">
      <c r="A3617" s="78" t="s">
        <v>418</v>
      </c>
      <c r="B3617" s="105">
        <v>52.93</v>
      </c>
    </row>
    <row r="3618" spans="1:2" x14ac:dyDescent="0.25">
      <c r="A3618" s="78" t="s">
        <v>420</v>
      </c>
      <c r="B3618" s="105">
        <v>40</v>
      </c>
    </row>
    <row r="3619" spans="1:2" x14ac:dyDescent="0.25">
      <c r="A3619" s="78" t="s">
        <v>421</v>
      </c>
      <c r="B3619" s="105">
        <v>72.47</v>
      </c>
    </row>
    <row r="3620" spans="1:2" x14ac:dyDescent="0.25">
      <c r="A3620" s="78" t="s">
        <v>422</v>
      </c>
      <c r="B3620" s="105">
        <v>55.1</v>
      </c>
    </row>
    <row r="3621" spans="1:2" x14ac:dyDescent="0.25">
      <c r="A3621" s="78" t="s">
        <v>423</v>
      </c>
      <c r="B3621" s="105">
        <v>70.42</v>
      </c>
    </row>
    <row r="3622" spans="1:2" x14ac:dyDescent="0.25">
      <c r="A3622" s="78" t="s">
        <v>424</v>
      </c>
      <c r="B3622" s="105">
        <v>6.11</v>
      </c>
    </row>
    <row r="3623" spans="1:2" x14ac:dyDescent="0.25">
      <c r="A3623" s="78" t="s">
        <v>425</v>
      </c>
      <c r="B3623" s="105">
        <v>50.76</v>
      </c>
    </row>
    <row r="3624" spans="1:2" x14ac:dyDescent="0.25">
      <c r="A3624" s="78" t="s">
        <v>427</v>
      </c>
      <c r="B3624" s="105">
        <v>44.43</v>
      </c>
    </row>
    <row r="3625" spans="1:2" x14ac:dyDescent="0.25">
      <c r="A3625" s="78" t="s">
        <v>429</v>
      </c>
      <c r="B3625" s="105">
        <v>67.400000000000006</v>
      </c>
    </row>
    <row r="3626" spans="1:2" x14ac:dyDescent="0.25">
      <c r="A3626" s="78" t="s">
        <v>430</v>
      </c>
      <c r="B3626" s="105">
        <v>58.88</v>
      </c>
    </row>
    <row r="3627" spans="1:2" x14ac:dyDescent="0.25">
      <c r="A3627" s="78" t="s">
        <v>431</v>
      </c>
      <c r="B3627" s="105">
        <v>53.62</v>
      </c>
    </row>
    <row r="3628" spans="1:2" x14ac:dyDescent="0.25">
      <c r="A3628" s="78" t="s">
        <v>432</v>
      </c>
      <c r="B3628" s="105">
        <v>20.48</v>
      </c>
    </row>
    <row r="3629" spans="1:2" x14ac:dyDescent="0.25">
      <c r="A3629" s="78" t="s">
        <v>435</v>
      </c>
      <c r="B3629" s="105">
        <v>3.91</v>
      </c>
    </row>
    <row r="3630" spans="1:2" x14ac:dyDescent="0.25">
      <c r="A3630" s="78" t="s">
        <v>437</v>
      </c>
      <c r="B3630" s="105">
        <v>40.409999999999997</v>
      </c>
    </row>
    <row r="3631" spans="1:2" x14ac:dyDescent="0.25">
      <c r="A3631" s="78" t="s">
        <v>440</v>
      </c>
      <c r="B3631" s="105">
        <v>34.840000000000003</v>
      </c>
    </row>
    <row r="3632" spans="1:2" x14ac:dyDescent="0.25">
      <c r="A3632" s="78" t="s">
        <v>36</v>
      </c>
      <c r="B3632" s="105">
        <v>40.94</v>
      </c>
    </row>
    <row r="3633" spans="1:2" x14ac:dyDescent="0.25">
      <c r="A3633" s="78" t="s">
        <v>412</v>
      </c>
      <c r="B3633" s="105">
        <v>0.65</v>
      </c>
    </row>
    <row r="3634" spans="1:2" x14ac:dyDescent="0.25">
      <c r="A3634" s="78" t="s">
        <v>441</v>
      </c>
      <c r="B3634" s="105">
        <v>47</v>
      </c>
    </row>
    <row r="3635" spans="1:2" x14ac:dyDescent="0.25">
      <c r="A3635" s="78" t="s">
        <v>443</v>
      </c>
      <c r="B3635" s="105">
        <v>32.72</v>
      </c>
    </row>
    <row r="3636" spans="1:2" x14ac:dyDescent="0.25">
      <c r="A3636" s="78" t="s">
        <v>444</v>
      </c>
      <c r="B3636" s="105">
        <v>39.18</v>
      </c>
    </row>
    <row r="3637" spans="1:2" x14ac:dyDescent="0.25">
      <c r="A3637" s="78" t="s">
        <v>446</v>
      </c>
      <c r="B3637" s="105">
        <v>48.15</v>
      </c>
    </row>
    <row r="3638" spans="1:2" x14ac:dyDescent="0.25">
      <c r="A3638" s="78" t="s">
        <v>447</v>
      </c>
      <c r="B3638" s="105">
        <v>64.349999999999994</v>
      </c>
    </row>
    <row r="3639" spans="1:2" x14ac:dyDescent="0.25">
      <c r="A3639" s="78" t="s">
        <v>448</v>
      </c>
      <c r="B3639" s="105">
        <v>284.56000000000103</v>
      </c>
    </row>
    <row r="3640" spans="1:2" x14ac:dyDescent="0.25">
      <c r="A3640" s="78" t="s">
        <v>450</v>
      </c>
      <c r="B3640" s="105">
        <v>27.67</v>
      </c>
    </row>
    <row r="3641" spans="1:2" x14ac:dyDescent="0.25">
      <c r="A3641" s="78" t="s">
        <v>451</v>
      </c>
      <c r="B3641" s="105">
        <v>66.569999999999993</v>
      </c>
    </row>
    <row r="3642" spans="1:2" x14ac:dyDescent="0.25">
      <c r="A3642" s="78" t="s">
        <v>420</v>
      </c>
      <c r="B3642" s="105">
        <v>1</v>
      </c>
    </row>
    <row r="3643" spans="1:2" x14ac:dyDescent="0.25">
      <c r="A3643" s="78" t="s">
        <v>452</v>
      </c>
      <c r="B3643" s="105">
        <v>56.62</v>
      </c>
    </row>
    <row r="3644" spans="1:2" x14ac:dyDescent="0.25">
      <c r="A3644" s="78" t="s">
        <v>461</v>
      </c>
      <c r="B3644" s="105">
        <v>3.55</v>
      </c>
    </row>
    <row r="3645" spans="1:2" x14ac:dyDescent="0.25">
      <c r="A3645" s="78" t="s">
        <v>453</v>
      </c>
      <c r="B3645" s="105">
        <v>66.89</v>
      </c>
    </row>
    <row r="3646" spans="1:2" x14ac:dyDescent="0.25">
      <c r="A3646" s="78" t="s">
        <v>461</v>
      </c>
      <c r="B3646" s="105">
        <v>6.4</v>
      </c>
    </row>
    <row r="3647" spans="1:2" x14ac:dyDescent="0.25">
      <c r="A3647" s="78" t="s">
        <v>596</v>
      </c>
      <c r="B3647" s="105"/>
    </row>
    <row r="3648" spans="1:2" x14ac:dyDescent="0.25">
      <c r="A3648" s="78" t="s">
        <v>454</v>
      </c>
      <c r="B3648" s="105">
        <v>33.93</v>
      </c>
    </row>
    <row r="3649" spans="1:2" x14ac:dyDescent="0.25">
      <c r="A3649" s="78" t="s">
        <v>457</v>
      </c>
      <c r="B3649" s="105">
        <v>24.35</v>
      </c>
    </row>
    <row r="3650" spans="1:2" x14ac:dyDescent="0.25">
      <c r="A3650" s="78" t="s">
        <v>458</v>
      </c>
      <c r="B3650" s="105">
        <v>44.85</v>
      </c>
    </row>
    <row r="3651" spans="1:2" x14ac:dyDescent="0.25">
      <c r="A3651" s="78" t="s">
        <v>459</v>
      </c>
      <c r="B3651" s="105">
        <v>47.15</v>
      </c>
    </row>
    <row r="3652" spans="1:2" x14ac:dyDescent="0.25">
      <c r="A3652" s="78" t="s">
        <v>460</v>
      </c>
      <c r="B3652" s="105">
        <v>47.08</v>
      </c>
    </row>
    <row r="3653" spans="1:2" x14ac:dyDescent="0.25">
      <c r="A3653" s="78" t="s">
        <v>461</v>
      </c>
      <c r="B3653" s="105">
        <v>56.93</v>
      </c>
    </row>
    <row r="3654" spans="1:2" x14ac:dyDescent="0.25">
      <c r="A3654" s="78" t="s">
        <v>464</v>
      </c>
      <c r="B3654" s="105">
        <v>24.24</v>
      </c>
    </row>
    <row r="3655" spans="1:2" x14ac:dyDescent="0.25">
      <c r="A3655" s="78" t="s">
        <v>466</v>
      </c>
      <c r="B3655" s="105">
        <v>31.95</v>
      </c>
    </row>
    <row r="3656" spans="1:2" x14ac:dyDescent="0.25">
      <c r="A3656" s="78" t="s">
        <v>597</v>
      </c>
      <c r="B3656" s="105">
        <v>67.650000000000006</v>
      </c>
    </row>
    <row r="3657" spans="1:2" x14ac:dyDescent="0.25">
      <c r="A3657" s="78" t="s">
        <v>469</v>
      </c>
      <c r="B3657" s="105">
        <v>83.91</v>
      </c>
    </row>
    <row r="3658" spans="1:2" x14ac:dyDescent="0.25">
      <c r="A3658" s="78" t="s">
        <v>470</v>
      </c>
      <c r="B3658" s="105">
        <v>20</v>
      </c>
    </row>
    <row r="3659" spans="1:2" x14ac:dyDescent="0.25">
      <c r="A3659" s="78" t="s">
        <v>471</v>
      </c>
      <c r="B3659" s="105">
        <v>32.26</v>
      </c>
    </row>
    <row r="3660" spans="1:2" x14ac:dyDescent="0.25">
      <c r="A3660" s="78" t="s">
        <v>56</v>
      </c>
      <c r="B3660" s="105">
        <v>56.97</v>
      </c>
    </row>
    <row r="3661" spans="1:2" x14ac:dyDescent="0.25">
      <c r="A3661" s="78" t="s">
        <v>472</v>
      </c>
      <c r="B3661" s="105">
        <v>79.310000000000102</v>
      </c>
    </row>
    <row r="3662" spans="1:2" x14ac:dyDescent="0.25">
      <c r="A3662" s="78" t="s">
        <v>474</v>
      </c>
      <c r="B3662" s="105">
        <v>53.51</v>
      </c>
    </row>
    <row r="3663" spans="1:2" x14ac:dyDescent="0.25">
      <c r="A3663" s="78" t="s">
        <v>475</v>
      </c>
      <c r="B3663" s="105">
        <v>73.67</v>
      </c>
    </row>
    <row r="3664" spans="1:2" x14ac:dyDescent="0.25">
      <c r="A3664" s="78" t="s">
        <v>614</v>
      </c>
      <c r="B3664" s="105"/>
    </row>
    <row r="3665" spans="1:2" x14ac:dyDescent="0.25">
      <c r="A3665" s="78" t="s">
        <v>476</v>
      </c>
      <c r="B3665" s="105">
        <v>53.43</v>
      </c>
    </row>
    <row r="3666" spans="1:2" x14ac:dyDescent="0.25">
      <c r="A3666" s="78" t="s">
        <v>599</v>
      </c>
      <c r="B3666" s="105">
        <v>96.190000000000097</v>
      </c>
    </row>
    <row r="3667" spans="1:2" x14ac:dyDescent="0.25">
      <c r="A3667" s="78" t="s">
        <v>423</v>
      </c>
      <c r="B3667" s="105">
        <v>1.75</v>
      </c>
    </row>
    <row r="3668" spans="1:2" x14ac:dyDescent="0.25">
      <c r="A3668" s="78" t="s">
        <v>478</v>
      </c>
      <c r="B3668" s="105">
        <v>59.17</v>
      </c>
    </row>
    <row r="3669" spans="1:2" x14ac:dyDescent="0.25">
      <c r="A3669" s="78" t="s">
        <v>480</v>
      </c>
      <c r="B3669" s="105">
        <v>19.3</v>
      </c>
    </row>
    <row r="3670" spans="1:2" x14ac:dyDescent="0.25">
      <c r="A3670" s="78" t="s">
        <v>481</v>
      </c>
      <c r="B3670" s="105">
        <v>36.03</v>
      </c>
    </row>
    <row r="3671" spans="1:2" x14ac:dyDescent="0.25">
      <c r="A3671" s="78" t="s">
        <v>616</v>
      </c>
      <c r="B3671" s="105"/>
    </row>
    <row r="3672" spans="1:2" x14ac:dyDescent="0.25">
      <c r="A3672" s="78" t="s">
        <v>604</v>
      </c>
      <c r="B3672" s="105">
        <v>46.33</v>
      </c>
    </row>
    <row r="3673" spans="1:2" x14ac:dyDescent="0.25">
      <c r="A3673" s="78" t="s">
        <v>482</v>
      </c>
      <c r="B3673" s="105">
        <v>33.020000000000003</v>
      </c>
    </row>
    <row r="3674" spans="1:2" x14ac:dyDescent="0.25">
      <c r="A3674" s="78" t="s">
        <v>483</v>
      </c>
      <c r="B3674" s="105">
        <v>14.18</v>
      </c>
    </row>
    <row r="3675" spans="1:2" x14ac:dyDescent="0.25">
      <c r="A3675" s="78" t="s">
        <v>484</v>
      </c>
      <c r="B3675" s="105">
        <v>55.15</v>
      </c>
    </row>
    <row r="3676" spans="1:2" x14ac:dyDescent="0.25">
      <c r="A3676" s="78" t="s">
        <v>388</v>
      </c>
      <c r="B3676" s="105">
        <v>40.93</v>
      </c>
    </row>
    <row r="3677" spans="1:2" x14ac:dyDescent="0.25">
      <c r="A3677" s="78" t="s">
        <v>389</v>
      </c>
      <c r="B3677" s="105">
        <v>50.94</v>
      </c>
    </row>
    <row r="3678" spans="1:2" x14ac:dyDescent="0.25">
      <c r="A3678" s="78" t="s">
        <v>603</v>
      </c>
      <c r="B3678" s="105">
        <v>57.5</v>
      </c>
    </row>
    <row r="3679" spans="1:2" x14ac:dyDescent="0.25">
      <c r="A3679" s="78" t="s">
        <v>392</v>
      </c>
      <c r="B3679" s="105">
        <v>4.1500000000000004</v>
      </c>
    </row>
    <row r="3680" spans="1:2" x14ac:dyDescent="0.25">
      <c r="A3680" s="78" t="s">
        <v>471</v>
      </c>
      <c r="B3680" s="105">
        <v>0.18</v>
      </c>
    </row>
    <row r="3681" spans="1:2" x14ac:dyDescent="0.25">
      <c r="A3681" s="78" t="s">
        <v>393</v>
      </c>
      <c r="B3681" s="105">
        <v>52.38</v>
      </c>
    </row>
    <row r="3682" spans="1:2" x14ac:dyDescent="0.25">
      <c r="A3682" s="78" t="s">
        <v>394</v>
      </c>
      <c r="B3682" s="105">
        <v>18.850000000000001</v>
      </c>
    </row>
    <row r="3683" spans="1:2" x14ac:dyDescent="0.25">
      <c r="A3683" s="78" t="s">
        <v>396</v>
      </c>
      <c r="B3683" s="105">
        <v>74.170000000000101</v>
      </c>
    </row>
    <row r="3684" spans="1:2" x14ac:dyDescent="0.25">
      <c r="A3684" s="78" t="s">
        <v>619</v>
      </c>
      <c r="B3684" s="105">
        <v>18.2</v>
      </c>
    </row>
    <row r="3685" spans="1:2" x14ac:dyDescent="0.25">
      <c r="A3685" s="78" t="s">
        <v>397</v>
      </c>
      <c r="B3685" s="105">
        <v>90.000000000000199</v>
      </c>
    </row>
    <row r="3686" spans="1:2" x14ac:dyDescent="0.25">
      <c r="A3686" s="78" t="s">
        <v>398</v>
      </c>
      <c r="B3686" s="105">
        <v>79.73</v>
      </c>
    </row>
    <row r="3687" spans="1:2" x14ac:dyDescent="0.25">
      <c r="A3687" s="78" t="s">
        <v>461</v>
      </c>
      <c r="B3687" s="105">
        <v>14.25</v>
      </c>
    </row>
    <row r="3688" spans="1:2" x14ac:dyDescent="0.25">
      <c r="A3688" s="78" t="s">
        <v>117</v>
      </c>
      <c r="B3688" s="105">
        <v>23.44</v>
      </c>
    </row>
    <row r="3689" spans="1:2" x14ac:dyDescent="0.25">
      <c r="A3689" s="78" t="s">
        <v>404</v>
      </c>
      <c r="B3689" s="105">
        <v>52.67</v>
      </c>
    </row>
    <row r="3690" spans="1:2" x14ac:dyDescent="0.25">
      <c r="A3690" s="78" t="s">
        <v>406</v>
      </c>
      <c r="B3690" s="105">
        <v>34.99</v>
      </c>
    </row>
    <row r="3691" spans="1:2" x14ac:dyDescent="0.25">
      <c r="A3691" s="78" t="s">
        <v>407</v>
      </c>
      <c r="B3691" s="105">
        <v>40.24</v>
      </c>
    </row>
    <row r="3692" spans="1:2" x14ac:dyDescent="0.25">
      <c r="A3692" s="78" t="s">
        <v>593</v>
      </c>
      <c r="B3692" s="105">
        <v>28.73</v>
      </c>
    </row>
    <row r="3693" spans="1:2" x14ac:dyDescent="0.25">
      <c r="A3693" s="78" t="s">
        <v>594</v>
      </c>
      <c r="B3693" s="105">
        <v>20.62</v>
      </c>
    </row>
    <row r="3694" spans="1:2" x14ac:dyDescent="0.25">
      <c r="A3694" s="78" t="s">
        <v>411</v>
      </c>
      <c r="B3694" s="105">
        <v>64.75</v>
      </c>
    </row>
    <row r="3695" spans="1:2" x14ac:dyDescent="0.25">
      <c r="A3695" s="78" t="s">
        <v>412</v>
      </c>
      <c r="B3695" s="105">
        <v>26.72</v>
      </c>
    </row>
    <row r="3696" spans="1:2" x14ac:dyDescent="0.25">
      <c r="A3696" s="78" t="s">
        <v>414</v>
      </c>
      <c r="B3696" s="105">
        <v>63.69</v>
      </c>
    </row>
    <row r="3697" spans="1:2" x14ac:dyDescent="0.25">
      <c r="A3697" s="78" t="s">
        <v>600</v>
      </c>
      <c r="B3697" s="105">
        <v>8.93</v>
      </c>
    </row>
    <row r="3698" spans="1:2" x14ac:dyDescent="0.25">
      <c r="A3698" s="78" t="s">
        <v>415</v>
      </c>
      <c r="B3698" s="105">
        <v>37.79</v>
      </c>
    </row>
    <row r="3699" spans="1:2" x14ac:dyDescent="0.25">
      <c r="A3699" s="78" t="s">
        <v>416</v>
      </c>
      <c r="B3699" s="105">
        <v>29.98</v>
      </c>
    </row>
    <row r="3700" spans="1:2" x14ac:dyDescent="0.25">
      <c r="A3700" s="78" t="s">
        <v>418</v>
      </c>
      <c r="B3700" s="105">
        <v>46.49</v>
      </c>
    </row>
    <row r="3701" spans="1:2" x14ac:dyDescent="0.25">
      <c r="A3701" s="78" t="s">
        <v>420</v>
      </c>
      <c r="B3701" s="105">
        <v>21.15</v>
      </c>
    </row>
    <row r="3702" spans="1:2" x14ac:dyDescent="0.25">
      <c r="A3702" s="78" t="s">
        <v>461</v>
      </c>
      <c r="B3702" s="105">
        <v>0.85</v>
      </c>
    </row>
    <row r="3703" spans="1:2" x14ac:dyDescent="0.25">
      <c r="A3703" s="78" t="s">
        <v>421</v>
      </c>
      <c r="B3703" s="105">
        <v>86.23</v>
      </c>
    </row>
    <row r="3704" spans="1:2" x14ac:dyDescent="0.25">
      <c r="A3704" s="78" t="s">
        <v>480</v>
      </c>
      <c r="B3704" s="105">
        <v>0.7</v>
      </c>
    </row>
    <row r="3705" spans="1:2" x14ac:dyDescent="0.25">
      <c r="A3705" s="78" t="s">
        <v>422</v>
      </c>
      <c r="B3705" s="105">
        <v>104.95</v>
      </c>
    </row>
    <row r="3706" spans="1:2" x14ac:dyDescent="0.25">
      <c r="A3706" s="78" t="s">
        <v>423</v>
      </c>
      <c r="B3706" s="105">
        <v>61.42</v>
      </c>
    </row>
    <row r="3707" spans="1:2" x14ac:dyDescent="0.25">
      <c r="A3707" s="78" t="s">
        <v>424</v>
      </c>
      <c r="B3707" s="105">
        <v>30.28</v>
      </c>
    </row>
    <row r="3708" spans="1:2" x14ac:dyDescent="0.25">
      <c r="A3708" s="78" t="s">
        <v>425</v>
      </c>
      <c r="B3708" s="105">
        <v>55.92</v>
      </c>
    </row>
    <row r="3709" spans="1:2" x14ac:dyDescent="0.25">
      <c r="A3709" s="78" t="s">
        <v>427</v>
      </c>
      <c r="B3709" s="105">
        <v>54.72</v>
      </c>
    </row>
    <row r="3710" spans="1:2" x14ac:dyDescent="0.25">
      <c r="A3710" s="78" t="s">
        <v>611</v>
      </c>
      <c r="B3710" s="105"/>
    </row>
    <row r="3711" spans="1:2" x14ac:dyDescent="0.25">
      <c r="A3711" s="78" t="s">
        <v>626</v>
      </c>
      <c r="B3711" s="105"/>
    </row>
    <row r="3712" spans="1:2" x14ac:dyDescent="0.25">
      <c r="A3712" s="78" t="s">
        <v>429</v>
      </c>
      <c r="B3712" s="105">
        <v>68.89</v>
      </c>
    </row>
    <row r="3713" spans="1:2" x14ac:dyDescent="0.25">
      <c r="A3713" s="78" t="s">
        <v>431</v>
      </c>
      <c r="B3713" s="105">
        <v>62.1</v>
      </c>
    </row>
    <row r="3714" spans="1:2" x14ac:dyDescent="0.25">
      <c r="A3714" s="78" t="s">
        <v>432</v>
      </c>
      <c r="B3714" s="105">
        <v>33.520000000000003</v>
      </c>
    </row>
    <row r="3715" spans="1:2" x14ac:dyDescent="0.25">
      <c r="A3715" s="78" t="s">
        <v>437</v>
      </c>
      <c r="B3715" s="105">
        <v>35.299999999999997</v>
      </c>
    </row>
    <row r="3716" spans="1:2" x14ac:dyDescent="0.25">
      <c r="A3716" s="78" t="s">
        <v>440</v>
      </c>
      <c r="B3716" s="105">
        <v>28.27</v>
      </c>
    </row>
    <row r="3717" spans="1:2" x14ac:dyDescent="0.25">
      <c r="A3717" s="78" t="s">
        <v>36</v>
      </c>
      <c r="B3717" s="105">
        <v>32.43</v>
      </c>
    </row>
    <row r="3718" spans="1:2" x14ac:dyDescent="0.25">
      <c r="A3718" s="78" t="s">
        <v>443</v>
      </c>
      <c r="B3718" s="105">
        <v>29.26</v>
      </c>
    </row>
    <row r="3719" spans="1:2" x14ac:dyDescent="0.25">
      <c r="A3719" s="78" t="s">
        <v>444</v>
      </c>
      <c r="B3719" s="105">
        <v>58.99</v>
      </c>
    </row>
    <row r="3720" spans="1:2" x14ac:dyDescent="0.25">
      <c r="A3720" s="78" t="s">
        <v>446</v>
      </c>
      <c r="B3720" s="105">
        <v>53.8</v>
      </c>
    </row>
    <row r="3721" spans="1:2" x14ac:dyDescent="0.25">
      <c r="A3721" s="78" t="s">
        <v>447</v>
      </c>
      <c r="B3721" s="105">
        <v>66.510000000000005</v>
      </c>
    </row>
    <row r="3722" spans="1:2" x14ac:dyDescent="0.25">
      <c r="A3722" s="78" t="s">
        <v>448</v>
      </c>
      <c r="B3722" s="105">
        <v>263.67000000000098</v>
      </c>
    </row>
    <row r="3723" spans="1:2" x14ac:dyDescent="0.25">
      <c r="A3723" s="78" t="s">
        <v>450</v>
      </c>
      <c r="B3723" s="105">
        <v>45.44</v>
      </c>
    </row>
    <row r="3724" spans="1:2" x14ac:dyDescent="0.25">
      <c r="A3724" s="78" t="s">
        <v>451</v>
      </c>
      <c r="B3724" s="105">
        <v>82.469999999999899</v>
      </c>
    </row>
    <row r="3725" spans="1:2" x14ac:dyDescent="0.25">
      <c r="A3725" s="78" t="s">
        <v>452</v>
      </c>
      <c r="B3725" s="105">
        <v>40.86</v>
      </c>
    </row>
    <row r="3726" spans="1:2" x14ac:dyDescent="0.25">
      <c r="A3726" s="78" t="s">
        <v>453</v>
      </c>
      <c r="B3726" s="105">
        <v>56.92</v>
      </c>
    </row>
    <row r="3727" spans="1:2" x14ac:dyDescent="0.25">
      <c r="A3727" s="78" t="s">
        <v>454</v>
      </c>
      <c r="B3727" s="105">
        <v>35.58</v>
      </c>
    </row>
    <row r="3728" spans="1:2" x14ac:dyDescent="0.25">
      <c r="A3728" s="78" t="s">
        <v>457</v>
      </c>
      <c r="B3728" s="105">
        <v>43.04</v>
      </c>
    </row>
    <row r="3729" spans="1:2" x14ac:dyDescent="0.25">
      <c r="A3729" s="78" t="s">
        <v>458</v>
      </c>
      <c r="B3729" s="105">
        <v>32.020000000000003</v>
      </c>
    </row>
    <row r="3730" spans="1:2" x14ac:dyDescent="0.25">
      <c r="A3730" s="78" t="s">
        <v>459</v>
      </c>
      <c r="B3730" s="105">
        <v>56.55</v>
      </c>
    </row>
    <row r="3731" spans="1:2" x14ac:dyDescent="0.25">
      <c r="A3731" s="78" t="s">
        <v>460</v>
      </c>
      <c r="B3731" s="105">
        <v>5.29</v>
      </c>
    </row>
    <row r="3732" spans="1:2" x14ac:dyDescent="0.25">
      <c r="A3732" s="78" t="s">
        <v>608</v>
      </c>
      <c r="B3732" s="105"/>
    </row>
    <row r="3733" spans="1:2" x14ac:dyDescent="0.25">
      <c r="A3733" s="78" t="s">
        <v>461</v>
      </c>
      <c r="B3733" s="105">
        <v>51.83</v>
      </c>
    </row>
    <row r="3734" spans="1:2" x14ac:dyDescent="0.25">
      <c r="A3734" s="78" t="s">
        <v>463</v>
      </c>
      <c r="B3734" s="105">
        <v>12.5</v>
      </c>
    </row>
    <row r="3735" spans="1:2" x14ac:dyDescent="0.25">
      <c r="A3735" s="78" t="s">
        <v>464</v>
      </c>
      <c r="B3735" s="105">
        <v>14.57</v>
      </c>
    </row>
    <row r="3736" spans="1:2" x14ac:dyDescent="0.25">
      <c r="A3736" s="78" t="s">
        <v>466</v>
      </c>
      <c r="B3736" s="105">
        <v>30.91</v>
      </c>
    </row>
    <row r="3737" spans="1:2" x14ac:dyDescent="0.25">
      <c r="A3737" s="78" t="s">
        <v>597</v>
      </c>
      <c r="B3737" s="105">
        <v>67.239999999999995</v>
      </c>
    </row>
    <row r="3738" spans="1:2" x14ac:dyDescent="0.25">
      <c r="A3738" s="78" t="s">
        <v>469</v>
      </c>
      <c r="B3738" s="105">
        <v>43.45</v>
      </c>
    </row>
    <row r="3739" spans="1:2" x14ac:dyDescent="0.25">
      <c r="A3739" s="78" t="s">
        <v>471</v>
      </c>
      <c r="B3739" s="105">
        <v>36.299999999999997</v>
      </c>
    </row>
    <row r="3740" spans="1:2" x14ac:dyDescent="0.25">
      <c r="A3740" s="78" t="s">
        <v>56</v>
      </c>
      <c r="B3740" s="105">
        <v>73.459999999999994</v>
      </c>
    </row>
    <row r="3741" spans="1:2" x14ac:dyDescent="0.25">
      <c r="A3741" s="78" t="s">
        <v>472</v>
      </c>
      <c r="B3741" s="105">
        <v>62.67</v>
      </c>
    </row>
    <row r="3742" spans="1:2" x14ac:dyDescent="0.25">
      <c r="A3742" s="78" t="s">
        <v>473</v>
      </c>
      <c r="B3742" s="105">
        <v>38.26</v>
      </c>
    </row>
    <row r="3743" spans="1:2" x14ac:dyDescent="0.25">
      <c r="A3743" s="78" t="s">
        <v>474</v>
      </c>
      <c r="B3743" s="105">
        <v>50.5</v>
      </c>
    </row>
    <row r="3744" spans="1:2" x14ac:dyDescent="0.25">
      <c r="A3744" s="78" t="s">
        <v>614</v>
      </c>
      <c r="B3744" s="105"/>
    </row>
    <row r="3745" spans="1:2" x14ac:dyDescent="0.25">
      <c r="A3745" s="78" t="s">
        <v>476</v>
      </c>
      <c r="B3745" s="105">
        <v>38.86</v>
      </c>
    </row>
    <row r="3746" spans="1:2" x14ac:dyDescent="0.25">
      <c r="A3746" s="78" t="s">
        <v>477</v>
      </c>
      <c r="B3746" s="105">
        <v>38.92</v>
      </c>
    </row>
    <row r="3747" spans="1:2" x14ac:dyDescent="0.25">
      <c r="A3747" s="78" t="s">
        <v>599</v>
      </c>
      <c r="B3747" s="105">
        <v>85.81</v>
      </c>
    </row>
    <row r="3748" spans="1:2" x14ac:dyDescent="0.25">
      <c r="A3748" s="78" t="s">
        <v>473</v>
      </c>
      <c r="B3748" s="105">
        <v>1.38</v>
      </c>
    </row>
    <row r="3749" spans="1:2" x14ac:dyDescent="0.25">
      <c r="A3749" s="78" t="s">
        <v>479</v>
      </c>
      <c r="B3749" s="105">
        <v>33.53</v>
      </c>
    </row>
    <row r="3750" spans="1:2" x14ac:dyDescent="0.25">
      <c r="A3750" s="78" t="s">
        <v>480</v>
      </c>
      <c r="B3750" s="105">
        <v>27.51</v>
      </c>
    </row>
    <row r="3751" spans="1:2" x14ac:dyDescent="0.25">
      <c r="A3751" s="78" t="s">
        <v>481</v>
      </c>
      <c r="B3751" s="105">
        <v>0</v>
      </c>
    </row>
    <row r="3752" spans="1:2" x14ac:dyDescent="0.25">
      <c r="A3752" s="78" t="s">
        <v>616</v>
      </c>
      <c r="B3752" s="105">
        <v>1.8</v>
      </c>
    </row>
    <row r="3753" spans="1:2" x14ac:dyDescent="0.25">
      <c r="A3753" s="78" t="s">
        <v>604</v>
      </c>
      <c r="B3753" s="105">
        <v>78.84</v>
      </c>
    </row>
    <row r="3754" spans="1:2" x14ac:dyDescent="0.25">
      <c r="A3754" s="78" t="s">
        <v>482</v>
      </c>
      <c r="B3754" s="105">
        <v>41.29</v>
      </c>
    </row>
    <row r="3755" spans="1:2" x14ac:dyDescent="0.25">
      <c r="A3755" s="78" t="s">
        <v>483</v>
      </c>
      <c r="B3755" s="105">
        <v>37.83</v>
      </c>
    </row>
    <row r="3756" spans="1:2" x14ac:dyDescent="0.25">
      <c r="A3756" s="78" t="s">
        <v>109</v>
      </c>
      <c r="B3756" s="105">
        <v>14.38</v>
      </c>
    </row>
    <row r="3757" spans="1:2" x14ac:dyDescent="0.25">
      <c r="A3757" s="78" t="s">
        <v>484</v>
      </c>
      <c r="B3757" s="105">
        <v>49.43</v>
      </c>
    </row>
    <row r="3758" spans="1:2" x14ac:dyDescent="0.25">
      <c r="A3758" s="78" t="s">
        <v>388</v>
      </c>
      <c r="B3758" s="105">
        <v>14.93</v>
      </c>
    </row>
    <row r="3759" spans="1:2" x14ac:dyDescent="0.25">
      <c r="A3759" s="78" t="s">
        <v>603</v>
      </c>
      <c r="B3759" s="105">
        <v>64.28</v>
      </c>
    </row>
    <row r="3760" spans="1:2" x14ac:dyDescent="0.25">
      <c r="A3760" s="78" t="s">
        <v>397</v>
      </c>
      <c r="B3760" s="105">
        <v>104.73</v>
      </c>
    </row>
    <row r="3761" spans="1:2" x14ac:dyDescent="0.25">
      <c r="A3761" s="78" t="s">
        <v>593</v>
      </c>
      <c r="B3761" s="105">
        <v>6.67</v>
      </c>
    </row>
    <row r="3762" spans="1:2" x14ac:dyDescent="0.25">
      <c r="A3762" s="78" t="s">
        <v>412</v>
      </c>
      <c r="B3762" s="105">
        <v>73.110000000000099</v>
      </c>
    </row>
    <row r="3763" spans="1:2" x14ac:dyDescent="0.25">
      <c r="A3763" s="78" t="s">
        <v>414</v>
      </c>
      <c r="B3763" s="105">
        <v>79.180000000000007</v>
      </c>
    </row>
    <row r="3764" spans="1:2" x14ac:dyDescent="0.25">
      <c r="A3764" s="78" t="s">
        <v>416</v>
      </c>
      <c r="B3764" s="105">
        <v>92.939999999999898</v>
      </c>
    </row>
    <row r="3765" spans="1:2" x14ac:dyDescent="0.25">
      <c r="A3765" s="78" t="s">
        <v>423</v>
      </c>
      <c r="B3765" s="105">
        <v>14.21</v>
      </c>
    </row>
    <row r="3766" spans="1:2" x14ac:dyDescent="0.25">
      <c r="A3766" s="78" t="s">
        <v>425</v>
      </c>
      <c r="B3766" s="105">
        <v>32.200000000000003</v>
      </c>
    </row>
    <row r="3767" spans="1:2" x14ac:dyDescent="0.25">
      <c r="A3767" s="78" t="s">
        <v>430</v>
      </c>
      <c r="B3767" s="105">
        <v>55.88</v>
      </c>
    </row>
    <row r="3768" spans="1:2" x14ac:dyDescent="0.25">
      <c r="A3768" s="78" t="s">
        <v>436</v>
      </c>
      <c r="B3768" s="105">
        <v>17.7</v>
      </c>
    </row>
    <row r="3769" spans="1:2" x14ac:dyDescent="0.25">
      <c r="A3769" s="78" t="s">
        <v>440</v>
      </c>
      <c r="B3769" s="105">
        <v>47.33</v>
      </c>
    </row>
    <row r="3770" spans="1:2" x14ac:dyDescent="0.25">
      <c r="A3770" s="78" t="s">
        <v>441</v>
      </c>
      <c r="B3770" s="105">
        <v>44.27</v>
      </c>
    </row>
    <row r="3771" spans="1:2" x14ac:dyDescent="0.25">
      <c r="A3771" s="78" t="s">
        <v>445</v>
      </c>
      <c r="B3771" s="105">
        <v>29.96</v>
      </c>
    </row>
    <row r="3772" spans="1:2" x14ac:dyDescent="0.25">
      <c r="A3772" s="78" t="s">
        <v>446</v>
      </c>
      <c r="B3772" s="105">
        <v>59.37</v>
      </c>
    </row>
    <row r="3773" spans="1:2" x14ac:dyDescent="0.25">
      <c r="A3773" s="78" t="s">
        <v>450</v>
      </c>
      <c r="B3773" s="105">
        <v>84.159999999999897</v>
      </c>
    </row>
    <row r="3774" spans="1:2" x14ac:dyDescent="0.25">
      <c r="A3774" s="78" t="s">
        <v>451</v>
      </c>
      <c r="B3774" s="105">
        <v>122.12</v>
      </c>
    </row>
    <row r="3775" spans="1:2" x14ac:dyDescent="0.25">
      <c r="A3775" s="78" t="s">
        <v>452</v>
      </c>
      <c r="B3775" s="105">
        <v>58.63</v>
      </c>
    </row>
    <row r="3776" spans="1:2" x14ac:dyDescent="0.25">
      <c r="A3776" s="78" t="s">
        <v>593</v>
      </c>
      <c r="B3776" s="105">
        <v>1.49</v>
      </c>
    </row>
    <row r="3777" spans="1:2" x14ac:dyDescent="0.25">
      <c r="A3777" s="78" t="s">
        <v>463</v>
      </c>
      <c r="B3777" s="105">
        <v>36.42</v>
      </c>
    </row>
    <row r="3778" spans="1:2" x14ac:dyDescent="0.25">
      <c r="A3778" s="78" t="s">
        <v>471</v>
      </c>
      <c r="B3778" s="105">
        <v>46.43</v>
      </c>
    </row>
    <row r="3779" spans="1:2" x14ac:dyDescent="0.25">
      <c r="A3779" s="78" t="s">
        <v>452</v>
      </c>
      <c r="B3779" s="105">
        <v>1.48</v>
      </c>
    </row>
    <row r="3780" spans="1:2" x14ac:dyDescent="0.25">
      <c r="A3780" s="78" t="s">
        <v>472</v>
      </c>
      <c r="B3780" s="105">
        <v>39.659999999999997</v>
      </c>
    </row>
    <row r="3781" spans="1:2" x14ac:dyDescent="0.25">
      <c r="A3781" s="78" t="s">
        <v>474</v>
      </c>
      <c r="B3781" s="105">
        <v>62.72</v>
      </c>
    </row>
    <row r="3782" spans="1:2" x14ac:dyDescent="0.25">
      <c r="A3782" s="78" t="s">
        <v>476</v>
      </c>
      <c r="B3782" s="105">
        <v>89.08</v>
      </c>
    </row>
    <row r="3783" spans="1:2" x14ac:dyDescent="0.25">
      <c r="A3783" s="78" t="s">
        <v>479</v>
      </c>
      <c r="B3783" s="105">
        <v>20.47</v>
      </c>
    </row>
    <row r="3784" spans="1:2" x14ac:dyDescent="0.25">
      <c r="A3784" s="78" t="s">
        <v>483</v>
      </c>
      <c r="B3784" s="105">
        <v>0</v>
      </c>
    </row>
    <row r="3785" spans="1:2" x14ac:dyDescent="0.25">
      <c r="A3785" s="78" t="s">
        <v>109</v>
      </c>
      <c r="B3785" s="105">
        <v>1.93</v>
      </c>
    </row>
    <row r="3786" spans="1:2" x14ac:dyDescent="0.25">
      <c r="A3786" s="78" t="s">
        <v>603</v>
      </c>
      <c r="B3786" s="105">
        <v>68.48</v>
      </c>
    </row>
    <row r="3787" spans="1:2" x14ac:dyDescent="0.25">
      <c r="A3787" s="78" t="s">
        <v>397</v>
      </c>
      <c r="B3787" s="105">
        <v>103.25</v>
      </c>
    </row>
    <row r="3788" spans="1:2" x14ac:dyDescent="0.25">
      <c r="A3788" s="78" t="s">
        <v>117</v>
      </c>
      <c r="B3788" s="105">
        <v>24.25</v>
      </c>
    </row>
    <row r="3789" spans="1:2" x14ac:dyDescent="0.25">
      <c r="A3789" s="78" t="s">
        <v>404</v>
      </c>
      <c r="B3789" s="105">
        <v>97.1099999999999</v>
      </c>
    </row>
    <row r="3790" spans="1:2" x14ac:dyDescent="0.25">
      <c r="A3790" s="78" t="s">
        <v>412</v>
      </c>
      <c r="B3790" s="105">
        <v>97.02</v>
      </c>
    </row>
    <row r="3791" spans="1:2" x14ac:dyDescent="0.25">
      <c r="A3791" s="78" t="s">
        <v>414</v>
      </c>
      <c r="B3791" s="105">
        <v>63.33</v>
      </c>
    </row>
    <row r="3792" spans="1:2" x14ac:dyDescent="0.25">
      <c r="A3792" s="78" t="s">
        <v>425</v>
      </c>
      <c r="B3792" s="105">
        <v>45.7</v>
      </c>
    </row>
    <row r="3793" spans="1:2" x14ac:dyDescent="0.25">
      <c r="A3793" s="78" t="s">
        <v>430</v>
      </c>
      <c r="B3793" s="105">
        <v>92.039999999999907</v>
      </c>
    </row>
    <row r="3794" spans="1:2" x14ac:dyDescent="0.25">
      <c r="A3794" s="78" t="s">
        <v>436</v>
      </c>
      <c r="B3794" s="105">
        <v>27.31</v>
      </c>
    </row>
    <row r="3795" spans="1:2" x14ac:dyDescent="0.25">
      <c r="A3795" s="78" t="s">
        <v>440</v>
      </c>
      <c r="B3795" s="105">
        <v>26.39</v>
      </c>
    </row>
    <row r="3796" spans="1:2" x14ac:dyDescent="0.25">
      <c r="A3796" s="78" t="s">
        <v>443</v>
      </c>
      <c r="B3796" s="105">
        <v>3.62</v>
      </c>
    </row>
    <row r="3797" spans="1:2" x14ac:dyDescent="0.25">
      <c r="A3797" s="78" t="s">
        <v>446</v>
      </c>
      <c r="B3797" s="105">
        <v>64.56</v>
      </c>
    </row>
    <row r="3798" spans="1:2" x14ac:dyDescent="0.25">
      <c r="A3798" s="78" t="s">
        <v>450</v>
      </c>
      <c r="B3798" s="105">
        <v>68.3</v>
      </c>
    </row>
    <row r="3799" spans="1:2" x14ac:dyDescent="0.25">
      <c r="A3799" s="78" t="s">
        <v>463</v>
      </c>
      <c r="B3799" s="105">
        <v>0.45</v>
      </c>
    </row>
    <row r="3800" spans="1:2" x14ac:dyDescent="0.25">
      <c r="A3800" s="78" t="s">
        <v>451</v>
      </c>
      <c r="B3800" s="105">
        <v>73.92</v>
      </c>
    </row>
    <row r="3801" spans="1:2" x14ac:dyDescent="0.25">
      <c r="A3801" s="78" t="s">
        <v>452</v>
      </c>
      <c r="B3801" s="105">
        <v>61.01</v>
      </c>
    </row>
    <row r="3802" spans="1:2" x14ac:dyDescent="0.25">
      <c r="A3802" s="78" t="s">
        <v>453</v>
      </c>
      <c r="B3802" s="105">
        <v>41.32</v>
      </c>
    </row>
    <row r="3803" spans="1:2" x14ac:dyDescent="0.25">
      <c r="A3803" s="78" t="s">
        <v>463</v>
      </c>
      <c r="B3803" s="105">
        <v>27.95</v>
      </c>
    </row>
    <row r="3804" spans="1:2" x14ac:dyDescent="0.25">
      <c r="A3804" s="78" t="s">
        <v>471</v>
      </c>
      <c r="B3804" s="105">
        <v>49.7</v>
      </c>
    </row>
    <row r="3805" spans="1:2" x14ac:dyDescent="0.25">
      <c r="A3805" s="78" t="s">
        <v>472</v>
      </c>
      <c r="B3805" s="105">
        <v>73.72</v>
      </c>
    </row>
    <row r="3806" spans="1:2" x14ac:dyDescent="0.25">
      <c r="A3806" s="78" t="s">
        <v>474</v>
      </c>
      <c r="B3806" s="105">
        <v>62.91</v>
      </c>
    </row>
    <row r="3807" spans="1:2" x14ac:dyDescent="0.25">
      <c r="A3807" s="78" t="s">
        <v>476</v>
      </c>
      <c r="B3807" s="105">
        <v>61.65</v>
      </c>
    </row>
    <row r="3808" spans="1:2" x14ac:dyDescent="0.25">
      <c r="A3808" s="78" t="s">
        <v>479</v>
      </c>
      <c r="B3808" s="105">
        <v>19.21</v>
      </c>
    </row>
    <row r="3809" spans="1:2" x14ac:dyDescent="0.25">
      <c r="A3809" s="78" t="s">
        <v>481</v>
      </c>
      <c r="B3809" s="105">
        <v>0</v>
      </c>
    </row>
    <row r="3810" spans="1:2" x14ac:dyDescent="0.25">
      <c r="A3810" s="78" t="s">
        <v>483</v>
      </c>
      <c r="B3810" s="105">
        <v>0</v>
      </c>
    </row>
    <row r="3811" spans="1:2" x14ac:dyDescent="0.25">
      <c r="A3811" s="78" t="s">
        <v>484</v>
      </c>
      <c r="B3811" s="105">
        <v>23.32</v>
      </c>
    </row>
    <row r="3812" spans="1:2" x14ac:dyDescent="0.25">
      <c r="A3812" s="78" t="s">
        <v>389</v>
      </c>
      <c r="B3812" s="105">
        <v>50.62</v>
      </c>
    </row>
    <row r="3813" spans="1:2" x14ac:dyDescent="0.25">
      <c r="A3813" s="78" t="s">
        <v>603</v>
      </c>
      <c r="B3813" s="105">
        <v>66.3</v>
      </c>
    </row>
    <row r="3814" spans="1:2" x14ac:dyDescent="0.25">
      <c r="A3814" s="78" t="s">
        <v>395</v>
      </c>
      <c r="B3814" s="105">
        <v>41.8</v>
      </c>
    </row>
    <row r="3815" spans="1:2" x14ac:dyDescent="0.25">
      <c r="A3815" s="78" t="s">
        <v>397</v>
      </c>
      <c r="B3815" s="105">
        <v>153.36000000000001</v>
      </c>
    </row>
    <row r="3816" spans="1:2" x14ac:dyDescent="0.25">
      <c r="A3816" s="78" t="s">
        <v>398</v>
      </c>
      <c r="B3816" s="105">
        <v>12.53</v>
      </c>
    </row>
    <row r="3817" spans="1:2" x14ac:dyDescent="0.25">
      <c r="A3817" s="78" t="s">
        <v>117</v>
      </c>
      <c r="B3817" s="105">
        <v>2.91</v>
      </c>
    </row>
    <row r="3818" spans="1:2" x14ac:dyDescent="0.25">
      <c r="A3818" s="78" t="s">
        <v>404</v>
      </c>
      <c r="B3818" s="105">
        <v>81.19</v>
      </c>
    </row>
    <row r="3819" spans="1:2" x14ac:dyDescent="0.25">
      <c r="A3819" s="78" t="s">
        <v>594</v>
      </c>
      <c r="B3819" s="105">
        <v>57.9</v>
      </c>
    </row>
    <row r="3820" spans="1:2" x14ac:dyDescent="0.25">
      <c r="A3820" s="78" t="s">
        <v>412</v>
      </c>
      <c r="B3820" s="105">
        <v>53.22</v>
      </c>
    </row>
    <row r="3821" spans="1:2" x14ac:dyDescent="0.25">
      <c r="A3821" s="78" t="s">
        <v>414</v>
      </c>
      <c r="B3821" s="105">
        <v>78.739999999999995</v>
      </c>
    </row>
    <row r="3822" spans="1:2" x14ac:dyDescent="0.25">
      <c r="A3822" s="78" t="s">
        <v>420</v>
      </c>
      <c r="B3822" s="105">
        <v>43.59</v>
      </c>
    </row>
    <row r="3823" spans="1:2" x14ac:dyDescent="0.25">
      <c r="A3823" s="78" t="s">
        <v>425</v>
      </c>
      <c r="B3823" s="105">
        <v>16.850000000000001</v>
      </c>
    </row>
    <row r="3824" spans="1:2" x14ac:dyDescent="0.25">
      <c r="A3824" s="78" t="s">
        <v>430</v>
      </c>
      <c r="B3824" s="105">
        <v>118.38</v>
      </c>
    </row>
    <row r="3825" spans="1:2" x14ac:dyDescent="0.25">
      <c r="A3825" s="78" t="s">
        <v>436</v>
      </c>
      <c r="B3825" s="105">
        <v>21.51</v>
      </c>
    </row>
    <row r="3826" spans="1:2" x14ac:dyDescent="0.25">
      <c r="A3826" s="78" t="s">
        <v>440</v>
      </c>
      <c r="B3826" s="105">
        <v>46.340000000000103</v>
      </c>
    </row>
    <row r="3827" spans="1:2" x14ac:dyDescent="0.25">
      <c r="A3827" s="78" t="s">
        <v>443</v>
      </c>
      <c r="B3827" s="105">
        <v>3.24</v>
      </c>
    </row>
    <row r="3828" spans="1:2" x14ac:dyDescent="0.25">
      <c r="A3828" s="78" t="s">
        <v>450</v>
      </c>
      <c r="B3828" s="105">
        <v>75.47</v>
      </c>
    </row>
    <row r="3829" spans="1:2" x14ac:dyDescent="0.25">
      <c r="A3829" s="78" t="s">
        <v>451</v>
      </c>
      <c r="B3829" s="105">
        <v>80.97</v>
      </c>
    </row>
    <row r="3830" spans="1:2" x14ac:dyDescent="0.25">
      <c r="A3830" s="78" t="s">
        <v>452</v>
      </c>
      <c r="B3830" s="105">
        <v>64.760000000000005</v>
      </c>
    </row>
    <row r="3831" spans="1:2" x14ac:dyDescent="0.25">
      <c r="A3831" s="78" t="s">
        <v>453</v>
      </c>
      <c r="B3831" s="105">
        <v>37.26</v>
      </c>
    </row>
    <row r="3832" spans="1:2" x14ac:dyDescent="0.25">
      <c r="A3832" s="78" t="s">
        <v>470</v>
      </c>
      <c r="B3832" s="105">
        <v>2.0099999999999998</v>
      </c>
    </row>
    <row r="3833" spans="1:2" x14ac:dyDescent="0.25">
      <c r="A3833" s="78" t="s">
        <v>471</v>
      </c>
      <c r="B3833" s="105">
        <v>40.22</v>
      </c>
    </row>
    <row r="3834" spans="1:2" x14ac:dyDescent="0.25">
      <c r="A3834" s="78" t="s">
        <v>474</v>
      </c>
      <c r="B3834" s="105">
        <v>51.59</v>
      </c>
    </row>
    <row r="3835" spans="1:2" x14ac:dyDescent="0.25">
      <c r="A3835" s="78" t="s">
        <v>476</v>
      </c>
      <c r="B3835" s="105">
        <v>67.81</v>
      </c>
    </row>
    <row r="3836" spans="1:2" x14ac:dyDescent="0.25">
      <c r="A3836" s="78" t="s">
        <v>479</v>
      </c>
      <c r="B3836" s="105">
        <v>18.03</v>
      </c>
    </row>
    <row r="3837" spans="1:2" x14ac:dyDescent="0.25">
      <c r="A3837" s="78" t="s">
        <v>485</v>
      </c>
      <c r="B3837" s="105">
        <v>45.92</v>
      </c>
    </row>
    <row r="3838" spans="1:2" x14ac:dyDescent="0.25">
      <c r="A3838" s="78" t="s">
        <v>388</v>
      </c>
      <c r="B3838" s="105">
        <v>41.92</v>
      </c>
    </row>
    <row r="3839" spans="1:2" x14ac:dyDescent="0.25">
      <c r="A3839" s="78" t="s">
        <v>603</v>
      </c>
      <c r="B3839" s="105">
        <v>46.37</v>
      </c>
    </row>
    <row r="3840" spans="1:2" x14ac:dyDescent="0.25">
      <c r="A3840" s="78" t="s">
        <v>393</v>
      </c>
      <c r="B3840" s="105">
        <v>57.77</v>
      </c>
    </row>
    <row r="3841" spans="1:2" x14ac:dyDescent="0.25">
      <c r="A3841" s="78" t="s">
        <v>605</v>
      </c>
      <c r="B3841" s="105"/>
    </row>
    <row r="3842" spans="1:2" x14ac:dyDescent="0.25">
      <c r="A3842" s="78" t="s">
        <v>394</v>
      </c>
      <c r="B3842" s="105">
        <v>13.08</v>
      </c>
    </row>
    <row r="3843" spans="1:2" x14ac:dyDescent="0.25">
      <c r="A3843" s="78" t="s">
        <v>396</v>
      </c>
      <c r="B3843" s="105">
        <v>66.709999999999994</v>
      </c>
    </row>
    <row r="3844" spans="1:2" x14ac:dyDescent="0.25">
      <c r="A3844" s="78" t="s">
        <v>397</v>
      </c>
      <c r="B3844" s="105">
        <v>94.44</v>
      </c>
    </row>
    <row r="3845" spans="1:2" x14ac:dyDescent="0.25">
      <c r="A3845" s="78" t="s">
        <v>398</v>
      </c>
      <c r="B3845" s="105">
        <v>40.1</v>
      </c>
    </row>
    <row r="3846" spans="1:2" x14ac:dyDescent="0.25">
      <c r="A3846" s="78" t="s">
        <v>117</v>
      </c>
      <c r="B3846" s="105">
        <v>13.02</v>
      </c>
    </row>
    <row r="3847" spans="1:2" x14ac:dyDescent="0.25">
      <c r="A3847" s="78" t="s">
        <v>399</v>
      </c>
      <c r="B3847" s="105">
        <v>65.319999999999993</v>
      </c>
    </row>
    <row r="3848" spans="1:2" x14ac:dyDescent="0.25">
      <c r="A3848" s="78" t="s">
        <v>402</v>
      </c>
      <c r="B3848" s="105">
        <v>110.8</v>
      </c>
    </row>
    <row r="3849" spans="1:2" x14ac:dyDescent="0.25">
      <c r="A3849" s="78" t="s">
        <v>592</v>
      </c>
      <c r="B3849" s="105"/>
    </row>
    <row r="3850" spans="1:2" x14ac:dyDescent="0.25">
      <c r="A3850" s="78" t="s">
        <v>405</v>
      </c>
      <c r="B3850" s="105">
        <v>53.13</v>
      </c>
    </row>
    <row r="3851" spans="1:2" x14ac:dyDescent="0.25">
      <c r="A3851" s="78" t="s">
        <v>406</v>
      </c>
      <c r="B3851" s="105">
        <v>48.81</v>
      </c>
    </row>
    <row r="3852" spans="1:2" x14ac:dyDescent="0.25">
      <c r="A3852" s="78" t="s">
        <v>407</v>
      </c>
      <c r="B3852" s="105">
        <v>37.17</v>
      </c>
    </row>
    <row r="3853" spans="1:2" x14ac:dyDescent="0.25">
      <c r="A3853" s="78" t="s">
        <v>594</v>
      </c>
      <c r="B3853" s="105">
        <v>66.900000000000006</v>
      </c>
    </row>
    <row r="3854" spans="1:2" x14ac:dyDescent="0.25">
      <c r="A3854" s="78" t="s">
        <v>410</v>
      </c>
      <c r="B3854" s="105">
        <v>14.1</v>
      </c>
    </row>
    <row r="3855" spans="1:2" x14ac:dyDescent="0.25">
      <c r="A3855" s="78" t="s">
        <v>411</v>
      </c>
      <c r="B3855" s="105">
        <v>44.07</v>
      </c>
    </row>
    <row r="3856" spans="1:2" x14ac:dyDescent="0.25">
      <c r="A3856" s="78" t="s">
        <v>413</v>
      </c>
      <c r="B3856" s="105">
        <v>44.18</v>
      </c>
    </row>
    <row r="3857" spans="1:2" x14ac:dyDescent="0.25">
      <c r="A3857" s="78" t="s">
        <v>414</v>
      </c>
      <c r="B3857" s="105">
        <v>43.13</v>
      </c>
    </row>
    <row r="3858" spans="1:2" x14ac:dyDescent="0.25">
      <c r="A3858" s="78" t="s">
        <v>600</v>
      </c>
      <c r="B3858" s="105">
        <v>10.33</v>
      </c>
    </row>
    <row r="3859" spans="1:2" x14ac:dyDescent="0.25">
      <c r="A3859" s="78" t="s">
        <v>415</v>
      </c>
      <c r="B3859" s="105">
        <v>26.24</v>
      </c>
    </row>
    <row r="3860" spans="1:2" x14ac:dyDescent="0.25">
      <c r="A3860" s="78" t="s">
        <v>416</v>
      </c>
      <c r="B3860" s="105">
        <v>14.4</v>
      </c>
    </row>
    <row r="3861" spans="1:2" x14ac:dyDescent="0.25">
      <c r="A3861" s="78" t="s">
        <v>417</v>
      </c>
      <c r="B3861" s="105">
        <v>0</v>
      </c>
    </row>
    <row r="3862" spans="1:2" x14ac:dyDescent="0.25">
      <c r="A3862" s="78" t="s">
        <v>418</v>
      </c>
      <c r="B3862" s="105">
        <v>38.42</v>
      </c>
    </row>
    <row r="3863" spans="1:2" x14ac:dyDescent="0.25">
      <c r="A3863" s="78" t="s">
        <v>419</v>
      </c>
      <c r="B3863" s="105">
        <v>17.98</v>
      </c>
    </row>
    <row r="3864" spans="1:2" x14ac:dyDescent="0.25">
      <c r="A3864" s="78" t="s">
        <v>420</v>
      </c>
      <c r="B3864" s="105">
        <v>38.61</v>
      </c>
    </row>
    <row r="3865" spans="1:2" x14ac:dyDescent="0.25">
      <c r="A3865" s="78" t="s">
        <v>421</v>
      </c>
      <c r="B3865" s="105">
        <v>74.41</v>
      </c>
    </row>
    <row r="3866" spans="1:2" x14ac:dyDescent="0.25">
      <c r="A3866" s="78" t="s">
        <v>422</v>
      </c>
      <c r="B3866" s="105">
        <v>69.42</v>
      </c>
    </row>
    <row r="3867" spans="1:2" x14ac:dyDescent="0.25">
      <c r="A3867" s="78" t="s">
        <v>424</v>
      </c>
      <c r="B3867" s="105">
        <v>41.59</v>
      </c>
    </row>
    <row r="3868" spans="1:2" x14ac:dyDescent="0.25">
      <c r="A3868" s="78" t="s">
        <v>425</v>
      </c>
      <c r="B3868" s="105">
        <v>20.63</v>
      </c>
    </row>
    <row r="3869" spans="1:2" x14ac:dyDescent="0.25">
      <c r="A3869" s="78" t="s">
        <v>426</v>
      </c>
      <c r="B3869" s="105">
        <v>7.65</v>
      </c>
    </row>
    <row r="3870" spans="1:2" x14ac:dyDescent="0.25">
      <c r="A3870" s="78" t="s">
        <v>427</v>
      </c>
      <c r="B3870" s="105">
        <v>45.57</v>
      </c>
    </row>
    <row r="3871" spans="1:2" x14ac:dyDescent="0.25">
      <c r="A3871" s="78" t="s">
        <v>413</v>
      </c>
      <c r="B3871" s="105">
        <v>0.76</v>
      </c>
    </row>
    <row r="3872" spans="1:2" x14ac:dyDescent="0.25">
      <c r="A3872" s="78" t="s">
        <v>429</v>
      </c>
      <c r="B3872" s="105">
        <v>57.69</v>
      </c>
    </row>
    <row r="3873" spans="1:2" x14ac:dyDescent="0.25">
      <c r="A3873" s="78" t="s">
        <v>431</v>
      </c>
      <c r="B3873" s="105">
        <v>59.72</v>
      </c>
    </row>
    <row r="3874" spans="1:2" x14ac:dyDescent="0.25">
      <c r="A3874" s="78" t="s">
        <v>432</v>
      </c>
      <c r="B3874" s="105">
        <v>38.159999999999997</v>
      </c>
    </row>
    <row r="3875" spans="1:2" x14ac:dyDescent="0.25">
      <c r="A3875" s="78" t="s">
        <v>433</v>
      </c>
      <c r="B3875" s="105">
        <v>5.38</v>
      </c>
    </row>
    <row r="3876" spans="1:2" x14ac:dyDescent="0.25">
      <c r="A3876" s="78" t="s">
        <v>434</v>
      </c>
      <c r="B3876" s="105">
        <v>11.86</v>
      </c>
    </row>
    <row r="3877" spans="1:2" x14ac:dyDescent="0.25">
      <c r="A3877" s="78" t="s">
        <v>436</v>
      </c>
      <c r="B3877" s="105">
        <v>21.74</v>
      </c>
    </row>
    <row r="3878" spans="1:2" x14ac:dyDescent="0.25">
      <c r="A3878" s="78" t="s">
        <v>437</v>
      </c>
      <c r="B3878" s="105">
        <v>27.77</v>
      </c>
    </row>
    <row r="3879" spans="1:2" x14ac:dyDescent="0.25">
      <c r="A3879" s="78" t="s">
        <v>438</v>
      </c>
      <c r="B3879" s="105">
        <v>149.69999999999999</v>
      </c>
    </row>
    <row r="3880" spans="1:2" x14ac:dyDescent="0.25">
      <c r="A3880" s="78" t="s">
        <v>440</v>
      </c>
      <c r="B3880" s="105">
        <v>12.02</v>
      </c>
    </row>
    <row r="3881" spans="1:2" x14ac:dyDescent="0.25">
      <c r="A3881" s="78" t="s">
        <v>429</v>
      </c>
      <c r="B3881" s="105"/>
    </row>
    <row r="3882" spans="1:2" x14ac:dyDescent="0.25">
      <c r="A3882" s="78" t="s">
        <v>36</v>
      </c>
      <c r="B3882" s="105">
        <v>54.43</v>
      </c>
    </row>
    <row r="3883" spans="1:2" x14ac:dyDescent="0.25">
      <c r="A3883" s="78" t="s">
        <v>441</v>
      </c>
      <c r="B3883" s="105">
        <v>56.55</v>
      </c>
    </row>
    <row r="3884" spans="1:2" x14ac:dyDescent="0.25">
      <c r="A3884" s="78" t="s">
        <v>443</v>
      </c>
      <c r="B3884" s="105">
        <v>22.98</v>
      </c>
    </row>
    <row r="3885" spans="1:2" x14ac:dyDescent="0.25">
      <c r="A3885" s="78" t="s">
        <v>446</v>
      </c>
      <c r="B3885" s="105">
        <v>27.91</v>
      </c>
    </row>
    <row r="3886" spans="1:2" x14ac:dyDescent="0.25">
      <c r="A3886" s="78" t="s">
        <v>447</v>
      </c>
      <c r="B3886" s="105">
        <v>55.39</v>
      </c>
    </row>
    <row r="3887" spans="1:2" x14ac:dyDescent="0.25">
      <c r="A3887" s="78" t="s">
        <v>448</v>
      </c>
      <c r="B3887" s="105">
        <v>140.86000000000001</v>
      </c>
    </row>
    <row r="3888" spans="1:2" x14ac:dyDescent="0.25">
      <c r="A3888" s="78" t="s">
        <v>91</v>
      </c>
      <c r="B3888" s="105">
        <v>25.3</v>
      </c>
    </row>
    <row r="3889" spans="1:2" x14ac:dyDescent="0.25">
      <c r="A3889" s="78" t="s">
        <v>451</v>
      </c>
      <c r="B3889" s="105">
        <v>62.21</v>
      </c>
    </row>
    <row r="3890" spans="1:2" x14ac:dyDescent="0.25">
      <c r="A3890" s="78" t="s">
        <v>453</v>
      </c>
      <c r="B3890" s="105">
        <v>4.3499999999999996</v>
      </c>
    </row>
    <row r="3891" spans="1:2" x14ac:dyDescent="0.25">
      <c r="A3891" s="78" t="s">
        <v>453</v>
      </c>
      <c r="B3891" s="105">
        <v>1.38</v>
      </c>
    </row>
    <row r="3892" spans="1:2" x14ac:dyDescent="0.25">
      <c r="A3892" s="78" t="s">
        <v>455</v>
      </c>
      <c r="B3892" s="105">
        <v>77.5</v>
      </c>
    </row>
    <row r="3893" spans="1:2" x14ac:dyDescent="0.25">
      <c r="A3893" s="78" t="s">
        <v>485</v>
      </c>
      <c r="B3893" s="105">
        <v>1</v>
      </c>
    </row>
    <row r="3894" spans="1:2" x14ac:dyDescent="0.25">
      <c r="A3894" s="78" t="s">
        <v>459</v>
      </c>
      <c r="B3894" s="105">
        <v>56.04</v>
      </c>
    </row>
    <row r="3895" spans="1:2" x14ac:dyDescent="0.25">
      <c r="A3895" s="78" t="s">
        <v>460</v>
      </c>
      <c r="B3895" s="105">
        <v>39.76</v>
      </c>
    </row>
    <row r="3896" spans="1:2" x14ac:dyDescent="0.25">
      <c r="A3896" s="78" t="s">
        <v>462</v>
      </c>
      <c r="B3896" s="105">
        <v>65.650000000000006</v>
      </c>
    </row>
    <row r="3897" spans="1:2" x14ac:dyDescent="0.25">
      <c r="A3897" s="78" t="s">
        <v>484</v>
      </c>
      <c r="B3897" s="105">
        <v>1.48</v>
      </c>
    </row>
    <row r="3898" spans="1:2" x14ac:dyDescent="0.25">
      <c r="A3898" s="78" t="s">
        <v>485</v>
      </c>
      <c r="B3898" s="105">
        <v>1.48</v>
      </c>
    </row>
    <row r="3899" spans="1:2" x14ac:dyDescent="0.25">
      <c r="A3899" s="78" t="s">
        <v>464</v>
      </c>
      <c r="B3899" s="105">
        <v>47.53</v>
      </c>
    </row>
    <row r="3900" spans="1:2" x14ac:dyDescent="0.25">
      <c r="A3900" s="78" t="s">
        <v>616</v>
      </c>
      <c r="B3900" s="105">
        <v>87.05</v>
      </c>
    </row>
    <row r="3901" spans="1:2" x14ac:dyDescent="0.25">
      <c r="A3901" s="78" t="s">
        <v>597</v>
      </c>
      <c r="B3901" s="105">
        <v>53.06</v>
      </c>
    </row>
    <row r="3902" spans="1:2" x14ac:dyDescent="0.25">
      <c r="A3902" s="78" t="s">
        <v>598</v>
      </c>
      <c r="B3902" s="105">
        <v>35.6</v>
      </c>
    </row>
    <row r="3903" spans="1:2" x14ac:dyDescent="0.25">
      <c r="A3903" s="78" t="s">
        <v>468</v>
      </c>
      <c r="B3903" s="105">
        <v>4.59</v>
      </c>
    </row>
    <row r="3904" spans="1:2" x14ac:dyDescent="0.25">
      <c r="A3904" s="78" t="s">
        <v>469</v>
      </c>
      <c r="B3904" s="105">
        <v>107.49</v>
      </c>
    </row>
    <row r="3905" spans="1:2" x14ac:dyDescent="0.25">
      <c r="A3905" s="78" t="s">
        <v>470</v>
      </c>
      <c r="B3905" s="105">
        <v>13.23</v>
      </c>
    </row>
    <row r="3906" spans="1:2" x14ac:dyDescent="0.25">
      <c r="A3906" s="78" t="s">
        <v>471</v>
      </c>
      <c r="B3906" s="105">
        <v>36.69</v>
      </c>
    </row>
    <row r="3907" spans="1:2" x14ac:dyDescent="0.25">
      <c r="A3907" s="78" t="s">
        <v>56</v>
      </c>
      <c r="B3907" s="105">
        <v>66.61</v>
      </c>
    </row>
    <row r="3908" spans="1:2" x14ac:dyDescent="0.25">
      <c r="A3908" s="78" t="s">
        <v>472</v>
      </c>
      <c r="B3908" s="105">
        <v>96.29</v>
      </c>
    </row>
    <row r="3909" spans="1:2" x14ac:dyDescent="0.25">
      <c r="A3909" s="78" t="s">
        <v>473</v>
      </c>
      <c r="B3909" s="105">
        <v>32.46</v>
      </c>
    </row>
    <row r="3910" spans="1:2" x14ac:dyDescent="0.25">
      <c r="A3910" s="78" t="s">
        <v>475</v>
      </c>
      <c r="B3910" s="105">
        <v>84.5</v>
      </c>
    </row>
    <row r="3911" spans="1:2" x14ac:dyDescent="0.25">
      <c r="A3911" s="78" t="s">
        <v>476</v>
      </c>
      <c r="B3911" s="105">
        <v>44.82</v>
      </c>
    </row>
    <row r="3912" spans="1:2" x14ac:dyDescent="0.25">
      <c r="A3912" s="78" t="s">
        <v>477</v>
      </c>
      <c r="B3912" s="105">
        <v>17.579999999999998</v>
      </c>
    </row>
    <row r="3913" spans="1:2" x14ac:dyDescent="0.25">
      <c r="A3913" s="78" t="s">
        <v>599</v>
      </c>
      <c r="B3913" s="105">
        <v>103.09</v>
      </c>
    </row>
    <row r="3914" spans="1:2" x14ac:dyDescent="0.25">
      <c r="A3914" s="78" t="s">
        <v>482</v>
      </c>
      <c r="B3914" s="105">
        <v>62.82</v>
      </c>
    </row>
    <row r="3915" spans="1:2" x14ac:dyDescent="0.25">
      <c r="A3915" s="78" t="s">
        <v>483</v>
      </c>
      <c r="B3915" s="105">
        <v>49.09</v>
      </c>
    </row>
    <row r="3916" spans="1:2" x14ac:dyDescent="0.25">
      <c r="A3916" s="78" t="s">
        <v>484</v>
      </c>
      <c r="B3916" s="105">
        <v>56.09</v>
      </c>
    </row>
    <row r="3917" spans="1:2" x14ac:dyDescent="0.25">
      <c r="A3917" s="78" t="s">
        <v>485</v>
      </c>
      <c r="B3917" s="105">
        <v>72.900000000000006</v>
      </c>
    </row>
    <row r="3918" spans="1:2" x14ac:dyDescent="0.25">
      <c r="A3918" s="78" t="s">
        <v>388</v>
      </c>
      <c r="B3918" s="105">
        <v>42.1</v>
      </c>
    </row>
    <row r="3919" spans="1:2" x14ac:dyDescent="0.25">
      <c r="A3919" s="78" t="s">
        <v>603</v>
      </c>
      <c r="B3919" s="105">
        <v>63.13</v>
      </c>
    </row>
    <row r="3920" spans="1:2" x14ac:dyDescent="0.25">
      <c r="A3920" s="78" t="s">
        <v>393</v>
      </c>
      <c r="B3920" s="105">
        <v>51.82</v>
      </c>
    </row>
    <row r="3921" spans="1:2" x14ac:dyDescent="0.25">
      <c r="A3921" s="78" t="s">
        <v>605</v>
      </c>
      <c r="B3921" s="105"/>
    </row>
    <row r="3922" spans="1:2" x14ac:dyDescent="0.25">
      <c r="A3922" s="78" t="s">
        <v>394</v>
      </c>
      <c r="B3922" s="105">
        <v>26.19</v>
      </c>
    </row>
    <row r="3923" spans="1:2" x14ac:dyDescent="0.25">
      <c r="A3923" s="78" t="s">
        <v>396</v>
      </c>
      <c r="B3923" s="105">
        <v>66.69</v>
      </c>
    </row>
    <row r="3924" spans="1:2" x14ac:dyDescent="0.25">
      <c r="A3924" s="78" t="s">
        <v>397</v>
      </c>
      <c r="B3924" s="105">
        <v>75.42</v>
      </c>
    </row>
    <row r="3925" spans="1:2" x14ac:dyDescent="0.25">
      <c r="A3925" s="78" t="s">
        <v>117</v>
      </c>
      <c r="B3925" s="105">
        <v>21.56</v>
      </c>
    </row>
    <row r="3926" spans="1:2" x14ac:dyDescent="0.25">
      <c r="A3926" s="78" t="s">
        <v>399</v>
      </c>
      <c r="B3926" s="105">
        <v>54.33</v>
      </c>
    </row>
    <row r="3927" spans="1:2" x14ac:dyDescent="0.25">
      <c r="A3927" s="78" t="s">
        <v>400</v>
      </c>
      <c r="B3927" s="105">
        <v>52.26</v>
      </c>
    </row>
    <row r="3928" spans="1:2" x14ac:dyDescent="0.25">
      <c r="A3928" s="78" t="s">
        <v>402</v>
      </c>
      <c r="B3928" s="105">
        <v>72.040000000000006</v>
      </c>
    </row>
    <row r="3929" spans="1:2" x14ac:dyDescent="0.25">
      <c r="A3929" s="78" t="s">
        <v>403</v>
      </c>
      <c r="B3929" s="105">
        <v>41.93</v>
      </c>
    </row>
    <row r="3930" spans="1:2" x14ac:dyDescent="0.25">
      <c r="A3930" s="78" t="s">
        <v>404</v>
      </c>
      <c r="B3930" s="105">
        <v>45.32</v>
      </c>
    </row>
    <row r="3931" spans="1:2" x14ac:dyDescent="0.25">
      <c r="A3931" s="78" t="s">
        <v>592</v>
      </c>
      <c r="B3931" s="105"/>
    </row>
    <row r="3932" spans="1:2" x14ac:dyDescent="0.25">
      <c r="A3932" s="78" t="s">
        <v>405</v>
      </c>
      <c r="B3932" s="105">
        <v>41.27</v>
      </c>
    </row>
    <row r="3933" spans="1:2" x14ac:dyDescent="0.25">
      <c r="A3933" s="78" t="s">
        <v>406</v>
      </c>
      <c r="B3933" s="105">
        <v>55.46</v>
      </c>
    </row>
    <row r="3934" spans="1:2" x14ac:dyDescent="0.25">
      <c r="A3934" s="78" t="s">
        <v>593</v>
      </c>
      <c r="B3934" s="105">
        <v>31.16</v>
      </c>
    </row>
    <row r="3935" spans="1:2" x14ac:dyDescent="0.25">
      <c r="A3935" s="78" t="s">
        <v>594</v>
      </c>
      <c r="B3935" s="105">
        <v>28.36</v>
      </c>
    </row>
    <row r="3936" spans="1:2" x14ac:dyDescent="0.25">
      <c r="A3936" s="78" t="s">
        <v>410</v>
      </c>
      <c r="B3936" s="105">
        <v>66.11</v>
      </c>
    </row>
    <row r="3937" spans="1:2" x14ac:dyDescent="0.25">
      <c r="A3937" s="78" t="s">
        <v>411</v>
      </c>
      <c r="B3937" s="105">
        <v>55.91</v>
      </c>
    </row>
    <row r="3938" spans="1:2" x14ac:dyDescent="0.25">
      <c r="A3938" s="78" t="s">
        <v>623</v>
      </c>
      <c r="B3938" s="105">
        <v>0.18</v>
      </c>
    </row>
    <row r="3939" spans="1:2" x14ac:dyDescent="0.25">
      <c r="A3939" s="78" t="s">
        <v>412</v>
      </c>
      <c r="B3939" s="105">
        <v>37.619999999999997</v>
      </c>
    </row>
    <row r="3940" spans="1:2" x14ac:dyDescent="0.25">
      <c r="A3940" s="78" t="s">
        <v>413</v>
      </c>
      <c r="B3940" s="105">
        <v>36.89</v>
      </c>
    </row>
    <row r="3941" spans="1:2" x14ac:dyDescent="0.25">
      <c r="A3941" s="78" t="s">
        <v>600</v>
      </c>
      <c r="B3941" s="105">
        <v>23.95</v>
      </c>
    </row>
    <row r="3942" spans="1:2" x14ac:dyDescent="0.25">
      <c r="A3942" s="78" t="s">
        <v>415</v>
      </c>
      <c r="B3942" s="105">
        <v>25.1</v>
      </c>
    </row>
    <row r="3943" spans="1:2" x14ac:dyDescent="0.25">
      <c r="A3943" s="78" t="s">
        <v>417</v>
      </c>
      <c r="B3943" s="105">
        <v>73.56</v>
      </c>
    </row>
    <row r="3944" spans="1:2" x14ac:dyDescent="0.25">
      <c r="A3944" s="78" t="s">
        <v>418</v>
      </c>
      <c r="B3944" s="105">
        <v>29.79</v>
      </c>
    </row>
    <row r="3945" spans="1:2" x14ac:dyDescent="0.25">
      <c r="A3945" s="78" t="s">
        <v>419</v>
      </c>
      <c r="B3945" s="105">
        <v>17.22</v>
      </c>
    </row>
    <row r="3946" spans="1:2" x14ac:dyDescent="0.25">
      <c r="A3946" s="78" t="s">
        <v>420</v>
      </c>
      <c r="B3946" s="105">
        <v>40.76</v>
      </c>
    </row>
    <row r="3947" spans="1:2" x14ac:dyDescent="0.25">
      <c r="A3947" s="78" t="s">
        <v>421</v>
      </c>
      <c r="B3947" s="105">
        <v>84.25</v>
      </c>
    </row>
    <row r="3948" spans="1:2" x14ac:dyDescent="0.25">
      <c r="A3948" s="78" t="s">
        <v>422</v>
      </c>
      <c r="B3948" s="105">
        <v>52.38</v>
      </c>
    </row>
    <row r="3949" spans="1:2" x14ac:dyDescent="0.25">
      <c r="A3949" s="78" t="s">
        <v>423</v>
      </c>
      <c r="B3949" s="105">
        <v>42.94</v>
      </c>
    </row>
    <row r="3950" spans="1:2" x14ac:dyDescent="0.25">
      <c r="A3950" s="78" t="s">
        <v>424</v>
      </c>
      <c r="B3950" s="105">
        <v>10.15</v>
      </c>
    </row>
    <row r="3951" spans="1:2" x14ac:dyDescent="0.25">
      <c r="A3951" s="78" t="s">
        <v>425</v>
      </c>
      <c r="B3951" s="105">
        <v>37.29</v>
      </c>
    </row>
    <row r="3952" spans="1:2" x14ac:dyDescent="0.25">
      <c r="A3952" s="78" t="s">
        <v>426</v>
      </c>
      <c r="B3952" s="105">
        <v>21.45</v>
      </c>
    </row>
    <row r="3953" spans="1:2" x14ac:dyDescent="0.25">
      <c r="A3953" s="78" t="s">
        <v>427</v>
      </c>
      <c r="B3953" s="105">
        <v>48.05</v>
      </c>
    </row>
    <row r="3954" spans="1:2" x14ac:dyDescent="0.25">
      <c r="A3954" s="78" t="s">
        <v>429</v>
      </c>
      <c r="B3954" s="105">
        <v>43.27</v>
      </c>
    </row>
    <row r="3955" spans="1:2" x14ac:dyDescent="0.25">
      <c r="A3955" s="78" t="s">
        <v>430</v>
      </c>
      <c r="B3955" s="105">
        <v>80.209999999999994</v>
      </c>
    </row>
    <row r="3956" spans="1:2" x14ac:dyDescent="0.25">
      <c r="A3956" s="78" t="s">
        <v>431</v>
      </c>
      <c r="B3956" s="105">
        <v>59</v>
      </c>
    </row>
    <row r="3957" spans="1:2" x14ac:dyDescent="0.25">
      <c r="A3957" s="78" t="s">
        <v>433</v>
      </c>
      <c r="B3957" s="105">
        <v>14</v>
      </c>
    </row>
    <row r="3958" spans="1:2" x14ac:dyDescent="0.25">
      <c r="A3958" s="78" t="s">
        <v>435</v>
      </c>
      <c r="B3958" s="105">
        <v>6.43</v>
      </c>
    </row>
    <row r="3959" spans="1:2" x14ac:dyDescent="0.25">
      <c r="A3959" s="78" t="s">
        <v>437</v>
      </c>
      <c r="B3959" s="105">
        <v>24.91</v>
      </c>
    </row>
    <row r="3960" spans="1:2" x14ac:dyDescent="0.25">
      <c r="A3960" s="78" t="s">
        <v>438</v>
      </c>
      <c r="B3960" s="105">
        <v>126.46</v>
      </c>
    </row>
    <row r="3961" spans="1:2" x14ac:dyDescent="0.25">
      <c r="A3961" s="78" t="s">
        <v>440</v>
      </c>
      <c r="B3961" s="105">
        <v>43.9600000000001</v>
      </c>
    </row>
    <row r="3962" spans="1:2" x14ac:dyDescent="0.25">
      <c r="A3962" s="78" t="s">
        <v>443</v>
      </c>
      <c r="B3962" s="105">
        <v>54.15</v>
      </c>
    </row>
    <row r="3963" spans="1:2" x14ac:dyDescent="0.25">
      <c r="A3963" s="78" t="s">
        <v>445</v>
      </c>
      <c r="B3963" s="105">
        <v>93.12</v>
      </c>
    </row>
    <row r="3964" spans="1:2" x14ac:dyDescent="0.25">
      <c r="A3964" s="78" t="s">
        <v>446</v>
      </c>
      <c r="B3964" s="105">
        <v>35.18</v>
      </c>
    </row>
    <row r="3965" spans="1:2" x14ac:dyDescent="0.25">
      <c r="A3965" s="78" t="s">
        <v>447</v>
      </c>
      <c r="B3965" s="105">
        <v>44.06</v>
      </c>
    </row>
    <row r="3966" spans="1:2" x14ac:dyDescent="0.25">
      <c r="A3966" s="78" t="s">
        <v>448</v>
      </c>
      <c r="B3966" s="105">
        <v>0</v>
      </c>
    </row>
    <row r="3967" spans="1:2" x14ac:dyDescent="0.25">
      <c r="A3967" s="78" t="s">
        <v>449</v>
      </c>
      <c r="B3967" s="105">
        <v>55.67</v>
      </c>
    </row>
    <row r="3968" spans="1:2" x14ac:dyDescent="0.25">
      <c r="A3968" s="78" t="s">
        <v>91</v>
      </c>
      <c r="B3968" s="105">
        <v>85.98</v>
      </c>
    </row>
    <row r="3969" spans="1:2" x14ac:dyDescent="0.25">
      <c r="A3969" s="78" t="s">
        <v>450</v>
      </c>
      <c r="B3969" s="105">
        <v>48.12</v>
      </c>
    </row>
    <row r="3970" spans="1:2" x14ac:dyDescent="0.25">
      <c r="A3970" s="78" t="s">
        <v>451</v>
      </c>
      <c r="B3970" s="105">
        <v>91.56</v>
      </c>
    </row>
    <row r="3971" spans="1:2" x14ac:dyDescent="0.25">
      <c r="A3971" s="78" t="s">
        <v>452</v>
      </c>
      <c r="B3971" s="105">
        <v>58.6</v>
      </c>
    </row>
    <row r="3972" spans="1:2" x14ac:dyDescent="0.25">
      <c r="A3972" s="78" t="s">
        <v>453</v>
      </c>
      <c r="B3972" s="105">
        <v>53.16</v>
      </c>
    </row>
    <row r="3973" spans="1:2" x14ac:dyDescent="0.25">
      <c r="A3973" s="78" t="s">
        <v>455</v>
      </c>
      <c r="B3973" s="105">
        <v>71.62</v>
      </c>
    </row>
    <row r="3974" spans="1:2" x14ac:dyDescent="0.25">
      <c r="A3974" s="78" t="s">
        <v>462</v>
      </c>
      <c r="B3974" s="105">
        <v>28.75</v>
      </c>
    </row>
    <row r="3975" spans="1:2" x14ac:dyDescent="0.25">
      <c r="A3975" s="78" t="s">
        <v>616</v>
      </c>
      <c r="B3975" s="105">
        <v>95.77</v>
      </c>
    </row>
    <row r="3976" spans="1:2" x14ac:dyDescent="0.25">
      <c r="A3976" s="78" t="s">
        <v>466</v>
      </c>
      <c r="B3976" s="105">
        <v>15.35</v>
      </c>
    </row>
    <row r="3977" spans="1:2" x14ac:dyDescent="0.25">
      <c r="A3977" s="78" t="s">
        <v>598</v>
      </c>
      <c r="B3977" s="105">
        <v>43.54</v>
      </c>
    </row>
    <row r="3978" spans="1:2" x14ac:dyDescent="0.25">
      <c r="A3978" s="78" t="s">
        <v>469</v>
      </c>
      <c r="B3978" s="105">
        <v>97.31</v>
      </c>
    </row>
    <row r="3979" spans="1:2" x14ac:dyDescent="0.25">
      <c r="A3979" s="78" t="s">
        <v>470</v>
      </c>
      <c r="B3979" s="105">
        <v>19.260000000000002</v>
      </c>
    </row>
    <row r="3980" spans="1:2" x14ac:dyDescent="0.25">
      <c r="A3980" s="78" t="s">
        <v>471</v>
      </c>
      <c r="B3980" s="105">
        <v>32.56</v>
      </c>
    </row>
    <row r="3981" spans="1:2" x14ac:dyDescent="0.25">
      <c r="A3981" s="78" t="s">
        <v>472</v>
      </c>
      <c r="B3981" s="105">
        <v>64.819999999999993</v>
      </c>
    </row>
    <row r="3982" spans="1:2" x14ac:dyDescent="0.25">
      <c r="A3982" s="78" t="s">
        <v>473</v>
      </c>
      <c r="B3982" s="105">
        <v>38.53</v>
      </c>
    </row>
    <row r="3983" spans="1:2" x14ac:dyDescent="0.25">
      <c r="A3983" s="78" t="s">
        <v>475</v>
      </c>
      <c r="B3983" s="105">
        <v>29.81</v>
      </c>
    </row>
    <row r="3984" spans="1:2" x14ac:dyDescent="0.25">
      <c r="A3984" s="78" t="s">
        <v>476</v>
      </c>
      <c r="B3984" s="105">
        <v>58.23</v>
      </c>
    </row>
    <row r="3985" spans="1:2" x14ac:dyDescent="0.25">
      <c r="A3985" s="78" t="s">
        <v>477</v>
      </c>
      <c r="B3985" s="105">
        <v>16</v>
      </c>
    </row>
    <row r="3986" spans="1:2" x14ac:dyDescent="0.25">
      <c r="A3986" s="78" t="s">
        <v>480</v>
      </c>
      <c r="B3986" s="105">
        <v>23.17</v>
      </c>
    </row>
    <row r="3987" spans="1:2" x14ac:dyDescent="0.25">
      <c r="A3987" s="78" t="s">
        <v>482</v>
      </c>
      <c r="B3987" s="105">
        <v>22.01</v>
      </c>
    </row>
    <row r="3988" spans="1:2" x14ac:dyDescent="0.25">
      <c r="A3988" s="78" t="s">
        <v>483</v>
      </c>
      <c r="B3988" s="105">
        <v>40.479999999999997</v>
      </c>
    </row>
    <row r="3989" spans="1:2" x14ac:dyDescent="0.25">
      <c r="A3989" s="78" t="s">
        <v>484</v>
      </c>
      <c r="B3989" s="105">
        <v>37.03</v>
      </c>
    </row>
    <row r="3990" spans="1:2" x14ac:dyDescent="0.25">
      <c r="A3990" s="78" t="s">
        <v>485</v>
      </c>
      <c r="B3990" s="105">
        <v>53.18</v>
      </c>
    </row>
    <row r="3991" spans="1:2" x14ac:dyDescent="0.25">
      <c r="A3991" s="78" t="s">
        <v>388</v>
      </c>
      <c r="B3991" s="105">
        <v>41.65</v>
      </c>
    </row>
    <row r="3992" spans="1:2" x14ac:dyDescent="0.25">
      <c r="A3992" s="78" t="s">
        <v>603</v>
      </c>
      <c r="B3992" s="105">
        <v>57.71</v>
      </c>
    </row>
    <row r="3993" spans="1:2" x14ac:dyDescent="0.25">
      <c r="A3993" s="78" t="s">
        <v>452</v>
      </c>
      <c r="B3993" s="105">
        <v>2</v>
      </c>
    </row>
    <row r="3994" spans="1:2" x14ac:dyDescent="0.25">
      <c r="A3994" s="78" t="s">
        <v>392</v>
      </c>
      <c r="B3994" s="105">
        <v>6.69</v>
      </c>
    </row>
    <row r="3995" spans="1:2" x14ac:dyDescent="0.25">
      <c r="A3995" s="78" t="s">
        <v>393</v>
      </c>
      <c r="B3995" s="105">
        <v>53.34</v>
      </c>
    </row>
    <row r="3996" spans="1:2" x14ac:dyDescent="0.25">
      <c r="A3996" s="78" t="s">
        <v>605</v>
      </c>
      <c r="B3996" s="105"/>
    </row>
    <row r="3997" spans="1:2" x14ac:dyDescent="0.25">
      <c r="A3997" s="78" t="s">
        <v>394</v>
      </c>
      <c r="B3997" s="105">
        <v>19.86</v>
      </c>
    </row>
    <row r="3998" spans="1:2" x14ac:dyDescent="0.25">
      <c r="A3998" s="78" t="s">
        <v>395</v>
      </c>
      <c r="B3998" s="105">
        <v>14.66</v>
      </c>
    </row>
    <row r="3999" spans="1:2" x14ac:dyDescent="0.25">
      <c r="A3999" s="78" t="s">
        <v>397</v>
      </c>
      <c r="B3999" s="105">
        <v>36.11</v>
      </c>
    </row>
    <row r="4000" spans="1:2" x14ac:dyDescent="0.25">
      <c r="A4000" s="78" t="s">
        <v>117</v>
      </c>
      <c r="B4000" s="105">
        <v>24.43</v>
      </c>
    </row>
    <row r="4001" spans="1:2" x14ac:dyDescent="0.25">
      <c r="A4001" s="78" t="s">
        <v>399</v>
      </c>
      <c r="B4001" s="105">
        <v>61.95</v>
      </c>
    </row>
    <row r="4002" spans="1:2" x14ac:dyDescent="0.25">
      <c r="A4002" s="78" t="s">
        <v>402</v>
      </c>
      <c r="B4002" s="105">
        <v>83.07</v>
      </c>
    </row>
    <row r="4003" spans="1:2" x14ac:dyDescent="0.25">
      <c r="A4003" s="78" t="s">
        <v>606</v>
      </c>
      <c r="B4003" s="105">
        <v>7.55</v>
      </c>
    </row>
    <row r="4004" spans="1:2" x14ac:dyDescent="0.25">
      <c r="A4004" s="78" t="s">
        <v>404</v>
      </c>
      <c r="B4004" s="105">
        <v>66.67</v>
      </c>
    </row>
    <row r="4005" spans="1:2" x14ac:dyDescent="0.25">
      <c r="A4005" s="78" t="s">
        <v>592</v>
      </c>
      <c r="B4005" s="105"/>
    </row>
    <row r="4006" spans="1:2" x14ac:dyDescent="0.25">
      <c r="A4006" s="78" t="s">
        <v>405</v>
      </c>
      <c r="B4006" s="105">
        <v>51.39</v>
      </c>
    </row>
    <row r="4007" spans="1:2" x14ac:dyDescent="0.25">
      <c r="A4007" s="78" t="s">
        <v>406</v>
      </c>
      <c r="B4007" s="105">
        <v>51.93</v>
      </c>
    </row>
    <row r="4008" spans="1:2" x14ac:dyDescent="0.25">
      <c r="A4008" s="78" t="s">
        <v>407</v>
      </c>
      <c r="B4008" s="105">
        <v>36.68</v>
      </c>
    </row>
    <row r="4009" spans="1:2" x14ac:dyDescent="0.25">
      <c r="A4009" s="78" t="s">
        <v>593</v>
      </c>
      <c r="B4009" s="105">
        <v>42.96</v>
      </c>
    </row>
    <row r="4010" spans="1:2" x14ac:dyDescent="0.25">
      <c r="A4010" s="78" t="s">
        <v>410</v>
      </c>
      <c r="B4010" s="105">
        <v>48.24</v>
      </c>
    </row>
    <row r="4011" spans="1:2" x14ac:dyDescent="0.25">
      <c r="A4011" s="78" t="s">
        <v>411</v>
      </c>
      <c r="B4011" s="105">
        <v>64.2</v>
      </c>
    </row>
    <row r="4012" spans="1:2" x14ac:dyDescent="0.25">
      <c r="A4012" s="78" t="s">
        <v>412</v>
      </c>
      <c r="B4012" s="105">
        <v>44.08</v>
      </c>
    </row>
    <row r="4013" spans="1:2" x14ac:dyDescent="0.25">
      <c r="A4013" s="78" t="s">
        <v>415</v>
      </c>
      <c r="B4013" s="105">
        <v>26.88</v>
      </c>
    </row>
    <row r="4014" spans="1:2" x14ac:dyDescent="0.25">
      <c r="A4014" s="78" t="s">
        <v>417</v>
      </c>
      <c r="B4014" s="105">
        <v>4.88</v>
      </c>
    </row>
    <row r="4015" spans="1:2" x14ac:dyDescent="0.25">
      <c r="A4015" s="78" t="s">
        <v>418</v>
      </c>
      <c r="B4015" s="105">
        <v>39.6</v>
      </c>
    </row>
    <row r="4016" spans="1:2" x14ac:dyDescent="0.25">
      <c r="A4016" s="78" t="s">
        <v>420</v>
      </c>
      <c r="B4016" s="105">
        <v>2.15</v>
      </c>
    </row>
    <row r="4017" spans="1:2" x14ac:dyDescent="0.25">
      <c r="A4017" s="78" t="s">
        <v>419</v>
      </c>
      <c r="B4017" s="105">
        <v>14.44</v>
      </c>
    </row>
    <row r="4018" spans="1:2" x14ac:dyDescent="0.25">
      <c r="A4018" s="78" t="s">
        <v>420</v>
      </c>
      <c r="B4018" s="105">
        <v>36.270000000000003</v>
      </c>
    </row>
    <row r="4019" spans="1:2" x14ac:dyDescent="0.25">
      <c r="A4019" s="78" t="s">
        <v>421</v>
      </c>
      <c r="B4019" s="105">
        <v>93.12</v>
      </c>
    </row>
    <row r="4020" spans="1:2" x14ac:dyDescent="0.25">
      <c r="A4020" s="78" t="s">
        <v>422</v>
      </c>
      <c r="B4020" s="105">
        <v>123.01</v>
      </c>
    </row>
    <row r="4021" spans="1:2" x14ac:dyDescent="0.25">
      <c r="A4021" s="78" t="s">
        <v>423</v>
      </c>
      <c r="B4021" s="105">
        <v>74.75</v>
      </c>
    </row>
    <row r="4022" spans="1:2" x14ac:dyDescent="0.25">
      <c r="A4022" s="78" t="s">
        <v>455</v>
      </c>
      <c r="B4022" s="105">
        <v>2.29</v>
      </c>
    </row>
    <row r="4023" spans="1:2" x14ac:dyDescent="0.25">
      <c r="A4023" s="78" t="s">
        <v>424</v>
      </c>
      <c r="B4023" s="105">
        <v>33.24</v>
      </c>
    </row>
    <row r="4024" spans="1:2" x14ac:dyDescent="0.25">
      <c r="A4024" s="78" t="s">
        <v>425</v>
      </c>
      <c r="B4024" s="105">
        <v>23.08</v>
      </c>
    </row>
    <row r="4025" spans="1:2" x14ac:dyDescent="0.25">
      <c r="A4025" s="78" t="s">
        <v>426</v>
      </c>
      <c r="B4025" s="105">
        <v>21.98</v>
      </c>
    </row>
    <row r="4026" spans="1:2" x14ac:dyDescent="0.25">
      <c r="A4026" s="78" t="s">
        <v>622</v>
      </c>
      <c r="B4026" s="105">
        <v>0.16</v>
      </c>
    </row>
    <row r="4027" spans="1:2" x14ac:dyDescent="0.25">
      <c r="A4027" s="78" t="s">
        <v>429</v>
      </c>
      <c r="B4027" s="105">
        <v>88.38</v>
      </c>
    </row>
    <row r="4028" spans="1:2" x14ac:dyDescent="0.25">
      <c r="A4028" s="78" t="s">
        <v>430</v>
      </c>
      <c r="B4028" s="105">
        <v>123.87</v>
      </c>
    </row>
    <row r="4029" spans="1:2" x14ac:dyDescent="0.25">
      <c r="A4029" s="78" t="s">
        <v>420</v>
      </c>
      <c r="B4029" s="105">
        <v>3.64</v>
      </c>
    </row>
    <row r="4030" spans="1:2" x14ac:dyDescent="0.25">
      <c r="A4030" s="78" t="s">
        <v>431</v>
      </c>
      <c r="B4030" s="105">
        <v>66.709999999999994</v>
      </c>
    </row>
    <row r="4031" spans="1:2" x14ac:dyDescent="0.25">
      <c r="A4031" s="78" t="s">
        <v>432</v>
      </c>
      <c r="B4031" s="105">
        <v>22.35</v>
      </c>
    </row>
    <row r="4032" spans="1:2" x14ac:dyDescent="0.25">
      <c r="A4032" s="78" t="s">
        <v>434</v>
      </c>
      <c r="B4032" s="105">
        <v>11.79</v>
      </c>
    </row>
    <row r="4033" spans="1:2" x14ac:dyDescent="0.25">
      <c r="A4033" s="78" t="s">
        <v>436</v>
      </c>
      <c r="B4033" s="105">
        <v>44.56</v>
      </c>
    </row>
    <row r="4034" spans="1:2" x14ac:dyDescent="0.25">
      <c r="A4034" s="78" t="s">
        <v>437</v>
      </c>
      <c r="B4034" s="105">
        <v>30.48</v>
      </c>
    </row>
    <row r="4035" spans="1:2" x14ac:dyDescent="0.25">
      <c r="A4035" s="78" t="s">
        <v>593</v>
      </c>
      <c r="B4035" s="105">
        <v>2.2000000000000002</v>
      </c>
    </row>
    <row r="4036" spans="1:2" x14ac:dyDescent="0.25">
      <c r="A4036" s="78" t="s">
        <v>438</v>
      </c>
      <c r="B4036" s="105">
        <v>144.9</v>
      </c>
    </row>
    <row r="4037" spans="1:2" x14ac:dyDescent="0.25">
      <c r="A4037" s="78" t="s">
        <v>440</v>
      </c>
      <c r="B4037" s="105">
        <v>35.06</v>
      </c>
    </row>
    <row r="4038" spans="1:2" x14ac:dyDescent="0.25">
      <c r="A4038" s="78" t="s">
        <v>36</v>
      </c>
      <c r="B4038" s="105">
        <v>57.77</v>
      </c>
    </row>
    <row r="4039" spans="1:2" x14ac:dyDescent="0.25">
      <c r="A4039" s="78" t="s">
        <v>446</v>
      </c>
      <c r="B4039" s="105">
        <v>51.58</v>
      </c>
    </row>
    <row r="4040" spans="1:2" x14ac:dyDescent="0.25">
      <c r="A4040" s="78" t="s">
        <v>448</v>
      </c>
      <c r="B4040" s="105">
        <v>281.60000000000099</v>
      </c>
    </row>
    <row r="4041" spans="1:2" x14ac:dyDescent="0.25">
      <c r="A4041" s="78" t="s">
        <v>449</v>
      </c>
      <c r="B4041" s="105">
        <v>51.98</v>
      </c>
    </row>
    <row r="4042" spans="1:2" x14ac:dyDescent="0.25">
      <c r="A4042" s="78" t="s">
        <v>91</v>
      </c>
      <c r="B4042" s="105">
        <v>50.21</v>
      </c>
    </row>
    <row r="4043" spans="1:2" x14ac:dyDescent="0.25">
      <c r="A4043" s="78" t="s">
        <v>450</v>
      </c>
      <c r="B4043" s="105">
        <v>75.22</v>
      </c>
    </row>
    <row r="4044" spans="1:2" x14ac:dyDescent="0.25">
      <c r="A4044" s="78" t="s">
        <v>451</v>
      </c>
      <c r="B4044" s="105">
        <v>71.86</v>
      </c>
    </row>
    <row r="4045" spans="1:2" x14ac:dyDescent="0.25">
      <c r="A4045" s="78" t="s">
        <v>452</v>
      </c>
      <c r="B4045" s="105">
        <v>52.23</v>
      </c>
    </row>
    <row r="4046" spans="1:2" x14ac:dyDescent="0.25">
      <c r="A4046" s="78" t="s">
        <v>453</v>
      </c>
      <c r="B4046" s="105">
        <v>57.16</v>
      </c>
    </row>
    <row r="4047" spans="1:2" x14ac:dyDescent="0.25">
      <c r="A4047" s="78" t="s">
        <v>596</v>
      </c>
      <c r="B4047" s="105"/>
    </row>
    <row r="4048" spans="1:2" x14ac:dyDescent="0.25">
      <c r="A4048" s="78" t="s">
        <v>455</v>
      </c>
      <c r="B4048" s="105">
        <v>2.44</v>
      </c>
    </row>
    <row r="4049" spans="1:2" x14ac:dyDescent="0.25">
      <c r="A4049" s="78" t="s">
        <v>459</v>
      </c>
      <c r="B4049" s="105">
        <v>46.93</v>
      </c>
    </row>
    <row r="4050" spans="1:2" x14ac:dyDescent="0.25">
      <c r="A4050" s="78" t="s">
        <v>603</v>
      </c>
      <c r="B4050" s="105">
        <v>3.5</v>
      </c>
    </row>
    <row r="4051" spans="1:2" x14ac:dyDescent="0.25">
      <c r="A4051" s="78" t="s">
        <v>462</v>
      </c>
      <c r="B4051" s="105">
        <v>56.41</v>
      </c>
    </row>
    <row r="4052" spans="1:2" x14ac:dyDescent="0.25">
      <c r="A4052" s="78" t="s">
        <v>463</v>
      </c>
      <c r="B4052" s="105">
        <v>17.45</v>
      </c>
    </row>
    <row r="4053" spans="1:2" x14ac:dyDescent="0.25">
      <c r="A4053" s="78" t="s">
        <v>478</v>
      </c>
      <c r="B4053" s="105">
        <v>1.82</v>
      </c>
    </row>
    <row r="4054" spans="1:2" x14ac:dyDescent="0.25">
      <c r="A4054" s="78" t="s">
        <v>464</v>
      </c>
      <c r="B4054" s="105">
        <v>17.579999999999998</v>
      </c>
    </row>
    <row r="4055" spans="1:2" x14ac:dyDescent="0.25">
      <c r="A4055" s="78" t="s">
        <v>465</v>
      </c>
      <c r="B4055" s="105">
        <v>14.92</v>
      </c>
    </row>
    <row r="4056" spans="1:2" x14ac:dyDescent="0.25">
      <c r="A4056" s="78" t="s">
        <v>616</v>
      </c>
      <c r="B4056" s="105">
        <v>98.29</v>
      </c>
    </row>
    <row r="4057" spans="1:2" x14ac:dyDescent="0.25">
      <c r="A4057" s="78" t="s">
        <v>466</v>
      </c>
      <c r="B4057" s="105">
        <v>33.74</v>
      </c>
    </row>
    <row r="4058" spans="1:2" x14ac:dyDescent="0.25">
      <c r="A4058" s="78" t="s">
        <v>597</v>
      </c>
      <c r="B4058" s="105">
        <v>64.44</v>
      </c>
    </row>
    <row r="4059" spans="1:2" x14ac:dyDescent="0.25">
      <c r="A4059" s="78" t="s">
        <v>468</v>
      </c>
      <c r="B4059" s="105">
        <v>20.32</v>
      </c>
    </row>
    <row r="4060" spans="1:2" x14ac:dyDescent="0.25">
      <c r="A4060" s="78" t="s">
        <v>469</v>
      </c>
      <c r="B4060" s="105">
        <v>98.130000000000095</v>
      </c>
    </row>
    <row r="4061" spans="1:2" x14ac:dyDescent="0.25">
      <c r="A4061" s="78" t="s">
        <v>470</v>
      </c>
      <c r="B4061" s="105">
        <v>10.02</v>
      </c>
    </row>
    <row r="4062" spans="1:2" x14ac:dyDescent="0.25">
      <c r="A4062" s="78" t="s">
        <v>471</v>
      </c>
      <c r="B4062" s="105">
        <v>34.26</v>
      </c>
    </row>
    <row r="4063" spans="1:2" x14ac:dyDescent="0.25">
      <c r="A4063" s="78" t="s">
        <v>56</v>
      </c>
      <c r="B4063" s="105">
        <v>52.94</v>
      </c>
    </row>
    <row r="4064" spans="1:2" x14ac:dyDescent="0.25">
      <c r="A4064" s="78" t="s">
        <v>472</v>
      </c>
      <c r="B4064" s="105">
        <v>68.87</v>
      </c>
    </row>
    <row r="4065" spans="1:2" x14ac:dyDescent="0.25">
      <c r="A4065" s="78" t="s">
        <v>473</v>
      </c>
      <c r="B4065" s="105">
        <v>15.7</v>
      </c>
    </row>
    <row r="4066" spans="1:2" x14ac:dyDescent="0.25">
      <c r="A4066" s="78" t="s">
        <v>474</v>
      </c>
      <c r="B4066" s="105">
        <v>51.98</v>
      </c>
    </row>
    <row r="4067" spans="1:2" x14ac:dyDescent="0.25">
      <c r="A4067" s="78" t="s">
        <v>475</v>
      </c>
      <c r="B4067" s="105">
        <v>50.72</v>
      </c>
    </row>
    <row r="4068" spans="1:2" x14ac:dyDescent="0.25">
      <c r="A4068" s="78" t="s">
        <v>476</v>
      </c>
      <c r="B4068" s="105">
        <v>74.58</v>
      </c>
    </row>
    <row r="4069" spans="1:2" x14ac:dyDescent="0.25">
      <c r="A4069" s="78" t="s">
        <v>599</v>
      </c>
      <c r="B4069" s="105">
        <v>80.19</v>
      </c>
    </row>
    <row r="4070" spans="1:2" x14ac:dyDescent="0.25">
      <c r="A4070" s="78" t="s">
        <v>478</v>
      </c>
      <c r="B4070" s="105">
        <v>26.49</v>
      </c>
    </row>
    <row r="4071" spans="1:2" x14ac:dyDescent="0.25">
      <c r="A4071" s="78" t="s">
        <v>480</v>
      </c>
      <c r="B4071" s="105">
        <v>23.16</v>
      </c>
    </row>
    <row r="4072" spans="1:2" x14ac:dyDescent="0.25">
      <c r="A4072" s="78" t="s">
        <v>483</v>
      </c>
      <c r="B4072" s="105">
        <v>51.35</v>
      </c>
    </row>
    <row r="4073" spans="1:2" x14ac:dyDescent="0.25">
      <c r="A4073" s="78" t="s">
        <v>484</v>
      </c>
      <c r="B4073" s="105">
        <v>54.72</v>
      </c>
    </row>
    <row r="4074" spans="1:2" x14ac:dyDescent="0.25">
      <c r="A4074" s="78" t="s">
        <v>485</v>
      </c>
      <c r="B4074" s="105">
        <v>57.68</v>
      </c>
    </row>
    <row r="4075" spans="1:2" x14ac:dyDescent="0.25">
      <c r="A4075" s="78" t="s">
        <v>388</v>
      </c>
      <c r="B4075" s="105">
        <v>41.81</v>
      </c>
    </row>
    <row r="4076" spans="1:2" x14ac:dyDescent="0.25">
      <c r="A4076" s="78" t="s">
        <v>603</v>
      </c>
      <c r="B4076" s="105">
        <v>55.7</v>
      </c>
    </row>
    <row r="4077" spans="1:2" x14ac:dyDescent="0.25">
      <c r="A4077" s="78" t="s">
        <v>392</v>
      </c>
      <c r="B4077" s="105">
        <v>6.25</v>
      </c>
    </row>
    <row r="4078" spans="1:2" x14ac:dyDescent="0.25">
      <c r="A4078" s="78" t="s">
        <v>393</v>
      </c>
      <c r="B4078" s="105">
        <v>52.13</v>
      </c>
    </row>
    <row r="4079" spans="1:2" x14ac:dyDescent="0.25">
      <c r="A4079" s="78" t="s">
        <v>394</v>
      </c>
      <c r="B4079" s="105">
        <v>17.03</v>
      </c>
    </row>
    <row r="4080" spans="1:2" x14ac:dyDescent="0.25">
      <c r="A4080" s="78" t="s">
        <v>117</v>
      </c>
      <c r="B4080" s="105">
        <v>20.32</v>
      </c>
    </row>
    <row r="4081" spans="1:2" x14ac:dyDescent="0.25">
      <c r="A4081" s="78" t="s">
        <v>400</v>
      </c>
      <c r="B4081" s="105">
        <v>48.6</v>
      </c>
    </row>
    <row r="4082" spans="1:2" x14ac:dyDescent="0.25">
      <c r="A4082" s="78" t="s">
        <v>402</v>
      </c>
      <c r="B4082" s="105">
        <v>64.2</v>
      </c>
    </row>
    <row r="4083" spans="1:2" x14ac:dyDescent="0.25">
      <c r="A4083" s="78" t="s">
        <v>403</v>
      </c>
      <c r="B4083" s="105">
        <v>50.96</v>
      </c>
    </row>
    <row r="4084" spans="1:2" x14ac:dyDescent="0.25">
      <c r="A4084" s="78" t="s">
        <v>404</v>
      </c>
      <c r="B4084" s="105">
        <v>54.24</v>
      </c>
    </row>
    <row r="4085" spans="1:2" x14ac:dyDescent="0.25">
      <c r="A4085" s="78" t="s">
        <v>420</v>
      </c>
      <c r="B4085" s="105">
        <v>1.35</v>
      </c>
    </row>
    <row r="4086" spans="1:2" x14ac:dyDescent="0.25">
      <c r="A4086" s="78" t="s">
        <v>592</v>
      </c>
      <c r="B4086" s="105"/>
    </row>
    <row r="4087" spans="1:2" x14ac:dyDescent="0.25">
      <c r="A4087" s="78" t="s">
        <v>405</v>
      </c>
      <c r="B4087" s="105">
        <v>45.21</v>
      </c>
    </row>
    <row r="4088" spans="1:2" x14ac:dyDescent="0.25">
      <c r="A4088" s="78" t="s">
        <v>406</v>
      </c>
      <c r="B4088" s="105">
        <v>38.369999999999997</v>
      </c>
    </row>
    <row r="4089" spans="1:2" x14ac:dyDescent="0.25">
      <c r="A4089" s="78" t="s">
        <v>407</v>
      </c>
      <c r="B4089" s="105">
        <v>64.61</v>
      </c>
    </row>
    <row r="4090" spans="1:2" x14ac:dyDescent="0.25">
      <c r="A4090" s="78" t="s">
        <v>593</v>
      </c>
      <c r="B4090" s="105">
        <v>16.48</v>
      </c>
    </row>
    <row r="4091" spans="1:2" x14ac:dyDescent="0.25">
      <c r="A4091" s="78" t="s">
        <v>410</v>
      </c>
      <c r="B4091" s="105">
        <v>47.02</v>
      </c>
    </row>
    <row r="4092" spans="1:2" x14ac:dyDescent="0.25">
      <c r="A4092" s="78" t="s">
        <v>412</v>
      </c>
      <c r="B4092" s="105">
        <v>42.23</v>
      </c>
    </row>
    <row r="4093" spans="1:2" x14ac:dyDescent="0.25">
      <c r="A4093" s="78" t="s">
        <v>600</v>
      </c>
      <c r="B4093" s="105">
        <v>21.95</v>
      </c>
    </row>
    <row r="4094" spans="1:2" x14ac:dyDescent="0.25">
      <c r="A4094" s="78" t="s">
        <v>415</v>
      </c>
      <c r="B4094" s="105">
        <v>27.74</v>
      </c>
    </row>
    <row r="4095" spans="1:2" x14ac:dyDescent="0.25">
      <c r="A4095" s="78" t="s">
        <v>417</v>
      </c>
      <c r="B4095" s="105">
        <v>168.46</v>
      </c>
    </row>
    <row r="4096" spans="1:2" x14ac:dyDescent="0.25">
      <c r="A4096" s="78" t="s">
        <v>418</v>
      </c>
      <c r="B4096" s="105">
        <v>58.67</v>
      </c>
    </row>
    <row r="4097" spans="1:2" x14ac:dyDescent="0.25">
      <c r="A4097" s="78" t="s">
        <v>419</v>
      </c>
      <c r="B4097" s="105">
        <v>14.27</v>
      </c>
    </row>
    <row r="4098" spans="1:2" x14ac:dyDescent="0.25">
      <c r="A4098" s="78" t="s">
        <v>420</v>
      </c>
      <c r="B4098" s="105">
        <v>40.25</v>
      </c>
    </row>
    <row r="4099" spans="1:2" x14ac:dyDescent="0.25">
      <c r="A4099" s="78" t="s">
        <v>421</v>
      </c>
      <c r="B4099" s="105">
        <v>55.82</v>
      </c>
    </row>
    <row r="4100" spans="1:2" x14ac:dyDescent="0.25">
      <c r="A4100" s="78" t="s">
        <v>422</v>
      </c>
      <c r="B4100" s="105">
        <v>71.23</v>
      </c>
    </row>
    <row r="4101" spans="1:2" x14ac:dyDescent="0.25">
      <c r="A4101" s="78" t="s">
        <v>423</v>
      </c>
      <c r="B4101" s="105">
        <v>68.31</v>
      </c>
    </row>
    <row r="4102" spans="1:2" x14ac:dyDescent="0.25">
      <c r="A4102" s="78" t="s">
        <v>426</v>
      </c>
      <c r="B4102" s="105">
        <v>18.739999999999998</v>
      </c>
    </row>
    <row r="4103" spans="1:2" x14ac:dyDescent="0.25">
      <c r="A4103" s="78" t="s">
        <v>427</v>
      </c>
      <c r="B4103" s="105">
        <v>48.96</v>
      </c>
    </row>
    <row r="4104" spans="1:2" x14ac:dyDescent="0.25">
      <c r="A4104" s="78" t="s">
        <v>429</v>
      </c>
      <c r="B4104" s="105">
        <v>44.9</v>
      </c>
    </row>
    <row r="4105" spans="1:2" x14ac:dyDescent="0.25">
      <c r="A4105" s="78" t="s">
        <v>430</v>
      </c>
      <c r="B4105" s="105">
        <v>126.4</v>
      </c>
    </row>
    <row r="4106" spans="1:2" x14ac:dyDescent="0.25">
      <c r="A4106" s="78" t="s">
        <v>434</v>
      </c>
      <c r="B4106" s="105">
        <v>25.97</v>
      </c>
    </row>
    <row r="4107" spans="1:2" x14ac:dyDescent="0.25">
      <c r="A4107" s="78" t="s">
        <v>435</v>
      </c>
      <c r="B4107" s="105">
        <v>4.2300000000000004</v>
      </c>
    </row>
    <row r="4108" spans="1:2" x14ac:dyDescent="0.25">
      <c r="A4108" s="78" t="s">
        <v>436</v>
      </c>
      <c r="B4108" s="105">
        <v>24.98</v>
      </c>
    </row>
    <row r="4109" spans="1:2" x14ac:dyDescent="0.25">
      <c r="A4109" s="78" t="s">
        <v>438</v>
      </c>
      <c r="B4109" s="105">
        <v>145.43</v>
      </c>
    </row>
    <row r="4110" spans="1:2" x14ac:dyDescent="0.25">
      <c r="A4110" s="78" t="s">
        <v>440</v>
      </c>
      <c r="B4110" s="105">
        <v>40.0700000000001</v>
      </c>
    </row>
    <row r="4111" spans="1:2" x14ac:dyDescent="0.25">
      <c r="A4111" s="78" t="s">
        <v>474</v>
      </c>
      <c r="B4111" s="105">
        <v>0.36</v>
      </c>
    </row>
    <row r="4112" spans="1:2" x14ac:dyDescent="0.25">
      <c r="A4112" s="78" t="s">
        <v>429</v>
      </c>
      <c r="B4112" s="105">
        <v>1.8</v>
      </c>
    </row>
    <row r="4113" spans="1:2" x14ac:dyDescent="0.25">
      <c r="A4113" s="78" t="s">
        <v>431</v>
      </c>
      <c r="B4113" s="105"/>
    </row>
    <row r="4114" spans="1:2" x14ac:dyDescent="0.25">
      <c r="A4114" s="78" t="s">
        <v>36</v>
      </c>
      <c r="B4114" s="105">
        <v>37.729999999999997</v>
      </c>
    </row>
    <row r="4115" spans="1:2" x14ac:dyDescent="0.25">
      <c r="A4115" s="78" t="s">
        <v>621</v>
      </c>
      <c r="B4115" s="105">
        <v>68.989999999999995</v>
      </c>
    </row>
    <row r="4116" spans="1:2" x14ac:dyDescent="0.25">
      <c r="A4116" s="78" t="s">
        <v>443</v>
      </c>
      <c r="B4116" s="105">
        <v>24.59</v>
      </c>
    </row>
    <row r="4117" spans="1:2" x14ac:dyDescent="0.25">
      <c r="A4117" s="78" t="s">
        <v>445</v>
      </c>
      <c r="B4117" s="105">
        <v>87.15</v>
      </c>
    </row>
    <row r="4118" spans="1:2" x14ac:dyDescent="0.25">
      <c r="A4118" s="78" t="s">
        <v>446</v>
      </c>
      <c r="B4118" s="105">
        <v>30.2</v>
      </c>
    </row>
    <row r="4119" spans="1:2" x14ac:dyDescent="0.25">
      <c r="A4119" s="78" t="s">
        <v>447</v>
      </c>
      <c r="B4119" s="105">
        <v>72.400000000000006</v>
      </c>
    </row>
    <row r="4120" spans="1:2" x14ac:dyDescent="0.25">
      <c r="A4120" s="78" t="s">
        <v>448</v>
      </c>
      <c r="B4120" s="105">
        <v>0</v>
      </c>
    </row>
    <row r="4121" spans="1:2" x14ac:dyDescent="0.25">
      <c r="A4121" s="78" t="s">
        <v>449</v>
      </c>
      <c r="B4121" s="105">
        <v>54.13</v>
      </c>
    </row>
    <row r="4122" spans="1:2" x14ac:dyDescent="0.25">
      <c r="A4122" s="78" t="s">
        <v>91</v>
      </c>
      <c r="B4122" s="105">
        <v>64.95</v>
      </c>
    </row>
    <row r="4123" spans="1:2" x14ac:dyDescent="0.25">
      <c r="A4123" s="78" t="s">
        <v>451</v>
      </c>
      <c r="B4123" s="105">
        <v>87.59</v>
      </c>
    </row>
    <row r="4124" spans="1:2" x14ac:dyDescent="0.25">
      <c r="A4124" s="78" t="s">
        <v>452</v>
      </c>
      <c r="B4124" s="105">
        <v>59.33</v>
      </c>
    </row>
    <row r="4125" spans="1:2" x14ac:dyDescent="0.25">
      <c r="A4125" s="78" t="s">
        <v>459</v>
      </c>
      <c r="B4125" s="105">
        <v>1.75</v>
      </c>
    </row>
    <row r="4126" spans="1:2" x14ac:dyDescent="0.25">
      <c r="A4126" s="78" t="s">
        <v>455</v>
      </c>
      <c r="B4126" s="105">
        <v>1.22</v>
      </c>
    </row>
    <row r="4127" spans="1:2" x14ac:dyDescent="0.25">
      <c r="A4127" s="78" t="s">
        <v>458</v>
      </c>
      <c r="B4127" s="105">
        <v>1.68</v>
      </c>
    </row>
    <row r="4128" spans="1:2" x14ac:dyDescent="0.25">
      <c r="A4128" s="78" t="s">
        <v>388</v>
      </c>
      <c r="B4128" s="105">
        <v>0.26</v>
      </c>
    </row>
    <row r="4129" spans="1:2" x14ac:dyDescent="0.25">
      <c r="A4129" s="78" t="s">
        <v>459</v>
      </c>
      <c r="B4129" s="105">
        <v>52.9</v>
      </c>
    </row>
    <row r="4130" spans="1:2" x14ac:dyDescent="0.25">
      <c r="A4130" s="78" t="s">
        <v>603</v>
      </c>
      <c r="B4130" s="105">
        <v>2</v>
      </c>
    </row>
    <row r="4131" spans="1:2" x14ac:dyDescent="0.25">
      <c r="A4131" s="78" t="s">
        <v>462</v>
      </c>
      <c r="B4131" s="105">
        <v>73.08</v>
      </c>
    </row>
    <row r="4132" spans="1:2" x14ac:dyDescent="0.25">
      <c r="A4132" s="78" t="s">
        <v>472</v>
      </c>
      <c r="B4132" s="105">
        <v>3.5</v>
      </c>
    </row>
    <row r="4133" spans="1:2" x14ac:dyDescent="0.25">
      <c r="A4133" s="78" t="s">
        <v>463</v>
      </c>
      <c r="B4133" s="105">
        <v>22.89</v>
      </c>
    </row>
    <row r="4134" spans="1:2" x14ac:dyDescent="0.25">
      <c r="A4134" s="78" t="s">
        <v>616</v>
      </c>
      <c r="B4134" s="105">
        <v>88.77</v>
      </c>
    </row>
    <row r="4135" spans="1:2" x14ac:dyDescent="0.25">
      <c r="A4135" s="78" t="s">
        <v>466</v>
      </c>
      <c r="B4135" s="105">
        <v>30.2</v>
      </c>
    </row>
    <row r="4136" spans="1:2" x14ac:dyDescent="0.25">
      <c r="A4136" s="78" t="s">
        <v>597</v>
      </c>
      <c r="B4136" s="105">
        <v>48.7</v>
      </c>
    </row>
    <row r="4137" spans="1:2" x14ac:dyDescent="0.25">
      <c r="A4137" s="78" t="s">
        <v>468</v>
      </c>
      <c r="B4137" s="105">
        <v>68.87</v>
      </c>
    </row>
    <row r="4138" spans="1:2" x14ac:dyDescent="0.25">
      <c r="A4138" s="78" t="s">
        <v>469</v>
      </c>
      <c r="B4138" s="105">
        <v>40.520000000000003</v>
      </c>
    </row>
    <row r="4139" spans="1:2" x14ac:dyDescent="0.25">
      <c r="A4139" s="78" t="s">
        <v>470</v>
      </c>
      <c r="B4139" s="105">
        <v>14.51</v>
      </c>
    </row>
    <row r="4140" spans="1:2" x14ac:dyDescent="0.25">
      <c r="A4140" s="78" t="s">
        <v>471</v>
      </c>
      <c r="B4140" s="105">
        <v>35.64</v>
      </c>
    </row>
    <row r="4141" spans="1:2" x14ac:dyDescent="0.25">
      <c r="A4141" s="78" t="s">
        <v>56</v>
      </c>
      <c r="B4141" s="105">
        <v>57.34</v>
      </c>
    </row>
    <row r="4142" spans="1:2" x14ac:dyDescent="0.25">
      <c r="A4142" s="78" t="s">
        <v>473</v>
      </c>
      <c r="B4142" s="105">
        <v>54.33</v>
      </c>
    </row>
    <row r="4143" spans="1:2" x14ac:dyDescent="0.25">
      <c r="A4143" s="78" t="s">
        <v>474</v>
      </c>
      <c r="B4143" s="105">
        <v>50.85</v>
      </c>
    </row>
    <row r="4144" spans="1:2" x14ac:dyDescent="0.25">
      <c r="A4144" s="78" t="s">
        <v>475</v>
      </c>
      <c r="B4144" s="105">
        <v>39.799999999999997</v>
      </c>
    </row>
    <row r="4145" spans="1:2" x14ac:dyDescent="0.25">
      <c r="A4145" s="78" t="s">
        <v>477</v>
      </c>
      <c r="B4145" s="105">
        <v>17.88</v>
      </c>
    </row>
    <row r="4146" spans="1:2" x14ac:dyDescent="0.25">
      <c r="A4146" s="78" t="s">
        <v>599</v>
      </c>
      <c r="B4146" s="105">
        <v>76.849999999999994</v>
      </c>
    </row>
    <row r="4147" spans="1:2" x14ac:dyDescent="0.25">
      <c r="A4147" s="78" t="s">
        <v>478</v>
      </c>
      <c r="B4147" s="105">
        <v>62.99</v>
      </c>
    </row>
    <row r="4148" spans="1:2" x14ac:dyDescent="0.25">
      <c r="A4148" s="78" t="s">
        <v>480</v>
      </c>
      <c r="B4148" s="105">
        <v>26.99</v>
      </c>
    </row>
    <row r="4149" spans="1:2" x14ac:dyDescent="0.25">
      <c r="A4149" s="78" t="s">
        <v>482</v>
      </c>
      <c r="B4149" s="105">
        <v>72.06</v>
      </c>
    </row>
    <row r="4150" spans="1:2" x14ac:dyDescent="0.25">
      <c r="A4150" s="78" t="s">
        <v>483</v>
      </c>
      <c r="B4150" s="105">
        <v>43.12</v>
      </c>
    </row>
    <row r="4151" spans="1:2" x14ac:dyDescent="0.25">
      <c r="A4151" s="78" t="s">
        <v>109</v>
      </c>
      <c r="B4151" s="105">
        <v>15.23</v>
      </c>
    </row>
    <row r="4152" spans="1:2" x14ac:dyDescent="0.25">
      <c r="A4152" s="78" t="s">
        <v>459</v>
      </c>
      <c r="B4152" s="105">
        <v>3.5</v>
      </c>
    </row>
    <row r="4153" spans="1:2" x14ac:dyDescent="0.25">
      <c r="A4153" s="78" t="s">
        <v>484</v>
      </c>
      <c r="B4153" s="105">
        <v>51.07</v>
      </c>
    </row>
    <row r="4154" spans="1:2" x14ac:dyDescent="0.25">
      <c r="A4154" s="78" t="s">
        <v>485</v>
      </c>
      <c r="B4154" s="105">
        <v>88.54</v>
      </c>
    </row>
    <row r="4155" spans="1:2" x14ac:dyDescent="0.25">
      <c r="A4155" s="78" t="s">
        <v>388</v>
      </c>
      <c r="B4155" s="105">
        <v>14.45</v>
      </c>
    </row>
    <row r="4156" spans="1:2" x14ac:dyDescent="0.25">
      <c r="A4156" s="78" t="s">
        <v>390</v>
      </c>
      <c r="B4156" s="105">
        <v>62.89</v>
      </c>
    </row>
    <row r="4157" spans="1:2" x14ac:dyDescent="0.25">
      <c r="A4157" s="78" t="s">
        <v>398</v>
      </c>
      <c r="B4157" s="105">
        <v>30.65</v>
      </c>
    </row>
    <row r="4158" spans="1:2" x14ac:dyDescent="0.25">
      <c r="A4158" s="78" t="s">
        <v>399</v>
      </c>
      <c r="B4158" s="105">
        <v>79.78</v>
      </c>
    </row>
    <row r="4159" spans="1:2" x14ac:dyDescent="0.25">
      <c r="A4159" s="78" t="s">
        <v>400</v>
      </c>
      <c r="B4159" s="105">
        <v>24.1</v>
      </c>
    </row>
    <row r="4160" spans="1:2" x14ac:dyDescent="0.25">
      <c r="A4160" s="78" t="s">
        <v>402</v>
      </c>
      <c r="B4160" s="105">
        <v>65.38</v>
      </c>
    </row>
    <row r="4161" spans="1:2" x14ac:dyDescent="0.25">
      <c r="A4161" s="78" t="s">
        <v>406</v>
      </c>
      <c r="B4161" s="105">
        <v>25.58</v>
      </c>
    </row>
    <row r="4162" spans="1:2" x14ac:dyDescent="0.25">
      <c r="A4162" s="78" t="s">
        <v>410</v>
      </c>
      <c r="B4162" s="105">
        <v>53.97</v>
      </c>
    </row>
    <row r="4163" spans="1:2" x14ac:dyDescent="0.25">
      <c r="A4163" s="78" t="s">
        <v>418</v>
      </c>
      <c r="B4163" s="105">
        <v>65.25</v>
      </c>
    </row>
    <row r="4164" spans="1:2" x14ac:dyDescent="0.25">
      <c r="A4164" s="78" t="s">
        <v>419</v>
      </c>
      <c r="B4164" s="105">
        <v>19.55</v>
      </c>
    </row>
    <row r="4165" spans="1:2" x14ac:dyDescent="0.25">
      <c r="A4165" s="78" t="s">
        <v>421</v>
      </c>
      <c r="B4165" s="105">
        <v>77.730000000000103</v>
      </c>
    </row>
    <row r="4166" spans="1:2" x14ac:dyDescent="0.25">
      <c r="A4166" s="78" t="s">
        <v>422</v>
      </c>
      <c r="B4166" s="105">
        <v>91.24</v>
      </c>
    </row>
    <row r="4167" spans="1:2" x14ac:dyDescent="0.25">
      <c r="A4167" s="78" t="s">
        <v>423</v>
      </c>
      <c r="B4167" s="105">
        <v>9.17</v>
      </c>
    </row>
    <row r="4168" spans="1:2" x14ac:dyDescent="0.25">
      <c r="A4168" s="78" t="s">
        <v>429</v>
      </c>
      <c r="B4168" s="105">
        <v>81.099999999999994</v>
      </c>
    </row>
    <row r="4169" spans="1:2" x14ac:dyDescent="0.25">
      <c r="A4169" s="78" t="s">
        <v>430</v>
      </c>
      <c r="B4169" s="105">
        <v>38.18</v>
      </c>
    </row>
    <row r="4170" spans="1:2" x14ac:dyDescent="0.25">
      <c r="A4170" s="78" t="s">
        <v>435</v>
      </c>
      <c r="B4170" s="105">
        <v>1.83</v>
      </c>
    </row>
    <row r="4171" spans="1:2" x14ac:dyDescent="0.25">
      <c r="A4171" s="78" t="s">
        <v>437</v>
      </c>
      <c r="B4171" s="105">
        <v>28.75</v>
      </c>
    </row>
    <row r="4172" spans="1:2" x14ac:dyDescent="0.25">
      <c r="A4172" s="78" t="s">
        <v>478</v>
      </c>
      <c r="B4172" s="105">
        <v>0.34</v>
      </c>
    </row>
    <row r="4173" spans="1:2" x14ac:dyDescent="0.25">
      <c r="A4173" s="78" t="s">
        <v>441</v>
      </c>
      <c r="B4173" s="105">
        <v>22.55</v>
      </c>
    </row>
    <row r="4174" spans="1:2" x14ac:dyDescent="0.25">
      <c r="A4174" s="78" t="s">
        <v>430</v>
      </c>
      <c r="B4174" s="105">
        <v>2</v>
      </c>
    </row>
    <row r="4175" spans="1:2" x14ac:dyDescent="0.25">
      <c r="A4175" s="78" t="s">
        <v>621</v>
      </c>
      <c r="B4175" s="105">
        <v>66.59</v>
      </c>
    </row>
    <row r="4176" spans="1:2" x14ac:dyDescent="0.25">
      <c r="A4176" s="78" t="s">
        <v>443</v>
      </c>
      <c r="B4176" s="105">
        <v>17.48</v>
      </c>
    </row>
    <row r="4177" spans="1:2" x14ac:dyDescent="0.25">
      <c r="A4177" s="78" t="s">
        <v>445</v>
      </c>
      <c r="B4177" s="105">
        <v>81.099999999999994</v>
      </c>
    </row>
    <row r="4178" spans="1:2" x14ac:dyDescent="0.25">
      <c r="A4178" s="78" t="s">
        <v>91</v>
      </c>
      <c r="B4178" s="105">
        <v>44.75</v>
      </c>
    </row>
    <row r="4179" spans="1:2" x14ac:dyDescent="0.25">
      <c r="A4179" s="78" t="s">
        <v>451</v>
      </c>
      <c r="B4179" s="105">
        <v>39.299999999999997</v>
      </c>
    </row>
    <row r="4180" spans="1:2" x14ac:dyDescent="0.25">
      <c r="A4180" s="78" t="s">
        <v>455</v>
      </c>
      <c r="B4180" s="105">
        <v>27.26</v>
      </c>
    </row>
    <row r="4181" spans="1:2" x14ac:dyDescent="0.25">
      <c r="A4181" s="78" t="s">
        <v>459</v>
      </c>
      <c r="B4181" s="105">
        <v>46.84</v>
      </c>
    </row>
    <row r="4182" spans="1:2" x14ac:dyDescent="0.25">
      <c r="A4182" s="78" t="s">
        <v>390</v>
      </c>
      <c r="B4182" s="105">
        <v>2.96</v>
      </c>
    </row>
    <row r="4183" spans="1:2" x14ac:dyDescent="0.25">
      <c r="A4183" s="78" t="s">
        <v>462</v>
      </c>
      <c r="B4183" s="105">
        <v>66.209999999999994</v>
      </c>
    </row>
    <row r="4184" spans="1:2" x14ac:dyDescent="0.25">
      <c r="A4184" s="78" t="s">
        <v>470</v>
      </c>
      <c r="B4184" s="105">
        <v>11.11</v>
      </c>
    </row>
    <row r="4185" spans="1:2" x14ac:dyDescent="0.25">
      <c r="A4185" s="78" t="s">
        <v>478</v>
      </c>
      <c r="B4185" s="105">
        <v>54.87</v>
      </c>
    </row>
    <row r="4186" spans="1:2" x14ac:dyDescent="0.25">
      <c r="A4186" s="78" t="s">
        <v>483</v>
      </c>
      <c r="B4186" s="105">
        <v>8.6999999999999993</v>
      </c>
    </row>
    <row r="4187" spans="1:2" x14ac:dyDescent="0.25">
      <c r="A4187" s="78" t="s">
        <v>485</v>
      </c>
      <c r="B4187" s="105">
        <v>67.849999999999994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05D23193AB5448B7C46781D2F9F307" ma:contentTypeVersion="4" ma:contentTypeDescription="Create a new document." ma:contentTypeScope="" ma:versionID="945c457130b0c7816c60c2c75f67e9a0">
  <xsd:schema xmlns:xsd="http://www.w3.org/2001/XMLSchema" xmlns:xs="http://www.w3.org/2001/XMLSchema" xmlns:p="http://schemas.microsoft.com/office/2006/metadata/properties" xmlns:ns2="20c496b9-f6a7-46aa-9e44-c130f7ebef13" targetNamespace="http://schemas.microsoft.com/office/2006/metadata/properties" ma:root="true" ma:fieldsID="3a8e3ad246e05f4bcc2c24e1a89c48ac" ns2:_="">
    <xsd:import namespace="20c496b9-f6a7-46aa-9e44-c130f7ebe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496b9-f6a7-46aa-9e44-c130f7ebe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24925E-681B-4B0A-8532-1DBB70D44E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743004-F931-450A-822C-E3D37D20D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F8D790-1059-427F-87C5-ED2B3673E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496b9-f6a7-46aa-9e44-c130f7ebef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12</vt:i4>
      </vt:variant>
    </vt:vector>
  </HeadingPairs>
  <TitlesOfParts>
    <vt:vector size="35" baseType="lpstr">
      <vt:lpstr>FY 23-24- Itemized Data</vt:lpstr>
      <vt:lpstr>FY 23-24- Cumulative Data</vt:lpstr>
      <vt:lpstr>FY 24-25- Itemized Data</vt:lpstr>
      <vt:lpstr>Highlights</vt:lpstr>
      <vt:lpstr>FTE Analysis</vt:lpstr>
      <vt:lpstr>Rolling 12M- Cumulative Summary</vt:lpstr>
      <vt:lpstr>Q1 Daily Shifts</vt:lpstr>
      <vt:lpstr>Q1 Daily</vt:lpstr>
      <vt:lpstr>Volumes</vt:lpstr>
      <vt:lpstr>Daily RVU's</vt:lpstr>
      <vt:lpstr>Notes</vt:lpstr>
      <vt:lpstr>FY 24-25- Itemized Pivot</vt:lpstr>
      <vt:lpstr>FY 24-25- Cumulative Data</vt:lpstr>
      <vt:lpstr>Employee Ref Data</vt:lpstr>
      <vt:lpstr>24-25 Ref data Q1</vt:lpstr>
      <vt:lpstr>24-25 Ref Data Q2</vt:lpstr>
      <vt:lpstr>Original Export-5.6.24</vt:lpstr>
      <vt:lpstr>Sum of half days</vt:lpstr>
      <vt:lpstr>FTE's</vt:lpstr>
      <vt:lpstr>Total Pmts</vt:lpstr>
      <vt:lpstr>Master- Employee Type</vt:lpstr>
      <vt:lpstr>FY 24-25- Cumulative Summary</vt:lpstr>
      <vt:lpstr>FYTD 25-26- Cumulative Summary</vt:lpstr>
      <vt:lpstr>CUMDATA</vt:lpstr>
      <vt:lpstr>dailys</vt:lpstr>
      <vt:lpstr>Emp</vt:lpstr>
      <vt:lpstr>Employment</vt:lpstr>
      <vt:lpstr>FTES</vt:lpstr>
      <vt:lpstr>lookup</vt:lpstr>
      <vt:lpstr>LOOKUP1</vt:lpstr>
      <vt:lpstr>pmtstotal</vt:lpstr>
      <vt:lpstr>Q1REF</vt:lpstr>
      <vt:lpstr>Q2REF</vt:lpstr>
      <vt:lpstr>vols</vt:lpstr>
      <vt:lpstr>vols2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Brianna Snyder</dc:creator>
  <cp:keywords/>
  <dc:description/>
  <cp:lastModifiedBy>Alison Gibson</cp:lastModifiedBy>
  <cp:revision/>
  <dcterms:created xsi:type="dcterms:W3CDTF">2024-05-06T18:34:02Z</dcterms:created>
  <dcterms:modified xsi:type="dcterms:W3CDTF">2025-07-14T12:54:05Z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0x0101007405D23193AB5448B7C46781D2F9F307</vt:lpwstr>
  </property>
</Properties>
</file>