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calcChain.xml><?xml version="1.0" encoding="utf-8"?>
<calcChain xmlns="http://schemas.openxmlformats.org/spreadsheetml/2006/main">
  <c r="H235" i="1" l="1"/>
  <c r="D235" i="1"/>
  <c r="H222" i="1"/>
  <c r="D222" i="1"/>
  <c r="H209" i="1"/>
  <c r="D209" i="1"/>
  <c r="H196" i="1"/>
  <c r="D196" i="1"/>
  <c r="H183" i="1"/>
  <c r="D183" i="1"/>
  <c r="H170" i="1"/>
  <c r="D170" i="1"/>
  <c r="H157" i="1"/>
  <c r="D157" i="1"/>
  <c r="H144" i="1"/>
  <c r="D144" i="1"/>
  <c r="H131" i="1"/>
  <c r="D131" i="1"/>
  <c r="H118" i="1"/>
  <c r="D118" i="1"/>
  <c r="H105" i="1"/>
  <c r="D105" i="1"/>
  <c r="H92" i="1"/>
  <c r="D92" i="1"/>
  <c r="H77" i="1"/>
  <c r="D77" i="1"/>
  <c r="H243" i="1" l="1"/>
  <c r="H242" i="1"/>
  <c r="D243" i="1"/>
  <c r="D242" i="1"/>
  <c r="H230" i="1"/>
  <c r="H229" i="1"/>
  <c r="D230" i="1"/>
  <c r="D229" i="1"/>
  <c r="H217" i="1"/>
  <c r="H216" i="1"/>
  <c r="D217" i="1"/>
  <c r="D216" i="1"/>
  <c r="H204" i="1"/>
  <c r="H203" i="1"/>
  <c r="D204" i="1"/>
  <c r="D203" i="1"/>
  <c r="H191" i="1"/>
  <c r="H190" i="1"/>
  <c r="D191" i="1"/>
  <c r="D190" i="1"/>
  <c r="H178" i="1"/>
  <c r="H177" i="1"/>
  <c r="D178" i="1"/>
  <c r="D177" i="1"/>
  <c r="H165" i="1"/>
  <c r="H164" i="1"/>
  <c r="D165" i="1"/>
  <c r="D164" i="1"/>
  <c r="H152" i="1"/>
  <c r="H151" i="1"/>
  <c r="D152" i="1"/>
  <c r="D151" i="1"/>
  <c r="H139" i="1"/>
  <c r="H138" i="1"/>
  <c r="D139" i="1"/>
  <c r="D138" i="1"/>
  <c r="H126" i="1"/>
  <c r="H125" i="1"/>
  <c r="D126" i="1"/>
  <c r="D125" i="1"/>
  <c r="H113" i="1"/>
  <c r="H112" i="1"/>
  <c r="D113" i="1"/>
  <c r="D112" i="1"/>
  <c r="H100" i="1"/>
  <c r="H99" i="1"/>
  <c r="D99" i="1"/>
  <c r="D100" i="1"/>
  <c r="D85" i="1"/>
  <c r="D84" i="1"/>
  <c r="H85" i="1"/>
  <c r="H84" i="1"/>
  <c r="C6" i="1" l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<sst xmlns="http://schemas.openxmlformats.org/spreadsheetml/2006/main" count="388" uniqueCount="85">
  <si>
    <t xml:space="preserve"> Locked MPMC Buffer Key Range 128</t>
  </si>
  <si>
    <t xml:space="preserve"> Lockless Linked List Key Range 131072 (2^17)</t>
  </si>
  <si>
    <t xml:space="preserve"> Lockless Linked List Key Range 134217728 (2^27)</t>
  </si>
  <si>
    <t xml:space="preserve"> Lockless MPMC Buffer Key Range 128 (2^7)</t>
  </si>
  <si>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</si>
  <si>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</si>
  <si>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</si>
  <si>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</si>
  <si>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</si>
  <si>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</si>
  <si>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</si>
  <si>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faults</t>
  </si>
  <si>
    <t>cpu-clock</t>
  </si>
  <si>
    <t>task-clock</t>
  </si>
  <si>
    <t>Stoker 128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</si>
  <si>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</si>
  <si>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</si>
  <si>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</si>
  <si>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</si>
  <si>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</si>
  <si>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</si>
  <si>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</si>
  <si>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</si>
  <si>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</si>
  <si>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</si>
  <si>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</si>
  <si>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</si>
  <si>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</si>
  <si>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</si>
  <si>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</si>
  <si>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</si>
  <si>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</si>
  <si>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</si>
  <si>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</si>
  <si>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</si>
  <si>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</si>
  <si>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</si>
  <si>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</si>
  <si>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</si>
  <si>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</si>
  <si>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</si>
  <si>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</si>
  <si>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</si>
  <si>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>Stoker (32 Core)</t>
  </si>
  <si>
    <t>Local (4 Core)</t>
  </si>
  <si>
    <t>Cube (16 Core)</t>
  </si>
  <si>
    <t>Stoker (32 Core) Locked</t>
  </si>
  <si>
    <t>Stoker (32 Core) CAS lock</t>
  </si>
  <si>
    <t>Stoker (32 Core) CAS lock No Delay</t>
  </si>
  <si>
    <t>Stoker (32 Core) Ticket</t>
  </si>
  <si>
    <t>Stoker (32 Core) TAS</t>
  </si>
  <si>
    <t>Stoker (32 Core) TAS No Pause</t>
  </si>
  <si>
    <t>Stoker (32 Core) TTAS No Pause</t>
  </si>
  <si>
    <t>Stoker (32 Core) TTAS</t>
  </si>
  <si>
    <t>Stoker (32 Core) TTAS_RELAX</t>
  </si>
  <si>
    <t>Stoker (32 Core) CASLOCK_RELAX</t>
  </si>
  <si>
    <t>Stoker (32 Core) TICKET_RELAX</t>
  </si>
  <si>
    <t>Stoker (32 Core) TAS_RELAX</t>
  </si>
  <si>
    <t>Local (4 Core) Locked</t>
  </si>
  <si>
    <t>Local (4 Core) CAS lock</t>
  </si>
  <si>
    <t>Local (4 Core) CAS lock No Delay</t>
  </si>
  <si>
    <t>Local (4 Core) Ticket</t>
  </si>
  <si>
    <t xml:space="preserve">Local (4 Core) TAS </t>
  </si>
  <si>
    <t>Local (4 Core) TAS No Pause</t>
  </si>
  <si>
    <t>Local (4 Core) TTAS No Pause</t>
  </si>
  <si>
    <t>Local (4 Core) TTAS</t>
  </si>
  <si>
    <t>Local (4 Core) TTAS_RELAX</t>
  </si>
  <si>
    <t>Local (4 Core) CASLOCK_RELAX</t>
  </si>
  <si>
    <t>Local (4 Core) TICKET_RELAX</t>
  </si>
  <si>
    <t>Local (4 Core) TAS_RELAX</t>
  </si>
  <si>
    <t>Cube (16 Core) Locked</t>
  </si>
  <si>
    <t>Cube (16 Core) CAS</t>
  </si>
  <si>
    <t>Cube (16 Core) CAS No Delay</t>
  </si>
  <si>
    <t>Cube (16 Core) Ticket</t>
  </si>
  <si>
    <t>Cube (16 Core) TAS</t>
  </si>
  <si>
    <t>Cube (16 Core) TAS No Pause</t>
  </si>
  <si>
    <t>Cube (16 Core) TTAS No Pause</t>
  </si>
  <si>
    <t>Cube (16 Core) TTAS</t>
  </si>
  <si>
    <t>Cube (16 Core) TTAS_RELAX</t>
  </si>
  <si>
    <t>Cube (16 Core) CASLOCK_RELAX</t>
  </si>
  <si>
    <t>Cube (16 Core) TICKET_RELAX</t>
  </si>
  <si>
    <t>Cube (16 Core) TAS_RELAX</t>
  </si>
  <si>
    <t>Stoker (32 Core) Lockless</t>
  </si>
  <si>
    <t>Local (4 Core) Lockless</t>
  </si>
  <si>
    <t>Cube (16 Core)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</si>
</sst>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56736"/>
        <c:axId val="99158656"/>
      </c:lineChart>
      <c:catAx>
        <c:axId val="9915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58656"/>
        <c:crosses val="autoZero"/>
        <c:auto val="1"/>
        <c:lblAlgn val="ctr"/>
        <c:lblOffset val="100"/>
        <c:noMultiLvlLbl val="0"/>
      </c:catAx>
      <c:valAx>
        <c:axId val="99158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5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3584"/>
        <c:axId val="100569856"/>
      </c:lineChart>
      <c:catAx>
        <c:axId val="1005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69856"/>
        <c:crosses val="autoZero"/>
        <c:auto val="1"/>
        <c:lblAlgn val="ctr"/>
        <c:lblOffset val="100"/>
        <c:noMultiLvlLbl val="0"/>
      </c:catAx>
      <c:valAx>
        <c:axId val="100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5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TTAS</a:t>
            </a:r>
            <a:r>
              <a:rPr lang="en-US" baseline="0"/>
              <a:t> Lock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0448"/>
        <c:axId val="100602624"/>
      </c:lineChart>
      <c:catAx>
        <c:axId val="10060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602624"/>
        <c:crosses val="autoZero"/>
        <c:auto val="1"/>
        <c:lblAlgn val="ctr"/>
        <c:lblOffset val="100"/>
        <c:noMultiLvlLbl val="0"/>
      </c:catAx>
      <c:valAx>
        <c:axId val="10060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60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All 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08000"/>
        <c:axId val="100214272"/>
      </c:lineChart>
      <c:catAx>
        <c:axId val="1002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14272"/>
        <c:crosses val="autoZero"/>
        <c:auto val="1"/>
        <c:lblAlgn val="ctr"/>
        <c:lblOffset val="100"/>
        <c:noMultiLvlLbl val="0"/>
      </c:catAx>
      <c:valAx>
        <c:axId val="100214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2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5616"/>
        <c:axId val="100261888"/>
      </c:lineChart>
      <c:catAx>
        <c:axId val="1002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261888"/>
        <c:crosses val="autoZero"/>
        <c:auto val="1"/>
        <c:lblAlgn val="ctr"/>
        <c:lblOffset val="100"/>
        <c:noMultiLvlLbl val="0"/>
      </c:catAx>
      <c:valAx>
        <c:axId val="10026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25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 Machine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94016"/>
        <c:axId val="100304384"/>
      </c:lineChart>
      <c:catAx>
        <c:axId val="1002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304384"/>
        <c:crosses val="autoZero"/>
        <c:auto val="1"/>
        <c:lblAlgn val="ctr"/>
        <c:lblOffset val="100"/>
        <c:noMultiLvlLbl val="0"/>
      </c:catAx>
      <c:valAx>
        <c:axId val="100304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2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TAS &amp; TTAS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1264"/>
        <c:axId val="100421632"/>
      </c:lineChart>
      <c:catAx>
        <c:axId val="10041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21632"/>
        <c:crosses val="autoZero"/>
        <c:auto val="1"/>
        <c:lblAlgn val="ctr"/>
        <c:lblOffset val="100"/>
        <c:noMultiLvlLbl val="0"/>
      </c:catAx>
      <c:valAx>
        <c:axId val="10042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41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48128"/>
        <c:axId val="100458496"/>
      </c:lineChart>
      <c:catAx>
        <c:axId val="10044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58496"/>
        <c:crosses val="autoZero"/>
        <c:auto val="1"/>
        <c:lblAlgn val="ctr"/>
        <c:lblOffset val="100"/>
        <c:noMultiLvlLbl val="0"/>
      </c:catAx>
      <c:valAx>
        <c:axId val="10045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44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55328"/>
        <c:axId val="100765696"/>
      </c:lineChart>
      <c:catAx>
        <c:axId val="1007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65696"/>
        <c:crosses val="autoZero"/>
        <c:auto val="1"/>
        <c:lblAlgn val="ctr"/>
        <c:lblOffset val="100"/>
        <c:noMultiLvlLbl val="0"/>
      </c:catAx>
      <c:valAx>
        <c:axId val="10076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5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Key Range 100000000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20576"/>
        <c:axId val="101326848"/>
      </c:lineChart>
      <c:catAx>
        <c:axId val="1013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26848"/>
        <c:crosses val="autoZero"/>
        <c:auto val="1"/>
        <c:lblAlgn val="ctr"/>
        <c:lblOffset val="100"/>
        <c:noMultiLvlLbl val="0"/>
      </c:catAx>
      <c:valAx>
        <c:axId val="1013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3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 Machines Lockless All Key Ranges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Sheet1!$B$50:$I$50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24736"/>
        <c:axId val="101131008"/>
      </c:lineChart>
      <c:catAx>
        <c:axId val="10112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131008"/>
        <c:crosses val="autoZero"/>
        <c:auto val="1"/>
        <c:lblAlgn val="ctr"/>
        <c:lblOffset val="100"/>
        <c:noMultiLvlLbl val="0"/>
      </c:catAx>
      <c:valAx>
        <c:axId val="1011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1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All Locks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96640"/>
        <c:axId val="99698560"/>
      </c:lineChart>
      <c:catAx>
        <c:axId val="996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98560"/>
        <c:crosses val="autoZero"/>
        <c:auto val="1"/>
        <c:lblAlgn val="ctr"/>
        <c:lblOffset val="100"/>
        <c:noMultiLvlLbl val="0"/>
      </c:catAx>
      <c:valAx>
        <c:axId val="996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Stoker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Stoker (32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3572599</c:v>
                </c:pt>
                <c:pt idx="1">
                  <c:v>5475654</c:v>
                </c:pt>
                <c:pt idx="2">
                  <c:v>649864</c:v>
                </c:pt>
                <c:pt idx="3">
                  <c:v>609197</c:v>
                </c:pt>
                <c:pt idx="4">
                  <c:v>386728</c:v>
                </c:pt>
                <c:pt idx="5">
                  <c:v>386132</c:v>
                </c:pt>
                <c:pt idx="6">
                  <c:v>462506</c:v>
                </c:pt>
                <c:pt idx="7">
                  <c:v>435036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Sheet1!$A$18</c:f>
              <c:strCache>
                <c:ptCount val="1"/>
                <c:pt idx="0">
                  <c:v>Stoker (32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2671790</c:v>
                </c:pt>
                <c:pt idx="1">
                  <c:v>3235749</c:v>
                </c:pt>
                <c:pt idx="2">
                  <c:v>3212408</c:v>
                </c:pt>
                <c:pt idx="3">
                  <c:v>3113570</c:v>
                </c:pt>
                <c:pt idx="4">
                  <c:v>3255566</c:v>
                </c:pt>
                <c:pt idx="5">
                  <c:v>3245981</c:v>
                </c:pt>
                <c:pt idx="6">
                  <c:v>5981039</c:v>
                </c:pt>
                <c:pt idx="7">
                  <c:v>3266572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Sheet1!$A$59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Sheet1!$B$59:$I$59</c:f>
              <c:numCache>
                <c:formatCode>_(* #,##0.00_);_(* \(#,##0.00\);_(* "-"??_);_(@_)</c:formatCode>
                <c:ptCount val="8"/>
                <c:pt idx="0">
                  <c:v>2667510</c:v>
                </c:pt>
                <c:pt idx="1">
                  <c:v>5467006</c:v>
                </c:pt>
                <c:pt idx="2">
                  <c:v>10373355</c:v>
                </c:pt>
                <c:pt idx="3">
                  <c:v>1337985</c:v>
                </c:pt>
                <c:pt idx="4">
                  <c:v>1221492</c:v>
                </c:pt>
                <c:pt idx="5">
                  <c:v>1143504</c:v>
                </c:pt>
                <c:pt idx="6">
                  <c:v>1451916</c:v>
                </c:pt>
                <c:pt idx="7">
                  <c:v>1922452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Sheet1!$A$67</c:f>
              <c:strCache>
                <c:ptCount val="1"/>
                <c:pt idx="0">
                  <c:v>Stoker (32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Sheet1!$B$67:$I$67</c:f>
              <c:numCache>
                <c:formatCode>_(* #,##0.00_);_(* \(#,##0.00\);_(* "-"??_);_(@_)</c:formatCode>
                <c:ptCount val="8"/>
                <c:pt idx="0">
                  <c:v>2712183</c:v>
                </c:pt>
                <c:pt idx="1">
                  <c:v>2140108</c:v>
                </c:pt>
                <c:pt idx="2">
                  <c:v>4535511</c:v>
                </c:pt>
                <c:pt idx="3">
                  <c:v>894750</c:v>
                </c:pt>
                <c:pt idx="4">
                  <c:v>922270</c:v>
                </c:pt>
                <c:pt idx="5">
                  <c:v>908161</c:v>
                </c:pt>
                <c:pt idx="6">
                  <c:v>1102692</c:v>
                </c:pt>
                <c:pt idx="7">
                  <c:v>1499083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97696"/>
        <c:axId val="101212160"/>
      </c:lineChart>
      <c:catAx>
        <c:axId val="1011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12160"/>
        <c:crosses val="autoZero"/>
        <c:auto val="1"/>
        <c:lblAlgn val="ctr"/>
        <c:lblOffset val="100"/>
        <c:noMultiLvlLbl val="0"/>
      </c:catAx>
      <c:valAx>
        <c:axId val="101212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19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Sheet1!$A$60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Sheet1!$B$60:$I$60</c:f>
              <c:numCache>
                <c:formatCode>_(* #,##0.00_);_(* \(#,##0.00\);_(* "-"??_);_(@_)</c:formatCode>
                <c:ptCount val="8"/>
                <c:pt idx="0">
                  <c:v>5524422</c:v>
                </c:pt>
                <c:pt idx="1">
                  <c:v>9373685</c:v>
                </c:pt>
                <c:pt idx="2">
                  <c:v>11666730</c:v>
                </c:pt>
                <c:pt idx="3">
                  <c:v>14888515</c:v>
                </c:pt>
                <c:pt idx="4">
                  <c:v>14853121</c:v>
                </c:pt>
                <c:pt idx="5">
                  <c:v>14879395</c:v>
                </c:pt>
                <c:pt idx="6">
                  <c:v>14905314</c:v>
                </c:pt>
                <c:pt idx="7">
                  <c:v>14732532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Sheet1!$A$68</c:f>
              <c:strCache>
                <c:ptCount val="1"/>
                <c:pt idx="0">
                  <c:v>Local (4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Sheet1!$B$68:$I$68</c:f>
              <c:numCache>
                <c:formatCode>_(* #,##0.00_);_(* \(#,##0.00\);_(* "-"??_);_(@_)</c:formatCode>
                <c:ptCount val="8"/>
                <c:pt idx="0">
                  <c:v>5693517</c:v>
                </c:pt>
                <c:pt idx="1">
                  <c:v>9342149</c:v>
                </c:pt>
                <c:pt idx="2">
                  <c:v>11557811</c:v>
                </c:pt>
                <c:pt idx="3">
                  <c:v>14969509</c:v>
                </c:pt>
                <c:pt idx="4">
                  <c:v>14781047</c:v>
                </c:pt>
                <c:pt idx="5">
                  <c:v>14858559</c:v>
                </c:pt>
                <c:pt idx="6">
                  <c:v>14687464</c:v>
                </c:pt>
                <c:pt idx="7">
                  <c:v>14614960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94464"/>
        <c:axId val="101296384"/>
      </c:lineChart>
      <c:catAx>
        <c:axId val="10129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96384"/>
        <c:crosses val="autoZero"/>
        <c:auto val="1"/>
        <c:lblAlgn val="ctr"/>
        <c:lblOffset val="100"/>
        <c:noMultiLvlLbl val="0"/>
      </c:catAx>
      <c:valAx>
        <c:axId val="10129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2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Cube Locked &amp; Lockless</a:t>
            </a:r>
          </a:p>
        </c:rich>
      </c:tx>
      <c:layout>
        <c:manualLayout>
          <c:xMode val="edge"/>
          <c:yMode val="edge"/>
          <c:x val="0.10206288683828561"/>
          <c:y val="4.155840756035786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Cube (16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4048593</c:v>
                </c:pt>
                <c:pt idx="1">
                  <c:v>7565606</c:v>
                </c:pt>
                <c:pt idx="2">
                  <c:v>10061511</c:v>
                </c:pt>
                <c:pt idx="3">
                  <c:v>11629238</c:v>
                </c:pt>
                <c:pt idx="4">
                  <c:v>8258845</c:v>
                </c:pt>
                <c:pt idx="5">
                  <c:v>6522062</c:v>
                </c:pt>
                <c:pt idx="6">
                  <c:v>2031469</c:v>
                </c:pt>
                <c:pt idx="7">
                  <c:v>252924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Sheet1!$A$42</c:f>
              <c:strCache>
                <c:ptCount val="1"/>
                <c:pt idx="0">
                  <c:v>Cube (16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Sheet1!$B$42:$I$42</c:f>
              <c:numCache>
                <c:formatCode>_(* #,##0.00_);_(* \(#,##0.00\);_(* "-"??_);_(@_)</c:formatCode>
                <c:ptCount val="8"/>
                <c:pt idx="0">
                  <c:v>3993999</c:v>
                </c:pt>
                <c:pt idx="1">
                  <c:v>4132087</c:v>
                </c:pt>
                <c:pt idx="2">
                  <c:v>7658009</c:v>
                </c:pt>
                <c:pt idx="3">
                  <c:v>4047283</c:v>
                </c:pt>
                <c:pt idx="4">
                  <c:v>7541634</c:v>
                </c:pt>
                <c:pt idx="5">
                  <c:v>4016279</c:v>
                </c:pt>
                <c:pt idx="6">
                  <c:v>4046428</c:v>
                </c:pt>
                <c:pt idx="7">
                  <c:v>4003946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Sheet1!$A$61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Sheet1!$B$61:$I$61</c:f>
              <c:numCache>
                <c:formatCode>_(* #,##0.00_);_(* \(#,##0.00\);_(* "-"??_);_(@_)</c:formatCode>
                <c:ptCount val="8"/>
                <c:pt idx="0">
                  <c:v>4020573</c:v>
                </c:pt>
                <c:pt idx="1">
                  <c:v>10531187</c:v>
                </c:pt>
                <c:pt idx="2">
                  <c:v>4779079</c:v>
                </c:pt>
                <c:pt idx="3">
                  <c:v>9166460</c:v>
                </c:pt>
                <c:pt idx="4">
                  <c:v>12688807</c:v>
                </c:pt>
                <c:pt idx="5">
                  <c:v>9371944</c:v>
                </c:pt>
                <c:pt idx="6">
                  <c:v>4073675</c:v>
                </c:pt>
                <c:pt idx="7">
                  <c:v>3475377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Sheet1!$A$69</c:f>
              <c:strCache>
                <c:ptCount val="1"/>
                <c:pt idx="0">
                  <c:v>Cube (16 Core)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Sheet1!$B$69:$I$69</c:f>
              <c:numCache>
                <c:formatCode>_(* #,##0.00_);_(* \(#,##0.00\);_(* "-"??_);_(@_)</c:formatCode>
                <c:ptCount val="8"/>
                <c:pt idx="0">
                  <c:v>3821154</c:v>
                </c:pt>
                <c:pt idx="1">
                  <c:v>11466008</c:v>
                </c:pt>
                <c:pt idx="2">
                  <c:v>9201677</c:v>
                </c:pt>
                <c:pt idx="3">
                  <c:v>11643151</c:v>
                </c:pt>
                <c:pt idx="4">
                  <c:v>12557965</c:v>
                </c:pt>
                <c:pt idx="5">
                  <c:v>4308451</c:v>
                </c:pt>
                <c:pt idx="6">
                  <c:v>4894745</c:v>
                </c:pt>
                <c:pt idx="7">
                  <c:v>9539586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47328"/>
        <c:axId val="101753600"/>
      </c:lineChart>
      <c:catAx>
        <c:axId val="101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753600"/>
        <c:crosses val="autoZero"/>
        <c:auto val="1"/>
        <c:lblAlgn val="ctr"/>
        <c:lblOffset val="100"/>
        <c:noMultiLvlLbl val="0"/>
      </c:catAx>
      <c:valAx>
        <c:axId val="10175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47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77912076277089"/>
          <c:y val="0.18271264367816092"/>
          <c:w val="0.33623574123298283"/>
          <c:h val="0.776988324735270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Stoker (32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2795023</c:v>
                </c:pt>
                <c:pt idx="1">
                  <c:v>2024175</c:v>
                </c:pt>
                <c:pt idx="2">
                  <c:v>277753</c:v>
                </c:pt>
                <c:pt idx="3">
                  <c:v>249662</c:v>
                </c:pt>
                <c:pt idx="4">
                  <c:v>218531</c:v>
                </c:pt>
                <c:pt idx="5">
                  <c:v>150643</c:v>
                </c:pt>
                <c:pt idx="6">
                  <c:v>354367</c:v>
                </c:pt>
                <c:pt idx="7">
                  <c:v>262502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Cube (16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Sheet1!$B$43:$I$43</c:f>
              <c:numCache>
                <c:formatCode>_(* #,##0.00_);_(* \(#,##0.00\);_(* "-"??_);_(@_)</c:formatCode>
                <c:ptCount val="8"/>
                <c:pt idx="0">
                  <c:v>3996551</c:v>
                </c:pt>
                <c:pt idx="1">
                  <c:v>5461816</c:v>
                </c:pt>
                <c:pt idx="2">
                  <c:v>8190324</c:v>
                </c:pt>
                <c:pt idx="3">
                  <c:v>7307748</c:v>
                </c:pt>
                <c:pt idx="4">
                  <c:v>8938291</c:v>
                </c:pt>
                <c:pt idx="5">
                  <c:v>9024907</c:v>
                </c:pt>
                <c:pt idx="6">
                  <c:v>6572052</c:v>
                </c:pt>
                <c:pt idx="7">
                  <c:v>253167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0096"/>
        <c:axId val="101786368"/>
      </c:lineChart>
      <c:catAx>
        <c:axId val="1017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86368"/>
        <c:crosses val="autoZero"/>
        <c:auto val="1"/>
        <c:lblAlgn val="ctr"/>
        <c:lblOffset val="100"/>
        <c:noMultiLvlLbl val="0"/>
      </c:catAx>
      <c:valAx>
        <c:axId val="10178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78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CASLOCK_RELAX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Stoker (32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3719776</c:v>
                </c:pt>
                <c:pt idx="1">
                  <c:v>5286160</c:v>
                </c:pt>
                <c:pt idx="2">
                  <c:v>7088858</c:v>
                </c:pt>
                <c:pt idx="3">
                  <c:v>3104034</c:v>
                </c:pt>
                <c:pt idx="4">
                  <c:v>1207727</c:v>
                </c:pt>
                <c:pt idx="5">
                  <c:v>579905</c:v>
                </c:pt>
                <c:pt idx="6">
                  <c:v>503468</c:v>
                </c:pt>
                <c:pt idx="7">
                  <c:v>433447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Cube (16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Sheet1!$B$44:$I$44</c:f>
              <c:numCache>
                <c:formatCode>_(* #,##0.00_);_(* \(#,##0.00\);_(* "-"??_);_(@_)</c:formatCode>
                <c:ptCount val="8"/>
                <c:pt idx="0">
                  <c:v>3909466</c:v>
                </c:pt>
                <c:pt idx="1">
                  <c:v>7234623</c:v>
                </c:pt>
                <c:pt idx="2">
                  <c:v>10045746</c:v>
                </c:pt>
                <c:pt idx="3">
                  <c:v>10926801</c:v>
                </c:pt>
                <c:pt idx="4">
                  <c:v>4042778</c:v>
                </c:pt>
                <c:pt idx="5">
                  <c:v>3751906</c:v>
                </c:pt>
                <c:pt idx="6">
                  <c:v>9286824</c:v>
                </c:pt>
                <c:pt idx="7">
                  <c:v>4110923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8384"/>
        <c:axId val="101810560"/>
      </c:lineChart>
      <c:catAx>
        <c:axId val="1018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810560"/>
        <c:crosses val="autoZero"/>
        <c:auto val="1"/>
        <c:lblAlgn val="ctr"/>
        <c:lblOffset val="100"/>
        <c:noMultiLvlLbl val="0"/>
      </c:catAx>
      <c:valAx>
        <c:axId val="1018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80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TICKET_RELAX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Stoker (32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4490316</c:v>
                </c:pt>
                <c:pt idx="1">
                  <c:v>10134249</c:v>
                </c:pt>
                <c:pt idx="2">
                  <c:v>649932</c:v>
                </c:pt>
                <c:pt idx="3">
                  <c:v>677806</c:v>
                </c:pt>
                <c:pt idx="4">
                  <c:v>722366</c:v>
                </c:pt>
                <c:pt idx="5">
                  <c:v>677634</c:v>
                </c:pt>
                <c:pt idx="6">
                  <c:v>403513</c:v>
                </c:pt>
                <c:pt idx="7">
                  <c:v>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Sheet1!$A$33</c:f>
              <c:strCache>
                <c:ptCount val="1"/>
                <c:pt idx="0">
                  <c:v>Local (4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Sheet1!$A$45</c:f>
              <c:strCache>
                <c:ptCount val="1"/>
                <c:pt idx="0">
                  <c:v>Cube (16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4570738</c:v>
                </c:pt>
                <c:pt idx="1">
                  <c:v>8916124</c:v>
                </c:pt>
                <c:pt idx="2">
                  <c:v>1608578</c:v>
                </c:pt>
                <c:pt idx="3">
                  <c:v>1542688</c:v>
                </c:pt>
                <c:pt idx="4">
                  <c:v>1359187</c:v>
                </c:pt>
                <c:pt idx="5">
                  <c:v>7737</c:v>
                </c:pt>
                <c:pt idx="6">
                  <c:v>821</c:v>
                </c:pt>
                <c:pt idx="7">
                  <c:v>1010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50752"/>
        <c:axId val="102257024"/>
      </c:lineChart>
      <c:catAx>
        <c:axId val="1022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57024"/>
        <c:crosses val="autoZero"/>
        <c:auto val="1"/>
        <c:lblAlgn val="ctr"/>
        <c:lblOffset val="100"/>
        <c:noMultiLvlLbl val="0"/>
      </c:catAx>
      <c:valAx>
        <c:axId val="10225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25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 TAS_RELAX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Stoker (32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3787767</c:v>
                </c:pt>
                <c:pt idx="1">
                  <c:v>5576289</c:v>
                </c:pt>
                <c:pt idx="2">
                  <c:v>384809</c:v>
                </c:pt>
                <c:pt idx="3">
                  <c:v>262593</c:v>
                </c:pt>
                <c:pt idx="4">
                  <c:v>118683</c:v>
                </c:pt>
                <c:pt idx="5">
                  <c:v>60922</c:v>
                </c:pt>
                <c:pt idx="6">
                  <c:v>57235</c:v>
                </c:pt>
                <c:pt idx="7">
                  <c:v>33330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Cube (16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Sheet1!$B$46:$I$46</c:f>
              <c:numCache>
                <c:formatCode>_(* #,##0.00_);_(* \(#,##0.00\);_(* "-"??_);_(@_)</c:formatCode>
                <c:ptCount val="8"/>
                <c:pt idx="0">
                  <c:v>4196321</c:v>
                </c:pt>
                <c:pt idx="1">
                  <c:v>3527685</c:v>
                </c:pt>
                <c:pt idx="2">
                  <c:v>2316647</c:v>
                </c:pt>
                <c:pt idx="3">
                  <c:v>5365857</c:v>
                </c:pt>
                <c:pt idx="4">
                  <c:v>1328461</c:v>
                </c:pt>
                <c:pt idx="5">
                  <c:v>10899020</c:v>
                </c:pt>
                <c:pt idx="6">
                  <c:v>6935520</c:v>
                </c:pt>
                <c:pt idx="7">
                  <c:v>5623564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87616"/>
        <c:axId val="102302080"/>
      </c:lineChart>
      <c:catAx>
        <c:axId val="1022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02080"/>
        <c:crosses val="autoZero"/>
        <c:auto val="1"/>
        <c:lblAlgn val="ctr"/>
        <c:lblOffset val="100"/>
        <c:noMultiLvlLbl val="0"/>
      </c:catAx>
      <c:valAx>
        <c:axId val="10230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2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Singely Linked Buffer;  Local; Mutex Lock vs Lockless; Key Range 128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Sheet1!$A$51</c:f>
              <c:strCache>
                <c:ptCount val="1"/>
                <c:pt idx="0">
                  <c:v>Stoker (32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3423912</c:v>
                </c:pt>
                <c:pt idx="1">
                  <c:v>4892439</c:v>
                </c:pt>
                <c:pt idx="2">
                  <c:v>2120942</c:v>
                </c:pt>
                <c:pt idx="3">
                  <c:v>993390</c:v>
                </c:pt>
                <c:pt idx="4">
                  <c:v>944501</c:v>
                </c:pt>
                <c:pt idx="5">
                  <c:v>908252</c:v>
                </c:pt>
                <c:pt idx="6">
                  <c:v>1117386</c:v>
                </c:pt>
                <c:pt idx="7">
                  <c:v>1358509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Sheet1!$A$52</c:f>
              <c:strCache>
                <c:ptCount val="1"/>
                <c:pt idx="0">
                  <c:v>Local (4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Sheet1!$B$52:$I$52</c:f>
              <c:numCache>
                <c:formatCode>_(* #,##0.00_);_(* \(#,##0.00\);_(* "-"??_);_(@_)</c:formatCode>
                <c:ptCount val="8"/>
                <c:pt idx="0">
                  <c:v>5408971</c:v>
                </c:pt>
                <c:pt idx="1">
                  <c:v>9218576</c:v>
                </c:pt>
                <c:pt idx="2">
                  <c:v>11726352</c:v>
                </c:pt>
                <c:pt idx="3">
                  <c:v>14970837</c:v>
                </c:pt>
                <c:pt idx="4">
                  <c:v>14935493</c:v>
                </c:pt>
                <c:pt idx="5">
                  <c:v>14943280</c:v>
                </c:pt>
                <c:pt idx="6">
                  <c:v>14338199</c:v>
                </c:pt>
                <c:pt idx="7">
                  <c:v>14749598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Cube (16 Core) Lockless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Sheet1!$B$53:$I$53</c:f>
              <c:numCache>
                <c:formatCode>_(* #,##0.00_);_(* \(#,##0.00\);_(* "-"??_);_(@_)</c:formatCode>
                <c:ptCount val="8"/>
                <c:pt idx="0">
                  <c:v>3673598</c:v>
                </c:pt>
                <c:pt idx="1">
                  <c:v>4823696</c:v>
                </c:pt>
                <c:pt idx="2">
                  <c:v>9556683</c:v>
                </c:pt>
                <c:pt idx="3">
                  <c:v>12071043</c:v>
                </c:pt>
                <c:pt idx="4">
                  <c:v>12213626</c:v>
                </c:pt>
                <c:pt idx="5">
                  <c:v>12984050</c:v>
                </c:pt>
                <c:pt idx="6">
                  <c:v>3656617</c:v>
                </c:pt>
                <c:pt idx="7">
                  <c:v>4745926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23712"/>
        <c:axId val="102325632"/>
      </c:lineChart>
      <c:catAx>
        <c:axId val="1023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25632"/>
        <c:crosses val="autoZero"/>
        <c:auto val="1"/>
        <c:lblAlgn val="ctr"/>
        <c:lblOffset val="100"/>
        <c:noMultiLvlLbl val="0"/>
      </c:catAx>
      <c:valAx>
        <c:axId val="10232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232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Local</a:t>
            </a:r>
            <a:r>
              <a:rPr lang="en-US" baseline="0"/>
              <a:t> Machine</a:t>
            </a:r>
            <a:r>
              <a:rPr lang="en-US"/>
              <a:t> All Locks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Sheet1!$A$29</c:f>
              <c:strCache>
                <c:ptCount val="1"/>
                <c:pt idx="0">
                  <c:v>Local (4 Core)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5859154</c:v>
                </c:pt>
                <c:pt idx="1">
                  <c:v>6166904</c:v>
                </c:pt>
                <c:pt idx="2">
                  <c:v>3994647</c:v>
                </c:pt>
                <c:pt idx="3">
                  <c:v>3971414</c:v>
                </c:pt>
                <c:pt idx="4">
                  <c:v>3962966</c:v>
                </c:pt>
                <c:pt idx="5">
                  <c:v>3421169</c:v>
                </c:pt>
                <c:pt idx="6">
                  <c:v>3908065</c:v>
                </c:pt>
                <c:pt idx="7">
                  <c:v>3924021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Sheet1!$A$30</c:f>
              <c:strCache>
                <c:ptCount val="1"/>
                <c:pt idx="0">
                  <c:v>Local (4 Core)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Sheet1!$B$30:$I$30</c:f>
              <c:numCache>
                <c:formatCode>_(* #,##0.00_);_(* \(#,##0.00\);_(* "-"??_);_(@_)</c:formatCode>
                <c:ptCount val="8"/>
                <c:pt idx="0">
                  <c:v>5576568</c:v>
                </c:pt>
                <c:pt idx="1">
                  <c:v>5468727</c:v>
                </c:pt>
                <c:pt idx="2">
                  <c:v>5571416</c:v>
                </c:pt>
                <c:pt idx="3">
                  <c:v>5723730</c:v>
                </c:pt>
                <c:pt idx="4">
                  <c:v>5825451</c:v>
                </c:pt>
                <c:pt idx="5">
                  <c:v>5651323</c:v>
                </c:pt>
                <c:pt idx="6">
                  <c:v>5728807</c:v>
                </c:pt>
                <c:pt idx="7">
                  <c:v>5681444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Sheet1!$A$31</c:f>
              <c:strCache>
                <c:ptCount val="1"/>
                <c:pt idx="0">
                  <c:v>Local (4 Core) TTAS_RELAX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Sheet1!$B$31:$I$31</c:f>
              <c:numCache>
                <c:formatCode>_(* #,##0.00_);_(* \(#,##0.00\);_(* "-"??_);_(@_)</c:formatCode>
                <c:ptCount val="8"/>
                <c:pt idx="0">
                  <c:v>5582964</c:v>
                </c:pt>
                <c:pt idx="1">
                  <c:v>6104732</c:v>
                </c:pt>
                <c:pt idx="2">
                  <c:v>3947986</c:v>
                </c:pt>
                <c:pt idx="3">
                  <c:v>3938843</c:v>
                </c:pt>
                <c:pt idx="4">
                  <c:v>3935768</c:v>
                </c:pt>
                <c:pt idx="5">
                  <c:v>3926523</c:v>
                </c:pt>
                <c:pt idx="6">
                  <c:v>3918652</c:v>
                </c:pt>
                <c:pt idx="7">
                  <c:v>3929959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Local (4 Core) CASLOCK_RELAX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Sheet1!$B$32:$I$32</c:f>
              <c:numCache>
                <c:formatCode>_(* #,##0.00_);_(* \(#,##0.00\);_(* "-"??_);_(@_)</c:formatCode>
                <c:ptCount val="8"/>
                <c:pt idx="0">
                  <c:v>5463948</c:v>
                </c:pt>
                <c:pt idx="1">
                  <c:v>6386957</c:v>
                </c:pt>
                <c:pt idx="2">
                  <c:v>6161799</c:v>
                </c:pt>
                <c:pt idx="3">
                  <c:v>5780311</c:v>
                </c:pt>
                <c:pt idx="4">
                  <c:v>5141502</c:v>
                </c:pt>
                <c:pt idx="5">
                  <c:v>4860999</c:v>
                </c:pt>
                <c:pt idx="6">
                  <c:v>5804785</c:v>
                </c:pt>
                <c:pt idx="7">
                  <c:v>5084292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Sheet1!$A$33</c:f>
              <c:strCache>
                <c:ptCount val="1"/>
                <c:pt idx="0">
                  <c:v>Local (4 Core) TICKET_RELAX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Sheet1!$B$33:$I$33</c:f>
              <c:numCache>
                <c:formatCode>_(* #,##0.00_);_(* \(#,##0.00\);_(* "-"??_);_(@_)</c:formatCode>
                <c:ptCount val="8"/>
                <c:pt idx="0">
                  <c:v>6678249</c:v>
                </c:pt>
                <c:pt idx="1">
                  <c:v>7304900</c:v>
                </c:pt>
                <c:pt idx="2">
                  <c:v>5623540</c:v>
                </c:pt>
                <c:pt idx="3">
                  <c:v>376389</c:v>
                </c:pt>
                <c:pt idx="4">
                  <c:v>371984</c:v>
                </c:pt>
                <c:pt idx="5">
                  <c:v>5518848</c:v>
                </c:pt>
                <c:pt idx="6">
                  <c:v>5677243</c:v>
                </c:pt>
                <c:pt idx="7">
                  <c:v>5683438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Sheet1!$A$34</c:f>
              <c:strCache>
                <c:ptCount val="1"/>
                <c:pt idx="0">
                  <c:v>Local (4 Core) TAS_RELAX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Sheet1!$B$34:$I$34</c:f>
              <c:numCache>
                <c:formatCode>_(* #,##0.00_);_(* \(#,##0.00\);_(* "-"??_);_(@_)</c:formatCode>
                <c:ptCount val="8"/>
                <c:pt idx="0">
                  <c:v>5706628</c:v>
                </c:pt>
                <c:pt idx="1">
                  <c:v>5768395</c:v>
                </c:pt>
                <c:pt idx="2">
                  <c:v>2680752</c:v>
                </c:pt>
                <c:pt idx="3">
                  <c:v>2666406</c:v>
                </c:pt>
                <c:pt idx="4">
                  <c:v>2771613</c:v>
                </c:pt>
                <c:pt idx="5">
                  <c:v>2673569</c:v>
                </c:pt>
                <c:pt idx="6">
                  <c:v>2787200</c:v>
                </c:pt>
                <c:pt idx="7">
                  <c:v>2085831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44768"/>
        <c:axId val="99423360"/>
      </c:lineChart>
      <c:catAx>
        <c:axId val="997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23360"/>
        <c:crosses val="autoZero"/>
        <c:auto val="1"/>
        <c:lblAlgn val="ctr"/>
        <c:lblOffset val="100"/>
        <c:noMultiLvlLbl val="0"/>
      </c:catAx>
      <c:valAx>
        <c:axId val="994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74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66666666666672"/>
          <c:y val="0.17587962962962964"/>
          <c:w val="0.34385955412085811"/>
          <c:h val="0.624501764865598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Stoker (32 Core) Locked</c:v>
                </c:pt>
              </c:strCache>
            </c:strRef>
          </c:tx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4364520</c:v>
                </c:pt>
                <c:pt idx="1">
                  <c:v>5778530</c:v>
                </c:pt>
                <c:pt idx="2">
                  <c:v>9342046</c:v>
                </c:pt>
                <c:pt idx="3">
                  <c:v>3650029</c:v>
                </c:pt>
                <c:pt idx="4">
                  <c:v>2080632</c:v>
                </c:pt>
                <c:pt idx="5">
                  <c:v>925639</c:v>
                </c:pt>
                <c:pt idx="6">
                  <c:v>938829</c:v>
                </c:pt>
                <c:pt idx="7">
                  <c:v>853328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Sheet1!$A$23</c:f>
              <c:strCache>
                <c:ptCount val="1"/>
                <c:pt idx="0">
                  <c:v>Local (4 Core) Locked</c:v>
                </c:pt>
              </c:strCache>
            </c:strRef>
          </c:tx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3596466</c:v>
                </c:pt>
                <c:pt idx="1">
                  <c:v>433835</c:v>
                </c:pt>
                <c:pt idx="2">
                  <c:v>458235</c:v>
                </c:pt>
                <c:pt idx="3">
                  <c:v>440131</c:v>
                </c:pt>
                <c:pt idx="4">
                  <c:v>428985</c:v>
                </c:pt>
                <c:pt idx="5">
                  <c:v>420847</c:v>
                </c:pt>
                <c:pt idx="6">
                  <c:v>418331</c:v>
                </c:pt>
                <c:pt idx="7">
                  <c:v>416343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Sheet1!$A$35</c:f>
              <c:strCache>
                <c:ptCount val="1"/>
                <c:pt idx="0">
                  <c:v>Cube (16 Core) Locked</c:v>
                </c:pt>
              </c:strCache>
            </c:strRef>
          </c:tx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4440919</c:v>
                </c:pt>
                <c:pt idx="1">
                  <c:v>6468343</c:v>
                </c:pt>
                <c:pt idx="2">
                  <c:v>8753104</c:v>
                </c:pt>
                <c:pt idx="3">
                  <c:v>4304106</c:v>
                </c:pt>
                <c:pt idx="4">
                  <c:v>5333743</c:v>
                </c:pt>
                <c:pt idx="5">
                  <c:v>4988117</c:v>
                </c:pt>
                <c:pt idx="6">
                  <c:v>3261383</c:v>
                </c:pt>
                <c:pt idx="7">
                  <c:v>3380024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70336"/>
        <c:axId val="99476608"/>
      </c:lineChart>
      <c:catAx>
        <c:axId val="994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76608"/>
        <c:crosses val="autoZero"/>
        <c:auto val="1"/>
        <c:lblAlgn val="ctr"/>
        <c:lblOffset val="100"/>
        <c:noMultiLvlLbl val="0"/>
      </c:catAx>
      <c:valAx>
        <c:axId val="994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4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Stoker (32 Core) CAS lock</c:v>
                </c:pt>
              </c:strCache>
            </c:strRef>
          </c:tx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2534484</c:v>
                </c:pt>
                <c:pt idx="1">
                  <c:v>3036616</c:v>
                </c:pt>
                <c:pt idx="2">
                  <c:v>3013501</c:v>
                </c:pt>
                <c:pt idx="3">
                  <c:v>5034945</c:v>
                </c:pt>
                <c:pt idx="4">
                  <c:v>3178399</c:v>
                </c:pt>
                <c:pt idx="5">
                  <c:v>3008498</c:v>
                </c:pt>
                <c:pt idx="6">
                  <c:v>2505219</c:v>
                </c:pt>
                <c:pt idx="7">
                  <c:v>2931459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Sheet1!$A$24</c:f>
              <c:strCache>
                <c:ptCount val="1"/>
                <c:pt idx="0">
                  <c:v>Local (4 Core) CAS lock</c:v>
                </c:pt>
              </c:strCache>
            </c:strRef>
          </c:tx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5469279</c:v>
                </c:pt>
                <c:pt idx="1">
                  <c:v>10040285</c:v>
                </c:pt>
                <c:pt idx="2">
                  <c:v>10148523</c:v>
                </c:pt>
                <c:pt idx="3">
                  <c:v>10104673</c:v>
                </c:pt>
                <c:pt idx="4">
                  <c:v>10094020</c:v>
                </c:pt>
                <c:pt idx="5">
                  <c:v>10122457</c:v>
                </c:pt>
                <c:pt idx="6">
                  <c:v>10097411</c:v>
                </c:pt>
                <c:pt idx="7">
                  <c:v>10147452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Cube (16 Core) CAS</c:v>
                </c:pt>
              </c:strCache>
            </c:strRef>
          </c:tx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3913958</c:v>
                </c:pt>
                <c:pt idx="1">
                  <c:v>5772596</c:v>
                </c:pt>
                <c:pt idx="2">
                  <c:v>5848373</c:v>
                </c:pt>
                <c:pt idx="3">
                  <c:v>7206638</c:v>
                </c:pt>
                <c:pt idx="4">
                  <c:v>7286392</c:v>
                </c:pt>
                <c:pt idx="5">
                  <c:v>3728844</c:v>
                </c:pt>
                <c:pt idx="6">
                  <c:v>7177336</c:v>
                </c:pt>
                <c:pt idx="7">
                  <c:v>3725632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99008"/>
        <c:axId val="99505280"/>
      </c:lineChart>
      <c:catAx>
        <c:axId val="9949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05280"/>
        <c:crosses val="autoZero"/>
        <c:auto val="1"/>
        <c:lblAlgn val="ctr"/>
        <c:lblOffset val="100"/>
        <c:noMultiLvlLbl val="0"/>
      </c:catAx>
      <c:valAx>
        <c:axId val="9950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49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CAS</a:t>
            </a:r>
            <a:r>
              <a:rPr lang="en-US" baseline="0"/>
              <a:t> Lock No Delay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Stoker (32 Core) CAS lock No Delay</c:v>
                </c:pt>
              </c:strCache>
            </c:strRef>
          </c:tx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3876267</c:v>
                </c:pt>
                <c:pt idx="1">
                  <c:v>5269426</c:v>
                </c:pt>
                <c:pt idx="2">
                  <c:v>5029597</c:v>
                </c:pt>
                <c:pt idx="3">
                  <c:v>4095378</c:v>
                </c:pt>
                <c:pt idx="4">
                  <c:v>744178</c:v>
                </c:pt>
                <c:pt idx="5">
                  <c:v>293748</c:v>
                </c:pt>
                <c:pt idx="6">
                  <c:v>321689</c:v>
                </c:pt>
                <c:pt idx="7">
                  <c:v>485116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Sheet1!$A$25</c:f>
              <c:strCache>
                <c:ptCount val="1"/>
                <c:pt idx="0">
                  <c:v>Local (4 Core) CAS lock No Delay</c:v>
                </c:pt>
              </c:strCache>
            </c:strRef>
          </c:tx>
          <c:val>
            <c:numRef>
              <c:f>Sheet1!$B$25:$I$25</c:f>
              <c:numCache>
                <c:formatCode>_(* #,##0.00_);_(* \(#,##0.00\);_(* "-"??_);_(@_)</c:formatCode>
                <c:ptCount val="8"/>
                <c:pt idx="0">
                  <c:v>5471336</c:v>
                </c:pt>
                <c:pt idx="1">
                  <c:v>6524720</c:v>
                </c:pt>
                <c:pt idx="2">
                  <c:v>6387467</c:v>
                </c:pt>
                <c:pt idx="3">
                  <c:v>5755379</c:v>
                </c:pt>
                <c:pt idx="4">
                  <c:v>5788322</c:v>
                </c:pt>
                <c:pt idx="5">
                  <c:v>5793154</c:v>
                </c:pt>
                <c:pt idx="6">
                  <c:v>6060166</c:v>
                </c:pt>
                <c:pt idx="7">
                  <c:v>5760978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Cube (16 Core) CAS No Delay</c:v>
                </c:pt>
              </c:strCache>
            </c:strRef>
          </c:tx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3874427</c:v>
                </c:pt>
                <c:pt idx="1">
                  <c:v>5627448</c:v>
                </c:pt>
                <c:pt idx="2">
                  <c:v>7180464</c:v>
                </c:pt>
                <c:pt idx="3">
                  <c:v>3733383</c:v>
                </c:pt>
                <c:pt idx="4">
                  <c:v>3667632</c:v>
                </c:pt>
                <c:pt idx="5">
                  <c:v>3685510</c:v>
                </c:pt>
                <c:pt idx="6">
                  <c:v>4630361</c:v>
                </c:pt>
                <c:pt idx="7">
                  <c:v>4454831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4432"/>
        <c:axId val="99556352"/>
      </c:lineChart>
      <c:catAx>
        <c:axId val="995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56352"/>
        <c:crosses val="autoZero"/>
        <c:auto val="1"/>
        <c:lblAlgn val="ctr"/>
        <c:lblOffset val="100"/>
        <c:noMultiLvlLbl val="0"/>
      </c:catAx>
      <c:valAx>
        <c:axId val="99556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5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Ticket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Sheet1!$A$14</c:f>
              <c:strCache>
                <c:ptCount val="1"/>
                <c:pt idx="0">
                  <c:v>Stoker (32 Core) Ticket</c:v>
                </c:pt>
              </c:strCache>
            </c:strRef>
          </c:tx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3903521</c:v>
                </c:pt>
                <c:pt idx="1">
                  <c:v>590</c:v>
                </c:pt>
                <c:pt idx="2">
                  <c:v>160</c:v>
                </c:pt>
                <c:pt idx="3">
                  <c:v>79</c:v>
                </c:pt>
                <c:pt idx="4">
                  <c:v>63</c:v>
                </c:pt>
                <c:pt idx="5">
                  <c:v>137</c:v>
                </c:pt>
                <c:pt idx="6">
                  <c:v>105</c:v>
                </c:pt>
                <c:pt idx="7">
                  <c:v>257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Sheet1!$A$26</c:f>
              <c:strCache>
                <c:ptCount val="1"/>
                <c:pt idx="0">
                  <c:v>Local (4 Core) Ticket</c:v>
                </c:pt>
              </c:strCache>
            </c:strRef>
          </c:tx>
          <c:val>
            <c:numRef>
              <c:f>Sheet1!$B$26:$I$26</c:f>
              <c:numCache>
                <c:formatCode>_(* #,##0.00_);_(* \(#,##0.00\);_(* "-"??_);_(@_)</c:formatCode>
                <c:ptCount val="8"/>
                <c:pt idx="0">
                  <c:v>6706605</c:v>
                </c:pt>
                <c:pt idx="1">
                  <c:v>760</c:v>
                </c:pt>
                <c:pt idx="2">
                  <c:v>945</c:v>
                </c:pt>
                <c:pt idx="3">
                  <c:v>904</c:v>
                </c:pt>
                <c:pt idx="4">
                  <c:v>767</c:v>
                </c:pt>
                <c:pt idx="5">
                  <c:v>802</c:v>
                </c:pt>
                <c:pt idx="6">
                  <c:v>914</c:v>
                </c:pt>
                <c:pt idx="7">
                  <c:v>904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Cube (16 Core) Ticket</c:v>
                </c:pt>
              </c:strCache>
            </c:strRef>
          </c:tx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4572297</c:v>
                </c:pt>
                <c:pt idx="1">
                  <c:v>217</c:v>
                </c:pt>
                <c:pt idx="2">
                  <c:v>136</c:v>
                </c:pt>
                <c:pt idx="3">
                  <c:v>126</c:v>
                </c:pt>
                <c:pt idx="4">
                  <c:v>150</c:v>
                </c:pt>
                <c:pt idx="5">
                  <c:v>433</c:v>
                </c:pt>
                <c:pt idx="6">
                  <c:v>250</c:v>
                </c:pt>
                <c:pt idx="7">
                  <c:v>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3104"/>
        <c:axId val="99585024"/>
      </c:lineChart>
      <c:catAx>
        <c:axId val="995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85024"/>
        <c:crosses val="autoZero"/>
        <c:auto val="1"/>
        <c:lblAlgn val="ctr"/>
        <c:lblOffset val="100"/>
        <c:noMultiLvlLbl val="0"/>
      </c:catAx>
      <c:valAx>
        <c:axId val="9958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58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Stoker (32 Core) TAS</c:v>
                </c:pt>
              </c:strCache>
            </c:strRef>
          </c:tx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2693284</c:v>
                </c:pt>
                <c:pt idx="1">
                  <c:v>4090659</c:v>
                </c:pt>
                <c:pt idx="2">
                  <c:v>8003021</c:v>
                </c:pt>
                <c:pt idx="3">
                  <c:v>8213234</c:v>
                </c:pt>
                <c:pt idx="4">
                  <c:v>3974885</c:v>
                </c:pt>
                <c:pt idx="5">
                  <c:v>4104354</c:v>
                </c:pt>
                <c:pt idx="6">
                  <c:v>4128211</c:v>
                </c:pt>
                <c:pt idx="7">
                  <c:v>2854521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Sheet1!$A$27</c:f>
              <c:strCache>
                <c:ptCount val="1"/>
                <c:pt idx="0">
                  <c:v>Local (4 Core) TAS </c:v>
                </c:pt>
              </c:strCache>
            </c:strRef>
          </c:tx>
          <c:val>
            <c:numRef>
              <c:f>Sheet1!$B$28:$I$28</c:f>
              <c:numCache>
                <c:formatCode>_(* #,##0.00_);_(* \(#,##0.00\);_(* "-"??_);_(@_)</c:formatCode>
                <c:ptCount val="8"/>
                <c:pt idx="0">
                  <c:v>5863404</c:v>
                </c:pt>
                <c:pt idx="1">
                  <c:v>5481491</c:v>
                </c:pt>
                <c:pt idx="2">
                  <c:v>3028753</c:v>
                </c:pt>
                <c:pt idx="3">
                  <c:v>3192592</c:v>
                </c:pt>
                <c:pt idx="4">
                  <c:v>3162206</c:v>
                </c:pt>
                <c:pt idx="5">
                  <c:v>2614796</c:v>
                </c:pt>
                <c:pt idx="6">
                  <c:v>2521968</c:v>
                </c:pt>
                <c:pt idx="7">
                  <c:v>2378101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Cube (16 Core) TAS</c:v>
                </c:pt>
              </c:strCache>
            </c:strRef>
          </c:tx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4192713</c:v>
                </c:pt>
                <c:pt idx="1">
                  <c:v>6080839</c:v>
                </c:pt>
                <c:pt idx="2">
                  <c:v>4077672</c:v>
                </c:pt>
                <c:pt idx="3">
                  <c:v>4085489</c:v>
                </c:pt>
                <c:pt idx="4">
                  <c:v>4076500</c:v>
                </c:pt>
                <c:pt idx="5">
                  <c:v>4131560</c:v>
                </c:pt>
                <c:pt idx="6">
                  <c:v>7821266</c:v>
                </c:pt>
                <c:pt idx="7">
                  <c:v>4113042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9984"/>
        <c:axId val="100484608"/>
      </c:lineChart>
      <c:catAx>
        <c:axId val="996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484608"/>
        <c:crosses val="autoZero"/>
        <c:auto val="1"/>
        <c:lblAlgn val="ctr"/>
        <c:lblOffset val="100"/>
        <c:noMultiLvlLbl val="0"/>
      </c:catAx>
      <c:valAx>
        <c:axId val="10048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6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Linked List All</a:t>
            </a:r>
            <a:r>
              <a:rPr lang="en-US" baseline="0"/>
              <a:t> Machines</a:t>
            </a:r>
            <a:r>
              <a:rPr lang="en-US"/>
              <a:t> TAS</a:t>
            </a:r>
            <a:r>
              <a:rPr lang="en-US" baseline="0"/>
              <a:t> Lock No Pause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Sheet1!$A$16</c:f>
              <c:strCache>
                <c:ptCount val="1"/>
                <c:pt idx="0">
                  <c:v>Stoker (32 Core) TAS No Pause</c:v>
                </c:pt>
              </c:strCache>
            </c:strRef>
          </c:tx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3376347</c:v>
                </c:pt>
                <c:pt idx="1">
                  <c:v>5828774</c:v>
                </c:pt>
                <c:pt idx="2">
                  <c:v>545138</c:v>
                </c:pt>
                <c:pt idx="3">
                  <c:v>243309</c:v>
                </c:pt>
                <c:pt idx="4">
                  <c:v>143229</c:v>
                </c:pt>
                <c:pt idx="5">
                  <c:v>74350</c:v>
                </c:pt>
                <c:pt idx="6">
                  <c:v>64753</c:v>
                </c:pt>
                <c:pt idx="7">
                  <c:v>35340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Sheet1!$A$28</c:f>
              <c:strCache>
                <c:ptCount val="1"/>
                <c:pt idx="0">
                  <c:v>Local (4 Core) TAS No Pause</c:v>
                </c:pt>
              </c:strCache>
            </c:strRef>
          </c:tx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Cube (16 Core) TAS No Pause</c:v>
                </c:pt>
              </c:strCache>
            </c:strRef>
          </c:tx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4096465</c:v>
                </c:pt>
                <c:pt idx="1">
                  <c:v>5135906</c:v>
                </c:pt>
                <c:pt idx="2">
                  <c:v>11121069</c:v>
                </c:pt>
                <c:pt idx="3">
                  <c:v>7042124</c:v>
                </c:pt>
                <c:pt idx="4">
                  <c:v>3508457</c:v>
                </c:pt>
                <c:pt idx="5">
                  <c:v>7664584</c:v>
                </c:pt>
                <c:pt idx="6">
                  <c:v>11320242</c:v>
                </c:pt>
                <c:pt idx="7">
                  <c:v>6828839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6720"/>
        <c:axId val="100532992"/>
      </c:lineChart>
      <c:catAx>
        <c:axId val="1005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32992"/>
        <c:crosses val="autoZero"/>
        <c:auto val="1"/>
        <c:lblAlgn val="ctr"/>
        <c:lblOffset val="100"/>
        <c:noMultiLvlLbl val="0"/>
      </c:catAx>
      <c:valAx>
        <c:axId val="10053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</xdr:row>
      <xdr:rowOff>80961</xdr:rowOff>
    </xdr:from>
    <xdr:to>
      <xdr:col>15</xdr:col>
      <xdr:colOff>590550</xdr:colOff>
      <xdr:row>12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1</xdr:row>
      <xdr:rowOff>38100</xdr:rowOff>
    </xdr:from>
    <xdr:to>
      <xdr:col>27</xdr:col>
      <xdr:colOff>581025</xdr:colOff>
      <xdr:row>12</xdr:row>
      <xdr:rowOff>104776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66674</xdr:colOff>
      <xdr:row>1</xdr:row>
      <xdr:rowOff>38100</xdr:rowOff>
    </xdr:from>
    <xdr:to>
      <xdr:col>22</xdr:col>
      <xdr:colOff>28575</xdr:colOff>
      <xdr:row>12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180975</xdr:rowOff>
    </xdr:from>
    <xdr:to>
      <xdr:col>16</xdr:col>
      <xdr:colOff>19050</xdr:colOff>
      <xdr:row>28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</xdr:colOff>
      <xdr:row>13</xdr:row>
      <xdr:rowOff>1</xdr:rowOff>
    </xdr:from>
    <xdr:to>
      <xdr:col>22</xdr:col>
      <xdr:colOff>47625</xdr:colOff>
      <xdr:row>28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57149</xdr:colOff>
      <xdr:row>13</xdr:row>
      <xdr:rowOff>0</xdr:rowOff>
    </xdr:from>
    <xdr:to>
      <xdr:col>28</xdr:col>
      <xdr:colOff>95250</xdr:colOff>
      <xdr:row>28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152400</xdr:colOff>
      <xdr:row>12</xdr:row>
      <xdr:rowOff>171451</xdr:rowOff>
    </xdr:from>
    <xdr:to>
      <xdr:col>33</xdr:col>
      <xdr:colOff>285750</xdr:colOff>
      <xdr:row>28</xdr:row>
      <xdr:rowOff>19051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314324</xdr:colOff>
      <xdr:row>13</xdr:row>
      <xdr:rowOff>38100</xdr:rowOff>
    </xdr:from>
    <xdr:to>
      <xdr:col>38</xdr:col>
      <xdr:colOff>561975</xdr:colOff>
      <xdr:row>28</xdr:row>
      <xdr:rowOff>47626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600076</xdr:colOff>
      <xdr:row>13</xdr:row>
      <xdr:rowOff>28576</xdr:rowOff>
    </xdr:from>
    <xdr:to>
      <xdr:col>43</xdr:col>
      <xdr:colOff>600076</xdr:colOff>
      <xdr:row>28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13</xdr:row>
      <xdr:rowOff>28575</xdr:rowOff>
    </xdr:from>
    <xdr:to>
      <xdr:col>49</xdr:col>
      <xdr:colOff>28575</xdr:colOff>
      <xdr:row>28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38100</xdr:colOff>
      <xdr:row>13</xdr:row>
      <xdr:rowOff>19050</xdr:rowOff>
    </xdr:from>
    <xdr:to>
      <xdr:col>55</xdr:col>
      <xdr:colOff>9525</xdr:colOff>
      <xdr:row>27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85725</xdr:colOff>
      <xdr:row>28</xdr:row>
      <xdr:rowOff>85725</xdr:rowOff>
    </xdr:from>
    <xdr:to>
      <xdr:col>16</xdr:col>
      <xdr:colOff>28575</xdr:colOff>
      <xdr:row>48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57151</xdr:colOff>
      <xdr:row>28</xdr:row>
      <xdr:rowOff>114300</xdr:rowOff>
    </xdr:from>
    <xdr:to>
      <xdr:col>22</xdr:col>
      <xdr:colOff>47625</xdr:colOff>
      <xdr:row>48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95250</xdr:colOff>
      <xdr:row>28</xdr:row>
      <xdr:rowOff>85725</xdr:rowOff>
    </xdr:from>
    <xdr:to>
      <xdr:col>34</xdr:col>
      <xdr:colOff>104775</xdr:colOff>
      <xdr:row>49</xdr:row>
      <xdr:rowOff>57150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95250</xdr:colOff>
      <xdr:row>28</xdr:row>
      <xdr:rowOff>114301</xdr:rowOff>
    </xdr:from>
    <xdr:to>
      <xdr:col>28</xdr:col>
      <xdr:colOff>66675</xdr:colOff>
      <xdr:row>48</xdr:row>
      <xdr:rowOff>171451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38100</xdr:colOff>
      <xdr:row>49</xdr:row>
      <xdr:rowOff>52387</xdr:rowOff>
    </xdr:from>
    <xdr:to>
      <xdr:col>15</xdr:col>
      <xdr:colOff>381000</xdr:colOff>
      <xdr:row>58</xdr:row>
      <xdr:rowOff>28575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438150</xdr:colOff>
      <xdr:row>49</xdr:row>
      <xdr:rowOff>66675</xdr:rowOff>
    </xdr:from>
    <xdr:to>
      <xdr:col>21</xdr:col>
      <xdr:colOff>342900</xdr:colOff>
      <xdr:row>57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47625</xdr:colOff>
      <xdr:row>58</xdr:row>
      <xdr:rowOff>66675</xdr:rowOff>
    </xdr:from>
    <xdr:to>
      <xdr:col>15</xdr:col>
      <xdr:colOff>419100</xdr:colOff>
      <xdr:row>69</xdr:row>
      <xdr:rowOff>95250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76200</xdr:colOff>
      <xdr:row>50</xdr:row>
      <xdr:rowOff>9525</xdr:rowOff>
    </xdr:from>
    <xdr:to>
      <xdr:col>26</xdr:col>
      <xdr:colOff>542926</xdr:colOff>
      <xdr:row>61</xdr:row>
      <xdr:rowOff>142875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57150</xdr:colOff>
      <xdr:row>69</xdr:row>
      <xdr:rowOff>138112</xdr:rowOff>
    </xdr:from>
    <xdr:to>
      <xdr:col>15</xdr:col>
      <xdr:colOff>38100</xdr:colOff>
      <xdr:row>82</xdr:row>
      <xdr:rowOff>66676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95250</xdr:colOff>
      <xdr:row>69</xdr:row>
      <xdr:rowOff>161924</xdr:rowOff>
    </xdr:from>
    <xdr:to>
      <xdr:col>21</xdr:col>
      <xdr:colOff>133350</xdr:colOff>
      <xdr:row>84</xdr:row>
      <xdr:rowOff>171450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219075</xdr:colOff>
      <xdr:row>73</xdr:row>
      <xdr:rowOff>0</xdr:rowOff>
    </xdr:from>
    <xdr:to>
      <xdr:col>28</xdr:col>
      <xdr:colOff>438150</xdr:colOff>
      <xdr:row>87</xdr:row>
      <xdr:rowOff>95250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47</xdr:col>
      <xdr:colOff>419100</xdr:colOff>
      <xdr:row>1</xdr:row>
      <xdr:rowOff>76200</xdr:rowOff>
    </xdr:from>
    <xdr:to>
      <xdr:col>54</xdr:col>
      <xdr:colOff>38100</xdr:colOff>
      <xdr:row>12</xdr:row>
      <xdr:rowOff>147639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19050</xdr:colOff>
      <xdr:row>1</xdr:row>
      <xdr:rowOff>47625</xdr:rowOff>
    </xdr:from>
    <xdr:to>
      <xdr:col>47</xdr:col>
      <xdr:colOff>247650</xdr:colOff>
      <xdr:row>12</xdr:row>
      <xdr:rowOff>119064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34</xdr:col>
      <xdr:colOff>371475</xdr:colOff>
      <xdr:row>0</xdr:row>
      <xdr:rowOff>180975</xdr:rowOff>
    </xdr:from>
    <xdr:to>
      <xdr:col>40</xdr:col>
      <xdr:colOff>600075</xdr:colOff>
      <xdr:row>12</xdr:row>
      <xdr:rowOff>61914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85725</xdr:colOff>
      <xdr:row>1</xdr:row>
      <xdr:rowOff>47625</xdr:rowOff>
    </xdr:from>
    <xdr:to>
      <xdr:col>34</xdr:col>
      <xdr:colOff>314325</xdr:colOff>
      <xdr:row>12</xdr:row>
      <xdr:rowOff>119064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2295524</xdr:colOff>
      <xdr:row>34</xdr:row>
      <xdr:rowOff>9524</xdr:rowOff>
    </xdr:from>
    <xdr:to>
      <xdr:col>7</xdr:col>
      <xdr:colOff>695324</xdr:colOff>
      <xdr:row>66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98"/>
  <sheetViews>
    <sheetView tabSelected="1" topLeftCell="A31" workbookViewId="0">
      <selection activeCell="D48" sqref="D48"/>
    </sheetView>
  </sheetViews>
  <sheetFormatPr defaultRowHeight="15" x14ac:dyDescent="0.25"/>
  <cols>
    <col min="1" max="1" width="53.7109375" customWidth="1"/>
    <col min="2" max="2" width="26.42578125" customWidth="1"/>
    <col min="3" max="4" width="17.28515625" customWidth="1"/>
    <col min="5" max="5" width="17.140625" customWidth="1"/>
    <col min="6" max="6" width="19" customWidth="1"/>
    <col min="7" max="7" width="17.28515625" customWidth="1"/>
    <col min="8" max="8" width="16.7109375" customWidth="1"/>
    <col min="9" max="9" width="14.28515625" bestFit="1" customWidth="1"/>
    <col min="12" max="12" width="13.5703125" customWidth="1"/>
  </cols>
  <sheetData>
    <row r="3" spans="1:9" x14ac:dyDescent="0.25">
      <c r="B3">
        <v>3157676</v>
      </c>
      <c r="C3">
        <v>4119061</v>
      </c>
      <c r="D3">
        <v>2358624</v>
      </c>
      <c r="E3">
        <v>1558954</v>
      </c>
      <c r="F3">
        <v>1560669</v>
      </c>
      <c r="G3">
        <v>1541646</v>
      </c>
      <c r="H3">
        <v>1632963</v>
      </c>
      <c r="I3">
        <v>1661948</v>
      </c>
    </row>
    <row r="4" spans="1:9" x14ac:dyDescent="0.25">
      <c r="B4">
        <v>3133193</v>
      </c>
      <c r="C4">
        <v>3748658</v>
      </c>
      <c r="D4">
        <v>2017261</v>
      </c>
      <c r="E4">
        <v>1558002</v>
      </c>
      <c r="F4">
        <v>1552764</v>
      </c>
      <c r="G4">
        <v>1551967</v>
      </c>
      <c r="H4">
        <v>1608180</v>
      </c>
      <c r="I4">
        <v>2133292</v>
      </c>
    </row>
    <row r="5" spans="1:9" x14ac:dyDescent="0.25">
      <c r="B5">
        <v>3800879</v>
      </c>
      <c r="C5">
        <v>5195787</v>
      </c>
      <c r="D5">
        <v>1845227</v>
      </c>
      <c r="E5">
        <v>1585532</v>
      </c>
      <c r="F5">
        <v>1570468</v>
      </c>
      <c r="G5">
        <v>1558155</v>
      </c>
      <c r="H5">
        <v>1637749</v>
      </c>
      <c r="I5">
        <v>1810322</v>
      </c>
    </row>
    <row r="6" spans="1:9" x14ac:dyDescent="0.25">
      <c r="B6" s="6">
        <f>FLOOR(AVERAGE(B5,B4,B3),1)</f>
        <v>3363916</v>
      </c>
      <c r="C6" s="6">
        <f t="shared" ref="C6:I6" si="0">FLOOR(AVERAGE(C5,C4,C3),1)</f>
        <v>4354502</v>
      </c>
      <c r="D6" s="6">
        <f t="shared" si="0"/>
        <v>2073704</v>
      </c>
      <c r="E6" s="6">
        <f t="shared" si="0"/>
        <v>1567496</v>
      </c>
      <c r="F6" s="6">
        <f t="shared" si="0"/>
        <v>1561300</v>
      </c>
      <c r="G6" s="6">
        <f t="shared" si="0"/>
        <v>1550589</v>
      </c>
      <c r="H6" s="6">
        <f t="shared" si="0"/>
        <v>1626297</v>
      </c>
      <c r="I6" s="6">
        <f t="shared" si="0"/>
        <v>1868520</v>
      </c>
    </row>
    <row r="9" spans="1:9" x14ac:dyDescent="0.25">
      <c r="A9" s="9" t="s">
        <v>0</v>
      </c>
      <c r="B9" s="9"/>
      <c r="C9" s="9"/>
      <c r="D9" s="9"/>
      <c r="E9" s="9"/>
      <c r="F9" s="9"/>
      <c r="G9" s="9"/>
      <c r="H9" s="9"/>
      <c r="I9" s="9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46</v>
      </c>
      <c r="B11" s="6">
        <v>4364520</v>
      </c>
      <c r="C11" s="6">
        <v>5778530</v>
      </c>
      <c r="D11" s="6">
        <v>9342046</v>
      </c>
      <c r="E11" s="6">
        <v>3650029</v>
      </c>
      <c r="F11" s="6">
        <v>2080632</v>
      </c>
      <c r="G11" s="6">
        <v>925639</v>
      </c>
      <c r="H11" s="6">
        <v>938829</v>
      </c>
      <c r="I11" s="6">
        <v>853328</v>
      </c>
    </row>
    <row r="12" spans="1:9" x14ac:dyDescent="0.25">
      <c r="A12" t="s">
        <v>47</v>
      </c>
      <c r="B12" s="6">
        <v>2534484</v>
      </c>
      <c r="C12" s="6">
        <v>3036616</v>
      </c>
      <c r="D12" s="6">
        <v>3013501</v>
      </c>
      <c r="E12" s="6">
        <v>5034945</v>
      </c>
      <c r="F12" s="6">
        <v>3178399</v>
      </c>
      <c r="G12" s="6">
        <v>3008498</v>
      </c>
      <c r="H12" s="6">
        <v>2505219</v>
      </c>
      <c r="I12" s="6">
        <v>2931459</v>
      </c>
    </row>
    <row r="13" spans="1:9" x14ac:dyDescent="0.25">
      <c r="A13" t="s">
        <v>48</v>
      </c>
      <c r="B13" s="6">
        <v>3876267</v>
      </c>
      <c r="C13" s="6">
        <v>5269426</v>
      </c>
      <c r="D13" s="6">
        <v>5029597</v>
      </c>
      <c r="E13" s="6">
        <v>4095378</v>
      </c>
      <c r="F13" s="6">
        <v>744178</v>
      </c>
      <c r="G13" s="6">
        <v>293748</v>
      </c>
      <c r="H13" s="6">
        <v>321689</v>
      </c>
      <c r="I13" s="6">
        <v>485116</v>
      </c>
    </row>
    <row r="14" spans="1:9" x14ac:dyDescent="0.25">
      <c r="A14" t="s">
        <v>49</v>
      </c>
      <c r="B14" s="6">
        <v>3903521</v>
      </c>
      <c r="C14" s="6">
        <v>590</v>
      </c>
      <c r="D14" s="6">
        <v>160</v>
      </c>
      <c r="E14" s="6">
        <v>79</v>
      </c>
      <c r="F14" s="6">
        <v>63</v>
      </c>
      <c r="G14" s="6">
        <v>137</v>
      </c>
      <c r="H14" s="6">
        <v>105</v>
      </c>
      <c r="I14" s="6">
        <v>257</v>
      </c>
    </row>
    <row r="15" spans="1:9" x14ac:dyDescent="0.25">
      <c r="A15" t="s">
        <v>50</v>
      </c>
      <c r="B15" s="6">
        <v>2693284</v>
      </c>
      <c r="C15" s="6">
        <v>4090659</v>
      </c>
      <c r="D15" s="6">
        <v>8003021</v>
      </c>
      <c r="E15" s="6">
        <v>8213234</v>
      </c>
      <c r="F15" s="6">
        <v>3974885</v>
      </c>
      <c r="G15" s="6">
        <v>4104354</v>
      </c>
      <c r="H15" s="6">
        <v>4128211</v>
      </c>
      <c r="I15" s="6">
        <v>2854521</v>
      </c>
    </row>
    <row r="16" spans="1:9" x14ac:dyDescent="0.25">
      <c r="A16" t="s">
        <v>51</v>
      </c>
      <c r="B16" s="6">
        <v>3376347</v>
      </c>
      <c r="C16" s="6">
        <v>5828774</v>
      </c>
      <c r="D16" s="6">
        <v>545138</v>
      </c>
      <c r="E16" s="6">
        <v>243309</v>
      </c>
      <c r="F16" s="6">
        <v>143229</v>
      </c>
      <c r="G16" s="6">
        <v>74350</v>
      </c>
      <c r="H16" s="6">
        <v>64753</v>
      </c>
      <c r="I16" s="6">
        <v>35340</v>
      </c>
    </row>
    <row r="17" spans="1:9" x14ac:dyDescent="0.25">
      <c r="A17" t="s">
        <v>52</v>
      </c>
      <c r="B17" s="6">
        <v>3572599</v>
      </c>
      <c r="C17" s="6">
        <v>5475654</v>
      </c>
      <c r="D17" s="6">
        <v>649864</v>
      </c>
      <c r="E17" s="6">
        <v>609197</v>
      </c>
      <c r="F17" s="6">
        <v>386728</v>
      </c>
      <c r="G17" s="6">
        <v>386132</v>
      </c>
      <c r="H17" s="6">
        <v>462506</v>
      </c>
      <c r="I17" s="6">
        <v>435036</v>
      </c>
    </row>
    <row r="18" spans="1:9" x14ac:dyDescent="0.25">
      <c r="A18" t="s">
        <v>53</v>
      </c>
      <c r="B18" s="6">
        <v>2671790</v>
      </c>
      <c r="C18" s="6">
        <v>3235749</v>
      </c>
      <c r="D18" s="6">
        <v>3212408</v>
      </c>
      <c r="E18" s="6">
        <v>3113570</v>
      </c>
      <c r="F18" s="6">
        <v>3255566</v>
      </c>
      <c r="G18" s="6">
        <v>3245981</v>
      </c>
      <c r="H18" s="6">
        <v>5981039</v>
      </c>
      <c r="I18" s="6">
        <v>3266572</v>
      </c>
    </row>
    <row r="19" spans="1:9" x14ac:dyDescent="0.25">
      <c r="A19" t="s">
        <v>54</v>
      </c>
      <c r="B19" s="6">
        <v>2795023</v>
      </c>
      <c r="C19" s="6">
        <v>2024175</v>
      </c>
      <c r="D19" s="6">
        <v>277753</v>
      </c>
      <c r="E19" s="6">
        <v>249662</v>
      </c>
      <c r="F19" s="6">
        <v>218531</v>
      </c>
      <c r="G19" s="6">
        <v>150643</v>
      </c>
      <c r="H19" s="6">
        <v>354367</v>
      </c>
      <c r="I19" s="6">
        <v>262502</v>
      </c>
    </row>
    <row r="20" spans="1:9" x14ac:dyDescent="0.25">
      <c r="A20" t="s">
        <v>55</v>
      </c>
      <c r="B20" s="6">
        <v>3719776</v>
      </c>
      <c r="C20" s="6">
        <v>5286160</v>
      </c>
      <c r="D20" s="6">
        <v>7088858</v>
      </c>
      <c r="E20" s="6">
        <v>3104034</v>
      </c>
      <c r="F20" s="6">
        <v>1207727</v>
      </c>
      <c r="G20" s="6">
        <v>579905</v>
      </c>
      <c r="H20" s="6">
        <v>503468</v>
      </c>
      <c r="I20" s="6">
        <v>433447</v>
      </c>
    </row>
    <row r="21" spans="1:9" x14ac:dyDescent="0.25">
      <c r="A21" t="s">
        <v>56</v>
      </c>
      <c r="B21" s="6">
        <v>4490316</v>
      </c>
      <c r="C21" s="6">
        <v>10134249</v>
      </c>
      <c r="D21" s="6">
        <v>649932</v>
      </c>
      <c r="E21" s="6">
        <v>677806</v>
      </c>
      <c r="F21" s="6">
        <v>722366</v>
      </c>
      <c r="G21" s="6">
        <v>677634</v>
      </c>
      <c r="H21" s="6">
        <v>403513</v>
      </c>
      <c r="I21" s="6">
        <v>3329</v>
      </c>
    </row>
    <row r="22" spans="1:9" x14ac:dyDescent="0.25">
      <c r="A22" t="s">
        <v>57</v>
      </c>
      <c r="B22" s="6">
        <v>3787767</v>
      </c>
      <c r="C22" s="6">
        <v>5576289</v>
      </c>
      <c r="D22" s="6">
        <v>384809</v>
      </c>
      <c r="E22" s="6">
        <v>262593</v>
      </c>
      <c r="F22" s="6">
        <v>118683</v>
      </c>
      <c r="G22" s="6">
        <v>60922</v>
      </c>
      <c r="H22" s="6">
        <v>57235</v>
      </c>
      <c r="I22" s="6">
        <v>33330</v>
      </c>
    </row>
    <row r="23" spans="1:9" x14ac:dyDescent="0.25">
      <c r="A23" t="s">
        <v>58</v>
      </c>
      <c r="B23" s="6">
        <v>3596466</v>
      </c>
      <c r="C23" s="6">
        <v>433835</v>
      </c>
      <c r="D23" s="6">
        <v>458235</v>
      </c>
      <c r="E23" s="6">
        <v>440131</v>
      </c>
      <c r="F23" s="6">
        <v>428985</v>
      </c>
      <c r="G23" s="6">
        <v>420847</v>
      </c>
      <c r="H23" s="6">
        <v>418331</v>
      </c>
      <c r="I23" s="6">
        <v>416343</v>
      </c>
    </row>
    <row r="24" spans="1:9" x14ac:dyDescent="0.25">
      <c r="A24" t="s">
        <v>59</v>
      </c>
      <c r="B24" s="6">
        <v>5469279</v>
      </c>
      <c r="C24" s="6">
        <v>10040285</v>
      </c>
      <c r="D24" s="6">
        <v>10148523</v>
      </c>
      <c r="E24" s="6">
        <v>10104673</v>
      </c>
      <c r="F24" s="6">
        <v>10094020</v>
      </c>
      <c r="G24" s="6">
        <v>10122457</v>
      </c>
      <c r="H24" s="6">
        <v>10097411</v>
      </c>
      <c r="I24" s="6">
        <v>10147452</v>
      </c>
    </row>
    <row r="25" spans="1:9" x14ac:dyDescent="0.25">
      <c r="A25" t="s">
        <v>60</v>
      </c>
      <c r="B25" s="6">
        <v>5471336</v>
      </c>
      <c r="C25" s="6">
        <v>6524720</v>
      </c>
      <c r="D25" s="6">
        <v>6387467</v>
      </c>
      <c r="E25" s="6">
        <v>5755379</v>
      </c>
      <c r="F25" s="6">
        <v>5788322</v>
      </c>
      <c r="G25" s="6">
        <v>5793154</v>
      </c>
      <c r="H25" s="6">
        <v>6060166</v>
      </c>
      <c r="I25" s="6">
        <v>5760978</v>
      </c>
    </row>
    <row r="26" spans="1:9" x14ac:dyDescent="0.25">
      <c r="A26" t="s">
        <v>61</v>
      </c>
      <c r="B26" s="6">
        <v>6706605</v>
      </c>
      <c r="C26" s="6">
        <v>760</v>
      </c>
      <c r="D26" s="6">
        <v>945</v>
      </c>
      <c r="E26" s="6">
        <v>904</v>
      </c>
      <c r="F26" s="6">
        <v>767</v>
      </c>
      <c r="G26" s="6">
        <v>802</v>
      </c>
      <c r="H26" s="6">
        <v>914</v>
      </c>
      <c r="I26" s="6">
        <v>904</v>
      </c>
    </row>
    <row r="27" spans="1:9" x14ac:dyDescent="0.25">
      <c r="A27" t="s">
        <v>62</v>
      </c>
      <c r="B27" s="6">
        <v>5846832</v>
      </c>
      <c r="C27" s="6">
        <v>5877694</v>
      </c>
      <c r="D27" s="6">
        <v>5886523</v>
      </c>
      <c r="E27" s="6">
        <v>11175686</v>
      </c>
      <c r="F27" s="6">
        <v>11166128</v>
      </c>
      <c r="G27" s="6">
        <v>5887908</v>
      </c>
      <c r="H27" s="6">
        <v>5876573</v>
      </c>
      <c r="I27" s="6">
        <v>11219222</v>
      </c>
    </row>
    <row r="28" spans="1:9" x14ac:dyDescent="0.25">
      <c r="A28" t="s">
        <v>63</v>
      </c>
      <c r="B28" s="6">
        <v>5863404</v>
      </c>
      <c r="C28" s="6">
        <v>5481491</v>
      </c>
      <c r="D28" s="6">
        <v>3028753</v>
      </c>
      <c r="E28" s="6">
        <v>3192592</v>
      </c>
      <c r="F28" s="6">
        <v>3162206</v>
      </c>
      <c r="G28" s="6">
        <v>2614796</v>
      </c>
      <c r="H28" s="6">
        <v>2521968</v>
      </c>
      <c r="I28" s="6">
        <v>2378101</v>
      </c>
    </row>
    <row r="29" spans="1:9" x14ac:dyDescent="0.25">
      <c r="A29" t="s">
        <v>64</v>
      </c>
      <c r="B29" s="6">
        <v>5859154</v>
      </c>
      <c r="C29" s="6">
        <v>6166904</v>
      </c>
      <c r="D29" s="6">
        <v>3994647</v>
      </c>
      <c r="E29" s="6">
        <v>3971414</v>
      </c>
      <c r="F29" s="6">
        <v>3962966</v>
      </c>
      <c r="G29" s="6">
        <v>3421169</v>
      </c>
      <c r="H29" s="6">
        <v>3908065</v>
      </c>
      <c r="I29" s="6">
        <v>3924021</v>
      </c>
    </row>
    <row r="30" spans="1:9" x14ac:dyDescent="0.25">
      <c r="A30" t="s">
        <v>65</v>
      </c>
      <c r="B30" s="6">
        <v>5576568</v>
      </c>
      <c r="C30" s="6">
        <v>5468727</v>
      </c>
      <c r="D30" s="6">
        <v>5571416</v>
      </c>
      <c r="E30" s="6">
        <v>5723730</v>
      </c>
      <c r="F30" s="6">
        <v>5825451</v>
      </c>
      <c r="G30" s="6">
        <v>5651323</v>
      </c>
      <c r="H30" s="6">
        <v>5728807</v>
      </c>
      <c r="I30" s="6">
        <v>5681444</v>
      </c>
    </row>
    <row r="31" spans="1:9" x14ac:dyDescent="0.25">
      <c r="A31" t="s">
        <v>66</v>
      </c>
      <c r="B31" s="6">
        <v>5582964</v>
      </c>
      <c r="C31" s="6">
        <v>6104732</v>
      </c>
      <c r="D31" s="6">
        <v>3947986</v>
      </c>
      <c r="E31" s="6">
        <v>3938843</v>
      </c>
      <c r="F31" s="6">
        <v>3935768</v>
      </c>
      <c r="G31" s="6">
        <v>3926523</v>
      </c>
      <c r="H31" s="6">
        <v>3918652</v>
      </c>
      <c r="I31" s="6">
        <v>3929959</v>
      </c>
    </row>
    <row r="32" spans="1:9" x14ac:dyDescent="0.25">
      <c r="A32" t="s">
        <v>67</v>
      </c>
      <c r="B32" s="6">
        <v>5463948</v>
      </c>
      <c r="C32" s="6">
        <v>6386957</v>
      </c>
      <c r="D32" s="6">
        <v>6161799</v>
      </c>
      <c r="E32" s="6">
        <v>5780311</v>
      </c>
      <c r="F32" s="6">
        <v>5141502</v>
      </c>
      <c r="G32" s="6">
        <v>4860999</v>
      </c>
      <c r="H32" s="6">
        <v>5804785</v>
      </c>
      <c r="I32" s="6">
        <v>5084292</v>
      </c>
    </row>
    <row r="33" spans="1:9" x14ac:dyDescent="0.25">
      <c r="A33" t="s">
        <v>68</v>
      </c>
      <c r="B33" s="6">
        <v>6678249</v>
      </c>
      <c r="C33" s="6">
        <v>7304900</v>
      </c>
      <c r="D33" s="6">
        <v>5623540</v>
      </c>
      <c r="E33" s="6">
        <v>376389</v>
      </c>
      <c r="F33" s="6">
        <v>371984</v>
      </c>
      <c r="G33" s="6">
        <v>5518848</v>
      </c>
      <c r="H33" s="6">
        <v>5677243</v>
      </c>
      <c r="I33" s="6">
        <v>5683438</v>
      </c>
    </row>
    <row r="34" spans="1:9" x14ac:dyDescent="0.25">
      <c r="A34" t="s">
        <v>69</v>
      </c>
      <c r="B34" s="6">
        <v>5706628</v>
      </c>
      <c r="C34" s="6">
        <v>5768395</v>
      </c>
      <c r="D34" s="6">
        <v>2680752</v>
      </c>
      <c r="E34" s="6">
        <v>2666406</v>
      </c>
      <c r="F34" s="6">
        <v>2771613</v>
      </c>
      <c r="G34" s="6">
        <v>2673569</v>
      </c>
      <c r="H34" s="6">
        <v>2787200</v>
      </c>
      <c r="I34" s="6">
        <v>2085831</v>
      </c>
    </row>
    <row r="35" spans="1:9" x14ac:dyDescent="0.25">
      <c r="A35" t="s">
        <v>70</v>
      </c>
      <c r="B35" s="6">
        <v>4440919</v>
      </c>
      <c r="C35" s="6">
        <v>6468343</v>
      </c>
      <c r="D35" s="6">
        <v>8753104</v>
      </c>
      <c r="E35" s="6">
        <v>4304106</v>
      </c>
      <c r="F35" s="6">
        <v>5333743</v>
      </c>
      <c r="G35" s="6">
        <v>4988117</v>
      </c>
      <c r="H35" s="6">
        <v>3261383</v>
      </c>
      <c r="I35" s="6">
        <v>3380024</v>
      </c>
    </row>
    <row r="36" spans="1:9" x14ac:dyDescent="0.25">
      <c r="A36" t="s">
        <v>71</v>
      </c>
      <c r="B36" s="6">
        <v>3913958</v>
      </c>
      <c r="C36" s="6">
        <v>5772596</v>
      </c>
      <c r="D36" s="6">
        <v>5848373</v>
      </c>
      <c r="E36" s="6">
        <v>7206638</v>
      </c>
      <c r="F36" s="6">
        <v>7286392</v>
      </c>
      <c r="G36" s="6">
        <v>3728844</v>
      </c>
      <c r="H36" s="6">
        <v>7177336</v>
      </c>
      <c r="I36" s="6">
        <v>3725632</v>
      </c>
    </row>
    <row r="37" spans="1:9" x14ac:dyDescent="0.25">
      <c r="A37" t="s">
        <v>72</v>
      </c>
      <c r="B37" s="6">
        <v>3874427</v>
      </c>
      <c r="C37" s="6">
        <v>5627448</v>
      </c>
      <c r="D37" s="6">
        <v>7180464</v>
      </c>
      <c r="E37" s="6">
        <v>3733383</v>
      </c>
      <c r="F37" s="6">
        <v>3667632</v>
      </c>
      <c r="G37" s="6">
        <v>3685510</v>
      </c>
      <c r="H37" s="6">
        <v>4630361</v>
      </c>
      <c r="I37" s="6">
        <v>4454831</v>
      </c>
    </row>
    <row r="38" spans="1:9" x14ac:dyDescent="0.25">
      <c r="A38" t="s">
        <v>73</v>
      </c>
      <c r="B38" s="7">
        <v>4572297</v>
      </c>
      <c r="C38" s="7">
        <v>217</v>
      </c>
      <c r="D38" s="7">
        <v>136</v>
      </c>
      <c r="E38" s="7">
        <v>126</v>
      </c>
      <c r="F38" s="7">
        <v>150</v>
      </c>
      <c r="G38" s="7">
        <v>433</v>
      </c>
      <c r="H38" s="7">
        <v>250</v>
      </c>
      <c r="I38" s="7">
        <v>278</v>
      </c>
    </row>
    <row r="39" spans="1:9" x14ac:dyDescent="0.25">
      <c r="A39" t="s">
        <v>74</v>
      </c>
      <c r="B39" s="6">
        <v>4192713</v>
      </c>
      <c r="C39" s="6">
        <v>6080839</v>
      </c>
      <c r="D39" s="6">
        <v>4077672</v>
      </c>
      <c r="E39" s="6">
        <v>4085489</v>
      </c>
      <c r="F39" s="6">
        <v>4076500</v>
      </c>
      <c r="G39" s="6">
        <v>4131560</v>
      </c>
      <c r="H39" s="6">
        <v>7821266</v>
      </c>
      <c r="I39" s="6">
        <v>4113042</v>
      </c>
    </row>
    <row r="40" spans="1:9" x14ac:dyDescent="0.25">
      <c r="A40" t="s">
        <v>75</v>
      </c>
      <c r="B40" s="6">
        <v>4096465</v>
      </c>
      <c r="C40" s="6">
        <v>5135906</v>
      </c>
      <c r="D40" s="6">
        <v>11121069</v>
      </c>
      <c r="E40" s="6">
        <v>7042124</v>
      </c>
      <c r="F40" s="6">
        <v>3508457</v>
      </c>
      <c r="G40" s="6">
        <v>7664584</v>
      </c>
      <c r="H40" s="6">
        <v>11320242</v>
      </c>
      <c r="I40" s="6">
        <v>6828839</v>
      </c>
    </row>
    <row r="41" spans="1:9" x14ac:dyDescent="0.25">
      <c r="A41" t="s">
        <v>76</v>
      </c>
      <c r="B41" s="6">
        <v>4048593</v>
      </c>
      <c r="C41" s="6">
        <v>7565606</v>
      </c>
      <c r="D41" s="6">
        <v>10061511</v>
      </c>
      <c r="E41" s="6">
        <v>11629238</v>
      </c>
      <c r="F41" s="6">
        <v>8258845</v>
      </c>
      <c r="G41" s="6">
        <v>6522062</v>
      </c>
      <c r="H41" s="6">
        <v>2031469</v>
      </c>
      <c r="I41" s="6">
        <v>252924</v>
      </c>
    </row>
    <row r="42" spans="1:9" x14ac:dyDescent="0.25">
      <c r="A42" t="s">
        <v>77</v>
      </c>
      <c r="B42" s="6">
        <v>3993999</v>
      </c>
      <c r="C42" s="6">
        <v>4132087</v>
      </c>
      <c r="D42" s="6">
        <v>7658009</v>
      </c>
      <c r="E42" s="6">
        <v>4047283</v>
      </c>
      <c r="F42" s="6">
        <v>7541634</v>
      </c>
      <c r="G42" s="6">
        <v>4016279</v>
      </c>
      <c r="H42" s="6">
        <v>4046428</v>
      </c>
      <c r="I42" s="6">
        <v>4003946</v>
      </c>
    </row>
    <row r="43" spans="1:9" x14ac:dyDescent="0.25">
      <c r="A43" t="s">
        <v>78</v>
      </c>
      <c r="B43" s="6">
        <v>3996551</v>
      </c>
      <c r="C43" s="6">
        <v>5461816</v>
      </c>
      <c r="D43" s="6">
        <v>8190324</v>
      </c>
      <c r="E43" s="6">
        <v>7307748</v>
      </c>
      <c r="F43" s="6">
        <v>8938291</v>
      </c>
      <c r="G43" s="6">
        <v>9024907</v>
      </c>
      <c r="H43" s="6">
        <v>6572052</v>
      </c>
      <c r="I43" s="6">
        <v>253167</v>
      </c>
    </row>
    <row r="44" spans="1:9" x14ac:dyDescent="0.25">
      <c r="A44" t="s">
        <v>79</v>
      </c>
      <c r="B44" s="6">
        <v>3909466</v>
      </c>
      <c r="C44" s="6">
        <v>7234623</v>
      </c>
      <c r="D44" s="6">
        <v>10045746</v>
      </c>
      <c r="E44" s="6">
        <v>10926801</v>
      </c>
      <c r="F44" s="6">
        <v>4042778</v>
      </c>
      <c r="G44" s="6">
        <v>3751906</v>
      </c>
      <c r="H44" s="6">
        <v>9286824</v>
      </c>
      <c r="I44" s="6">
        <v>4110923</v>
      </c>
    </row>
    <row r="45" spans="1:9" x14ac:dyDescent="0.25">
      <c r="A45" t="s">
        <v>80</v>
      </c>
      <c r="B45" s="6">
        <v>4570738</v>
      </c>
      <c r="C45" s="6">
        <v>8916124</v>
      </c>
      <c r="D45" s="6">
        <v>1608578</v>
      </c>
      <c r="E45" s="6">
        <v>1542688</v>
      </c>
      <c r="F45" s="6">
        <v>1359187</v>
      </c>
      <c r="G45" s="6">
        <v>7737</v>
      </c>
      <c r="H45" s="6">
        <v>821</v>
      </c>
      <c r="I45" s="6">
        <v>1010</v>
      </c>
    </row>
    <row r="46" spans="1:9" x14ac:dyDescent="0.25">
      <c r="A46" t="s">
        <v>81</v>
      </c>
      <c r="B46" s="6">
        <v>4196321</v>
      </c>
      <c r="C46" s="6">
        <v>3527685</v>
      </c>
      <c r="D46" s="6">
        <v>2316647</v>
      </c>
      <c r="E46" s="6">
        <v>5365857</v>
      </c>
      <c r="F46" s="6">
        <v>1328461</v>
      </c>
      <c r="G46" s="6">
        <v>10899020</v>
      </c>
      <c r="H46" s="6">
        <v>6935520</v>
      </c>
      <c r="I46" s="6">
        <v>5623564</v>
      </c>
    </row>
    <row r="49" spans="1:15" x14ac:dyDescent="0.25">
      <c r="A49" s="9" t="s">
        <v>3</v>
      </c>
      <c r="B49" s="9"/>
      <c r="C49" s="9"/>
      <c r="D49" s="9"/>
      <c r="E49" s="9"/>
      <c r="F49" s="9"/>
      <c r="G49" s="9"/>
      <c r="H49" s="9"/>
      <c r="I49" s="9"/>
    </row>
    <row r="50" spans="1:15" x14ac:dyDescent="0.25">
      <c r="B50">
        <v>1</v>
      </c>
      <c r="C50">
        <v>2</v>
      </c>
      <c r="D50">
        <v>4</v>
      </c>
      <c r="E50">
        <v>8</v>
      </c>
      <c r="F50">
        <v>16</v>
      </c>
      <c r="G50">
        <v>32</v>
      </c>
      <c r="H50">
        <v>64</v>
      </c>
      <c r="I50">
        <v>128</v>
      </c>
    </row>
    <row r="51" spans="1:15" s="3" customFormat="1" x14ac:dyDescent="0.25">
      <c r="A51" s="3" t="s">
        <v>82</v>
      </c>
      <c r="B51" s="7">
        <v>3423912</v>
      </c>
      <c r="C51" s="7">
        <v>4892439</v>
      </c>
      <c r="D51" s="7">
        <v>2120942</v>
      </c>
      <c r="E51" s="7">
        <v>993390</v>
      </c>
      <c r="F51" s="7">
        <v>944501</v>
      </c>
      <c r="G51" s="7">
        <v>908252</v>
      </c>
      <c r="H51" s="7">
        <v>1117386</v>
      </c>
      <c r="I51" s="7">
        <v>1358509</v>
      </c>
    </row>
    <row r="52" spans="1:15" s="3" customFormat="1" x14ac:dyDescent="0.25">
      <c r="A52" s="3" t="s">
        <v>83</v>
      </c>
      <c r="B52" s="7">
        <v>5408971</v>
      </c>
      <c r="C52" s="7">
        <v>9218576</v>
      </c>
      <c r="D52" s="7">
        <v>11726352</v>
      </c>
      <c r="E52" s="7">
        <v>14970837</v>
      </c>
      <c r="F52" s="7">
        <v>14935493</v>
      </c>
      <c r="G52" s="7">
        <v>14943280</v>
      </c>
      <c r="H52" s="7">
        <v>14338199</v>
      </c>
      <c r="I52" s="7">
        <v>14749598</v>
      </c>
    </row>
    <row r="53" spans="1:15" s="3" customFormat="1" x14ac:dyDescent="0.25">
      <c r="A53" s="3" t="s">
        <v>84</v>
      </c>
      <c r="B53" s="7">
        <v>3673598</v>
      </c>
      <c r="C53" s="7">
        <v>4823696</v>
      </c>
      <c r="D53" s="7">
        <v>9556683</v>
      </c>
      <c r="E53" s="7">
        <v>12071043</v>
      </c>
      <c r="F53" s="7">
        <v>12213626</v>
      </c>
      <c r="G53" s="7">
        <v>12984050</v>
      </c>
      <c r="H53" s="7">
        <v>3656617</v>
      </c>
      <c r="I53" s="7">
        <v>4745926</v>
      </c>
    </row>
    <row r="54" spans="1:15" x14ac:dyDescent="0.25">
      <c r="A54" s="4"/>
    </row>
    <row r="55" spans="1:15" x14ac:dyDescent="0.25">
      <c r="A55" s="4"/>
      <c r="B55" s="1"/>
    </row>
    <row r="56" spans="1:15" x14ac:dyDescent="0.25">
      <c r="A56" s="4"/>
      <c r="L56" s="1"/>
    </row>
    <row r="57" spans="1:15" x14ac:dyDescent="0.25">
      <c r="A57" s="9" t="s">
        <v>1</v>
      </c>
      <c r="B57" s="9"/>
      <c r="C57" s="9"/>
      <c r="D57" s="9"/>
      <c r="E57" s="9"/>
      <c r="F57" s="9"/>
      <c r="G57" s="9"/>
      <c r="H57" s="9"/>
      <c r="I57" s="9"/>
    </row>
    <row r="58" spans="1:15" x14ac:dyDescent="0.25"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  <c r="H58">
        <v>64</v>
      </c>
      <c r="I58">
        <v>128</v>
      </c>
    </row>
    <row r="59" spans="1:15" s="3" customFormat="1" x14ac:dyDescent="0.25">
      <c r="A59" s="3" t="s">
        <v>43</v>
      </c>
      <c r="B59" s="7">
        <v>2667510</v>
      </c>
      <c r="C59" s="7">
        <v>5467006</v>
      </c>
      <c r="D59" s="7">
        <v>10373355</v>
      </c>
      <c r="E59" s="7">
        <v>1337985</v>
      </c>
      <c r="F59" s="7">
        <v>1221492</v>
      </c>
      <c r="G59" s="7">
        <v>1143504</v>
      </c>
      <c r="H59" s="7">
        <v>1451916</v>
      </c>
      <c r="I59" s="7">
        <v>1922452</v>
      </c>
    </row>
    <row r="60" spans="1:15" s="3" customFormat="1" x14ac:dyDescent="0.25">
      <c r="A60" s="3" t="s">
        <v>44</v>
      </c>
      <c r="B60" s="7">
        <v>5524422</v>
      </c>
      <c r="C60" s="7">
        <v>9373685</v>
      </c>
      <c r="D60" s="7">
        <v>11666730</v>
      </c>
      <c r="E60" s="7">
        <v>14888515</v>
      </c>
      <c r="F60" s="7">
        <v>14853121</v>
      </c>
      <c r="G60" s="7">
        <v>14879395</v>
      </c>
      <c r="H60" s="7">
        <v>14905314</v>
      </c>
      <c r="I60" s="7">
        <v>14732532</v>
      </c>
      <c r="L60" s="5"/>
    </row>
    <row r="61" spans="1:15" s="3" customFormat="1" x14ac:dyDescent="0.25">
      <c r="A61" s="3" t="s">
        <v>45</v>
      </c>
      <c r="B61" s="7">
        <v>4020573</v>
      </c>
      <c r="C61" s="7">
        <v>10531187</v>
      </c>
      <c r="D61" s="7">
        <v>4779079</v>
      </c>
      <c r="E61" s="7">
        <v>9166460</v>
      </c>
      <c r="F61" s="7">
        <v>12688807</v>
      </c>
      <c r="G61" s="7">
        <v>9371944</v>
      </c>
      <c r="H61" s="7">
        <v>4073675</v>
      </c>
      <c r="I61" s="7">
        <v>3475377</v>
      </c>
      <c r="L61" s="5"/>
    </row>
    <row r="62" spans="1:15" x14ac:dyDescent="0.25">
      <c r="A62" s="4"/>
      <c r="B62" s="1"/>
      <c r="E62" s="2"/>
      <c r="L62" s="1"/>
    </row>
    <row r="63" spans="1:15" x14ac:dyDescent="0.25">
      <c r="A63" s="4"/>
      <c r="B63" s="1"/>
      <c r="E63" s="2"/>
      <c r="L63" s="1"/>
    </row>
    <row r="64" spans="1:15" x14ac:dyDescent="0.25">
      <c r="A64" s="4"/>
      <c r="B64" s="1"/>
      <c r="E64" s="2"/>
      <c r="L64" s="1"/>
      <c r="O64" s="2"/>
    </row>
    <row r="65" spans="1:15" x14ac:dyDescent="0.25">
      <c r="A65" s="9" t="s">
        <v>2</v>
      </c>
      <c r="B65" s="9"/>
      <c r="C65" s="9"/>
      <c r="D65" s="9"/>
      <c r="E65" s="9"/>
      <c r="F65" s="9"/>
      <c r="G65" s="9"/>
      <c r="H65" s="9"/>
      <c r="I65" s="9"/>
      <c r="L65" s="1"/>
      <c r="O65" s="2"/>
    </row>
    <row r="66" spans="1:15" x14ac:dyDescent="0.25">
      <c r="B66">
        <v>1</v>
      </c>
      <c r="C66">
        <v>2</v>
      </c>
      <c r="D66">
        <v>4</v>
      </c>
      <c r="E66">
        <v>8</v>
      </c>
      <c r="F66">
        <v>16</v>
      </c>
      <c r="G66">
        <v>32</v>
      </c>
      <c r="H66">
        <v>64</v>
      </c>
      <c r="I66">
        <v>128</v>
      </c>
    </row>
    <row r="67" spans="1:15" s="3" customFormat="1" x14ac:dyDescent="0.25">
      <c r="A67" s="3" t="s">
        <v>43</v>
      </c>
      <c r="B67" s="7">
        <v>2712183</v>
      </c>
      <c r="C67" s="7">
        <v>2140108</v>
      </c>
      <c r="D67" s="7">
        <v>4535511</v>
      </c>
      <c r="E67" s="7">
        <v>894750</v>
      </c>
      <c r="F67" s="7">
        <v>922270</v>
      </c>
      <c r="G67" s="7">
        <v>908161</v>
      </c>
      <c r="H67" s="7">
        <v>1102692</v>
      </c>
      <c r="I67" s="7">
        <v>1499083</v>
      </c>
      <c r="L67" s="5"/>
    </row>
    <row r="68" spans="1:15" s="3" customFormat="1" x14ac:dyDescent="0.25">
      <c r="A68" s="3" t="s">
        <v>44</v>
      </c>
      <c r="B68" s="7">
        <v>5693517</v>
      </c>
      <c r="C68" s="7">
        <v>9342149</v>
      </c>
      <c r="D68" s="7">
        <v>11557811</v>
      </c>
      <c r="E68" s="7">
        <v>14969509</v>
      </c>
      <c r="F68" s="7">
        <v>14781047</v>
      </c>
      <c r="G68" s="7">
        <v>14858559</v>
      </c>
      <c r="H68" s="7">
        <v>14687464</v>
      </c>
      <c r="I68" s="7">
        <v>14614960</v>
      </c>
    </row>
    <row r="69" spans="1:15" s="3" customFormat="1" x14ac:dyDescent="0.25">
      <c r="A69" s="3" t="s">
        <v>45</v>
      </c>
      <c r="B69" s="7">
        <v>3821154</v>
      </c>
      <c r="C69" s="7">
        <v>11466008</v>
      </c>
      <c r="D69" s="7">
        <v>9201677</v>
      </c>
      <c r="E69" s="7">
        <v>11643151</v>
      </c>
      <c r="F69" s="7">
        <v>12557965</v>
      </c>
      <c r="G69" s="7">
        <v>4308451</v>
      </c>
      <c r="H69" s="7">
        <v>4894745</v>
      </c>
      <c r="I69" s="7">
        <v>9539586</v>
      </c>
      <c r="L69" s="5"/>
    </row>
    <row r="70" spans="1:15" x14ac:dyDescent="0.25">
      <c r="A70" s="4"/>
      <c r="L70" s="1"/>
      <c r="O70" s="2"/>
    </row>
    <row r="71" spans="1:15" x14ac:dyDescent="0.25">
      <c r="A71" s="4"/>
      <c r="L71" s="1"/>
      <c r="O71" s="2"/>
    </row>
    <row r="72" spans="1:15" x14ac:dyDescent="0.25">
      <c r="A72" s="4" t="s">
        <v>16</v>
      </c>
      <c r="L72" s="1"/>
      <c r="O72" s="2"/>
    </row>
    <row r="73" spans="1:15" x14ac:dyDescent="0.25">
      <c r="A73" s="4"/>
      <c r="L73" s="1"/>
      <c r="O73" s="2"/>
    </row>
    <row r="74" spans="1:15" x14ac:dyDescent="0.25">
      <c r="A74" s="4" t="s">
        <v>14</v>
      </c>
      <c r="B74">
        <v>256846535391</v>
      </c>
      <c r="C74" s="1" t="s">
        <v>4</v>
      </c>
      <c r="E74" t="s">
        <v>15</v>
      </c>
      <c r="F74" s="6">
        <v>16644060219</v>
      </c>
      <c r="G74" s="1" t="s">
        <v>4</v>
      </c>
    </row>
    <row r="75" spans="1:15" x14ac:dyDescent="0.25">
      <c r="A75" s="4"/>
      <c r="B75">
        <v>18664576304</v>
      </c>
      <c r="C75" s="1" t="s">
        <v>5</v>
      </c>
      <c r="F75" s="6">
        <v>20355183096</v>
      </c>
      <c r="G75" s="1" t="s">
        <v>5</v>
      </c>
    </row>
    <row r="76" spans="1:15" x14ac:dyDescent="0.25">
      <c r="A76" s="4"/>
      <c r="B76" s="1">
        <v>65227574</v>
      </c>
      <c r="C76" s="1" t="s">
        <v>6</v>
      </c>
      <c r="F76" s="6">
        <v>8692403</v>
      </c>
      <c r="G76" s="1" t="s">
        <v>6</v>
      </c>
    </row>
    <row r="77" spans="1:15" x14ac:dyDescent="0.25">
      <c r="A77" s="4"/>
      <c r="B77" s="1">
        <v>41988599</v>
      </c>
      <c r="C77" s="1" t="s">
        <v>7</v>
      </c>
      <c r="D77">
        <f>B77/B76 * 100</f>
        <v>64.372467692880932</v>
      </c>
      <c r="F77" s="6">
        <v>7343290</v>
      </c>
      <c r="G77" s="1" t="s">
        <v>7</v>
      </c>
      <c r="H77">
        <f>F77/F76 * 100</f>
        <v>84.479401150636946</v>
      </c>
      <c r="L77" s="1"/>
    </row>
    <row r="78" spans="1:15" x14ac:dyDescent="0.25">
      <c r="B78" s="1">
        <v>5706259838</v>
      </c>
      <c r="C78" s="1" t="s">
        <v>8</v>
      </c>
      <c r="F78" s="6">
        <v>3480269042</v>
      </c>
      <c r="G78" s="1" t="s">
        <v>8</v>
      </c>
      <c r="L78" s="1"/>
    </row>
    <row r="79" spans="1:15" x14ac:dyDescent="0.25">
      <c r="B79" s="1">
        <v>6417476</v>
      </c>
      <c r="C79" s="1" t="s">
        <v>9</v>
      </c>
      <c r="F79" s="6">
        <v>1644761</v>
      </c>
      <c r="G79" s="1" t="s">
        <v>9</v>
      </c>
      <c r="L79" s="1"/>
    </row>
    <row r="80" spans="1:15" x14ac:dyDescent="0.25">
      <c r="B80" s="1">
        <v>17464587029</v>
      </c>
      <c r="C80" s="1" t="s">
        <v>10</v>
      </c>
      <c r="E80" s="2"/>
      <c r="F80" s="6">
        <v>1076219200</v>
      </c>
      <c r="G80" s="1" t="s">
        <v>10</v>
      </c>
      <c r="L80" s="1"/>
    </row>
    <row r="81" spans="1:15" x14ac:dyDescent="0.25">
      <c r="B81" s="1">
        <v>44411</v>
      </c>
      <c r="C81" s="1" t="s">
        <v>11</v>
      </c>
      <c r="E81" s="2"/>
      <c r="F81" s="6">
        <v>98644</v>
      </c>
      <c r="G81" s="1" t="s">
        <v>11</v>
      </c>
      <c r="L81" s="1"/>
      <c r="O81" s="2"/>
    </row>
    <row r="82" spans="1:15" x14ac:dyDescent="0.25">
      <c r="B82" s="1">
        <v>132664.17688300001</v>
      </c>
      <c r="C82" s="1" t="s">
        <v>12</v>
      </c>
      <c r="F82" s="6">
        <v>8184.6705359999996</v>
      </c>
      <c r="G82" s="1" t="s">
        <v>12</v>
      </c>
      <c r="L82" s="1"/>
      <c r="O82" s="2"/>
    </row>
    <row r="83" spans="1:15" x14ac:dyDescent="0.25">
      <c r="B83">
        <v>132671.131012</v>
      </c>
      <c r="C83" t="s">
        <v>13</v>
      </c>
      <c r="F83" s="6">
        <v>8184.6877340000001</v>
      </c>
      <c r="G83" s="1" t="s">
        <v>13</v>
      </c>
      <c r="L83" s="1"/>
    </row>
    <row r="84" spans="1:15" x14ac:dyDescent="0.25">
      <c r="B84" s="1">
        <v>246190096922</v>
      </c>
      <c r="C84" t="s">
        <v>17</v>
      </c>
      <c r="D84">
        <f>B84/B74 *100</f>
        <v>95.851048388572735</v>
      </c>
      <c r="F84" s="6">
        <v>8603339371</v>
      </c>
      <c r="G84" t="s">
        <v>17</v>
      </c>
      <c r="H84">
        <f>F84/F74 * 100</f>
        <v>51.690148063624953</v>
      </c>
    </row>
    <row r="85" spans="1:15" x14ac:dyDescent="0.25">
      <c r="B85" s="1">
        <v>133036780390</v>
      </c>
      <c r="C85" s="1" t="s">
        <v>18</v>
      </c>
      <c r="D85">
        <f>B85/B74 *100</f>
        <v>51.79621371472922</v>
      </c>
      <c r="E85" s="2"/>
      <c r="F85" s="6">
        <v>4290118281</v>
      </c>
      <c r="G85" t="s">
        <v>18</v>
      </c>
      <c r="H85">
        <f>F85/F74 * 100</f>
        <v>25.775671468086991</v>
      </c>
      <c r="L85" s="1"/>
    </row>
    <row r="86" spans="1:15" x14ac:dyDescent="0.25">
      <c r="C86" s="1"/>
      <c r="F86" s="2"/>
      <c r="L86" s="1"/>
      <c r="O86" s="2"/>
    </row>
    <row r="89" spans="1:15" x14ac:dyDescent="0.25">
      <c r="A89" t="s">
        <v>19</v>
      </c>
      <c r="B89">
        <v>269402570738</v>
      </c>
      <c r="C89" t="s">
        <v>4</v>
      </c>
      <c r="E89" t="s">
        <v>20</v>
      </c>
      <c r="F89" s="6">
        <v>37007949115</v>
      </c>
      <c r="G89" t="s">
        <v>4</v>
      </c>
    </row>
    <row r="90" spans="1:15" x14ac:dyDescent="0.25">
      <c r="B90">
        <v>33767888619</v>
      </c>
      <c r="C90" t="s">
        <v>5</v>
      </c>
      <c r="F90" s="6">
        <v>18880744724</v>
      </c>
      <c r="G90" t="s">
        <v>5</v>
      </c>
    </row>
    <row r="91" spans="1:15" x14ac:dyDescent="0.25">
      <c r="B91">
        <v>85432222</v>
      </c>
      <c r="C91" t="s">
        <v>6</v>
      </c>
      <c r="F91" s="6">
        <v>54618975</v>
      </c>
      <c r="G91" t="s">
        <v>6</v>
      </c>
      <c r="L91" s="1"/>
    </row>
    <row r="92" spans="1:15" x14ac:dyDescent="0.25">
      <c r="B92">
        <v>36250061</v>
      </c>
      <c r="C92" t="s">
        <v>7</v>
      </c>
      <c r="D92">
        <f>B92/B91 * 100</f>
        <v>42.431368576600988</v>
      </c>
      <c r="F92" s="6">
        <v>30097614</v>
      </c>
      <c r="G92" t="s">
        <v>7</v>
      </c>
      <c r="H92">
        <f>F92/F91 * 100</f>
        <v>55.104684773011584</v>
      </c>
      <c r="L92" s="1"/>
    </row>
    <row r="93" spans="1:15" x14ac:dyDescent="0.25">
      <c r="B93">
        <v>11407810567</v>
      </c>
      <c r="C93" t="s">
        <v>8</v>
      </c>
      <c r="E93" s="2"/>
      <c r="F93" s="6">
        <v>4880792173</v>
      </c>
      <c r="G93" t="s">
        <v>8</v>
      </c>
      <c r="L93" s="1"/>
      <c r="O93" s="2"/>
    </row>
    <row r="94" spans="1:15" x14ac:dyDescent="0.25">
      <c r="B94">
        <v>9740722</v>
      </c>
      <c r="C94" t="s">
        <v>9</v>
      </c>
      <c r="E94" s="2"/>
      <c r="F94" s="6">
        <v>10861442</v>
      </c>
      <c r="G94" t="s">
        <v>9</v>
      </c>
      <c r="L94" s="1"/>
      <c r="O94" s="2"/>
    </row>
    <row r="95" spans="1:15" x14ac:dyDescent="0.25">
      <c r="B95">
        <v>18047163977</v>
      </c>
      <c r="C95" t="s">
        <v>10</v>
      </c>
      <c r="E95" s="2"/>
      <c r="F95" s="6">
        <v>2739203762</v>
      </c>
      <c r="G95" t="s">
        <v>10</v>
      </c>
      <c r="L95" s="1"/>
    </row>
    <row r="96" spans="1:15" x14ac:dyDescent="0.25">
      <c r="B96">
        <v>127139</v>
      </c>
      <c r="C96" t="s">
        <v>11</v>
      </c>
      <c r="E96" s="2"/>
      <c r="F96" s="6">
        <v>177612</v>
      </c>
      <c r="G96" t="s">
        <v>11</v>
      </c>
    </row>
    <row r="97" spans="1:15" x14ac:dyDescent="0.25">
      <c r="B97">
        <v>136724.713911</v>
      </c>
      <c r="C97" t="s">
        <v>12</v>
      </c>
      <c r="F97" s="6">
        <v>21385.379032000001</v>
      </c>
      <c r="G97" t="s">
        <v>12</v>
      </c>
      <c r="L97" s="1"/>
    </row>
    <row r="98" spans="1:15" x14ac:dyDescent="0.25">
      <c r="B98">
        <v>136731.121013</v>
      </c>
      <c r="C98" t="s">
        <v>13</v>
      </c>
      <c r="E98" s="2"/>
      <c r="F98" s="6">
        <v>21390.387955999999</v>
      </c>
      <c r="G98" t="s">
        <v>13</v>
      </c>
      <c r="L98" s="1"/>
      <c r="O98" s="2"/>
    </row>
    <row r="99" spans="1:15" x14ac:dyDescent="0.25">
      <c r="B99">
        <v>250764746864</v>
      </c>
      <c r="C99" t="s">
        <v>17</v>
      </c>
      <c r="D99">
        <f>B99/B89 *100</f>
        <v>93.08179434853065</v>
      </c>
      <c r="F99" s="6">
        <v>28157586014</v>
      </c>
      <c r="G99" t="s">
        <v>17</v>
      </c>
      <c r="H99">
        <f>F99/F89 * 100</f>
        <v>76.085237597203715</v>
      </c>
    </row>
    <row r="100" spans="1:15" x14ac:dyDescent="0.25">
      <c r="B100" s="1">
        <v>165213250128</v>
      </c>
      <c r="C100" s="1" t="s">
        <v>18</v>
      </c>
      <c r="D100">
        <f>B100/B89 *100</f>
        <v>61.325788271216453</v>
      </c>
      <c r="E100" s="2"/>
      <c r="F100" s="6">
        <v>19235301044</v>
      </c>
      <c r="G100" t="s">
        <v>18</v>
      </c>
      <c r="H100">
        <f>F100/F89 * 100</f>
        <v>51.97613351722746</v>
      </c>
    </row>
    <row r="101" spans="1:15" x14ac:dyDescent="0.25">
      <c r="C101" s="1"/>
      <c r="F101" s="2"/>
    </row>
    <row r="102" spans="1:15" x14ac:dyDescent="0.25">
      <c r="A102" t="s">
        <v>21</v>
      </c>
      <c r="B102" s="1">
        <v>11597967394</v>
      </c>
      <c r="C102" t="s">
        <v>4</v>
      </c>
      <c r="E102" t="s">
        <v>22</v>
      </c>
      <c r="F102">
        <v>14431085401</v>
      </c>
      <c r="G102" t="s">
        <v>4</v>
      </c>
      <c r="L102" s="1"/>
    </row>
    <row r="103" spans="1:15" x14ac:dyDescent="0.25">
      <c r="B103" s="1">
        <v>12853509753</v>
      </c>
      <c r="C103" t="s">
        <v>5</v>
      </c>
      <c r="F103">
        <v>16721114066</v>
      </c>
      <c r="G103" t="s">
        <v>5</v>
      </c>
    </row>
    <row r="104" spans="1:15" x14ac:dyDescent="0.25">
      <c r="B104" s="1">
        <v>12599722</v>
      </c>
      <c r="C104" t="s">
        <v>6</v>
      </c>
      <c r="F104">
        <v>17818484</v>
      </c>
      <c r="G104" t="s">
        <v>6</v>
      </c>
      <c r="L104" s="1"/>
    </row>
    <row r="105" spans="1:15" x14ac:dyDescent="0.25">
      <c r="B105" s="1">
        <v>11348352</v>
      </c>
      <c r="C105" t="s">
        <v>7</v>
      </c>
      <c r="D105">
        <f>B105/B104 * 100</f>
        <v>90.06827293491078</v>
      </c>
      <c r="F105">
        <v>15276274</v>
      </c>
      <c r="G105" t="s">
        <v>7</v>
      </c>
      <c r="H105">
        <f>F105/F104 * 100</f>
        <v>85.732736859095297</v>
      </c>
      <c r="L105" s="1"/>
    </row>
    <row r="106" spans="1:15" x14ac:dyDescent="0.25">
      <c r="B106" s="1">
        <v>2396897138</v>
      </c>
      <c r="C106" t="s">
        <v>8</v>
      </c>
      <c r="E106" s="2"/>
      <c r="F106">
        <v>3095347472</v>
      </c>
      <c r="G106" t="s">
        <v>8</v>
      </c>
      <c r="L106" s="1"/>
      <c r="O106" s="2"/>
    </row>
    <row r="107" spans="1:15" x14ac:dyDescent="0.25">
      <c r="B107" s="1">
        <v>1451956</v>
      </c>
      <c r="C107" t="s">
        <v>9</v>
      </c>
      <c r="E107" s="2"/>
      <c r="F107">
        <v>2555573</v>
      </c>
      <c r="G107" t="s">
        <v>9</v>
      </c>
      <c r="L107" s="1"/>
      <c r="O107" s="2"/>
    </row>
    <row r="108" spans="1:15" x14ac:dyDescent="0.25">
      <c r="B108" s="1">
        <v>1073671341</v>
      </c>
      <c r="C108" t="s">
        <v>10</v>
      </c>
      <c r="F108">
        <v>1070953357</v>
      </c>
      <c r="G108" t="s">
        <v>10</v>
      </c>
      <c r="L108" s="1"/>
    </row>
    <row r="109" spans="1:15" x14ac:dyDescent="0.25">
      <c r="B109" s="1">
        <v>162829</v>
      </c>
      <c r="C109" t="s">
        <v>11</v>
      </c>
      <c r="F109">
        <v>218264</v>
      </c>
      <c r="G109" t="s">
        <v>11</v>
      </c>
    </row>
    <row r="110" spans="1:15" x14ac:dyDescent="0.25">
      <c r="B110" s="1">
        <v>8157.8869860000004</v>
      </c>
      <c r="C110" t="s">
        <v>12</v>
      </c>
      <c r="F110">
        <v>8111.6069010000001</v>
      </c>
      <c r="G110" t="s">
        <v>12</v>
      </c>
      <c r="L110" s="1"/>
    </row>
    <row r="111" spans="1:15" x14ac:dyDescent="0.25">
      <c r="B111" s="1">
        <v>8158.1680850000002</v>
      </c>
      <c r="C111" t="s">
        <v>13</v>
      </c>
      <c r="E111" s="2"/>
      <c r="F111">
        <v>8111.8240489999998</v>
      </c>
      <c r="G111" t="s">
        <v>13</v>
      </c>
      <c r="L111" s="1"/>
      <c r="O111" s="2"/>
    </row>
    <row r="112" spans="1:15" x14ac:dyDescent="0.25">
      <c r="B112" s="1">
        <v>6504196891</v>
      </c>
      <c r="C112" t="s">
        <v>17</v>
      </c>
      <c r="D112">
        <f>B112/B102 *100</f>
        <v>56.080489537889456</v>
      </c>
      <c r="E112" s="2"/>
      <c r="F112">
        <v>7648527460</v>
      </c>
      <c r="G112" t="s">
        <v>17</v>
      </c>
      <c r="H112">
        <f>F112/F102 * 100</f>
        <v>53.000361701622225</v>
      </c>
    </row>
    <row r="113" spans="1:15" x14ac:dyDescent="0.25">
      <c r="B113" s="1">
        <v>5290617480</v>
      </c>
      <c r="C113" t="s">
        <v>18</v>
      </c>
      <c r="D113">
        <f>B113/B102 *100</f>
        <v>45.616764561150653</v>
      </c>
      <c r="F113">
        <v>6107461554</v>
      </c>
      <c r="G113" t="s">
        <v>18</v>
      </c>
      <c r="H113">
        <f>F113/F102 * 100</f>
        <v>42.321567534877069</v>
      </c>
    </row>
    <row r="115" spans="1:15" x14ac:dyDescent="0.25">
      <c r="A115" t="s">
        <v>23</v>
      </c>
      <c r="B115" s="1">
        <v>290813948377</v>
      </c>
      <c r="C115" t="s">
        <v>4</v>
      </c>
      <c r="E115" t="s">
        <v>24</v>
      </c>
      <c r="F115">
        <v>76446889194</v>
      </c>
      <c r="G115" t="s">
        <v>4</v>
      </c>
    </row>
    <row r="116" spans="1:15" x14ac:dyDescent="0.25">
      <c r="B116" s="1">
        <v>103765580374</v>
      </c>
      <c r="C116" t="s">
        <v>5</v>
      </c>
      <c r="E116" s="2"/>
      <c r="F116">
        <v>60501336843</v>
      </c>
      <c r="G116" t="s">
        <v>5</v>
      </c>
    </row>
    <row r="117" spans="1:15" x14ac:dyDescent="0.25">
      <c r="B117" s="1">
        <v>105936976</v>
      </c>
      <c r="C117" t="s">
        <v>6</v>
      </c>
      <c r="F117">
        <v>60395365</v>
      </c>
      <c r="G117" t="s">
        <v>6</v>
      </c>
      <c r="L117" s="1"/>
    </row>
    <row r="118" spans="1:15" x14ac:dyDescent="0.25">
      <c r="B118" s="1">
        <v>43694034</v>
      </c>
      <c r="C118" t="s">
        <v>7</v>
      </c>
      <c r="D118">
        <f>B118/B117 * 100</f>
        <v>41.245309852907255</v>
      </c>
      <c r="F118">
        <v>19567028</v>
      </c>
      <c r="G118" t="s">
        <v>7</v>
      </c>
      <c r="H118">
        <f>F118/F117 * 100</f>
        <v>32.398227910370274</v>
      </c>
      <c r="L118" s="1"/>
    </row>
    <row r="119" spans="1:15" x14ac:dyDescent="0.25">
      <c r="B119" s="1">
        <v>20893724377</v>
      </c>
      <c r="C119" t="s">
        <v>8</v>
      </c>
      <c r="E119" s="2"/>
      <c r="F119">
        <v>11859211749</v>
      </c>
      <c r="G119" t="s">
        <v>8</v>
      </c>
      <c r="L119" s="1"/>
      <c r="O119" s="2"/>
    </row>
    <row r="120" spans="1:15" x14ac:dyDescent="0.25">
      <c r="B120" s="8">
        <v>3210527</v>
      </c>
      <c r="C120" s="8" t="s">
        <v>9</v>
      </c>
      <c r="D120" s="8"/>
      <c r="E120" s="8"/>
      <c r="F120" s="8">
        <v>14154693</v>
      </c>
      <c r="G120" s="8" t="s">
        <v>9</v>
      </c>
      <c r="H120" s="8"/>
      <c r="I120" s="8"/>
      <c r="J120" s="8"/>
      <c r="L120" s="1"/>
      <c r="O120" s="2"/>
    </row>
    <row r="121" spans="1:15" x14ac:dyDescent="0.25">
      <c r="B121" s="8">
        <v>18184902433</v>
      </c>
      <c r="C121" s="8" t="s">
        <v>10</v>
      </c>
      <c r="D121" s="8"/>
      <c r="E121" s="8"/>
      <c r="F121" s="8">
        <v>4876741549</v>
      </c>
      <c r="G121" s="8" t="s">
        <v>10</v>
      </c>
      <c r="H121" s="8"/>
      <c r="I121" s="8"/>
      <c r="J121" s="8"/>
      <c r="L121" s="1"/>
    </row>
    <row r="122" spans="1:15" x14ac:dyDescent="0.25">
      <c r="B122" s="8">
        <v>54835</v>
      </c>
      <c r="C122" s="8" t="s">
        <v>11</v>
      </c>
      <c r="D122" s="8"/>
      <c r="E122" s="8"/>
      <c r="F122" s="8">
        <v>79183</v>
      </c>
      <c r="G122" s="8" t="s">
        <v>11</v>
      </c>
      <c r="H122" s="8"/>
      <c r="I122" s="8"/>
      <c r="J122" s="8"/>
    </row>
    <row r="123" spans="1:15" x14ac:dyDescent="0.25">
      <c r="B123" s="8">
        <v>137568.540389</v>
      </c>
      <c r="C123" s="8" t="s">
        <v>12</v>
      </c>
      <c r="D123" s="8"/>
      <c r="E123" s="8"/>
      <c r="F123" s="8">
        <v>37225.239955999998</v>
      </c>
      <c r="G123" s="8" t="s">
        <v>12</v>
      </c>
      <c r="H123" s="8"/>
      <c r="I123" s="8"/>
      <c r="J123" s="8"/>
      <c r="L123" s="1"/>
    </row>
    <row r="124" spans="1:15" x14ac:dyDescent="0.25">
      <c r="B124" s="8">
        <v>137568.691957</v>
      </c>
      <c r="C124" s="8" t="s">
        <v>13</v>
      </c>
      <c r="D124" s="8"/>
      <c r="E124" s="8"/>
      <c r="F124" s="8">
        <v>37225.410992999998</v>
      </c>
      <c r="G124" s="8" t="s">
        <v>13</v>
      </c>
      <c r="H124" s="8"/>
      <c r="I124" s="8"/>
      <c r="J124" s="8"/>
      <c r="L124" s="1"/>
      <c r="O124" s="2"/>
    </row>
    <row r="125" spans="1:15" x14ac:dyDescent="0.25">
      <c r="B125" s="8">
        <v>247772307937</v>
      </c>
      <c r="C125" s="8" t="s">
        <v>17</v>
      </c>
      <c r="D125">
        <f>B125/B115 *100</f>
        <v>85.199595590166638</v>
      </c>
      <c r="E125" s="8"/>
      <c r="F125" s="8">
        <v>51747476805</v>
      </c>
      <c r="G125" s="8" t="s">
        <v>17</v>
      </c>
      <c r="H125">
        <f>F125/F115 *100</f>
        <v>67.690755438955705</v>
      </c>
      <c r="I125" s="8"/>
      <c r="J125" s="8"/>
    </row>
    <row r="126" spans="1:15" x14ac:dyDescent="0.25">
      <c r="B126" s="8">
        <v>150545854022</v>
      </c>
      <c r="C126" s="8" t="s">
        <v>18</v>
      </c>
      <c r="D126">
        <f>B126/B115 *100</f>
        <v>51.767067866647906</v>
      </c>
      <c r="E126" s="8"/>
      <c r="F126" s="8">
        <v>20873879349</v>
      </c>
      <c r="G126" s="8" t="s">
        <v>18</v>
      </c>
      <c r="H126">
        <f>F126/F115 *100</f>
        <v>27.305073586484539</v>
      </c>
      <c r="I126" s="8"/>
      <c r="J126" s="8"/>
    </row>
    <row r="127" spans="1:15" x14ac:dyDescent="0.25">
      <c r="B127" s="8"/>
      <c r="C127" s="8"/>
      <c r="D127" s="8"/>
      <c r="E127" s="8"/>
      <c r="F127" s="8"/>
      <c r="G127" s="8"/>
      <c r="H127" s="8"/>
      <c r="I127" s="8"/>
      <c r="J127" s="8"/>
    </row>
    <row r="128" spans="1:15" x14ac:dyDescent="0.25">
      <c r="A128" t="s">
        <v>25</v>
      </c>
      <c r="B128" s="8">
        <v>11015879741</v>
      </c>
      <c r="C128" s="8" t="s">
        <v>4</v>
      </c>
      <c r="D128" s="8"/>
      <c r="E128" s="8" t="s">
        <v>26</v>
      </c>
      <c r="F128" s="8">
        <v>14586869681</v>
      </c>
      <c r="G128" s="8" t="s">
        <v>4</v>
      </c>
      <c r="H128" s="8"/>
      <c r="I128" s="8"/>
      <c r="J128" s="8"/>
    </row>
    <row r="129" spans="1:10" x14ac:dyDescent="0.25">
      <c r="B129" s="8">
        <v>13347492339</v>
      </c>
      <c r="C129" s="8" t="s">
        <v>5</v>
      </c>
      <c r="D129" s="8"/>
      <c r="E129" s="8"/>
      <c r="F129" s="8">
        <v>17006486126</v>
      </c>
      <c r="G129" s="8" t="s">
        <v>5</v>
      </c>
      <c r="H129" s="8"/>
      <c r="I129" s="8"/>
      <c r="J129" s="8"/>
    </row>
    <row r="130" spans="1:10" x14ac:dyDescent="0.25">
      <c r="B130" s="8">
        <v>15256511</v>
      </c>
      <c r="C130" s="8" t="s">
        <v>6</v>
      </c>
      <c r="D130" s="8"/>
      <c r="E130" s="8"/>
      <c r="F130" s="8">
        <v>15001530</v>
      </c>
      <c r="G130" s="8" t="s">
        <v>6</v>
      </c>
      <c r="H130" s="8"/>
      <c r="I130" s="8"/>
      <c r="J130" s="8"/>
    </row>
    <row r="131" spans="1:10" x14ac:dyDescent="0.25">
      <c r="B131" s="8">
        <v>13683548</v>
      </c>
      <c r="C131" s="8" t="s">
        <v>7</v>
      </c>
      <c r="D131">
        <f>B131/B130 * 100</f>
        <v>89.689890434320148</v>
      </c>
      <c r="E131" s="8"/>
      <c r="F131" s="8">
        <v>12766746</v>
      </c>
      <c r="G131" s="8" t="s">
        <v>7</v>
      </c>
      <c r="H131">
        <f>F131/F130 * 100</f>
        <v>85.102959498131199</v>
      </c>
      <c r="I131" s="8"/>
      <c r="J131" s="8"/>
    </row>
    <row r="132" spans="1:10" x14ac:dyDescent="0.25">
      <c r="B132" s="8">
        <v>2555197118</v>
      </c>
      <c r="C132" s="8" t="s">
        <v>8</v>
      </c>
      <c r="D132" s="8"/>
      <c r="E132" s="8"/>
      <c r="F132" s="8">
        <v>3143604826</v>
      </c>
      <c r="G132" s="8" t="s">
        <v>8</v>
      </c>
      <c r="H132" s="8"/>
      <c r="I132" s="8"/>
      <c r="J132" s="8"/>
    </row>
    <row r="133" spans="1:10" x14ac:dyDescent="0.25">
      <c r="B133" s="8">
        <v>814916</v>
      </c>
      <c r="C133" s="8" t="s">
        <v>9</v>
      </c>
      <c r="D133" s="8"/>
      <c r="E133" s="8"/>
      <c r="F133" s="8">
        <v>1381952</v>
      </c>
      <c r="G133" s="8" t="s">
        <v>9</v>
      </c>
      <c r="H133" s="8"/>
      <c r="I133" s="8"/>
      <c r="J133" s="8"/>
    </row>
    <row r="134" spans="1:10" x14ac:dyDescent="0.25">
      <c r="B134" s="8">
        <v>1075997339</v>
      </c>
      <c r="C134" s="8" t="s">
        <v>10</v>
      </c>
      <c r="D134" s="8"/>
      <c r="E134" s="8"/>
      <c r="F134" s="8">
        <v>1068992930</v>
      </c>
      <c r="G134" s="8" t="s">
        <v>10</v>
      </c>
      <c r="H134" s="8"/>
      <c r="I134" s="8"/>
      <c r="J134" s="8"/>
    </row>
    <row r="135" spans="1:10" x14ac:dyDescent="0.25">
      <c r="B135" s="8">
        <v>197833</v>
      </c>
      <c r="C135" s="8" t="s">
        <v>11</v>
      </c>
      <c r="D135" s="8"/>
      <c r="E135" s="8"/>
      <c r="F135" s="8">
        <v>180361</v>
      </c>
      <c r="G135" s="8" t="s">
        <v>11</v>
      </c>
      <c r="H135" s="8"/>
      <c r="I135" s="8"/>
      <c r="J135" s="8"/>
    </row>
    <row r="136" spans="1:10" x14ac:dyDescent="0.25">
      <c r="B136" s="8">
        <v>8166.47775</v>
      </c>
      <c r="C136" s="8" t="s">
        <v>12</v>
      </c>
      <c r="D136" s="8"/>
      <c r="E136" s="8"/>
      <c r="F136" s="8">
        <v>8079.7494550000001</v>
      </c>
      <c r="G136" s="8" t="s">
        <v>12</v>
      </c>
      <c r="H136" s="8"/>
      <c r="I136" s="8"/>
      <c r="J136" s="8"/>
    </row>
    <row r="137" spans="1:10" x14ac:dyDescent="0.25">
      <c r="B137" s="1">
        <v>8166.7429480000001</v>
      </c>
      <c r="C137" s="8" t="s">
        <v>13</v>
      </c>
      <c r="D137" s="8"/>
      <c r="E137" s="8"/>
      <c r="F137" s="8">
        <v>8079.9301660000001</v>
      </c>
      <c r="G137" s="8" t="s">
        <v>13</v>
      </c>
      <c r="H137" s="8"/>
      <c r="I137" s="8"/>
      <c r="J137" s="8"/>
    </row>
    <row r="138" spans="1:10" x14ac:dyDescent="0.25">
      <c r="B138" s="8">
        <v>5809837922</v>
      </c>
      <c r="C138" s="8" t="s">
        <v>17</v>
      </c>
      <c r="D138">
        <f>B138/B128 *100</f>
        <v>52.740571416882531</v>
      </c>
      <c r="E138" s="8"/>
      <c r="F138" s="8">
        <v>7770855723</v>
      </c>
      <c r="G138" s="8" t="s">
        <v>17</v>
      </c>
      <c r="H138">
        <f>F138/F128 *100</f>
        <v>53.272949528861979</v>
      </c>
      <c r="I138" s="8"/>
      <c r="J138" s="8"/>
    </row>
    <row r="139" spans="1:10" x14ac:dyDescent="0.25">
      <c r="B139" s="1">
        <v>4283810695</v>
      </c>
      <c r="C139" s="8" t="s">
        <v>18</v>
      </c>
      <c r="D139">
        <f>B139/B128 *100</f>
        <v>38.887594960356061</v>
      </c>
      <c r="E139" s="8"/>
      <c r="F139" s="8">
        <v>5652143425</v>
      </c>
      <c r="G139" s="8" t="s">
        <v>18</v>
      </c>
      <c r="H139">
        <f>F139/F128 *100</f>
        <v>38.748158779824777</v>
      </c>
      <c r="I139" s="8"/>
      <c r="J139" s="8"/>
    </row>
    <row r="140" spans="1:10" x14ac:dyDescent="0.25">
      <c r="B140" s="1"/>
      <c r="C140" s="8"/>
      <c r="D140" s="8"/>
      <c r="E140" s="8"/>
      <c r="F140" s="8"/>
      <c r="G140" s="8"/>
      <c r="H140" s="8"/>
      <c r="I140" s="8"/>
      <c r="J140" s="8"/>
    </row>
    <row r="141" spans="1:10" x14ac:dyDescent="0.25">
      <c r="A141" t="s">
        <v>27</v>
      </c>
      <c r="B141" s="1">
        <v>201567706764</v>
      </c>
      <c r="C141" s="8" t="s">
        <v>4</v>
      </c>
      <c r="D141" s="8"/>
      <c r="E141" s="2" t="s">
        <v>28</v>
      </c>
      <c r="F141" s="8">
        <v>17194056166</v>
      </c>
      <c r="G141" s="8" t="s">
        <v>4</v>
      </c>
      <c r="H141" s="8"/>
      <c r="I141" s="8"/>
      <c r="J141" s="8"/>
    </row>
    <row r="142" spans="1:10" x14ac:dyDescent="0.25">
      <c r="B142" s="1">
        <v>10836200956</v>
      </c>
      <c r="C142" s="8" t="s">
        <v>5</v>
      </c>
      <c r="D142" s="8"/>
      <c r="E142" s="2"/>
      <c r="F142" s="8">
        <v>17237331604</v>
      </c>
      <c r="G142" s="8" t="s">
        <v>5</v>
      </c>
      <c r="H142" s="8"/>
      <c r="I142" s="8"/>
      <c r="J142" s="8"/>
    </row>
    <row r="143" spans="1:10" x14ac:dyDescent="0.25">
      <c r="B143" s="1">
        <v>56794002</v>
      </c>
      <c r="C143" s="8" t="s">
        <v>6</v>
      </c>
      <c r="D143" s="8"/>
      <c r="E143" s="8"/>
      <c r="F143" s="8">
        <v>29507033</v>
      </c>
      <c r="G143" s="8" t="s">
        <v>6</v>
      </c>
      <c r="H143" s="8"/>
      <c r="I143" s="8"/>
      <c r="J143" s="8"/>
    </row>
    <row r="144" spans="1:10" x14ac:dyDescent="0.25">
      <c r="B144" s="8">
        <v>42217970</v>
      </c>
      <c r="C144" s="8" t="s">
        <v>7</v>
      </c>
      <c r="D144">
        <f>B144/B143 * 100</f>
        <v>74.33526167076586</v>
      </c>
      <c r="E144" s="8"/>
      <c r="F144" s="8">
        <v>19027271</v>
      </c>
      <c r="G144" s="8" t="s">
        <v>7</v>
      </c>
      <c r="H144">
        <f>F144/F143 * 100</f>
        <v>64.483850341713449</v>
      </c>
      <c r="I144" s="8"/>
      <c r="J144" s="8"/>
    </row>
    <row r="145" spans="1:10" x14ac:dyDescent="0.25">
      <c r="B145" s="1">
        <v>2188091243</v>
      </c>
      <c r="C145" s="8" t="s">
        <v>8</v>
      </c>
      <c r="D145" s="8"/>
      <c r="E145" s="8"/>
      <c r="F145" s="8">
        <v>3279529700</v>
      </c>
      <c r="G145" s="8" t="s">
        <v>8</v>
      </c>
      <c r="H145" s="8"/>
      <c r="I145" s="8"/>
      <c r="J145" s="8"/>
    </row>
    <row r="146" spans="1:10" x14ac:dyDescent="0.25">
      <c r="B146" s="1">
        <v>4928250</v>
      </c>
      <c r="C146" s="8" t="s">
        <v>9</v>
      </c>
      <c r="D146" s="8"/>
      <c r="E146" s="2"/>
      <c r="F146" s="8">
        <v>4074222</v>
      </c>
      <c r="G146" s="8" t="s">
        <v>9</v>
      </c>
      <c r="H146" s="8"/>
      <c r="I146" s="8"/>
      <c r="J146" s="8"/>
    </row>
    <row r="147" spans="1:10" x14ac:dyDescent="0.25">
      <c r="B147" s="8">
        <v>12998739976</v>
      </c>
      <c r="C147" s="8" t="s">
        <v>10</v>
      </c>
      <c r="D147" s="8"/>
      <c r="E147" s="8"/>
      <c r="F147" s="8">
        <v>1261438153</v>
      </c>
      <c r="G147" s="8" t="s">
        <v>10</v>
      </c>
      <c r="H147" s="8"/>
      <c r="I147" s="8"/>
      <c r="J147" s="8"/>
    </row>
    <row r="148" spans="1:10" x14ac:dyDescent="0.25">
      <c r="B148" s="8">
        <v>121391</v>
      </c>
      <c r="C148" s="8" t="s">
        <v>11</v>
      </c>
      <c r="D148" s="8"/>
      <c r="E148" s="8"/>
      <c r="F148" s="8">
        <v>230809</v>
      </c>
      <c r="G148" s="8" t="s">
        <v>11</v>
      </c>
      <c r="H148" s="8"/>
      <c r="I148" s="8"/>
      <c r="J148" s="8"/>
    </row>
    <row r="149" spans="1:10" x14ac:dyDescent="0.25">
      <c r="B149" s="8">
        <v>98528.636056999996</v>
      </c>
      <c r="C149" s="8" t="s">
        <v>12</v>
      </c>
      <c r="D149" s="8"/>
      <c r="E149" s="8"/>
      <c r="F149" s="8">
        <v>9846.5986759999996</v>
      </c>
      <c r="G149" s="8" t="s">
        <v>12</v>
      </c>
      <c r="H149" s="8"/>
      <c r="I149" s="8"/>
      <c r="J149" s="8"/>
    </row>
    <row r="150" spans="1:10" x14ac:dyDescent="0.25">
      <c r="B150" s="8">
        <v>98536.233907999995</v>
      </c>
      <c r="C150" s="8" t="s">
        <v>13</v>
      </c>
      <c r="D150" s="8"/>
      <c r="E150" s="8"/>
      <c r="F150" s="8">
        <v>9847.2070739999999</v>
      </c>
      <c r="G150" s="8" t="s">
        <v>13</v>
      </c>
      <c r="H150" s="8"/>
      <c r="I150" s="8"/>
      <c r="J150" s="8"/>
    </row>
    <row r="151" spans="1:10" x14ac:dyDescent="0.25">
      <c r="B151" s="8">
        <v>196685181013</v>
      </c>
      <c r="C151" s="8" t="s">
        <v>17</v>
      </c>
      <c r="D151">
        <f>B151/B141 *100</f>
        <v>97.577724215160828</v>
      </c>
      <c r="E151" s="8"/>
      <c r="F151" s="8">
        <v>10625053193</v>
      </c>
      <c r="G151" s="8" t="s">
        <v>17</v>
      </c>
      <c r="H151">
        <f>F151/F141 *100</f>
        <v>61.794919653747982</v>
      </c>
      <c r="I151" s="8"/>
      <c r="J151" s="8"/>
    </row>
    <row r="152" spans="1:10" x14ac:dyDescent="0.25">
      <c r="B152" s="8">
        <v>165316378154</v>
      </c>
      <c r="C152" s="8" t="s">
        <v>18</v>
      </c>
      <c r="D152">
        <f>B152/B141 *100</f>
        <v>82.01530930128412</v>
      </c>
      <c r="E152" s="8"/>
      <c r="F152" s="8">
        <v>7326766467</v>
      </c>
      <c r="G152" s="8" t="s">
        <v>18</v>
      </c>
      <c r="H152">
        <f>F152/F141 *100</f>
        <v>42.612205033319306</v>
      </c>
      <c r="I152" s="8"/>
      <c r="J152" s="8"/>
    </row>
    <row r="153" spans="1:10" x14ac:dyDescent="0.25">
      <c r="B153" s="8"/>
      <c r="C153" s="8"/>
      <c r="D153" s="8"/>
      <c r="E153" s="8"/>
      <c r="F153" s="8"/>
      <c r="G153" s="8"/>
      <c r="H153" s="8"/>
      <c r="I153" s="8"/>
      <c r="J153" s="8"/>
    </row>
    <row r="154" spans="1:10" x14ac:dyDescent="0.25">
      <c r="A154" t="s">
        <v>29</v>
      </c>
      <c r="B154" s="8">
        <v>379461434589</v>
      </c>
      <c r="C154" s="8" t="s">
        <v>4</v>
      </c>
      <c r="D154" s="8"/>
      <c r="E154" s="8" t="s">
        <v>30</v>
      </c>
      <c r="F154" s="8">
        <v>26313527095</v>
      </c>
      <c r="G154" s="8" t="s">
        <v>4</v>
      </c>
      <c r="H154" s="8"/>
      <c r="I154" s="8"/>
      <c r="J154" s="8"/>
    </row>
    <row r="155" spans="1:10" x14ac:dyDescent="0.25">
      <c r="B155" s="8">
        <v>8605079664</v>
      </c>
      <c r="C155" s="8" t="s">
        <v>5</v>
      </c>
      <c r="D155" s="8"/>
      <c r="E155" s="8"/>
      <c r="F155" s="8">
        <v>13949235575</v>
      </c>
      <c r="G155" s="8" t="s">
        <v>5</v>
      </c>
      <c r="H155" s="8"/>
      <c r="I155" s="8"/>
      <c r="J155" s="8"/>
    </row>
    <row r="156" spans="1:10" x14ac:dyDescent="0.25">
      <c r="B156" s="8">
        <v>40164783</v>
      </c>
      <c r="C156" s="8" t="s">
        <v>6</v>
      </c>
      <c r="D156" s="8"/>
      <c r="E156" s="8"/>
      <c r="F156" s="8">
        <v>34958016</v>
      </c>
      <c r="G156" s="8" t="s">
        <v>6</v>
      </c>
      <c r="H156" s="8"/>
      <c r="I156" s="8"/>
      <c r="J156" s="8"/>
    </row>
    <row r="157" spans="1:10" x14ac:dyDescent="0.25">
      <c r="B157" s="8">
        <v>31761983</v>
      </c>
      <c r="C157" s="8" t="s">
        <v>7</v>
      </c>
      <c r="D157">
        <f>B157/B156 * 100</f>
        <v>79.079184867001516</v>
      </c>
      <c r="E157" s="8"/>
      <c r="F157" s="8">
        <v>23008090</v>
      </c>
      <c r="G157" s="8" t="s">
        <v>7</v>
      </c>
      <c r="H157">
        <f>F157/F156 * 100</f>
        <v>65.816349531964278</v>
      </c>
      <c r="I157" s="8"/>
      <c r="J157" s="8"/>
    </row>
    <row r="158" spans="1:10" x14ac:dyDescent="0.25">
      <c r="B158" s="8">
        <v>1459318397</v>
      </c>
      <c r="C158" s="8" t="s">
        <v>8</v>
      </c>
      <c r="D158" s="8"/>
      <c r="E158" s="8"/>
      <c r="F158" s="8">
        <v>2665374686</v>
      </c>
      <c r="G158" s="8" t="s">
        <v>8</v>
      </c>
      <c r="H158" s="8"/>
      <c r="I158" s="8"/>
      <c r="J158" s="8"/>
    </row>
    <row r="159" spans="1:10" x14ac:dyDescent="0.25">
      <c r="B159" s="8">
        <v>2815291</v>
      </c>
      <c r="C159" s="8" t="s">
        <v>9</v>
      </c>
      <c r="D159" s="8"/>
      <c r="E159" s="8"/>
      <c r="F159" s="8">
        <v>4576432</v>
      </c>
      <c r="G159" s="8" t="s">
        <v>9</v>
      </c>
      <c r="H159" s="8"/>
      <c r="I159" s="8"/>
      <c r="J159" s="8"/>
    </row>
    <row r="160" spans="1:10" x14ac:dyDescent="0.25">
      <c r="B160" s="8">
        <v>24438416593</v>
      </c>
      <c r="C160" s="8" t="s">
        <v>10</v>
      </c>
      <c r="D160" s="8"/>
      <c r="E160" s="8"/>
      <c r="F160" s="8">
        <v>1776639714</v>
      </c>
      <c r="G160" s="8" t="s">
        <v>10</v>
      </c>
      <c r="H160" s="8"/>
      <c r="I160" s="8"/>
      <c r="J160" s="8"/>
    </row>
    <row r="161" spans="1:9" x14ac:dyDescent="0.25">
      <c r="B161" s="8">
        <v>32537</v>
      </c>
      <c r="C161" s="8" t="s">
        <v>11</v>
      </c>
      <c r="D161" s="8"/>
      <c r="E161" s="8"/>
      <c r="F161" s="8">
        <v>103552</v>
      </c>
      <c r="G161" s="8" t="s">
        <v>11</v>
      </c>
      <c r="H161" s="8"/>
      <c r="I161" s="8"/>
    </row>
    <row r="162" spans="1:9" x14ac:dyDescent="0.25">
      <c r="B162" s="8">
        <v>185036.80640199999</v>
      </c>
      <c r="C162" s="8" t="s">
        <v>12</v>
      </c>
      <c r="D162" s="8"/>
      <c r="E162" s="8"/>
      <c r="F162" s="8">
        <v>13765.720123999999</v>
      </c>
      <c r="G162" s="8" t="s">
        <v>12</v>
      </c>
      <c r="H162" s="8"/>
      <c r="I162" s="8"/>
    </row>
    <row r="163" spans="1:9" x14ac:dyDescent="0.25">
      <c r="B163" s="8">
        <v>185037.34150099999</v>
      </c>
      <c r="C163" s="8" t="s">
        <v>13</v>
      </c>
      <c r="D163" s="8"/>
      <c r="E163" s="8"/>
      <c r="F163" s="8">
        <v>13765.818509999999</v>
      </c>
      <c r="G163" s="8" t="s">
        <v>13</v>
      </c>
      <c r="H163" s="8"/>
      <c r="I163" s="8"/>
    </row>
    <row r="164" spans="1:9" x14ac:dyDescent="0.25">
      <c r="B164" s="8">
        <v>376114812791</v>
      </c>
      <c r="C164" s="8" t="s">
        <v>17</v>
      </c>
      <c r="D164">
        <f>B164/B154 *100</f>
        <v>99.118060099671325</v>
      </c>
      <c r="E164" s="8"/>
      <c r="F164" s="8">
        <v>20243636046</v>
      </c>
      <c r="G164" s="8" t="s">
        <v>17</v>
      </c>
      <c r="H164">
        <f>F164/F154 *100</f>
        <v>76.932430885886902</v>
      </c>
      <c r="I164" s="8"/>
    </row>
    <row r="165" spans="1:9" x14ac:dyDescent="0.25">
      <c r="B165" s="8">
        <v>322556227530</v>
      </c>
      <c r="C165" s="8" t="s">
        <v>18</v>
      </c>
      <c r="D165">
        <f>B165/B154 *100</f>
        <v>85.003691581824427</v>
      </c>
      <c r="E165" s="8"/>
      <c r="F165" s="8">
        <v>16945466118</v>
      </c>
      <c r="G165" s="8" t="s">
        <v>18</v>
      </c>
      <c r="H165">
        <f>F165/F154 *100</f>
        <v>64.398307596019364</v>
      </c>
      <c r="I165" s="8"/>
    </row>
    <row r="166" spans="1:9" x14ac:dyDescent="0.25">
      <c r="B166" s="8"/>
      <c r="C166" s="8"/>
      <c r="D166" s="8"/>
      <c r="E166" s="8"/>
      <c r="F166" s="8"/>
      <c r="G166" s="8"/>
      <c r="H166" s="8"/>
      <c r="I166" s="8"/>
    </row>
    <row r="167" spans="1:9" x14ac:dyDescent="0.25">
      <c r="A167" t="s">
        <v>31</v>
      </c>
      <c r="B167" s="8">
        <v>12230532571</v>
      </c>
      <c r="C167" s="8" t="s">
        <v>4</v>
      </c>
      <c r="D167" s="8"/>
      <c r="E167" s="8" t="s">
        <v>32</v>
      </c>
      <c r="F167" s="8">
        <v>13748658037</v>
      </c>
      <c r="G167" s="8" t="s">
        <v>4</v>
      </c>
      <c r="H167" s="8"/>
      <c r="I167" s="8"/>
    </row>
    <row r="168" spans="1:9" x14ac:dyDescent="0.25">
      <c r="B168">
        <v>13341857929</v>
      </c>
      <c r="C168" t="s">
        <v>5</v>
      </c>
      <c r="F168">
        <v>16233293987</v>
      </c>
      <c r="G168" t="s">
        <v>5</v>
      </c>
    </row>
    <row r="169" spans="1:9" x14ac:dyDescent="0.25">
      <c r="B169">
        <v>13429232</v>
      </c>
      <c r="C169" t="s">
        <v>6</v>
      </c>
      <c r="F169">
        <v>18615797</v>
      </c>
      <c r="G169" t="s">
        <v>6</v>
      </c>
    </row>
    <row r="170" spans="1:9" x14ac:dyDescent="0.25">
      <c r="B170">
        <v>12146494</v>
      </c>
      <c r="C170" s="1" t="s">
        <v>7</v>
      </c>
      <c r="D170">
        <f>B170/B169 * 100</f>
        <v>90.448165613640455</v>
      </c>
      <c r="F170">
        <v>16590036</v>
      </c>
      <c r="G170" t="s">
        <v>7</v>
      </c>
      <c r="H170">
        <f>F170/F169 * 100</f>
        <v>89.118053876500696</v>
      </c>
    </row>
    <row r="171" spans="1:9" x14ac:dyDescent="0.25">
      <c r="B171">
        <v>2475268189</v>
      </c>
      <c r="C171" s="1" t="s">
        <v>8</v>
      </c>
      <c r="F171">
        <v>3040794998</v>
      </c>
      <c r="G171" t="s">
        <v>8</v>
      </c>
    </row>
    <row r="172" spans="1:9" x14ac:dyDescent="0.25">
      <c r="B172">
        <v>551896</v>
      </c>
      <c r="C172" s="1" t="s">
        <v>9</v>
      </c>
      <c r="F172">
        <v>1775341</v>
      </c>
      <c r="G172" t="s">
        <v>9</v>
      </c>
    </row>
    <row r="173" spans="1:9" x14ac:dyDescent="0.25">
      <c r="B173">
        <v>1072784517</v>
      </c>
      <c r="C173" s="1" t="s">
        <v>10</v>
      </c>
      <c r="F173">
        <v>1071623262</v>
      </c>
      <c r="G173" t="s">
        <v>10</v>
      </c>
    </row>
    <row r="174" spans="1:9" x14ac:dyDescent="0.25">
      <c r="B174">
        <v>171397</v>
      </c>
      <c r="C174" s="1" t="s">
        <v>11</v>
      </c>
      <c r="F174" s="2">
        <v>241065</v>
      </c>
      <c r="G174" t="s">
        <v>11</v>
      </c>
    </row>
    <row r="175" spans="1:9" x14ac:dyDescent="0.25">
      <c r="B175">
        <v>8165.5681850000001</v>
      </c>
      <c r="C175" s="1" t="s">
        <v>12</v>
      </c>
      <c r="F175" s="2">
        <v>8099.6276449999996</v>
      </c>
      <c r="G175" t="s">
        <v>12</v>
      </c>
    </row>
    <row r="176" spans="1:9" x14ac:dyDescent="0.25">
      <c r="B176">
        <v>8165.8202350000001</v>
      </c>
      <c r="C176" s="1" t="s">
        <v>13</v>
      </c>
      <c r="F176">
        <v>8099.8000140000004</v>
      </c>
      <c r="G176" t="s">
        <v>13</v>
      </c>
    </row>
    <row r="177" spans="1:8" x14ac:dyDescent="0.25">
      <c r="B177">
        <v>6818351216</v>
      </c>
      <c r="C177" t="s">
        <v>17</v>
      </c>
      <c r="D177">
        <f>B177/B167 *100</f>
        <v>55.748604375308197</v>
      </c>
      <c r="F177">
        <v>7117539268</v>
      </c>
      <c r="G177" t="s">
        <v>17</v>
      </c>
      <c r="H177">
        <f>F177/F167 *100</f>
        <v>51.768974461692764</v>
      </c>
    </row>
    <row r="178" spans="1:8" x14ac:dyDescent="0.25">
      <c r="B178">
        <v>5368212422</v>
      </c>
      <c r="C178" s="1" t="s">
        <v>18</v>
      </c>
      <c r="D178">
        <f>B178/B167 *100</f>
        <v>43.891894247750493</v>
      </c>
      <c r="F178">
        <v>5259984128</v>
      </c>
      <c r="G178" t="s">
        <v>18</v>
      </c>
      <c r="H178">
        <f>F178/F167 *100</f>
        <v>38.258163915667112</v>
      </c>
    </row>
    <row r="179" spans="1:8" x14ac:dyDescent="0.25">
      <c r="C179" s="1"/>
      <c r="F179" s="2"/>
    </row>
    <row r="180" spans="1:8" x14ac:dyDescent="0.25">
      <c r="A180" t="s">
        <v>34</v>
      </c>
      <c r="B180">
        <v>1470683613</v>
      </c>
      <c r="C180" t="s">
        <v>4</v>
      </c>
      <c r="E180" t="s">
        <v>33</v>
      </c>
      <c r="F180">
        <v>1657097359</v>
      </c>
      <c r="G180" t="s">
        <v>4</v>
      </c>
    </row>
    <row r="181" spans="1:8" x14ac:dyDescent="0.25">
      <c r="B181">
        <v>1813178071</v>
      </c>
      <c r="C181" t="s">
        <v>5</v>
      </c>
      <c r="F181">
        <v>2082971403</v>
      </c>
      <c r="G181" t="s">
        <v>5</v>
      </c>
    </row>
    <row r="182" spans="1:8" x14ac:dyDescent="0.25">
      <c r="B182">
        <v>3662646</v>
      </c>
      <c r="C182" t="s">
        <v>6</v>
      </c>
      <c r="F182">
        <v>3677426</v>
      </c>
      <c r="G182" t="s">
        <v>6</v>
      </c>
    </row>
    <row r="183" spans="1:8" x14ac:dyDescent="0.25">
      <c r="B183">
        <v>2324467</v>
      </c>
      <c r="C183" t="s">
        <v>7</v>
      </c>
      <c r="D183">
        <f>B183/B182 * 100</f>
        <v>63.464145866130664</v>
      </c>
      <c r="F183">
        <v>2789269</v>
      </c>
      <c r="G183" t="s">
        <v>7</v>
      </c>
      <c r="H183">
        <f>F183/F182 * 100</f>
        <v>75.848405923055964</v>
      </c>
    </row>
    <row r="184" spans="1:8" x14ac:dyDescent="0.25">
      <c r="B184">
        <v>348567923</v>
      </c>
      <c r="C184" t="s">
        <v>8</v>
      </c>
      <c r="F184">
        <v>409926334</v>
      </c>
      <c r="G184" t="s">
        <v>8</v>
      </c>
    </row>
    <row r="185" spans="1:8" x14ac:dyDescent="0.25">
      <c r="B185">
        <v>273843</v>
      </c>
      <c r="C185" s="1" t="s">
        <v>9</v>
      </c>
      <c r="F185">
        <v>441940</v>
      </c>
      <c r="G185" t="s">
        <v>9</v>
      </c>
    </row>
    <row r="186" spans="1:8" x14ac:dyDescent="0.25">
      <c r="B186">
        <v>142581844</v>
      </c>
      <c r="C186" s="1" t="s">
        <v>10</v>
      </c>
      <c r="F186">
        <v>140209874</v>
      </c>
      <c r="G186" t="s">
        <v>10</v>
      </c>
    </row>
    <row r="187" spans="1:8" x14ac:dyDescent="0.25">
      <c r="B187">
        <v>31317</v>
      </c>
      <c r="C187" s="1" t="s">
        <v>11</v>
      </c>
      <c r="F187">
        <v>36544</v>
      </c>
      <c r="G187" t="s">
        <v>11</v>
      </c>
    </row>
    <row r="188" spans="1:8" x14ac:dyDescent="0.25">
      <c r="B188">
        <v>1099.0949579999999</v>
      </c>
      <c r="C188" s="1" t="s">
        <v>12</v>
      </c>
      <c r="F188">
        <v>1062.0515359999999</v>
      </c>
      <c r="G188" t="s">
        <v>12</v>
      </c>
    </row>
    <row r="189" spans="1:8" x14ac:dyDescent="0.25">
      <c r="B189">
        <v>1099.3947470000001</v>
      </c>
      <c r="C189" s="1" t="s">
        <v>13</v>
      </c>
      <c r="F189" s="2">
        <v>1062.4926929999999</v>
      </c>
      <c r="G189" t="s">
        <v>13</v>
      </c>
    </row>
    <row r="190" spans="1:8" x14ac:dyDescent="0.25">
      <c r="B190">
        <v>746127216</v>
      </c>
      <c r="C190" s="1" t="s">
        <v>17</v>
      </c>
      <c r="D190">
        <f>B190/B180 *100</f>
        <v>50.733360282569492</v>
      </c>
      <c r="F190" s="2">
        <v>841334674</v>
      </c>
      <c r="G190" t="s">
        <v>17</v>
      </c>
      <c r="H190">
        <f>F190/F180 *100</f>
        <v>50.771589818217798</v>
      </c>
    </row>
    <row r="191" spans="1:8" x14ac:dyDescent="0.25">
      <c r="B191">
        <v>487507640</v>
      </c>
      <c r="C191" s="1" t="s">
        <v>18</v>
      </c>
      <c r="D191">
        <f>B191/B180 *100</f>
        <v>33.148369621495199</v>
      </c>
      <c r="F191">
        <v>379105662</v>
      </c>
      <c r="G191" t="s">
        <v>18</v>
      </c>
      <c r="H191">
        <f>F191/F180 *100</f>
        <v>22.877693935181753</v>
      </c>
    </row>
    <row r="193" spans="1:8" x14ac:dyDescent="0.25">
      <c r="A193" t="s">
        <v>35</v>
      </c>
      <c r="B193">
        <v>378681034403</v>
      </c>
      <c r="C193" s="1" t="s">
        <v>4</v>
      </c>
      <c r="E193" t="s">
        <v>36</v>
      </c>
      <c r="F193" s="8">
        <v>59750830164</v>
      </c>
      <c r="G193" t="s">
        <v>4</v>
      </c>
    </row>
    <row r="194" spans="1:8" x14ac:dyDescent="0.25">
      <c r="B194">
        <v>35804769422</v>
      </c>
      <c r="C194" s="1" t="s">
        <v>5</v>
      </c>
      <c r="F194" s="8">
        <v>30363027310</v>
      </c>
      <c r="G194" t="s">
        <v>5</v>
      </c>
    </row>
    <row r="195" spans="1:8" x14ac:dyDescent="0.25">
      <c r="B195">
        <v>49861961</v>
      </c>
      <c r="C195" t="s">
        <v>6</v>
      </c>
      <c r="F195" s="8">
        <v>35968652</v>
      </c>
      <c r="G195" t="s">
        <v>6</v>
      </c>
    </row>
    <row r="196" spans="1:8" x14ac:dyDescent="0.25">
      <c r="B196">
        <v>28961430</v>
      </c>
      <c r="C196" t="s">
        <v>7</v>
      </c>
      <c r="D196">
        <f>B196/B195 * 100</f>
        <v>58.083214978247646</v>
      </c>
      <c r="F196" s="8">
        <v>16584349</v>
      </c>
      <c r="G196" t="s">
        <v>7</v>
      </c>
      <c r="H196">
        <f>F196/F195 * 100</f>
        <v>46.107785746321547</v>
      </c>
    </row>
    <row r="197" spans="1:8" x14ac:dyDescent="0.25">
      <c r="B197">
        <v>8321887480</v>
      </c>
      <c r="C197" t="s">
        <v>8</v>
      </c>
      <c r="F197" s="8">
        <v>6336862948</v>
      </c>
      <c r="G197" t="s">
        <v>8</v>
      </c>
    </row>
    <row r="198" spans="1:8" x14ac:dyDescent="0.25">
      <c r="B198">
        <v>8105295</v>
      </c>
      <c r="C198" t="s">
        <v>9</v>
      </c>
      <c r="F198" s="8">
        <v>10591094</v>
      </c>
      <c r="G198" t="s">
        <v>9</v>
      </c>
    </row>
    <row r="199" spans="1:8" x14ac:dyDescent="0.25">
      <c r="B199">
        <v>24231525805</v>
      </c>
      <c r="C199" t="s">
        <v>10</v>
      </c>
      <c r="F199" s="8">
        <v>3852958230</v>
      </c>
      <c r="G199" t="s">
        <v>10</v>
      </c>
    </row>
    <row r="200" spans="1:8" x14ac:dyDescent="0.25">
      <c r="B200">
        <v>38368</v>
      </c>
      <c r="C200" t="s">
        <v>11</v>
      </c>
      <c r="F200" s="8">
        <v>80968</v>
      </c>
      <c r="G200" t="s">
        <v>11</v>
      </c>
    </row>
    <row r="201" spans="1:8" x14ac:dyDescent="0.25">
      <c r="B201">
        <v>183781.261772</v>
      </c>
      <c r="C201" s="1" t="s">
        <v>12</v>
      </c>
      <c r="F201" s="8">
        <v>29415.225584</v>
      </c>
      <c r="G201" t="s">
        <v>12</v>
      </c>
    </row>
    <row r="202" spans="1:8" x14ac:dyDescent="0.25">
      <c r="B202">
        <v>183781.73663299999</v>
      </c>
      <c r="C202" s="1" t="s">
        <v>13</v>
      </c>
      <c r="F202" s="8">
        <v>29415.365613000002</v>
      </c>
      <c r="G202" t="s">
        <v>13</v>
      </c>
    </row>
    <row r="203" spans="1:8" x14ac:dyDescent="0.25">
      <c r="B203">
        <v>363210622551</v>
      </c>
      <c r="C203" s="1" t="s">
        <v>17</v>
      </c>
      <c r="D203">
        <f>B203/B193 *100</f>
        <v>95.914658922280211</v>
      </c>
      <c r="F203" s="8">
        <v>47305651049</v>
      </c>
      <c r="G203" t="s">
        <v>17</v>
      </c>
      <c r="H203">
        <f>F203/F193 *100</f>
        <v>79.1715377328795</v>
      </c>
    </row>
    <row r="204" spans="1:8" x14ac:dyDescent="0.25">
      <c r="B204">
        <v>287955139848</v>
      </c>
      <c r="C204" s="1" t="s">
        <v>18</v>
      </c>
      <c r="D204">
        <f>B204/B193 *100</f>
        <v>76.041605912999671</v>
      </c>
      <c r="F204" s="8">
        <v>27814351801</v>
      </c>
      <c r="G204" t="s">
        <v>18</v>
      </c>
      <c r="H204">
        <f>F204/F193 *100</f>
        <v>46.550569631680538</v>
      </c>
    </row>
    <row r="205" spans="1:8" x14ac:dyDescent="0.25">
      <c r="C205" s="1"/>
    </row>
    <row r="206" spans="1:8" x14ac:dyDescent="0.25">
      <c r="A206" t="s">
        <v>37</v>
      </c>
      <c r="B206">
        <v>149484514476</v>
      </c>
      <c r="C206" t="s">
        <v>4</v>
      </c>
      <c r="E206" t="s">
        <v>38</v>
      </c>
      <c r="F206" s="8">
        <v>18579509735</v>
      </c>
      <c r="G206" t="s">
        <v>4</v>
      </c>
    </row>
    <row r="207" spans="1:8" x14ac:dyDescent="0.25">
      <c r="B207">
        <v>12826764758</v>
      </c>
      <c r="C207" s="1" t="s">
        <v>5</v>
      </c>
      <c r="F207" s="8">
        <v>16692176082</v>
      </c>
      <c r="G207" t="s">
        <v>5</v>
      </c>
    </row>
    <row r="208" spans="1:8" x14ac:dyDescent="0.25">
      <c r="B208">
        <v>61428849</v>
      </c>
      <c r="C208" s="1" t="s">
        <v>6</v>
      </c>
      <c r="F208" s="8">
        <v>23792022</v>
      </c>
      <c r="G208" t="s">
        <v>6</v>
      </c>
    </row>
    <row r="209" spans="1:8" x14ac:dyDescent="0.25">
      <c r="B209">
        <v>45747384</v>
      </c>
      <c r="C209" t="s">
        <v>7</v>
      </c>
      <c r="D209">
        <f>B209/B208 * 100</f>
        <v>74.472149071196171</v>
      </c>
      <c r="F209" s="8">
        <v>11848126</v>
      </c>
      <c r="G209" t="s">
        <v>7</v>
      </c>
      <c r="H209">
        <f>F209/F208 * 100</f>
        <v>49.798735054969271</v>
      </c>
    </row>
    <row r="210" spans="1:8" x14ac:dyDescent="0.25">
      <c r="B210">
        <v>2979869789</v>
      </c>
      <c r="C210" t="s">
        <v>8</v>
      </c>
      <c r="F210" s="8">
        <v>2971800775</v>
      </c>
      <c r="G210" t="s">
        <v>8</v>
      </c>
    </row>
    <row r="211" spans="1:8" x14ac:dyDescent="0.25">
      <c r="B211">
        <v>7593625</v>
      </c>
      <c r="C211" t="s">
        <v>9</v>
      </c>
      <c r="F211" s="8">
        <v>3454099</v>
      </c>
      <c r="G211" t="s">
        <v>9</v>
      </c>
    </row>
    <row r="212" spans="1:8" x14ac:dyDescent="0.25">
      <c r="B212">
        <v>10063625979</v>
      </c>
      <c r="C212" t="s">
        <v>10</v>
      </c>
      <c r="F212" s="8">
        <v>1322737974</v>
      </c>
      <c r="G212" t="s">
        <v>10</v>
      </c>
    </row>
    <row r="213" spans="1:8" x14ac:dyDescent="0.25">
      <c r="B213">
        <v>105586</v>
      </c>
      <c r="C213" s="1" t="s">
        <v>11</v>
      </c>
      <c r="F213" s="8">
        <v>122139</v>
      </c>
      <c r="G213" t="s">
        <v>11</v>
      </c>
    </row>
    <row r="214" spans="1:8" x14ac:dyDescent="0.25">
      <c r="B214">
        <v>76483.200364999997</v>
      </c>
      <c r="C214" t="s">
        <v>12</v>
      </c>
      <c r="F214" s="8">
        <v>10210.850779</v>
      </c>
      <c r="G214" t="s">
        <v>12</v>
      </c>
    </row>
    <row r="215" spans="1:8" x14ac:dyDescent="0.25">
      <c r="B215">
        <v>76486.219656999994</v>
      </c>
      <c r="C215" s="1" t="s">
        <v>13</v>
      </c>
      <c r="F215" s="8">
        <v>10211.304778</v>
      </c>
      <c r="G215" t="s">
        <v>13</v>
      </c>
    </row>
    <row r="216" spans="1:8" x14ac:dyDescent="0.25">
      <c r="B216">
        <v>143386668020</v>
      </c>
      <c r="C216" s="1" t="s">
        <v>17</v>
      </c>
      <c r="D216">
        <f>B216/B206 *100</f>
        <v>95.920750401889279</v>
      </c>
      <c r="F216" s="8">
        <v>12299541081</v>
      </c>
      <c r="G216" t="s">
        <v>17</v>
      </c>
      <c r="H216">
        <f>F216/F206 *100</f>
        <v>66.199492109472502</v>
      </c>
    </row>
    <row r="217" spans="1:8" x14ac:dyDescent="0.25">
      <c r="B217">
        <v>117032706942</v>
      </c>
      <c r="C217" s="1" t="s">
        <v>18</v>
      </c>
      <c r="D217">
        <f>B217/B206 *100</f>
        <v>78.290856649763413</v>
      </c>
      <c r="F217" s="8">
        <v>8187312744</v>
      </c>
      <c r="G217" t="s">
        <v>18</v>
      </c>
      <c r="H217">
        <f>F217/F206 *100</f>
        <v>44.066355144865724</v>
      </c>
    </row>
    <row r="218" spans="1:8" x14ac:dyDescent="0.25">
      <c r="C218" s="1"/>
      <c r="F218" s="2"/>
    </row>
    <row r="219" spans="1:8" x14ac:dyDescent="0.25">
      <c r="A219" t="s">
        <v>39</v>
      </c>
      <c r="B219">
        <v>382576626690</v>
      </c>
      <c r="C219" s="1" t="s">
        <v>4</v>
      </c>
      <c r="E219" t="s">
        <v>40</v>
      </c>
      <c r="F219">
        <v>28939827189</v>
      </c>
      <c r="G219" t="s">
        <v>4</v>
      </c>
    </row>
    <row r="220" spans="1:8" x14ac:dyDescent="0.25">
      <c r="B220">
        <v>8943110252</v>
      </c>
      <c r="C220" t="s">
        <v>5</v>
      </c>
      <c r="F220">
        <v>13366863509</v>
      </c>
      <c r="G220" t="s">
        <v>5</v>
      </c>
    </row>
    <row r="221" spans="1:8" x14ac:dyDescent="0.25">
      <c r="B221">
        <v>37586332</v>
      </c>
      <c r="C221" s="1" t="s">
        <v>6</v>
      </c>
      <c r="F221">
        <v>52597295</v>
      </c>
      <c r="G221" t="s">
        <v>6</v>
      </c>
    </row>
    <row r="222" spans="1:8" x14ac:dyDescent="0.25">
      <c r="B222">
        <v>33363642</v>
      </c>
      <c r="C222" s="1" t="s">
        <v>7</v>
      </c>
      <c r="D222">
        <f>B222/B221 * 100</f>
        <v>88.765357577323584</v>
      </c>
      <c r="F222" s="2">
        <v>43347926</v>
      </c>
      <c r="G222" t="s">
        <v>7</v>
      </c>
      <c r="H222">
        <f>F222/F221 * 100</f>
        <v>82.414743952136703</v>
      </c>
    </row>
    <row r="223" spans="1:8" x14ac:dyDescent="0.25">
      <c r="B223">
        <v>1565174211</v>
      </c>
      <c r="C223" t="s">
        <v>8</v>
      </c>
      <c r="F223">
        <v>2272663689</v>
      </c>
      <c r="G223" t="s">
        <v>8</v>
      </c>
    </row>
    <row r="224" spans="1:8" x14ac:dyDescent="0.25">
      <c r="B224">
        <v>2528617</v>
      </c>
      <c r="C224" t="s">
        <v>9</v>
      </c>
      <c r="F224">
        <v>4656550</v>
      </c>
      <c r="G224" t="s">
        <v>9</v>
      </c>
    </row>
    <row r="225" spans="1:8" x14ac:dyDescent="0.25">
      <c r="B225">
        <v>24178033139</v>
      </c>
      <c r="C225" t="s">
        <v>10</v>
      </c>
      <c r="F225">
        <v>2063908885</v>
      </c>
      <c r="G225" t="s">
        <v>10</v>
      </c>
    </row>
    <row r="226" spans="1:8" x14ac:dyDescent="0.25">
      <c r="B226">
        <v>77634</v>
      </c>
      <c r="C226" t="s">
        <v>11</v>
      </c>
      <c r="F226">
        <v>130303</v>
      </c>
      <c r="G226" t="s">
        <v>11</v>
      </c>
    </row>
    <row r="227" spans="1:8" x14ac:dyDescent="0.25">
      <c r="B227">
        <v>183269.224984</v>
      </c>
      <c r="C227" s="1" t="s">
        <v>12</v>
      </c>
      <c r="F227">
        <v>15840.935517</v>
      </c>
      <c r="G227" t="s">
        <v>12</v>
      </c>
    </row>
    <row r="228" spans="1:8" x14ac:dyDescent="0.25">
      <c r="B228">
        <v>183269.68877800001</v>
      </c>
      <c r="C228" t="s">
        <v>13</v>
      </c>
      <c r="F228">
        <v>15841.024504999999</v>
      </c>
      <c r="G228" t="s">
        <v>13</v>
      </c>
    </row>
    <row r="229" spans="1:8" x14ac:dyDescent="0.25">
      <c r="B229">
        <v>377741660283</v>
      </c>
      <c r="C229" s="1" t="s">
        <v>17</v>
      </c>
      <c r="D229">
        <f>B229/B219 *100</f>
        <v>98.736209671554832</v>
      </c>
      <c r="F229">
        <v>24034425402</v>
      </c>
      <c r="G229" t="s">
        <v>17</v>
      </c>
      <c r="H229">
        <f>F229/F219 *100</f>
        <v>83.049650728859433</v>
      </c>
    </row>
    <row r="230" spans="1:8" x14ac:dyDescent="0.25">
      <c r="B230">
        <v>316273725027</v>
      </c>
      <c r="C230" s="1" t="s">
        <v>18</v>
      </c>
      <c r="D230">
        <f>B230/B219 *100</f>
        <v>82.669379926148778</v>
      </c>
      <c r="F230">
        <v>19681950105</v>
      </c>
      <c r="G230" t="s">
        <v>18</v>
      </c>
      <c r="H230">
        <f>F230/F219 *100</f>
        <v>68.009908892894458</v>
      </c>
    </row>
    <row r="231" spans="1:8" x14ac:dyDescent="0.25">
      <c r="C231" s="1"/>
      <c r="F231" s="2"/>
    </row>
    <row r="232" spans="1:8" x14ac:dyDescent="0.25">
      <c r="A232" t="s">
        <v>41</v>
      </c>
      <c r="B232">
        <v>430854414867</v>
      </c>
      <c r="C232" s="1" t="s">
        <v>4</v>
      </c>
      <c r="E232" t="s">
        <v>42</v>
      </c>
      <c r="F232" s="8">
        <v>241443568989</v>
      </c>
      <c r="G232" t="s">
        <v>4</v>
      </c>
    </row>
    <row r="233" spans="1:8" x14ac:dyDescent="0.25">
      <c r="B233">
        <v>134606357412</v>
      </c>
      <c r="C233" s="1" t="s">
        <v>5</v>
      </c>
      <c r="F233" s="8">
        <v>90494514660</v>
      </c>
      <c r="G233" t="s">
        <v>5</v>
      </c>
    </row>
    <row r="234" spans="1:8" x14ac:dyDescent="0.25">
      <c r="B234">
        <v>79641539</v>
      </c>
      <c r="C234" t="s">
        <v>6</v>
      </c>
      <c r="F234" s="8">
        <v>97852317</v>
      </c>
      <c r="G234" t="s">
        <v>6</v>
      </c>
    </row>
    <row r="235" spans="1:8" x14ac:dyDescent="0.25">
      <c r="B235">
        <v>32920759</v>
      </c>
      <c r="C235" s="1" t="s">
        <v>7</v>
      </c>
      <c r="D235">
        <f>B235/B234 * 100</f>
        <v>41.336166293823126</v>
      </c>
      <c r="F235" s="8">
        <v>42391591</v>
      </c>
      <c r="G235" t="s">
        <v>7</v>
      </c>
      <c r="H235">
        <f>F235/F234 * 100</f>
        <v>43.32201045377392</v>
      </c>
    </row>
    <row r="236" spans="1:8" x14ac:dyDescent="0.25">
      <c r="B236">
        <v>16990204325</v>
      </c>
      <c r="C236" s="1" t="s">
        <v>8</v>
      </c>
      <c r="F236" s="8">
        <v>11700296937</v>
      </c>
      <c r="G236" t="s">
        <v>8</v>
      </c>
    </row>
    <row r="237" spans="1:8" x14ac:dyDescent="0.25">
      <c r="B237">
        <v>4844196</v>
      </c>
      <c r="C237" t="s">
        <v>9</v>
      </c>
      <c r="F237" s="8">
        <v>7548051</v>
      </c>
      <c r="G237" t="s">
        <v>9</v>
      </c>
    </row>
    <row r="238" spans="1:8" x14ac:dyDescent="0.25">
      <c r="B238">
        <v>26994970831</v>
      </c>
      <c r="C238" t="s">
        <v>10</v>
      </c>
      <c r="F238" s="8">
        <v>13637235076</v>
      </c>
      <c r="G238" t="s">
        <v>10</v>
      </c>
    </row>
    <row r="239" spans="1:8" x14ac:dyDescent="0.25">
      <c r="B239">
        <v>48542</v>
      </c>
      <c r="C239" t="s">
        <v>11</v>
      </c>
      <c r="F239" s="8">
        <v>57030</v>
      </c>
      <c r="G239" t="s">
        <v>11</v>
      </c>
    </row>
    <row r="240" spans="1:8" x14ac:dyDescent="0.25">
      <c r="B240">
        <v>204031.79026099999</v>
      </c>
      <c r="C240" t="s">
        <v>12</v>
      </c>
      <c r="F240" s="8">
        <v>103022.29640599999</v>
      </c>
      <c r="G240" t="s">
        <v>12</v>
      </c>
    </row>
    <row r="241" spans="2:8" x14ac:dyDescent="0.25">
      <c r="B241">
        <v>204031.863989</v>
      </c>
      <c r="C241" t="s">
        <v>13</v>
      </c>
      <c r="F241" s="8">
        <v>103022.567652</v>
      </c>
      <c r="G241" t="s">
        <v>13</v>
      </c>
    </row>
    <row r="242" spans="2:8" x14ac:dyDescent="0.25">
      <c r="B242">
        <v>372742227035</v>
      </c>
      <c r="C242" s="1" t="s">
        <v>17</v>
      </c>
      <c r="D242">
        <f>B242/B232 *100</f>
        <v>86.512337850840268</v>
      </c>
      <c r="F242" s="8">
        <v>201935411158</v>
      </c>
      <c r="G242" t="s">
        <v>17</v>
      </c>
      <c r="H242">
        <f>F242/F232 *100</f>
        <v>83.63669076114428</v>
      </c>
    </row>
    <row r="243" spans="2:8" x14ac:dyDescent="0.25">
      <c r="B243">
        <v>293013074379</v>
      </c>
      <c r="C243" t="s">
        <v>18</v>
      </c>
      <c r="D243">
        <f>B243/B232 *100</f>
        <v>68.007443876245276</v>
      </c>
      <c r="F243" s="8">
        <v>146301402644</v>
      </c>
      <c r="G243" t="s">
        <v>18</v>
      </c>
      <c r="H243">
        <f>F243/F232 *100</f>
        <v>60.594449981256446</v>
      </c>
    </row>
    <row r="244" spans="2:8" x14ac:dyDescent="0.25">
      <c r="C244" s="1"/>
    </row>
    <row r="245" spans="2:8" x14ac:dyDescent="0.25">
      <c r="C245" s="1"/>
    </row>
    <row r="246" spans="2:8" x14ac:dyDescent="0.25">
      <c r="C246" s="1"/>
      <c r="F246" s="2"/>
    </row>
    <row r="247" spans="2:8" x14ac:dyDescent="0.25">
      <c r="C247" s="1"/>
      <c r="F247" s="2"/>
    </row>
    <row r="248" spans="2:8" x14ac:dyDescent="0.25">
      <c r="C248" s="1"/>
    </row>
    <row r="250" spans="2:8" x14ac:dyDescent="0.25">
      <c r="C250" s="1"/>
    </row>
    <row r="251" spans="2:8" x14ac:dyDescent="0.25">
      <c r="C251" s="1"/>
      <c r="F251" s="2"/>
    </row>
    <row r="257" spans="3:6" x14ac:dyDescent="0.25">
      <c r="C257" s="1"/>
    </row>
    <row r="258" spans="3:6" x14ac:dyDescent="0.25">
      <c r="C258" s="1"/>
    </row>
    <row r="259" spans="3:6" x14ac:dyDescent="0.25">
      <c r="C259" s="1"/>
    </row>
    <row r="260" spans="3:6" x14ac:dyDescent="0.25">
      <c r="C260" s="1"/>
    </row>
    <row r="261" spans="3:6" x14ac:dyDescent="0.25">
      <c r="C261" s="1"/>
      <c r="F261" s="2"/>
    </row>
    <row r="262" spans="3:6" x14ac:dyDescent="0.25">
      <c r="C262" s="1"/>
      <c r="F262" s="2"/>
    </row>
    <row r="263" spans="3:6" x14ac:dyDescent="0.25">
      <c r="C263" s="1"/>
    </row>
    <row r="265" spans="3:6" x14ac:dyDescent="0.25">
      <c r="C265" s="1"/>
    </row>
    <row r="266" spans="3:6" x14ac:dyDescent="0.25">
      <c r="C266" s="1"/>
      <c r="F266" s="2"/>
    </row>
    <row r="272" spans="3:6" x14ac:dyDescent="0.25">
      <c r="C272" s="1"/>
    </row>
    <row r="274" spans="3:6" x14ac:dyDescent="0.25">
      <c r="C274" s="1"/>
    </row>
    <row r="275" spans="3:6" x14ac:dyDescent="0.25">
      <c r="C275" s="1"/>
    </row>
    <row r="276" spans="3:6" x14ac:dyDescent="0.25">
      <c r="C276" s="1"/>
      <c r="F276" s="2"/>
    </row>
    <row r="277" spans="3:6" x14ac:dyDescent="0.25">
      <c r="C277" s="1"/>
      <c r="F277" s="2"/>
    </row>
    <row r="278" spans="3:6" x14ac:dyDescent="0.25">
      <c r="C278" s="1"/>
    </row>
    <row r="280" spans="3:6" x14ac:dyDescent="0.25">
      <c r="C280" s="1"/>
    </row>
    <row r="281" spans="3:6" x14ac:dyDescent="0.25">
      <c r="C281" s="1"/>
      <c r="F281" s="2"/>
    </row>
    <row r="286" spans="3:6" x14ac:dyDescent="0.25">
      <c r="C286" s="1"/>
    </row>
    <row r="287" spans="3:6" x14ac:dyDescent="0.25">
      <c r="C287" s="1"/>
    </row>
    <row r="288" spans="3:6" x14ac:dyDescent="0.25">
      <c r="C288" s="1"/>
    </row>
    <row r="289" spans="3:6" x14ac:dyDescent="0.25">
      <c r="C289" s="1"/>
    </row>
    <row r="290" spans="3:6" x14ac:dyDescent="0.25">
      <c r="C290" s="1"/>
      <c r="F290" s="2"/>
    </row>
    <row r="291" spans="3:6" x14ac:dyDescent="0.25">
      <c r="C291" s="1"/>
      <c r="F291" s="2"/>
    </row>
    <row r="292" spans="3:6" x14ac:dyDescent="0.25">
      <c r="C292" s="1"/>
    </row>
    <row r="294" spans="3:6" x14ac:dyDescent="0.25">
      <c r="C294" s="1"/>
    </row>
    <row r="295" spans="3:6" x14ac:dyDescent="0.25">
      <c r="C295" s="1"/>
      <c r="F295" s="2"/>
    </row>
    <row r="301" spans="3:6" x14ac:dyDescent="0.25">
      <c r="C301" s="1"/>
    </row>
    <row r="303" spans="3:6" x14ac:dyDescent="0.25">
      <c r="C303" s="1"/>
    </row>
    <row r="304" spans="3:6" x14ac:dyDescent="0.25">
      <c r="C304" s="1"/>
    </row>
    <row r="305" spans="3:6" x14ac:dyDescent="0.25">
      <c r="C305" s="1"/>
      <c r="F305" s="2"/>
    </row>
    <row r="306" spans="3:6" x14ac:dyDescent="0.25">
      <c r="C306" s="1"/>
      <c r="F306" s="2"/>
    </row>
    <row r="307" spans="3:6" x14ac:dyDescent="0.25">
      <c r="C307" s="1"/>
    </row>
    <row r="309" spans="3:6" x14ac:dyDescent="0.25">
      <c r="C309" s="1"/>
    </row>
    <row r="310" spans="3:6" x14ac:dyDescent="0.25">
      <c r="C310" s="1"/>
      <c r="F310" s="2"/>
    </row>
    <row r="316" spans="3:6" x14ac:dyDescent="0.25">
      <c r="C316" s="1"/>
    </row>
    <row r="318" spans="3:6" x14ac:dyDescent="0.25">
      <c r="C318" s="1"/>
    </row>
    <row r="319" spans="3:6" x14ac:dyDescent="0.25">
      <c r="C319" s="1"/>
    </row>
    <row r="320" spans="3:6" x14ac:dyDescent="0.25">
      <c r="C320" s="1"/>
      <c r="F320" s="2"/>
    </row>
    <row r="321" spans="3:6" x14ac:dyDescent="0.25">
      <c r="C321" s="1"/>
      <c r="F321" s="2"/>
    </row>
    <row r="322" spans="3:6" x14ac:dyDescent="0.25">
      <c r="C322" s="1"/>
    </row>
    <row r="324" spans="3:6" x14ac:dyDescent="0.25">
      <c r="C324" s="1"/>
    </row>
    <row r="325" spans="3:6" x14ac:dyDescent="0.25">
      <c r="C325" s="1"/>
      <c r="F325" s="2"/>
    </row>
    <row r="331" spans="3:6" x14ac:dyDescent="0.25">
      <c r="C331" s="1"/>
    </row>
    <row r="333" spans="3:6" x14ac:dyDescent="0.25">
      <c r="C333" s="1"/>
    </row>
    <row r="334" spans="3:6" x14ac:dyDescent="0.25">
      <c r="C334" s="1"/>
    </row>
    <row r="335" spans="3:6" x14ac:dyDescent="0.25">
      <c r="C335" s="1"/>
      <c r="F335" s="2"/>
    </row>
    <row r="336" spans="3:6" x14ac:dyDescent="0.25">
      <c r="C336" s="1"/>
      <c r="F336" s="2"/>
    </row>
    <row r="337" spans="3:6" x14ac:dyDescent="0.25">
      <c r="C337" s="1"/>
    </row>
    <row r="339" spans="3:6" x14ac:dyDescent="0.25">
      <c r="C339" s="1"/>
    </row>
    <row r="340" spans="3:6" x14ac:dyDescent="0.25">
      <c r="C340" s="1"/>
      <c r="F340" s="2"/>
    </row>
    <row r="347" spans="3:6" x14ac:dyDescent="0.25">
      <c r="C347" s="1"/>
    </row>
    <row r="348" spans="3:6" x14ac:dyDescent="0.25">
      <c r="C348" s="1"/>
    </row>
    <row r="349" spans="3:6" x14ac:dyDescent="0.25">
      <c r="C349" s="1"/>
      <c r="F349" s="2"/>
    </row>
    <row r="350" spans="3:6" x14ac:dyDescent="0.25">
      <c r="C350" s="1"/>
      <c r="F350" s="2"/>
    </row>
    <row r="351" spans="3:6" x14ac:dyDescent="0.25">
      <c r="C351" s="1"/>
    </row>
    <row r="353" spans="3:6" x14ac:dyDescent="0.25">
      <c r="C353" s="1"/>
    </row>
    <row r="354" spans="3:6" x14ac:dyDescent="0.25">
      <c r="C354" s="1"/>
      <c r="F354" s="2"/>
    </row>
    <row r="359" spans="3:6" x14ac:dyDescent="0.25">
      <c r="C359" s="1"/>
    </row>
    <row r="361" spans="3:6" x14ac:dyDescent="0.25">
      <c r="C361" s="1"/>
    </row>
    <row r="362" spans="3:6" x14ac:dyDescent="0.25">
      <c r="C362" s="1"/>
    </row>
    <row r="363" spans="3:6" x14ac:dyDescent="0.25">
      <c r="C363" s="1"/>
      <c r="F363" s="2"/>
    </row>
    <row r="364" spans="3:6" x14ac:dyDescent="0.25">
      <c r="C364" s="1"/>
      <c r="F364" s="2"/>
    </row>
    <row r="365" spans="3:6" x14ac:dyDescent="0.25">
      <c r="C365" s="1"/>
    </row>
    <row r="367" spans="3:6" x14ac:dyDescent="0.25">
      <c r="C367" s="1"/>
    </row>
    <row r="368" spans="3:6" x14ac:dyDescent="0.25">
      <c r="C368" s="1"/>
      <c r="F368" s="2"/>
    </row>
    <row r="377" spans="3:6" x14ac:dyDescent="0.25">
      <c r="C377" s="1"/>
    </row>
    <row r="378" spans="3:6" x14ac:dyDescent="0.25">
      <c r="C378" s="1"/>
      <c r="F378" s="2"/>
    </row>
    <row r="379" spans="3:6" x14ac:dyDescent="0.25">
      <c r="C379" s="1"/>
      <c r="F379" s="2"/>
    </row>
    <row r="380" spans="3:6" x14ac:dyDescent="0.25">
      <c r="C380" s="1"/>
    </row>
    <row r="382" spans="3:6" x14ac:dyDescent="0.25">
      <c r="C382" s="1"/>
    </row>
    <row r="383" spans="3:6" x14ac:dyDescent="0.25">
      <c r="C383" s="1"/>
      <c r="F383" s="2"/>
    </row>
    <row r="392" spans="3:6" x14ac:dyDescent="0.25">
      <c r="C392" s="1"/>
    </row>
    <row r="393" spans="3:6" x14ac:dyDescent="0.25">
      <c r="C393" s="1"/>
      <c r="F393" s="2"/>
    </row>
    <row r="394" spans="3:6" x14ac:dyDescent="0.25">
      <c r="C394" s="1"/>
      <c r="F394" s="2"/>
    </row>
    <row r="395" spans="3:6" x14ac:dyDescent="0.25">
      <c r="C395" s="1"/>
    </row>
    <row r="397" spans="3:6" x14ac:dyDescent="0.25">
      <c r="C397" s="1"/>
    </row>
    <row r="398" spans="3:6" x14ac:dyDescent="0.25">
      <c r="C398" s="1"/>
      <c r="F398" s="2"/>
    </row>
  </sheetData>
  <mergeCells count="4">
    <mergeCell ref="A9:I9"/>
    <mergeCell ref="A49:I49"/>
    <mergeCell ref="A57:I57"/>
    <mergeCell ref="A65:I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2014-03-31T19:57:42Z</dcterms:modified>
</cp:coreProperties>
</file>