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<sst xmlns="http://schemas.openxmlformats.org/spreadsheetml/2006/main" count="105" uniqueCount="105">
  <si>
    <t xml:space="preserve">OREB</t>
  </si>
  <si>
    <t xml:space="preserve">RCE</t>
  </si>
  <si>
    <t xml:space="preserve">LOW THR</t>
  </si>
  <si>
    <t xml:space="preserve">HIGH TRG</t>
  </si>
  <si>
    <t xml:space="preserve">MIN_S_P</t>
  </si>
  <si>
    <t xml:space="preserve">00:00 - 00:15</t>
  </si>
  <si>
    <t xml:space="preserve">00:15 - 00:30</t>
  </si>
  <si>
    <t xml:space="preserve">00:30 - 00:45</t>
  </si>
  <si>
    <t xml:space="preserve">00:45 - 01:00</t>
  </si>
  <si>
    <t xml:space="preserve">01:00 - 01:15</t>
  </si>
  <si>
    <t xml:space="preserve">01:15 - 01:30</t>
  </si>
  <si>
    <t xml:space="preserve">01:30 - 01:45</t>
  </si>
  <si>
    <t xml:space="preserve">01:45 - 02:00</t>
  </si>
  <si>
    <t xml:space="preserve">02:00 - 02:15</t>
  </si>
  <si>
    <t xml:space="preserve">02:15 - 02:30</t>
  </si>
  <si>
    <t xml:space="preserve">02:30 - 02:45</t>
  </si>
  <si>
    <t xml:space="preserve">02:45 - 03:00</t>
  </si>
  <si>
    <t xml:space="preserve">03:00 - 03:15</t>
  </si>
  <si>
    <t xml:space="preserve">03:15 - 03:30</t>
  </si>
  <si>
    <t xml:space="preserve">03:30 - 03:45</t>
  </si>
  <si>
    <t xml:space="preserve">03:45 - 04:00</t>
  </si>
  <si>
    <t xml:space="preserve">04:00 - 04:15</t>
  </si>
  <si>
    <t xml:space="preserve">04:15 - 04:30</t>
  </si>
  <si>
    <t xml:space="preserve">04:30 - 04:45</t>
  </si>
  <si>
    <t xml:space="preserve">04:45 - 05:00</t>
  </si>
  <si>
    <t xml:space="preserve">05:00 - 05:15</t>
  </si>
  <si>
    <t xml:space="preserve">05:15 - 05:30</t>
  </si>
  <si>
    <t xml:space="preserve">05:30 - 05:45</t>
  </si>
  <si>
    <t xml:space="preserve">05:45 - 06:00</t>
  </si>
  <si>
    <t xml:space="preserve">06:00 - 06:15</t>
  </si>
  <si>
    <t xml:space="preserve">06:15 - 06:30</t>
  </si>
  <si>
    <t xml:space="preserve">06:30 - 06:45</t>
  </si>
  <si>
    <t xml:space="preserve">06:45 - 07:00</t>
  </si>
  <si>
    <t xml:space="preserve">07:00 - 07:15</t>
  </si>
  <si>
    <t xml:space="preserve">07:15 - 07:30</t>
  </si>
  <si>
    <t xml:space="preserve">07:30 - 07:45</t>
  </si>
  <si>
    <t xml:space="preserve">07:45 - 08:00</t>
  </si>
  <si>
    <t xml:space="preserve">08:00 - 08:15</t>
  </si>
  <si>
    <t xml:space="preserve">08:15 - 08:30</t>
  </si>
  <si>
    <t xml:space="preserve">08:30 - 08:45</t>
  </si>
  <si>
    <t xml:space="preserve">08:45 - 09:00</t>
  </si>
  <si>
    <t xml:space="preserve">09:00 - 09:15</t>
  </si>
  <si>
    <t xml:space="preserve">09:15 - 09:30</t>
  </si>
  <si>
    <t xml:space="preserve">09:30 - 09:45</t>
  </si>
  <si>
    <t xml:space="preserve">09:45 - 10:00</t>
  </si>
  <si>
    <t xml:space="preserve">10:00 - 10:15</t>
  </si>
  <si>
    <t xml:space="preserve">10:15 - 10:30</t>
  </si>
  <si>
    <t xml:space="preserve">10:30 - 10:45</t>
  </si>
  <si>
    <t xml:space="preserve">10:45 - 11:00</t>
  </si>
  <si>
    <t xml:space="preserve">11:00 - 11:15</t>
  </si>
  <si>
    <t xml:space="preserve">11:15 - 11:30</t>
  </si>
  <si>
    <t xml:space="preserve">11:30 - 11:45</t>
  </si>
  <si>
    <t xml:space="preserve">11:45 - 12:00</t>
  </si>
  <si>
    <t xml:space="preserve">12:00 - 12:15</t>
  </si>
  <si>
    <t xml:space="preserve">12:15 - 12:30</t>
  </si>
  <si>
    <t xml:space="preserve">12:30 - 12:45</t>
  </si>
  <si>
    <t xml:space="preserve">12:45 - 13:00</t>
  </si>
  <si>
    <t xml:space="preserve">13:00 - 13:15</t>
  </si>
  <si>
    <t xml:space="preserve">13:15 - 13:30</t>
  </si>
  <si>
    <t xml:space="preserve">13:30 - 13:45</t>
  </si>
  <si>
    <t xml:space="preserve">13:45 - 14:00</t>
  </si>
  <si>
    <t xml:space="preserve">14:00 - 14:15</t>
  </si>
  <si>
    <t xml:space="preserve">14:15 - 14:30</t>
  </si>
  <si>
    <t xml:space="preserve">14:30 - 14:45</t>
  </si>
  <si>
    <t xml:space="preserve">14:45 - 15:00</t>
  </si>
  <si>
    <t xml:space="preserve">15:00 - 15:15</t>
  </si>
  <si>
    <t xml:space="preserve">15:15 - 15:30</t>
  </si>
  <si>
    <t xml:space="preserve">15:30 - 15:45</t>
  </si>
  <si>
    <t xml:space="preserve">15:45 - 16:00</t>
  </si>
  <si>
    <t xml:space="preserve">16:00 - 16:15</t>
  </si>
  <si>
    <t xml:space="preserve">16:15 - 16:30</t>
  </si>
  <si>
    <t xml:space="preserve">16:30 - 16:45</t>
  </si>
  <si>
    <t xml:space="preserve">16:45 - 17:00</t>
  </si>
  <si>
    <t xml:space="preserve">17:00 - 17:15</t>
  </si>
  <si>
    <t xml:space="preserve">17:15 - 17:30</t>
  </si>
  <si>
    <t xml:space="preserve">17:30 - 17:45</t>
  </si>
  <si>
    <t xml:space="preserve">17:45 - 18:00</t>
  </si>
  <si>
    <t xml:space="preserve">18:00 - 18:15</t>
  </si>
  <si>
    <t xml:space="preserve">18:15 - 18:30</t>
  </si>
  <si>
    <t xml:space="preserve">18:30 - 18:45</t>
  </si>
  <si>
    <t xml:space="preserve">18:45 - 19:00</t>
  </si>
  <si>
    <t xml:space="preserve">19:00 - 19:15</t>
  </si>
  <si>
    <t xml:space="preserve">19:15 - 19:30</t>
  </si>
  <si>
    <t xml:space="preserve">19:30 - 19:45</t>
  </si>
  <si>
    <t xml:space="preserve">19:45 - 20:00</t>
  </si>
  <si>
    <t xml:space="preserve">20:00 - 20:15</t>
  </si>
  <si>
    <t xml:space="preserve">20:15 - 20:30</t>
  </si>
  <si>
    <t xml:space="preserve">20:30 - 20:45</t>
  </si>
  <si>
    <t xml:space="preserve">20:45 - 21:00</t>
  </si>
  <si>
    <t xml:space="preserve">21:00 - 21:15</t>
  </si>
  <si>
    <t xml:space="preserve">21:15 - 21:30</t>
  </si>
  <si>
    <t xml:space="preserve">21:30 - 21:45</t>
  </si>
  <si>
    <t xml:space="preserve">21:45 - 22:00</t>
  </si>
  <si>
    <t xml:space="preserve">22:00 - 22:15</t>
  </si>
  <si>
    <t xml:space="preserve">22:15 - 22:30</t>
  </si>
  <si>
    <t xml:space="preserve">22:30 - 22:45</t>
  </si>
  <si>
    <t xml:space="preserve">22:45 - 23:00</t>
  </si>
  <si>
    <t xml:space="preserve">23:00 - 23:15</t>
  </si>
  <si>
    <t xml:space="preserve">23:15 - 23:30</t>
  </si>
  <si>
    <t xml:space="preserve">23:30 - 23:45</t>
  </si>
  <si>
    <t xml:space="preserve">23:45 - 24:00</t>
  </si>
  <si>
    <t xml:space="preserve">average</t>
  </si>
  <si>
    <t xml:space="preserve">max</t>
  </si>
  <si>
    <t xml:space="preserve">min</t>
  </si>
  <si>
    <t xml:space="preserve">range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</si>
</sst>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238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238"/>
        <family val="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7" activeCellId="0" sqref="E87"/>
    </sheetView>
  </sheetViews>
  <sheetFormatPr defaultColWidth="9.35546875" defaultRowHeight="12.8" zeroHeight="false" outlineLevelRow="0" outlineLevelCol="0"/>
  <cols>
    <col collapsed="false" customWidth="true" hidden="false" outlineLevel="0" max="1" min="1" style="0" width="12.13"/>
    <col collapsed="false" customWidth="false" hidden="false" outlineLevel="0" max="2" min="2" style="1" width="9.32"/>
    <col collapsed="false" customWidth="false" hidden="false" outlineLevel="0" max="3" min="3" style="2" width="9.32"/>
    <col collapsed="false" customWidth="false" hidden="false" outlineLevel="0" max="6" min="5" style="2" width="9.32"/>
  </cols>
  <sheetData>
    <row r="1" customFormat="false" ht="12.8" hidden="false" customHeight="false" outlineLevel="0" collapsed="false">
      <c r="A1" s="3" t="s">
        <v>0</v>
      </c>
      <c r="B1" s="1" t="s">
        <v>1</v>
      </c>
      <c r="E1" s="2" t="s">
        <v>2</v>
      </c>
      <c r="F1" s="2" t="s">
        <v>3</v>
      </c>
      <c r="G1" s="0" t="s">
        <v>4</v>
      </c>
    </row>
    <row r="2" customFormat="false" ht="12.8" hidden="false" customHeight="false" outlineLevel="0" collapsed="false">
      <c r="A2" s="0" t="s">
        <v>5</v>
      </c>
      <c r="B2" s="0" t="n">
        <v>426.69</v>
      </c>
      <c r="C2" s="4" t="str">
        <f aca="false">IF(B2&lt;$G$2,"B",IF(B2&lt;$B$100+$B$101*$E$2/100,"G",IF(B2&lt;$B$100+$B$101*$F$2/100,"Y","R")))</f>
        <v>R</v>
      </c>
      <c r="E2" s="2" t="n">
        <v>33</v>
      </c>
      <c r="F2" s="2" t="n">
        <v>66</v>
      </c>
      <c r="G2" s="0" t="n">
        <v>0</v>
      </c>
    </row>
    <row r="3" customFormat="false" ht="12.8" hidden="false" customHeight="false" outlineLevel="0" collapsed="false">
      <c r="A3" s="0" t="s">
        <v>6</v>
      </c>
      <c r="B3" s="0" t="n">
        <v>426.69</v>
      </c>
      <c r="C3" s="4" t="str">
        <f aca="false">IF(B3&lt;$G$2,"B",IF(B3&lt;$B$100+$B$101*$E$2/100,"G",IF(B3&lt;$B$100+$B$101*$F$2/100,"Y","R")))</f>
        <v>R</v>
      </c>
    </row>
    <row r="4" customFormat="false" ht="12.8" hidden="false" customHeight="false" outlineLevel="0" collapsed="false">
      <c r="A4" s="0" t="s">
        <v>7</v>
      </c>
      <c r="B4" s="0" t="n">
        <v>426.69</v>
      </c>
      <c r="C4" s="4" t="str">
        <f aca="false">IF(B4&lt;$G$2,"B",IF(B4&lt;$B$100+$B$101*$E$2/100,"G",IF(B4&lt;$B$100+$B$101*$F$2/100,"Y","R")))</f>
        <v>R</v>
      </c>
    </row>
    <row r="5" customFormat="false" ht="12.8" hidden="false" customHeight="false" outlineLevel="0" collapsed="false">
      <c r="A5" s="0" t="s">
        <v>8</v>
      </c>
      <c r="B5" s="0" t="n">
        <v>426.69</v>
      </c>
      <c r="C5" s="4" t="str">
        <f aca="false">IF(B5&lt;$G$2,"B",IF(B5&lt;$B$100+$B$101*$E$2/100,"G",IF(B5&lt;$B$100+$B$101*$F$2/100,"Y","R")))</f>
        <v>R</v>
      </c>
    </row>
    <row r="6" customFormat="false" ht="12.8" hidden="false" customHeight="false" outlineLevel="0" collapsed="false">
      <c r="A6" s="0" t="s">
        <v>9</v>
      </c>
      <c r="B6" s="0" t="n">
        <v>411.69</v>
      </c>
      <c r="C6" s="4" t="str">
        <f aca="false">IF(B6&lt;$G$2,"B",IF(B6&lt;$B$100+$B$101*$E$2/100,"G",IF(B6&lt;$B$100+$B$101*$F$2/100,"Y","R")))</f>
        <v>R</v>
      </c>
    </row>
    <row r="7" customFormat="false" ht="12.8" hidden="false" customHeight="false" outlineLevel="0" collapsed="false">
      <c r="A7" s="0" t="s">
        <v>10</v>
      </c>
      <c r="B7" s="0" t="n">
        <v>411.69</v>
      </c>
      <c r="C7" s="4" t="str">
        <f aca="false">IF(B7&lt;$G$2,"B",IF(B7&lt;$B$100+$B$101*$E$2/100,"G",IF(B7&lt;$B$100+$B$101*$F$2/100,"Y","R")))</f>
        <v>R</v>
      </c>
    </row>
    <row r="8" customFormat="false" ht="12.8" hidden="false" customHeight="false" outlineLevel="0" collapsed="false">
      <c r="A8" s="0" t="s">
        <v>11</v>
      </c>
      <c r="B8" s="0" t="n">
        <v>411.69</v>
      </c>
      <c r="C8" s="4" t="str">
        <f aca="false">IF(B8&lt;$G$2,"B",IF(B8&lt;$B$100+$B$101*$E$2/100,"G",IF(B8&lt;$B$100+$B$101*$F$2/100,"Y","R")))</f>
        <v>R</v>
      </c>
    </row>
    <row r="9" customFormat="false" ht="12.8" hidden="false" customHeight="false" outlineLevel="0" collapsed="false">
      <c r="A9" s="0" t="s">
        <v>12</v>
      </c>
      <c r="B9" s="0" t="n">
        <v>411.69</v>
      </c>
      <c r="C9" s="4" t="str">
        <f aca="false">IF(B9&lt;$G$2,"B",IF(B9&lt;$B$100+$B$101*$E$2/100,"G",IF(B9&lt;$B$100+$B$101*$F$2/100,"Y","R")))</f>
        <v>R</v>
      </c>
    </row>
    <row r="10" customFormat="false" ht="12.8" hidden="false" customHeight="false" outlineLevel="0" collapsed="false">
      <c r="A10" s="0" t="s">
        <v>13</v>
      </c>
      <c r="B10" s="0" t="n">
        <v>389.08</v>
      </c>
      <c r="C10" s="4" t="str">
        <f aca="false">IF(B10&lt;$G$2,"B",IF(B10&lt;$B$100+$B$101*$E$2/100,"G",IF(B10&lt;$B$100+$B$101*$F$2/100,"Y","R")))</f>
        <v>R</v>
      </c>
    </row>
    <row r="11" customFormat="false" ht="12.8" hidden="false" customHeight="false" outlineLevel="0" collapsed="false">
      <c r="A11" s="0" t="s">
        <v>14</v>
      </c>
      <c r="B11" s="0" t="n">
        <v>389.08</v>
      </c>
      <c r="C11" s="4" t="str">
        <f aca="false">IF(B11&lt;$G$2,"B",IF(B11&lt;$B$100+$B$101*$E$2/100,"G",IF(B11&lt;$B$100+$B$101*$F$2/100,"Y","R")))</f>
        <v>R</v>
      </c>
    </row>
    <row r="12" customFormat="false" ht="12.8" hidden="false" customHeight="false" outlineLevel="0" collapsed="false">
      <c r="A12" s="0" t="s">
        <v>15</v>
      </c>
      <c r="B12" s="0" t="n">
        <v>389.08</v>
      </c>
      <c r="C12" s="4" t="str">
        <f aca="false">IF(B12&lt;$G$2,"B",IF(B12&lt;$B$100+$B$101*$E$2/100,"G",IF(B12&lt;$B$100+$B$101*$F$2/100,"Y","R")))</f>
        <v>R</v>
      </c>
    </row>
    <row r="13" customFormat="false" ht="12.8" hidden="false" customHeight="false" outlineLevel="0" collapsed="false">
      <c r="A13" s="0" t="s">
        <v>16</v>
      </c>
      <c r="B13" s="0" t="n">
        <v>389.08</v>
      </c>
      <c r="C13" s="4" t="str">
        <f aca="false">IF(B13&lt;$G$2,"B",IF(B13&lt;$B$100+$B$101*$E$2/100,"G",IF(B13&lt;$B$100+$B$101*$F$2/100,"Y","R")))</f>
        <v>R</v>
      </c>
    </row>
    <row r="14" customFormat="false" ht="12.8" hidden="false" customHeight="false" outlineLevel="0" collapsed="false">
      <c r="A14" s="0" t="s">
        <v>17</v>
      </c>
      <c r="B14" s="0" t="n">
        <v>382.43</v>
      </c>
      <c r="C14" s="4" t="str">
        <f aca="false">IF(B14&lt;$G$2,"B",IF(B14&lt;$B$100+$B$101*$E$2/100,"G",IF(B14&lt;$B$100+$B$101*$F$2/100,"Y","R")))</f>
        <v>R</v>
      </c>
    </row>
    <row r="15" customFormat="false" ht="12.8" hidden="false" customHeight="false" outlineLevel="0" collapsed="false">
      <c r="A15" s="0" t="s">
        <v>18</v>
      </c>
      <c r="B15" s="0" t="n">
        <v>382.43</v>
      </c>
      <c r="C15" s="4" t="str">
        <f aca="false">IF(B15&lt;$G$2,"B",IF(B15&lt;$B$100+$B$101*$E$2/100,"G",IF(B15&lt;$B$100+$B$101*$F$2/100,"Y","R")))</f>
        <v>R</v>
      </c>
    </row>
    <row r="16" customFormat="false" ht="12.8" hidden="false" customHeight="false" outlineLevel="0" collapsed="false">
      <c r="A16" s="0" t="s">
        <v>19</v>
      </c>
      <c r="B16" s="0" t="n">
        <v>382.43</v>
      </c>
      <c r="C16" s="4" t="str">
        <f aca="false">IF(B16&lt;$G$2,"B",IF(B16&lt;$B$100+$B$101*$E$2/100,"G",IF(B16&lt;$B$100+$B$101*$F$2/100,"Y","R")))</f>
        <v>R</v>
      </c>
    </row>
    <row r="17" customFormat="false" ht="12.8" hidden="false" customHeight="false" outlineLevel="0" collapsed="false">
      <c r="A17" s="0" t="s">
        <v>20</v>
      </c>
      <c r="B17" s="0" t="n">
        <v>382.43</v>
      </c>
      <c r="C17" s="4" t="str">
        <f aca="false">IF(B17&lt;$G$2,"B",IF(B17&lt;$B$100+$B$101*$E$2/100,"G",IF(B17&lt;$B$100+$B$101*$F$2/100,"Y","R")))</f>
        <v>R</v>
      </c>
    </row>
    <row r="18" customFormat="false" ht="12.8" hidden="false" customHeight="false" outlineLevel="0" collapsed="false">
      <c r="A18" s="0" t="s">
        <v>21</v>
      </c>
      <c r="B18" s="0" t="n">
        <v>377.74</v>
      </c>
      <c r="C18" s="4" t="str">
        <f aca="false">IF(B18&lt;$G$2,"B",IF(B18&lt;$B$100+$B$101*$E$2/100,"G",IF(B18&lt;$B$100+$B$101*$F$2/100,"Y","R")))</f>
        <v>R</v>
      </c>
    </row>
    <row r="19" customFormat="false" ht="12.8" hidden="false" customHeight="false" outlineLevel="0" collapsed="false">
      <c r="A19" s="0" t="s">
        <v>22</v>
      </c>
      <c r="B19" s="0" t="n">
        <v>377.74</v>
      </c>
      <c r="C19" s="4" t="str">
        <f aca="false">IF(B19&lt;$G$2,"B",IF(B19&lt;$B$100+$B$101*$E$2/100,"G",IF(B19&lt;$B$100+$B$101*$F$2/100,"Y","R")))</f>
        <v>R</v>
      </c>
    </row>
    <row r="20" customFormat="false" ht="12.8" hidden="false" customHeight="false" outlineLevel="0" collapsed="false">
      <c r="A20" s="0" t="s">
        <v>23</v>
      </c>
      <c r="B20" s="0" t="n">
        <v>377.74</v>
      </c>
      <c r="C20" s="4" t="str">
        <f aca="false">IF(B20&lt;$G$2,"B",IF(B20&lt;$B$100+$B$101*$E$2/100,"G",IF(B20&lt;$B$100+$B$101*$F$2/100,"Y","R")))</f>
        <v>R</v>
      </c>
    </row>
    <row r="21" customFormat="false" ht="12.8" hidden="false" customHeight="false" outlineLevel="0" collapsed="false">
      <c r="A21" s="0" t="s">
        <v>24</v>
      </c>
      <c r="B21" s="0" t="n">
        <v>377.74</v>
      </c>
      <c r="C21" s="4" t="str">
        <f aca="false">IF(B21&lt;$G$2,"B",IF(B21&lt;$B$100+$B$101*$E$2/100,"G",IF(B21&lt;$B$100+$B$101*$F$2/100,"Y","R")))</f>
        <v>R</v>
      </c>
    </row>
    <row r="22" customFormat="false" ht="12.8" hidden="false" customHeight="false" outlineLevel="0" collapsed="false">
      <c r="A22" s="0" t="s">
        <v>25</v>
      </c>
      <c r="B22" s="0" t="n">
        <v>377.4</v>
      </c>
      <c r="C22" s="4" t="str">
        <f aca="false">IF(B22&lt;$G$2,"B",IF(B22&lt;$B$100+$B$101*$E$2/100,"G",IF(B22&lt;$B$100+$B$101*$F$2/100,"Y","R")))</f>
        <v>R</v>
      </c>
    </row>
    <row r="23" customFormat="false" ht="12.8" hidden="false" customHeight="false" outlineLevel="0" collapsed="false">
      <c r="A23" s="0" t="s">
        <v>26</v>
      </c>
      <c r="B23" s="0" t="n">
        <v>377.4</v>
      </c>
      <c r="C23" s="4" t="str">
        <f aca="false">IF(B23&lt;$G$2,"B",IF(B23&lt;$B$100+$B$101*$E$2/100,"G",IF(B23&lt;$B$100+$B$101*$F$2/100,"Y","R")))</f>
        <v>R</v>
      </c>
    </row>
    <row r="24" customFormat="false" ht="12.8" hidden="false" customHeight="false" outlineLevel="0" collapsed="false">
      <c r="A24" s="0" t="s">
        <v>27</v>
      </c>
      <c r="B24" s="0" t="n">
        <v>377.4</v>
      </c>
      <c r="C24" s="4" t="str">
        <f aca="false">IF(B24&lt;$G$2,"B",IF(B24&lt;$B$100+$B$101*$E$2/100,"G",IF(B24&lt;$B$100+$B$101*$F$2/100,"Y","R")))</f>
        <v>R</v>
      </c>
    </row>
    <row r="25" customFormat="false" ht="12.8" hidden="false" customHeight="false" outlineLevel="0" collapsed="false">
      <c r="A25" s="0" t="s">
        <v>28</v>
      </c>
      <c r="B25" s="0" t="n">
        <v>377.4</v>
      </c>
      <c r="C25" s="4" t="str">
        <f aca="false">IF(B25&lt;$G$2,"B",IF(B25&lt;$B$100+$B$101*$E$2/100,"G",IF(B25&lt;$B$100+$B$101*$F$2/100,"Y","R")))</f>
        <v>R</v>
      </c>
    </row>
    <row r="26" customFormat="false" ht="12.8" hidden="false" customHeight="false" outlineLevel="0" collapsed="false">
      <c r="A26" s="0" t="s">
        <v>29</v>
      </c>
      <c r="B26" s="0" t="n">
        <v>363.86</v>
      </c>
      <c r="C26" s="4" t="str">
        <f aca="false">IF(B26&lt;$G$2,"B",IF(B26&lt;$B$100+$B$101*$E$2/100,"G",IF(B26&lt;$B$100+$B$101*$F$2/100,"Y","R")))</f>
        <v>R</v>
      </c>
    </row>
    <row r="27" customFormat="false" ht="12.8" hidden="false" customHeight="false" outlineLevel="0" collapsed="false">
      <c r="A27" s="0" t="s">
        <v>30</v>
      </c>
      <c r="B27" s="0" t="n">
        <v>363.86</v>
      </c>
      <c r="C27" s="4" t="str">
        <f aca="false">IF(B27&lt;$G$2,"B",IF(B27&lt;$B$100+$B$101*$E$2/100,"G",IF(B27&lt;$B$100+$B$101*$F$2/100,"Y","R")))</f>
        <v>R</v>
      </c>
    </row>
    <row r="28" customFormat="false" ht="12.8" hidden="false" customHeight="false" outlineLevel="0" collapsed="false">
      <c r="A28" s="0" t="s">
        <v>31</v>
      </c>
      <c r="B28" s="0" t="n">
        <v>363.86</v>
      </c>
      <c r="C28" s="4" t="str">
        <f aca="false">IF(B28&lt;$G$2,"B",IF(B28&lt;$B$100+$B$101*$E$2/100,"G",IF(B28&lt;$B$100+$B$101*$F$2/100,"Y","R")))</f>
        <v>R</v>
      </c>
    </row>
    <row r="29" customFormat="false" ht="12.8" hidden="false" customHeight="false" outlineLevel="0" collapsed="false">
      <c r="A29" s="0" t="s">
        <v>32</v>
      </c>
      <c r="B29" s="0" t="n">
        <v>363.86</v>
      </c>
      <c r="C29" s="4" t="str">
        <f aca="false">IF(B29&lt;$G$2,"B",IF(B29&lt;$B$100+$B$101*$E$2/100,"G",IF(B29&lt;$B$100+$B$101*$F$2/100,"Y","R")))</f>
        <v>R</v>
      </c>
    </row>
    <row r="30" customFormat="false" ht="12.8" hidden="false" customHeight="false" outlineLevel="0" collapsed="false">
      <c r="A30" s="0" t="s">
        <v>33</v>
      </c>
      <c r="B30" s="0" t="n">
        <v>408.16</v>
      </c>
      <c r="C30" s="4" t="str">
        <f aca="false">IF(B30&lt;$G$2,"B",IF(B30&lt;$B$100+$B$101*$E$2/100,"G",IF(B30&lt;$B$100+$B$101*$F$2/100,"Y","R")))</f>
        <v>R</v>
      </c>
    </row>
    <row r="31" customFormat="false" ht="12.8" hidden="false" customHeight="false" outlineLevel="0" collapsed="false">
      <c r="A31" s="0" t="s">
        <v>34</v>
      </c>
      <c r="B31" s="0" t="n">
        <v>408.16</v>
      </c>
      <c r="C31" s="4" t="str">
        <f aca="false">IF(B31&lt;$G$2,"B",IF(B31&lt;$B$100+$B$101*$E$2/100,"G",IF(B31&lt;$B$100+$B$101*$F$2/100,"Y","R")))</f>
        <v>R</v>
      </c>
    </row>
    <row r="32" customFormat="false" ht="12.8" hidden="false" customHeight="false" outlineLevel="0" collapsed="false">
      <c r="A32" s="0" t="s">
        <v>35</v>
      </c>
      <c r="B32" s="0" t="n">
        <v>408.16</v>
      </c>
      <c r="C32" s="4" t="str">
        <f aca="false">IF(B32&lt;$G$2,"B",IF(B32&lt;$B$100+$B$101*$E$2/100,"G",IF(B32&lt;$B$100+$B$101*$F$2/100,"Y","R")))</f>
        <v>R</v>
      </c>
    </row>
    <row r="33" customFormat="false" ht="12.8" hidden="false" customHeight="false" outlineLevel="0" collapsed="false">
      <c r="A33" s="0" t="s">
        <v>36</v>
      </c>
      <c r="B33" s="0" t="n">
        <v>408.16</v>
      </c>
      <c r="C33" s="4" t="str">
        <f aca="false">IF(B33&lt;$G$2,"B",IF(B33&lt;$B$100+$B$101*$E$2/100,"G",IF(B33&lt;$B$100+$B$101*$F$2/100,"Y","R")))</f>
        <v>R</v>
      </c>
    </row>
    <row r="34" customFormat="false" ht="12.8" hidden="false" customHeight="false" outlineLevel="0" collapsed="false">
      <c r="A34" s="0" t="s">
        <v>37</v>
      </c>
      <c r="B34" s="0" t="n">
        <v>420.09</v>
      </c>
      <c r="C34" s="4" t="str">
        <f aca="false">IF(B34&lt;$G$2,"B",IF(B34&lt;$B$100+$B$101*$E$2/100,"G",IF(B34&lt;$B$100+$B$101*$F$2/100,"Y","R")))</f>
        <v>R</v>
      </c>
    </row>
    <row r="35" customFormat="false" ht="12.8" hidden="false" customHeight="false" outlineLevel="0" collapsed="false">
      <c r="A35" s="0" t="s">
        <v>38</v>
      </c>
      <c r="B35" s="0" t="n">
        <v>420.09</v>
      </c>
      <c r="C35" s="4" t="str">
        <f aca="false">IF(B35&lt;$G$2,"B",IF(B35&lt;$B$100+$B$101*$E$2/100,"G",IF(B35&lt;$B$100+$B$101*$F$2/100,"Y","R")))</f>
        <v>R</v>
      </c>
    </row>
    <row r="36" customFormat="false" ht="12.8" hidden="false" customHeight="false" outlineLevel="0" collapsed="false">
      <c r="A36" s="0" t="s">
        <v>39</v>
      </c>
      <c r="B36" s="0" t="n">
        <v>420.09</v>
      </c>
      <c r="C36" s="4" t="str">
        <f aca="false">IF(B36&lt;$G$2,"B",IF(B36&lt;$B$100+$B$101*$E$2/100,"G",IF(B36&lt;$B$100+$B$101*$F$2/100,"Y","R")))</f>
        <v>R</v>
      </c>
    </row>
    <row r="37" customFormat="false" ht="12.8" hidden="false" customHeight="false" outlineLevel="0" collapsed="false">
      <c r="A37" s="0" t="s">
        <v>40</v>
      </c>
      <c r="B37" s="0" t="n">
        <v>420.09</v>
      </c>
      <c r="C37" s="4" t="str">
        <f aca="false">IF(B37&lt;$G$2,"B",IF(B37&lt;$B$100+$B$101*$E$2/100,"G",IF(B37&lt;$B$100+$B$101*$F$2/100,"Y","R")))</f>
        <v>R</v>
      </c>
    </row>
    <row r="38" customFormat="false" ht="12.8" hidden="false" customHeight="false" outlineLevel="0" collapsed="false">
      <c r="A38" s="0" t="s">
        <v>41</v>
      </c>
      <c r="B38" s="0" t="n">
        <v>377.14</v>
      </c>
      <c r="C38" s="4" t="str">
        <f aca="false">IF(B38&lt;$G$2,"B",IF(B38&lt;$B$100+$B$101*$E$2/100,"G",IF(B38&lt;$B$100+$B$101*$F$2/100,"Y","R")))</f>
        <v>R</v>
      </c>
    </row>
    <row r="39" customFormat="false" ht="12.8" hidden="false" customHeight="false" outlineLevel="0" collapsed="false">
      <c r="A39" s="0" t="s">
        <v>42</v>
      </c>
      <c r="B39" s="0" t="n">
        <v>377.14</v>
      </c>
      <c r="C39" s="4" t="str">
        <f aca="false">IF(B39&lt;$G$2,"B",IF(B39&lt;$B$100+$B$101*$E$2/100,"G",IF(B39&lt;$B$100+$B$101*$F$2/100,"Y","R")))</f>
        <v>R</v>
      </c>
    </row>
    <row r="40" customFormat="false" ht="12.8" hidden="false" customHeight="false" outlineLevel="0" collapsed="false">
      <c r="A40" s="0" t="s">
        <v>43</v>
      </c>
      <c r="B40" s="0" t="n">
        <v>377.14</v>
      </c>
      <c r="C40" s="4" t="str">
        <f aca="false">IF(B40&lt;$G$2,"B",IF(B40&lt;$B$100+$B$101*$E$2/100,"G",IF(B40&lt;$B$100+$B$101*$F$2/100,"Y","R")))</f>
        <v>R</v>
      </c>
    </row>
    <row r="41" customFormat="false" ht="12.8" hidden="false" customHeight="false" outlineLevel="0" collapsed="false">
      <c r="A41" s="0" t="s">
        <v>44</v>
      </c>
      <c r="B41" s="0" t="n">
        <v>377.14</v>
      </c>
      <c r="C41" s="4" t="str">
        <f aca="false">IF(B41&lt;$G$2,"B",IF(B41&lt;$B$100+$B$101*$E$2/100,"G",IF(B41&lt;$B$100+$B$101*$F$2/100,"Y","R")))</f>
        <v>R</v>
      </c>
    </row>
    <row r="42" customFormat="false" ht="12.8" hidden="false" customHeight="false" outlineLevel="0" collapsed="false">
      <c r="A42" s="0" t="s">
        <v>45</v>
      </c>
      <c r="B42" s="0" t="n">
        <v>347.14</v>
      </c>
      <c r="C42" s="4" t="str">
        <f aca="false">IF(B42&lt;$G$2,"B",IF(B42&lt;$B$100+$B$101*$E$2/100,"G",IF(B42&lt;$B$100+$B$101*$F$2/100,"Y","R")))</f>
        <v>R</v>
      </c>
    </row>
    <row r="43" customFormat="false" ht="12.8" hidden="false" customHeight="false" outlineLevel="0" collapsed="false">
      <c r="A43" s="0" t="s">
        <v>46</v>
      </c>
      <c r="B43" s="0" t="n">
        <v>347.14</v>
      </c>
      <c r="C43" s="4" t="str">
        <f aca="false">IF(B43&lt;$G$2,"B",IF(B43&lt;$B$100+$B$101*$E$2/100,"G",IF(B43&lt;$B$100+$B$101*$F$2/100,"Y","R")))</f>
        <v>R</v>
      </c>
    </row>
    <row r="44" customFormat="false" ht="12.8" hidden="false" customHeight="false" outlineLevel="0" collapsed="false">
      <c r="A44" s="0" t="s">
        <v>47</v>
      </c>
      <c r="B44" s="0" t="n">
        <v>347.14</v>
      </c>
      <c r="C44" s="4" t="str">
        <f aca="false">IF(B44&lt;$G$2,"B",IF(B44&lt;$B$100+$B$101*$E$2/100,"G",IF(B44&lt;$B$100+$B$101*$F$2/100,"Y","R")))</f>
        <v>R</v>
      </c>
    </row>
    <row r="45" customFormat="false" ht="12.8" hidden="false" customHeight="false" outlineLevel="0" collapsed="false">
      <c r="A45" s="0" t="s">
        <v>48</v>
      </c>
      <c r="B45" s="0" t="n">
        <v>347.14</v>
      </c>
      <c r="C45" s="4" t="str">
        <f aca="false">IF(B45&lt;$G$2,"B",IF(B45&lt;$B$100+$B$101*$E$2/100,"G",IF(B45&lt;$B$100+$B$101*$F$2/100,"Y","R")))</f>
        <v>R</v>
      </c>
    </row>
    <row r="46" customFormat="false" ht="12.8" hidden="false" customHeight="false" outlineLevel="0" collapsed="false">
      <c r="A46" s="0" t="s">
        <v>49</v>
      </c>
      <c r="B46" s="0" t="n">
        <v>308.88</v>
      </c>
      <c r="C46" s="4" t="str">
        <f aca="false">IF(B46&lt;$G$2,"B",IF(B46&lt;$B$100+$B$101*$E$2/100,"G",IF(B46&lt;$B$100+$B$101*$F$2/100,"Y","R")))</f>
        <v>Y</v>
      </c>
    </row>
    <row r="47" customFormat="false" ht="12.8" hidden="false" customHeight="false" outlineLevel="0" collapsed="false">
      <c r="A47" s="0" t="s">
        <v>50</v>
      </c>
      <c r="B47" s="0" t="n">
        <v>308.88</v>
      </c>
      <c r="C47" s="4" t="str">
        <f aca="false">IF(B47&lt;$G$2,"B",IF(B47&lt;$B$100+$B$101*$E$2/100,"G",IF(B47&lt;$B$100+$B$101*$F$2/100,"Y","R")))</f>
        <v>Y</v>
      </c>
    </row>
    <row r="48" customFormat="false" ht="12.8" hidden="false" customHeight="false" outlineLevel="0" collapsed="false">
      <c r="A48" s="0" t="s">
        <v>51</v>
      </c>
      <c r="B48" s="0" t="n">
        <v>308.88</v>
      </c>
      <c r="C48" s="4" t="str">
        <f aca="false">IF(B48&lt;$G$2,"B",IF(B48&lt;$B$100+$B$101*$E$2/100,"G",IF(B48&lt;$B$100+$B$101*$F$2/100,"Y","R")))</f>
        <v>Y</v>
      </c>
    </row>
    <row r="49" customFormat="false" ht="12.8" hidden="false" customHeight="false" outlineLevel="0" collapsed="false">
      <c r="A49" s="0" t="s">
        <v>52</v>
      </c>
      <c r="B49" s="0" t="n">
        <v>308.88</v>
      </c>
      <c r="C49" s="4" t="str">
        <f aca="false">IF(B49&lt;$G$2,"B",IF(B49&lt;$B$100+$B$101*$E$2/100,"G",IF(B49&lt;$B$100+$B$101*$F$2/100,"Y","R")))</f>
        <v>Y</v>
      </c>
    </row>
    <row r="50" customFormat="false" ht="12.8" hidden="false" customHeight="false" outlineLevel="0" collapsed="false">
      <c r="A50" s="0" t="s">
        <v>53</v>
      </c>
      <c r="B50" s="0" t="n">
        <v>225.5</v>
      </c>
      <c r="C50" s="4" t="str">
        <f aca="false">IF(B50&lt;$G$2,"B",IF(B50&lt;$B$100+$B$101*$E$2/100,"G",IF(B50&lt;$B$100+$B$101*$F$2/100,"Y","R")))</f>
        <v>Y</v>
      </c>
    </row>
    <row r="51" customFormat="false" ht="12.8" hidden="false" customHeight="false" outlineLevel="0" collapsed="false">
      <c r="A51" s="0" t="s">
        <v>54</v>
      </c>
      <c r="B51" s="0" t="n">
        <v>225.5</v>
      </c>
      <c r="C51" s="4" t="str">
        <f aca="false">IF(B51&lt;$G$2,"B",IF(B51&lt;$B$100+$B$101*$E$2/100,"G",IF(B51&lt;$B$100+$B$101*$F$2/100,"Y","R")))</f>
        <v>Y</v>
      </c>
    </row>
    <row r="52" customFormat="false" ht="12.8" hidden="false" customHeight="false" outlineLevel="0" collapsed="false">
      <c r="A52" s="0" t="s">
        <v>55</v>
      </c>
      <c r="B52" s="0" t="n">
        <v>225.5</v>
      </c>
      <c r="C52" s="4" t="str">
        <f aca="false">IF(B52&lt;$G$2,"B",IF(B52&lt;$B$100+$B$101*$E$2/100,"G",IF(B52&lt;$B$100+$B$101*$F$2/100,"Y","R")))</f>
        <v>Y</v>
      </c>
    </row>
    <row r="53" customFormat="false" ht="12.8" hidden="false" customHeight="false" outlineLevel="0" collapsed="false">
      <c r="A53" s="0" t="s">
        <v>56</v>
      </c>
      <c r="B53" s="0" t="n">
        <v>225.5</v>
      </c>
      <c r="C53" s="4" t="str">
        <f aca="false">IF(B53&lt;$G$2,"B",IF(B53&lt;$B$100+$B$101*$E$2/100,"G",IF(B53&lt;$B$100+$B$101*$F$2/100,"Y","R")))</f>
        <v>Y</v>
      </c>
    </row>
    <row r="54" customFormat="false" ht="12.8" hidden="false" customHeight="false" outlineLevel="0" collapsed="false">
      <c r="A54" s="0" t="s">
        <v>57</v>
      </c>
      <c r="B54" s="0" t="n">
        <v>65.65</v>
      </c>
      <c r="C54" s="4" t="str">
        <f aca="false">IF(B54&lt;$G$2,"B",IF(B54&lt;$B$100+$B$101*$E$2/100,"G",IF(B54&lt;$B$100+$B$101*$F$2/100,"Y","R")))</f>
        <v>G</v>
      </c>
    </row>
    <row r="55" customFormat="false" ht="12.8" hidden="false" customHeight="false" outlineLevel="0" collapsed="false">
      <c r="A55" s="0" t="s">
        <v>58</v>
      </c>
      <c r="B55" s="0" t="n">
        <v>65.65</v>
      </c>
      <c r="C55" s="4" t="str">
        <f aca="false">IF(B55&lt;$G$2,"B",IF(B55&lt;$B$100+$B$101*$E$2/100,"G",IF(B55&lt;$B$100+$B$101*$F$2/100,"Y","R")))</f>
        <v>G</v>
      </c>
    </row>
    <row r="56" customFormat="false" ht="12.8" hidden="false" customHeight="false" outlineLevel="0" collapsed="false">
      <c r="A56" s="0" t="s">
        <v>59</v>
      </c>
      <c r="B56" s="0" t="n">
        <v>65.65</v>
      </c>
      <c r="C56" s="4" t="str">
        <f aca="false">IF(B56&lt;$G$2,"B",IF(B56&lt;$B$100+$B$101*$E$2/100,"G",IF(B56&lt;$B$100+$B$101*$F$2/100,"Y","R")))</f>
        <v>G</v>
      </c>
    </row>
    <row r="57" customFormat="false" ht="12.8" hidden="false" customHeight="false" outlineLevel="0" collapsed="false">
      <c r="A57" s="0" t="s">
        <v>60</v>
      </c>
      <c r="B57" s="0" t="n">
        <v>65.65</v>
      </c>
      <c r="C57" s="4" t="str">
        <f aca="false">IF(B57&lt;$G$2,"B",IF(B57&lt;$B$100+$B$101*$E$2/100,"G",IF(B57&lt;$B$100+$B$101*$F$2/100,"Y","R")))</f>
        <v>G</v>
      </c>
    </row>
    <row r="58" customFormat="false" ht="12.8" hidden="false" customHeight="false" outlineLevel="0" collapsed="false">
      <c r="A58" s="0" t="s">
        <v>61</v>
      </c>
      <c r="B58" s="0" t="n">
        <v>3.83</v>
      </c>
      <c r="C58" s="4" t="str">
        <f aca="false">IF(B58&lt;$G$2,"B",IF(B58&lt;$B$100+$B$101*$E$2/100,"G",IF(B58&lt;$B$100+$B$101*$F$2/100,"Y","R")))</f>
        <v>G</v>
      </c>
    </row>
    <row r="59" customFormat="false" ht="12.8" hidden="false" customHeight="false" outlineLevel="0" collapsed="false">
      <c r="A59" s="0" t="s">
        <v>62</v>
      </c>
      <c r="B59" s="0" t="n">
        <v>3.83</v>
      </c>
      <c r="C59" s="4" t="str">
        <f aca="false">IF(B59&lt;$G$2,"B",IF(B59&lt;$B$100+$B$101*$E$2/100,"G",IF(B59&lt;$B$100+$B$101*$F$2/100,"Y","R")))</f>
        <v>G</v>
      </c>
    </row>
    <row r="60" customFormat="false" ht="12.8" hidden="false" customHeight="false" outlineLevel="0" collapsed="false">
      <c r="A60" s="0" t="s">
        <v>63</v>
      </c>
      <c r="B60" s="0" t="n">
        <v>3.83</v>
      </c>
      <c r="C60" s="4" t="str">
        <f aca="false">IF(B60&lt;$G$2,"B",IF(B60&lt;$B$100+$B$101*$E$2/100,"G",IF(B60&lt;$B$100+$B$101*$F$2/100,"Y","R")))</f>
        <v>G</v>
      </c>
    </row>
    <row r="61" customFormat="false" ht="12.8" hidden="false" customHeight="false" outlineLevel="0" collapsed="false">
      <c r="A61" s="0" t="s">
        <v>64</v>
      </c>
      <c r="B61" s="0" t="n">
        <v>3.83</v>
      </c>
      <c r="C61" s="4" t="str">
        <f aca="false">IF(B61&lt;$G$2,"B",IF(B61&lt;$B$100+$B$101*$E$2/100,"G",IF(B61&lt;$B$100+$B$101*$F$2/100,"Y","R")))</f>
        <v>G</v>
      </c>
    </row>
    <row r="62" customFormat="false" ht="12.8" hidden="false" customHeight="false" outlineLevel="0" collapsed="false">
      <c r="A62" s="0" t="s">
        <v>65</v>
      </c>
      <c r="B62" s="0" t="n">
        <v>-2.07</v>
      </c>
      <c r="C62" s="4" t="str">
        <f aca="false">IF(B62&lt;$G$2,"B",IF(B62&lt;$B$100+$B$101*$E$2/100,"G",IF(B62&lt;$B$100+$B$101*$F$2/100,"Y","R")))</f>
        <v>B</v>
      </c>
    </row>
    <row r="63" customFormat="false" ht="12.8" hidden="false" customHeight="false" outlineLevel="0" collapsed="false">
      <c r="A63" s="0" t="s">
        <v>66</v>
      </c>
      <c r="B63" s="0" t="n">
        <v>-2.07</v>
      </c>
      <c r="C63" s="4" t="str">
        <f aca="false">IF(B63&lt;$G$2,"B",IF(B63&lt;$B$100+$B$101*$E$2/100,"G",IF(B63&lt;$B$100+$B$101*$F$2/100,"Y","R")))</f>
        <v>B</v>
      </c>
    </row>
    <row r="64" customFormat="false" ht="12.8" hidden="false" customHeight="false" outlineLevel="0" collapsed="false">
      <c r="A64" s="0" t="s">
        <v>67</v>
      </c>
      <c r="B64" s="0" t="n">
        <v>-2.07</v>
      </c>
      <c r="C64" s="4" t="str">
        <f aca="false">IF(B64&lt;$G$2,"B",IF(B64&lt;$B$100+$B$101*$E$2/100,"G",IF(B64&lt;$B$100+$B$101*$F$2/100,"Y","R")))</f>
        <v>B</v>
      </c>
    </row>
    <row r="65" customFormat="false" ht="12.8" hidden="false" customHeight="false" outlineLevel="0" collapsed="false">
      <c r="A65" s="0" t="s">
        <v>68</v>
      </c>
      <c r="B65" s="0" t="n">
        <v>-2.07</v>
      </c>
      <c r="C65" s="4" t="str">
        <f aca="false">IF(B65&lt;$G$2,"B",IF(B65&lt;$B$100+$B$101*$E$2/100,"G",IF(B65&lt;$B$100+$B$101*$F$2/100,"Y","R")))</f>
        <v>B</v>
      </c>
    </row>
    <row r="66" customFormat="false" ht="12.8" hidden="false" customHeight="false" outlineLevel="0" collapsed="false">
      <c r="A66" s="0" t="s">
        <v>69</v>
      </c>
      <c r="B66" s="0" t="n">
        <v>87.02</v>
      </c>
      <c r="C66" s="4" t="str">
        <f aca="false">IF(B66&lt;$G$2,"B",IF(B66&lt;$B$100+$B$101*$E$2/100,"G",IF(B66&lt;$B$100+$B$101*$F$2/100,"Y","R")))</f>
        <v>G</v>
      </c>
    </row>
    <row r="67" customFormat="false" ht="12.8" hidden="false" customHeight="false" outlineLevel="0" collapsed="false">
      <c r="A67" s="0" t="s">
        <v>70</v>
      </c>
      <c r="B67" s="0" t="n">
        <v>87.02</v>
      </c>
      <c r="C67" s="4" t="str">
        <f aca="false">IF(B67&lt;$G$2,"B",IF(B67&lt;$B$100+$B$101*$E$2/100,"G",IF(B67&lt;$B$100+$B$101*$F$2/100,"Y","R")))</f>
        <v>G</v>
      </c>
    </row>
    <row r="68" customFormat="false" ht="12.8" hidden="false" customHeight="false" outlineLevel="0" collapsed="false">
      <c r="A68" s="0" t="s">
        <v>71</v>
      </c>
      <c r="B68" s="0" t="n">
        <v>87.02</v>
      </c>
      <c r="C68" s="4" t="str">
        <f aca="false">IF(B68&lt;$G$2,"B",IF(B68&lt;$B$100+$B$101*$E$2/100,"G",IF(B68&lt;$B$100+$B$101*$F$2/100,"Y","R")))</f>
        <v>G</v>
      </c>
    </row>
    <row r="69" customFormat="false" ht="12.8" hidden="false" customHeight="false" outlineLevel="0" collapsed="false">
      <c r="A69" s="0" t="s">
        <v>72</v>
      </c>
      <c r="B69" s="0" t="n">
        <v>87.02</v>
      </c>
      <c r="C69" s="4" t="str">
        <f aca="false">IF(B69&lt;$G$2,"B",IF(B69&lt;$B$100+$B$101*$E$2/100,"G",IF(B69&lt;$B$100+$B$101*$F$2/100,"Y","R")))</f>
        <v>G</v>
      </c>
    </row>
    <row r="70" customFormat="false" ht="12.8" hidden="false" customHeight="false" outlineLevel="0" collapsed="false">
      <c r="A70" s="0" t="s">
        <v>73</v>
      </c>
      <c r="B70" s="0" t="n">
        <v>305.74</v>
      </c>
      <c r="C70" s="4" t="str">
        <f aca="false">IF(B70&lt;$G$2,"B",IF(B70&lt;$B$100+$B$101*$E$2/100,"G",IF(B70&lt;$B$100+$B$101*$F$2/100,"Y","R")))</f>
        <v>Y</v>
      </c>
    </row>
    <row r="71" customFormat="false" ht="12.8" hidden="false" customHeight="false" outlineLevel="0" collapsed="false">
      <c r="A71" s="0" t="s">
        <v>74</v>
      </c>
      <c r="B71" s="0" t="n">
        <v>305.74</v>
      </c>
      <c r="C71" s="4" t="str">
        <f aca="false">IF(B71&lt;$G$2,"B",IF(B71&lt;$B$100+$B$101*$E$2/100,"G",IF(B71&lt;$B$100+$B$101*$F$2/100,"Y","R")))</f>
        <v>Y</v>
      </c>
    </row>
    <row r="72" customFormat="false" ht="12.8" hidden="false" customHeight="false" outlineLevel="0" collapsed="false">
      <c r="A72" s="0" t="s">
        <v>75</v>
      </c>
      <c r="B72" s="0" t="n">
        <v>305.74</v>
      </c>
      <c r="C72" s="4" t="str">
        <f aca="false">IF(B72&lt;$G$2,"B",IF(B72&lt;$B$100+$B$101*$E$2/100,"G",IF(B72&lt;$B$100+$B$101*$F$2/100,"Y","R")))</f>
        <v>Y</v>
      </c>
    </row>
    <row r="73" customFormat="false" ht="12.8" hidden="false" customHeight="false" outlineLevel="0" collapsed="false">
      <c r="A73" s="0" t="s">
        <v>76</v>
      </c>
      <c r="B73" s="0" t="n">
        <v>305.74</v>
      </c>
      <c r="C73" s="4" t="str">
        <f aca="false">IF(B73&lt;$G$2,"B",IF(B73&lt;$B$100+$B$101*$E$2/100,"G",IF(B73&lt;$B$100+$B$101*$F$2/100,"Y","R")))</f>
        <v>Y</v>
      </c>
    </row>
    <row r="74" customFormat="false" ht="12.8" hidden="false" customHeight="false" outlineLevel="0" collapsed="false">
      <c r="A74" s="0" t="s">
        <v>77</v>
      </c>
      <c r="B74" s="0" t="n">
        <v>389.01</v>
      </c>
      <c r="C74" s="4" t="str">
        <f aca="false">IF(B74&lt;$G$2,"B",IF(B74&lt;$B$100+$B$101*$E$2/100,"G",IF(B74&lt;$B$100+$B$101*$F$2/100,"Y","R")))</f>
        <v>R</v>
      </c>
    </row>
    <row r="75" customFormat="false" ht="12.8" hidden="false" customHeight="false" outlineLevel="0" collapsed="false">
      <c r="A75" s="0" t="s">
        <v>78</v>
      </c>
      <c r="B75" s="0" t="n">
        <v>389.01</v>
      </c>
      <c r="C75" s="4" t="str">
        <f aca="false">IF(B75&lt;$G$2,"B",IF(B75&lt;$B$100+$B$101*$E$2/100,"G",IF(B75&lt;$B$100+$B$101*$F$2/100,"Y","R")))</f>
        <v>R</v>
      </c>
    </row>
    <row r="76" customFormat="false" ht="12.8" hidden="false" customHeight="false" outlineLevel="0" collapsed="false">
      <c r="A76" s="0" t="s">
        <v>79</v>
      </c>
      <c r="B76" s="0" t="n">
        <v>389.01</v>
      </c>
      <c r="C76" s="4" t="str">
        <f aca="false">IF(B76&lt;$G$2,"B",IF(B76&lt;$B$100+$B$101*$E$2/100,"G",IF(B76&lt;$B$100+$B$101*$F$2/100,"Y","R")))</f>
        <v>R</v>
      </c>
    </row>
    <row r="77" customFormat="false" ht="12.8" hidden="false" customHeight="false" outlineLevel="0" collapsed="false">
      <c r="A77" s="0" t="s">
        <v>80</v>
      </c>
      <c r="B77" s="0" t="n">
        <v>389.01</v>
      </c>
      <c r="C77" s="4" t="str">
        <f aca="false">IF(B77&lt;$G$2,"B",IF(B77&lt;$B$100+$B$101*$E$2/100,"G",IF(B77&lt;$B$100+$B$101*$F$2/100,"Y","R")))</f>
        <v>R</v>
      </c>
    </row>
    <row r="78" customFormat="false" ht="12.8" hidden="false" customHeight="false" outlineLevel="0" collapsed="false">
      <c r="A78" s="0" t="s">
        <v>81</v>
      </c>
      <c r="B78" s="0" t="n">
        <v>427.21</v>
      </c>
      <c r="C78" s="4" t="str">
        <f aca="false">IF(B78&lt;$G$2,"B",IF(B78&lt;$B$100+$B$101*$E$2/100,"G",IF(B78&lt;$B$100+$B$101*$F$2/100,"Y","R")))</f>
        <v>R</v>
      </c>
    </row>
    <row r="79" customFormat="false" ht="12.8" hidden="false" customHeight="false" outlineLevel="0" collapsed="false">
      <c r="A79" s="0" t="s">
        <v>82</v>
      </c>
      <c r="B79" s="0" t="n">
        <v>427.21</v>
      </c>
      <c r="C79" s="4" t="str">
        <f aca="false">IF(B79&lt;$G$2,"B",IF(B79&lt;$B$100+$B$101*$E$2/100,"G",IF(B79&lt;$B$100+$B$101*$F$2/100,"Y","R")))</f>
        <v>R</v>
      </c>
    </row>
    <row r="80" customFormat="false" ht="12.8" hidden="false" customHeight="false" outlineLevel="0" collapsed="false">
      <c r="A80" s="0" t="s">
        <v>83</v>
      </c>
      <c r="B80" s="0" t="n">
        <v>427.21</v>
      </c>
      <c r="C80" s="4" t="str">
        <f aca="false">IF(B80&lt;$G$2,"B",IF(B80&lt;$B$100+$B$101*$E$2/100,"G",IF(B80&lt;$B$100+$B$101*$F$2/100,"Y","R")))</f>
        <v>R</v>
      </c>
    </row>
    <row r="81" customFormat="false" ht="12.8" hidden="false" customHeight="false" outlineLevel="0" collapsed="false">
      <c r="A81" s="0" t="s">
        <v>84</v>
      </c>
      <c r="B81" s="0" t="n">
        <v>427.21</v>
      </c>
      <c r="C81" s="4" t="str">
        <f aca="false">IF(B81&lt;$G$2,"B",IF(B81&lt;$B$100+$B$101*$E$2/100,"G",IF(B81&lt;$B$100+$B$101*$F$2/100,"Y","R")))</f>
        <v>R</v>
      </c>
    </row>
    <row r="82" customFormat="false" ht="12.8" hidden="false" customHeight="false" outlineLevel="0" collapsed="false">
      <c r="A82" s="0" t="s">
        <v>85</v>
      </c>
      <c r="B82" s="0" t="n">
        <v>512.24</v>
      </c>
      <c r="C82" s="4" t="str">
        <f aca="false">IF(B82&lt;$G$2,"B",IF(B82&lt;$B$100+$B$101*$E$2/100,"G",IF(B82&lt;$B$100+$B$101*$F$2/100,"Y","R")))</f>
        <v>R</v>
      </c>
    </row>
    <row r="83" customFormat="false" ht="12.8" hidden="false" customHeight="false" outlineLevel="0" collapsed="false">
      <c r="A83" s="0" t="s">
        <v>86</v>
      </c>
      <c r="B83" s="0" t="n">
        <v>512.24</v>
      </c>
      <c r="C83" s="4" t="str">
        <f aca="false">IF(B83&lt;$G$2,"B",IF(B83&lt;$B$100+$B$101*$E$2/100,"G",IF(B83&lt;$B$100+$B$101*$F$2/100,"Y","R")))</f>
        <v>R</v>
      </c>
    </row>
    <row r="84" customFormat="false" ht="12.8" hidden="false" customHeight="false" outlineLevel="0" collapsed="false">
      <c r="A84" s="0" t="s">
        <v>87</v>
      </c>
      <c r="B84" s="0" t="n">
        <v>512.24</v>
      </c>
      <c r="C84" s="4" t="str">
        <f aca="false">IF(B84&lt;$G$2,"B",IF(B84&lt;$B$100+$B$101*$E$2/100,"G",IF(B84&lt;$B$100+$B$101*$F$2/100,"Y","R")))</f>
        <v>R</v>
      </c>
    </row>
    <row r="85" customFormat="false" ht="12.8" hidden="false" customHeight="false" outlineLevel="0" collapsed="false">
      <c r="A85" s="0" t="s">
        <v>88</v>
      </c>
      <c r="B85" s="0" t="n">
        <v>512.24</v>
      </c>
      <c r="C85" s="4" t="str">
        <f aca="false">IF(B85&lt;$G$2,"B",IF(B85&lt;$B$100+$B$101*$E$2/100,"G",IF(B85&lt;$B$100+$B$101*$F$2/100,"Y","R")))</f>
        <v>R</v>
      </c>
    </row>
    <row r="86" customFormat="false" ht="12.8" hidden="false" customHeight="false" outlineLevel="0" collapsed="false">
      <c r="A86" s="0" t="s">
        <v>89</v>
      </c>
      <c r="B86" s="0" t="n">
        <v>519.85</v>
      </c>
      <c r="C86" s="4" t="str">
        <f aca="false">IF(B86&lt;$G$2,"B",IF(B86&lt;$B$100+$B$101*$E$2/100,"G",IF(B86&lt;$B$100+$B$101*$F$2/100,"Y","R")))</f>
        <v>R</v>
      </c>
    </row>
    <row r="87" customFormat="false" ht="12.8" hidden="false" customHeight="false" outlineLevel="0" collapsed="false">
      <c r="A87" s="0" t="s">
        <v>90</v>
      </c>
      <c r="B87" s="0" t="n">
        <v>519.85</v>
      </c>
      <c r="C87" s="4" t="str">
        <f aca="false">IF(B87&lt;$G$2,"B",IF(B87&lt;$B$100+$B$101*$E$2/100,"G",IF(B87&lt;$B$100+$B$101*$F$2/100,"Y","R")))</f>
        <v>R</v>
      </c>
    </row>
    <row r="88" customFormat="false" ht="12.8" hidden="false" customHeight="false" outlineLevel="0" collapsed="false">
      <c r="A88" s="0" t="s">
        <v>91</v>
      </c>
      <c r="B88" s="0" t="n">
        <v>519.85</v>
      </c>
      <c r="C88" s="4" t="str">
        <f aca="false">IF(B88&lt;$G$2,"B",IF(B88&lt;$B$100+$B$101*$E$2/100,"G",IF(B88&lt;$B$100+$B$101*$F$2/100,"Y","R")))</f>
        <v>R</v>
      </c>
    </row>
    <row r="89" customFormat="false" ht="12.8" hidden="false" customHeight="false" outlineLevel="0" collapsed="false">
      <c r="A89" s="0" t="s">
        <v>92</v>
      </c>
      <c r="B89" s="0" t="n">
        <v>519.85</v>
      </c>
      <c r="C89" s="4" t="str">
        <f aca="false">IF(B89&lt;$G$2,"B",IF(B89&lt;$B$100+$B$101*$E$2/100,"G",IF(B89&lt;$B$100+$B$101*$F$2/100,"Y","R")))</f>
        <v>R</v>
      </c>
    </row>
    <row r="90" customFormat="false" ht="12.8" hidden="false" customHeight="false" outlineLevel="0" collapsed="false">
      <c r="A90" s="0" t="s">
        <v>93</v>
      </c>
      <c r="B90" s="0" t="n">
        <v>484.09</v>
      </c>
      <c r="C90" s="4" t="str">
        <f aca="false">IF(B90&lt;$G$2,"B",IF(B90&lt;$B$100+$B$101*$E$2/100,"G",IF(B90&lt;$B$100+$B$101*$F$2/100,"Y","R")))</f>
        <v>R</v>
      </c>
    </row>
    <row r="91" customFormat="false" ht="12.8" hidden="false" customHeight="false" outlineLevel="0" collapsed="false">
      <c r="A91" s="0" t="s">
        <v>94</v>
      </c>
      <c r="B91" s="0" t="n">
        <v>484.09</v>
      </c>
      <c r="C91" s="4" t="str">
        <f aca="false">IF(B91&lt;$G$2,"B",IF(B91&lt;$B$100+$B$101*$E$2/100,"G",IF(B91&lt;$B$100+$B$101*$F$2/100,"Y","R")))</f>
        <v>R</v>
      </c>
    </row>
    <row r="92" customFormat="false" ht="12.8" hidden="false" customHeight="false" outlineLevel="0" collapsed="false">
      <c r="A92" s="0" t="s">
        <v>95</v>
      </c>
      <c r="B92" s="0" t="n">
        <v>484.09</v>
      </c>
      <c r="C92" s="4" t="str">
        <f aca="false">IF(B92&lt;$G$2,"B",IF(B92&lt;$B$100+$B$101*$E$2/100,"G",IF(B92&lt;$B$100+$B$101*$F$2/100,"Y","R")))</f>
        <v>R</v>
      </c>
    </row>
    <row r="93" customFormat="false" ht="12.8" hidden="false" customHeight="false" outlineLevel="0" collapsed="false">
      <c r="A93" s="0" t="s">
        <v>96</v>
      </c>
      <c r="B93" s="0" t="n">
        <v>484.09</v>
      </c>
      <c r="C93" s="4" t="str">
        <f aca="false">IF(B93&lt;$G$2,"B",IF(B93&lt;$B$100+$B$101*$E$2/100,"G",IF(B93&lt;$B$100+$B$101*$F$2/100,"Y","R")))</f>
        <v>R</v>
      </c>
    </row>
    <row r="94" customFormat="false" ht="12.8" hidden="false" customHeight="false" outlineLevel="0" collapsed="false">
      <c r="A94" s="0" t="s">
        <v>97</v>
      </c>
      <c r="B94" s="0" t="n">
        <v>414.48</v>
      </c>
      <c r="C94" s="4" t="str">
        <f aca="false">IF(B94&lt;$G$2,"B",IF(B94&lt;$B$100+$B$101*$E$2/100,"G",IF(B94&lt;$B$100+$B$101*$F$2/100,"Y","R")))</f>
        <v>R</v>
      </c>
    </row>
    <row r="95" customFormat="false" ht="12.8" hidden="false" customHeight="false" outlineLevel="0" collapsed="false">
      <c r="A95" s="0" t="s">
        <v>98</v>
      </c>
      <c r="B95" s="0" t="n">
        <v>414.48</v>
      </c>
      <c r="C95" s="4" t="str">
        <f aca="false">IF(B95&lt;$G$2,"B",IF(B95&lt;$B$100+$B$101*$E$2/100,"G",IF(B95&lt;$B$100+$B$101*$F$2/100,"Y","R")))</f>
        <v>R</v>
      </c>
    </row>
    <row r="96" customFormat="false" ht="12.8" hidden="false" customHeight="false" outlineLevel="0" collapsed="false">
      <c r="A96" s="0" t="s">
        <v>99</v>
      </c>
      <c r="B96" s="0" t="n">
        <v>414.48</v>
      </c>
      <c r="C96" s="4" t="str">
        <f aca="false">IF(B96&lt;$G$2,"B",IF(B96&lt;$B$100+$B$101*$E$2/100,"G",IF(B96&lt;$B$100+$B$101*$F$2/100,"Y","R")))</f>
        <v>R</v>
      </c>
    </row>
    <row r="97" customFormat="false" ht="12.8" hidden="false" customHeight="false" outlineLevel="0" collapsed="false">
      <c r="A97" s="0" t="s">
        <v>100</v>
      </c>
      <c r="B97" s="0" t="n">
        <v>414.48</v>
      </c>
      <c r="C97" s="4" t="str">
        <f aca="false">IF(B97&lt;$G$2,"B",IF(B97&lt;$B$100+$B$101*$E$2/100,"G",IF(B97&lt;$B$100+$B$101*$F$2/100,"Y","R")))</f>
        <v>R</v>
      </c>
    </row>
    <row r="98" customFormat="false" ht="12.8" hidden="false" customHeight="false" outlineLevel="0" collapsed="false">
      <c r="A98" s="0" t="s">
        <v>101</v>
      </c>
      <c r="B98" s="1" t="n">
        <f aca="false">AVERAGE(B2:B97)</f>
        <v>334.285416666667</v>
      </c>
    </row>
    <row r="99" customFormat="false" ht="12.8" hidden="false" customHeight="false" outlineLevel="0" collapsed="false">
      <c r="A99" s="0" t="s">
        <v>102</v>
      </c>
      <c r="B99" s="1" t="n">
        <f aca="false">MAX(B2:B97)</f>
        <v>519.85</v>
      </c>
    </row>
    <row r="100" customFormat="false" ht="12.8" hidden="false" customHeight="false" outlineLevel="0" collapsed="false">
      <c r="A100" s="0" t="s">
        <v>103</v>
      </c>
      <c r="B100" s="1" t="n">
        <f aca="false">MIN(B2:B97)</f>
        <v>-2.07</v>
      </c>
    </row>
    <row r="101" customFormat="false" ht="12.8" hidden="false" customHeight="false" outlineLevel="0" collapsed="false">
      <c r="A101" s="0" t="s">
        <v>104</v>
      </c>
      <c r="B101" s="1" t="n">
        <f aca="false">B99-B100</f>
        <v>521.92</v>
      </c>
    </row>
  </sheetData>
  <conditionalFormatting sqref="C2:C97">
    <cfRule type="cellIs" priority="2" operator="equal" aboveAverage="0" equalAverage="0" bottom="0" percent="0" rank="0" text="" dxfId="0">
      <formula>r</formula>
    </cfRule>
    <cfRule type="cellIs" priority="3" operator="equal" aboveAverage="0" equalAverage="0" bottom="0" percent="0" rank="0" text="" dxfId="1">
      <formula>y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Zbigniew Jaworski</cp:lastModifiedBy>
  <cp:lastPrinted>2024-06-21T19:35:10Z</cp:lastPrinted>
  <dcterms:modified xsi:type="dcterms:W3CDTF">2024-06-22T23:04:29Z</dcterms:modified>
  <cp:revision>3</cp:revision>
  <dc:subject/>
  <dc:title/>
</cp:coreProperties>
</file>