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24daaa6ff114eda7/Desktop/"/>
    </mc:Choice>
  </mc:AlternateContent>
  <xr:revisionPtr revIDLastSave="71" documentId="11_F25DC773A252ABDACC104867B9DD670E5BDE58EC" xr6:coauthVersionLast="47" xr6:coauthVersionMax="47" xr10:uidLastSave="{8E54E62E-46E4-455E-9906-94389810B4C3}"/>
  <bookViews>
    <workbookView xWindow="-110" yWindow="-110" windowWidth="19420" windowHeight="10300" activeTab="1" xr2:uid="{00000000-000D-0000-FFFF-FFFF00000000}"/>
  </bookViews>
  <sheets>
    <sheet name="Class XII-Humanities" sheetId="1" r:id="rId1"/>
    <sheet name="Class XI-Humanities" sheetId="3" r:id="rId2"/>
    <sheet name="Class XI-Science" sheetId="4" r:id="rId3"/>
    <sheet name="Class XII-Science" sheetId="2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3" l="1"/>
  <c r="D46" i="3"/>
  <c r="F46" i="3" s="1"/>
  <c r="C46" i="3"/>
  <c r="B46" i="3"/>
  <c r="A46" i="3"/>
  <c r="E45" i="3"/>
  <c r="D45" i="3"/>
  <c r="F45" i="3" s="1"/>
  <c r="C45" i="3"/>
  <c r="B45" i="3"/>
  <c r="A45" i="3"/>
  <c r="F44" i="3"/>
  <c r="E44" i="3"/>
  <c r="D44" i="3"/>
  <c r="C44" i="3"/>
  <c r="B44" i="3"/>
  <c r="A44" i="3"/>
  <c r="F43" i="3"/>
  <c r="E43" i="3"/>
  <c r="D43" i="3"/>
  <c r="C43" i="3"/>
  <c r="B43" i="3"/>
  <c r="A43" i="3"/>
  <c r="F42" i="3"/>
  <c r="E42" i="3"/>
  <c r="D42" i="3"/>
  <c r="C42" i="3"/>
  <c r="B42" i="3"/>
  <c r="A42" i="3"/>
  <c r="E41" i="3"/>
  <c r="D41" i="3"/>
  <c r="F41" i="3" s="1"/>
  <c r="C41" i="3"/>
  <c r="B41" i="3"/>
  <c r="A41" i="3"/>
  <c r="F40" i="3"/>
  <c r="E40" i="3"/>
  <c r="D40" i="3"/>
  <c r="C40" i="3"/>
  <c r="B40" i="3"/>
  <c r="A40" i="3"/>
  <c r="F39" i="3"/>
  <c r="E39" i="3"/>
  <c r="D39" i="3"/>
  <c r="C39" i="3"/>
  <c r="B39" i="3"/>
  <c r="A39" i="3"/>
  <c r="F38" i="3"/>
  <c r="E38" i="3"/>
  <c r="D38" i="3"/>
  <c r="C38" i="3"/>
  <c r="B38" i="3"/>
  <c r="A38" i="3"/>
  <c r="E37" i="3"/>
  <c r="D37" i="3"/>
  <c r="F37" i="3" s="1"/>
  <c r="C37" i="3"/>
  <c r="B37" i="3"/>
  <c r="A37" i="3"/>
  <c r="F36" i="3"/>
  <c r="E36" i="3"/>
  <c r="D36" i="3"/>
  <c r="C36" i="3"/>
  <c r="B36" i="3"/>
  <c r="A36" i="3"/>
  <c r="F35" i="3"/>
  <c r="E35" i="3"/>
  <c r="D35" i="3"/>
  <c r="C35" i="3"/>
  <c r="B35" i="3"/>
  <c r="A35" i="3"/>
  <c r="F34" i="3"/>
  <c r="E34" i="3"/>
  <c r="D34" i="3"/>
  <c r="C34" i="3"/>
  <c r="B34" i="3"/>
  <c r="A34" i="3"/>
  <c r="E33" i="3"/>
  <c r="D33" i="3"/>
  <c r="F33" i="3" s="1"/>
  <c r="C33" i="3"/>
  <c r="B33" i="3"/>
  <c r="A33" i="3"/>
  <c r="F32" i="3"/>
  <c r="E32" i="3"/>
  <c r="D32" i="3"/>
  <c r="C32" i="3"/>
  <c r="B32" i="3"/>
  <c r="A32" i="3"/>
  <c r="F31" i="3"/>
  <c r="E31" i="3"/>
  <c r="D31" i="3"/>
  <c r="C31" i="3"/>
  <c r="B31" i="3"/>
  <c r="A31" i="3"/>
  <c r="F30" i="3"/>
  <c r="E30" i="3"/>
  <c r="D30" i="3"/>
  <c r="C30" i="3"/>
  <c r="B30" i="3"/>
  <c r="A30" i="3"/>
  <c r="E29" i="3"/>
  <c r="D29" i="3"/>
  <c r="F29" i="3" s="1"/>
  <c r="C29" i="3"/>
  <c r="B29" i="3"/>
  <c r="A29" i="3"/>
  <c r="F28" i="3"/>
  <c r="E28" i="3"/>
  <c r="D28" i="3"/>
  <c r="C28" i="3"/>
  <c r="B28" i="3"/>
  <c r="A28" i="3"/>
  <c r="F27" i="3"/>
  <c r="E27" i="3"/>
  <c r="D27" i="3"/>
  <c r="C27" i="3"/>
  <c r="B27" i="3"/>
  <c r="A27" i="3"/>
  <c r="F26" i="3"/>
  <c r="E26" i="3"/>
  <c r="D26" i="3"/>
  <c r="C26" i="3"/>
  <c r="B26" i="3"/>
  <c r="A26" i="3"/>
  <c r="E25" i="3"/>
  <c r="D25" i="3"/>
  <c r="F25" i="3" s="1"/>
  <c r="C25" i="3"/>
  <c r="B25" i="3"/>
  <c r="A25" i="3"/>
  <c r="F24" i="3"/>
  <c r="E24" i="3"/>
  <c r="D24" i="3"/>
  <c r="C24" i="3"/>
  <c r="B24" i="3"/>
  <c r="A24" i="3"/>
  <c r="F23" i="3"/>
  <c r="E23" i="3"/>
  <c r="D23" i="3"/>
  <c r="C23" i="3"/>
  <c r="B23" i="3"/>
  <c r="A23" i="3"/>
  <c r="F22" i="3"/>
  <c r="E22" i="3"/>
  <c r="D22" i="3"/>
  <c r="C22" i="3"/>
  <c r="B22" i="3"/>
  <c r="A22" i="3"/>
  <c r="E21" i="3"/>
  <c r="D21" i="3"/>
  <c r="F21" i="3" s="1"/>
  <c r="C21" i="3"/>
  <c r="B21" i="3"/>
  <c r="A21" i="3"/>
  <c r="F20" i="3"/>
  <c r="E20" i="3"/>
  <c r="D20" i="3"/>
  <c r="C20" i="3"/>
  <c r="B20" i="3"/>
  <c r="A20" i="3"/>
  <c r="F19" i="3"/>
  <c r="E19" i="3"/>
  <c r="D19" i="3"/>
  <c r="C19" i="3"/>
  <c r="B19" i="3"/>
  <c r="A19" i="3"/>
  <c r="F18" i="3"/>
  <c r="E18" i="3"/>
  <c r="D18" i="3"/>
  <c r="C18" i="3"/>
  <c r="B18" i="3"/>
  <c r="A18" i="3"/>
  <c r="E17" i="3"/>
  <c r="D17" i="3"/>
  <c r="F17" i="3" s="1"/>
  <c r="C17" i="3"/>
  <c r="B17" i="3"/>
  <c r="A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A14" i="3"/>
  <c r="E13" i="3"/>
  <c r="D13" i="3"/>
  <c r="F13" i="3" s="1"/>
  <c r="C13" i="3"/>
  <c r="B13" i="3"/>
  <c r="A13" i="3"/>
  <c r="F12" i="3"/>
  <c r="E12" i="3"/>
  <c r="D12" i="3"/>
  <c r="C12" i="3"/>
  <c r="B12" i="3"/>
  <c r="A12" i="3"/>
  <c r="F11" i="3"/>
  <c r="E11" i="3"/>
  <c r="D11" i="3"/>
  <c r="C11" i="3"/>
  <c r="B11" i="3"/>
  <c r="A11" i="3"/>
  <c r="F10" i="3"/>
  <c r="E10" i="3"/>
  <c r="D10" i="3"/>
  <c r="C10" i="3"/>
  <c r="B10" i="3"/>
  <c r="A10" i="3"/>
  <c r="E9" i="3"/>
  <c r="D9" i="3"/>
  <c r="F9" i="3" s="1"/>
  <c r="C9" i="3"/>
  <c r="B9" i="3"/>
  <c r="A9" i="3"/>
  <c r="F8" i="3"/>
  <c r="E8" i="3"/>
  <c r="D8" i="3"/>
  <c r="C8" i="3"/>
  <c r="B8" i="3"/>
  <c r="A8" i="3"/>
  <c r="F7" i="3"/>
  <c r="E7" i="3"/>
  <c r="D7" i="3"/>
  <c r="C7" i="3"/>
  <c r="B7" i="3"/>
  <c r="A7" i="3"/>
  <c r="F6" i="3"/>
  <c r="E6" i="3"/>
  <c r="D6" i="3"/>
  <c r="C6" i="3"/>
  <c r="B6" i="3"/>
  <c r="A6" i="3"/>
  <c r="E5" i="3"/>
  <c r="D5" i="3"/>
  <c r="F5" i="3" s="1"/>
  <c r="C5" i="3"/>
  <c r="B5" i="3"/>
  <c r="A5" i="3"/>
  <c r="C3" i="3"/>
  <c r="A1" i="3"/>
  <c r="E27" i="4" l="1"/>
  <c r="D27" i="4"/>
  <c r="F27" i="4" s="1"/>
  <c r="C27" i="4"/>
  <c r="B27" i="4"/>
  <c r="A27" i="4"/>
  <c r="E26" i="4"/>
  <c r="D26" i="4"/>
  <c r="F26" i="4" s="1"/>
  <c r="C26" i="4"/>
  <c r="B26" i="4"/>
  <c r="A26" i="4"/>
  <c r="F25" i="4"/>
  <c r="E25" i="4"/>
  <c r="D25" i="4"/>
  <c r="C25" i="4"/>
  <c r="B25" i="4"/>
  <c r="A25" i="4"/>
  <c r="E24" i="4"/>
  <c r="D24" i="4"/>
  <c r="F24" i="4" s="1"/>
  <c r="C24" i="4"/>
  <c r="B24" i="4"/>
  <c r="A24" i="4"/>
  <c r="F23" i="4"/>
  <c r="E23" i="4"/>
  <c r="D23" i="4"/>
  <c r="C23" i="4"/>
  <c r="B23" i="4"/>
  <c r="A23" i="4"/>
  <c r="E22" i="4"/>
  <c r="D22" i="4"/>
  <c r="F22" i="4" s="1"/>
  <c r="C22" i="4"/>
  <c r="B22" i="4"/>
  <c r="A22" i="4"/>
  <c r="F21" i="4"/>
  <c r="E21" i="4"/>
  <c r="D21" i="4"/>
  <c r="C21" i="4"/>
  <c r="B21" i="4"/>
  <c r="A21" i="4"/>
  <c r="E20" i="4"/>
  <c r="D20" i="4"/>
  <c r="F20" i="4" s="1"/>
  <c r="C20" i="4"/>
  <c r="B20" i="4"/>
  <c r="A20" i="4"/>
  <c r="F19" i="4"/>
  <c r="E19" i="4"/>
  <c r="D19" i="4"/>
  <c r="C19" i="4"/>
  <c r="B19" i="4"/>
  <c r="A19" i="4"/>
  <c r="E18" i="4"/>
  <c r="D18" i="4"/>
  <c r="F18" i="4" s="1"/>
  <c r="C18" i="4"/>
  <c r="B18" i="4"/>
  <c r="A18" i="4"/>
  <c r="F17" i="4"/>
  <c r="E17" i="4"/>
  <c r="D17" i="4"/>
  <c r="C17" i="4"/>
  <c r="B17" i="4"/>
  <c r="A17" i="4"/>
  <c r="E16" i="4"/>
  <c r="D16" i="4"/>
  <c r="F16" i="4" s="1"/>
  <c r="C16" i="4"/>
  <c r="B16" i="4"/>
  <c r="A16" i="4"/>
  <c r="F15" i="4"/>
  <c r="E15" i="4"/>
  <c r="D15" i="4"/>
  <c r="C15" i="4"/>
  <c r="B15" i="4"/>
  <c r="A15" i="4"/>
  <c r="E14" i="4"/>
  <c r="D14" i="4"/>
  <c r="F14" i="4" s="1"/>
  <c r="C14" i="4"/>
  <c r="B14" i="4"/>
  <c r="A14" i="4"/>
  <c r="F13" i="4"/>
  <c r="E13" i="4"/>
  <c r="D13" i="4"/>
  <c r="C13" i="4"/>
  <c r="B13" i="4"/>
  <c r="A13" i="4"/>
  <c r="E12" i="4"/>
  <c r="D12" i="4"/>
  <c r="F12" i="4" s="1"/>
  <c r="C12" i="4"/>
  <c r="B12" i="4"/>
  <c r="A12" i="4"/>
  <c r="F11" i="4"/>
  <c r="E11" i="4"/>
  <c r="D11" i="4"/>
  <c r="C11" i="4"/>
  <c r="B11" i="4"/>
  <c r="A11" i="4"/>
  <c r="E10" i="4"/>
  <c r="D10" i="4"/>
  <c r="F10" i="4" s="1"/>
  <c r="C10" i="4"/>
  <c r="B10" i="4"/>
  <c r="A10" i="4"/>
  <c r="F9" i="4"/>
  <c r="E9" i="4"/>
  <c r="D9" i="4"/>
  <c r="C9" i="4"/>
  <c r="B9" i="4"/>
  <c r="A9" i="4"/>
  <c r="E8" i="4"/>
  <c r="D8" i="4"/>
  <c r="F8" i="4" s="1"/>
  <c r="C8" i="4"/>
  <c r="B8" i="4"/>
  <c r="A8" i="4"/>
  <c r="F7" i="4"/>
  <c r="E7" i="4"/>
  <c r="D7" i="4"/>
  <c r="C7" i="4"/>
  <c r="B7" i="4"/>
  <c r="A7" i="4"/>
  <c r="E6" i="4"/>
  <c r="D6" i="4"/>
  <c r="F6" i="4" s="1"/>
  <c r="C6" i="4"/>
  <c r="B6" i="4"/>
  <c r="A6" i="4"/>
  <c r="F5" i="4"/>
  <c r="E5" i="4"/>
  <c r="D5" i="4"/>
  <c r="C5" i="4"/>
  <c r="B5" i="4"/>
  <c r="A5" i="4"/>
  <c r="C3" i="4"/>
  <c r="A1" i="4"/>
</calcChain>
</file>

<file path=xl/sharedStrings.xml><?xml version="1.0" encoding="utf-8"?>
<sst xmlns="http://schemas.openxmlformats.org/spreadsheetml/2006/main" count="243" uniqueCount="162">
  <si>
    <t>Sl. No.</t>
  </si>
  <si>
    <t>Roll No.</t>
  </si>
  <si>
    <t>Name</t>
  </si>
  <si>
    <t>Mother</t>
  </si>
  <si>
    <t>Father</t>
  </si>
  <si>
    <t>AMIT KUMAR</t>
  </si>
  <si>
    <t>KAMLA DEVI</t>
  </si>
  <si>
    <t>DEEWAN RAM</t>
  </si>
  <si>
    <t>MEENA DEVI</t>
  </si>
  <si>
    <t>RATAN RAM</t>
  </si>
  <si>
    <t>ANUJ JEENA</t>
  </si>
  <si>
    <t>ASHA DEVI</t>
  </si>
  <si>
    <t>BALWANT SINGH</t>
  </si>
  <si>
    <t>BHASKAR CHANDRA CHHIMWAL</t>
  </si>
  <si>
    <t>PREMA DEVI</t>
  </si>
  <si>
    <t>LEELADHAR</t>
  </si>
  <si>
    <t>DEVENDRA KUMAR</t>
  </si>
  <si>
    <t>HEMA DEVI</t>
  </si>
  <si>
    <t>POORAN LAL</t>
  </si>
  <si>
    <t>HARSHIT KUMAR</t>
  </si>
  <si>
    <t>BASANT LAL</t>
  </si>
  <si>
    <t>HIMANSHU NEGI</t>
  </si>
  <si>
    <t>HEERA SINGH NEGI</t>
  </si>
  <si>
    <t>MOHIT KUMAR</t>
  </si>
  <si>
    <t>PUSHPA DEVI</t>
  </si>
  <si>
    <t>HARISH RAM</t>
  </si>
  <si>
    <t>SANJAY ARYA</t>
  </si>
  <si>
    <t>DHANULI DEVI</t>
  </si>
  <si>
    <t>MOHAN CHANDRA</t>
  </si>
  <si>
    <t>SURAJ KUMAR</t>
  </si>
  <si>
    <t>JAGAT RAM</t>
  </si>
  <si>
    <t>DEEPA</t>
  </si>
  <si>
    <t>GIRISH RAM</t>
  </si>
  <si>
    <t>DEEPA JEENA</t>
  </si>
  <si>
    <t>TULSI DEVI</t>
  </si>
  <si>
    <t>BALAM SINGH JEENA</t>
  </si>
  <si>
    <t>DIVYA ARYA</t>
  </si>
  <si>
    <t>CHANDRA DEVI</t>
  </si>
  <si>
    <t>GIRISH CHANDRA</t>
  </si>
  <si>
    <t>DIVYA MANRAL</t>
  </si>
  <si>
    <t>KUBER SINGH MANRAL</t>
  </si>
  <si>
    <t>HIMANI</t>
  </si>
  <si>
    <t>BHAWANA DEVI</t>
  </si>
  <si>
    <t>SANTOSH KUMAR</t>
  </si>
  <si>
    <t>KANCHAN BISHT</t>
  </si>
  <si>
    <t>MUNNI DEVI</t>
  </si>
  <si>
    <t>RAM SINGH</t>
  </si>
  <si>
    <t>KAVITA SUYAL</t>
  </si>
  <si>
    <t>SHOBHA SUYAL</t>
  </si>
  <si>
    <t>NAVEEN CHANDRA SUYAL</t>
  </si>
  <si>
    <t>KHASTI JEENA</t>
  </si>
  <si>
    <t>MAYA DEVI</t>
  </si>
  <si>
    <t>RAJENDRA SINGH JEENA</t>
  </si>
  <si>
    <t>NISHA JEENA</t>
  </si>
  <si>
    <t>ASHA JEENA</t>
  </si>
  <si>
    <t>VIPIN SINGH JEENA</t>
  </si>
  <si>
    <t>POOJA NEGI</t>
  </si>
  <si>
    <t>MAMTA DEVI</t>
  </si>
  <si>
    <t>ISHWAR SI</t>
  </si>
  <si>
    <t>POONAM</t>
  </si>
  <si>
    <t>SHANTI DEVI</t>
  </si>
  <si>
    <t>GIREESH RAM</t>
  </si>
  <si>
    <t>SUHANI</t>
  </si>
  <si>
    <t>RAJENDRA PRASAD</t>
  </si>
  <si>
    <t>AYUSH SINGH NEGI</t>
  </si>
  <si>
    <t>GEETA DEVI</t>
  </si>
  <si>
    <t>ARJUN SINGH NEGI</t>
  </si>
  <si>
    <t>DEEPAK BAJWAL</t>
  </si>
  <si>
    <t>MANJU DEVI</t>
  </si>
  <si>
    <t>MAHESH SINGH BAJWAL</t>
  </si>
  <si>
    <t>DEEPAK SINGH JEENA</t>
  </si>
  <si>
    <t>KAMLA DEVI JEENA</t>
  </si>
  <si>
    <t>PRITAM SINGH JEENA</t>
  </si>
  <si>
    <t>GAURAV SINGH NEGI</t>
  </si>
  <si>
    <t>MANJU NEGI</t>
  </si>
  <si>
    <t>BHUPAL SINGH NEGI</t>
  </si>
  <si>
    <t>HARSHIT ARYA</t>
  </si>
  <si>
    <t>MUNNI ARYA</t>
  </si>
  <si>
    <t>PRAKASH CHANDRA ARYA</t>
  </si>
  <si>
    <t>HIMANSHU JOSHI</t>
  </si>
  <si>
    <t>DEEPA JOSHI</t>
  </si>
  <si>
    <t>KAILASH CHANDRA JOSHI</t>
  </si>
  <si>
    <t>JATIN KANDPAL</t>
  </si>
  <si>
    <t>NEEMA DEVI</t>
  </si>
  <si>
    <t>MAHESH KANDPAL</t>
  </si>
  <si>
    <t>MAYANK NEGI</t>
  </si>
  <si>
    <t>NANDAN SINGH NEGI</t>
  </si>
  <si>
    <t>MOHIT BHANDARI</t>
  </si>
  <si>
    <t>UMA BHANDARI</t>
  </si>
  <si>
    <t>POORAN SINGH BHANDARI</t>
  </si>
  <si>
    <t>MOHIT RAUTELA</t>
  </si>
  <si>
    <t>RADHA RAUTELA</t>
  </si>
  <si>
    <t>KUBER SINGH RAUTELA</t>
  </si>
  <si>
    <t>MOHIT SUYAL</t>
  </si>
  <si>
    <t>BIMLA DEVI</t>
  </si>
  <si>
    <t>CHANDRA BALLABH</t>
  </si>
  <si>
    <t>PRIYANSHU JEENA</t>
  </si>
  <si>
    <t>INDU</t>
  </si>
  <si>
    <t>BALMUKUND SINGH JEENA</t>
  </si>
  <si>
    <t>SONU JOSHI</t>
  </si>
  <si>
    <t>MAMTA JOSHI</t>
  </si>
  <si>
    <t>NAVEEN CHANDRA JOSHI</t>
  </si>
  <si>
    <t>SUMIT SINGH JEENA</t>
  </si>
  <si>
    <t>LALITA DEVI</t>
  </si>
  <si>
    <t>MAHENDRA SINGH JEENA</t>
  </si>
  <si>
    <t>YOGESH NEGI</t>
  </si>
  <si>
    <t>MAYA NEGI</t>
  </si>
  <si>
    <t>POORAN SINGH NEGI</t>
  </si>
  <si>
    <t>ANJALI JEENA</t>
  </si>
  <si>
    <t>SEEMA DEVI</t>
  </si>
  <si>
    <t>RANJEET SINGH</t>
  </si>
  <si>
    <t>BABITA DANI</t>
  </si>
  <si>
    <t>PREMA DANI</t>
  </si>
  <si>
    <t>POORAN CHANDRA DANI</t>
  </si>
  <si>
    <t>BHARTI UPRETI</t>
  </si>
  <si>
    <t>TARA UPRETI</t>
  </si>
  <si>
    <t>LEELADHAR UPRETI</t>
  </si>
  <si>
    <t>GEETA ARYA</t>
  </si>
  <si>
    <t>CHANDRA SHEKHAR ARYA</t>
  </si>
  <si>
    <t>GARIMA MEHTA</t>
  </si>
  <si>
    <t>GEETA MEHTA</t>
  </si>
  <si>
    <t>PADAM SINGH MEHTA</t>
  </si>
  <si>
    <t>KAVITA</t>
  </si>
  <si>
    <t>BHUPAL SINGH</t>
  </si>
  <si>
    <t>KAVITA JOSHI</t>
  </si>
  <si>
    <t>VIDHYA JOSHI</t>
  </si>
  <si>
    <t>LATA RAUTELA</t>
  </si>
  <si>
    <t>NEERU DEVI</t>
  </si>
  <si>
    <t>NARAYAN SINGH</t>
  </si>
  <si>
    <t>LATA SUYAL</t>
  </si>
  <si>
    <t>DEEPA SUYAL</t>
  </si>
  <si>
    <t>DEEP CHANDRA SUYAL</t>
  </si>
  <si>
    <t>LATA TIWARI</t>
  </si>
  <si>
    <t>NAVIN CHANDRA</t>
  </si>
  <si>
    <t>LOVELY JOSHI</t>
  </si>
  <si>
    <t>UMA JOSHI</t>
  </si>
  <si>
    <t>PRAKASH CHANDRA JOSHI</t>
  </si>
  <si>
    <t>MAMTA BAJWAL</t>
  </si>
  <si>
    <t>DEEPA BAJWAL</t>
  </si>
  <si>
    <t>MAHENDRA SINGH BAJWAL</t>
  </si>
  <si>
    <t>MANSI RAWAT</t>
  </si>
  <si>
    <t>DHARMA DEVI</t>
  </si>
  <si>
    <t>PRATAP SINGH RAWAT</t>
  </si>
  <si>
    <t>RAJENDRA SINGH RAUTELA</t>
  </si>
  <si>
    <t>RITU NEGI</t>
  </si>
  <si>
    <t>PADAM SINGH NEGI</t>
  </si>
  <si>
    <t>SHANU PATHAK</t>
  </si>
  <si>
    <t>KAMLA PATHAK</t>
  </si>
  <si>
    <t>BHUWAN CHANDRA PATHAK</t>
  </si>
  <si>
    <t>Class 12 Results  2023-24</t>
  </si>
  <si>
    <t>Result</t>
  </si>
  <si>
    <t>PASS</t>
  </si>
  <si>
    <t>ESSENTIAL REPEAT</t>
  </si>
  <si>
    <t xml:space="preserve">Class </t>
  </si>
  <si>
    <t>PROMOTION LIST  2023-2024</t>
  </si>
  <si>
    <t>Class &amp; Sec</t>
  </si>
  <si>
    <t>Roll No</t>
  </si>
  <si>
    <t>Name of the Students</t>
  </si>
  <si>
    <t>Father's Name</t>
  </si>
  <si>
    <t>Supplementary Subject (If any)</t>
  </si>
  <si>
    <t>Promoted/Not Promoted</t>
  </si>
  <si>
    <t xml:space="preserve">PROMOTION LIST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</si>
</sst>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333333"/>
      <name val="Calibri"/>
      <family val="2"/>
      <scheme val="minor"/>
    </font>
    <font>
      <sz val="7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CFAF2"/>
        <bgColor indexed="64"/>
      </patternFill>
    </fill>
    <fill>
      <patternFill patternType="solid">
        <fgColor rgb="FFF7E5E5"/>
        <bgColor indexed="64"/>
      </patternFill>
    </fill>
    <fill>
      <patternFill patternType="solid">
        <fgColor rgb="FFF3D9D9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 style="medium">
        <color rgb="FFDDDDDD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 applyAlignment="1">
      <alignment horizontal="left" wrapText="1"/>
    </xf>
    <xf numFmtId="0" fontId="5" fillId="3" borderId="1" xfId="1" applyFont="1" applyFill="1" applyBorder="1" applyAlignment="1">
      <alignment vertical="top" wrapText="1"/>
    </xf>
    <xf numFmtId="0" fontId="1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0" fillId="5" borderId="4" xfId="0" applyFill="1" applyBorder="1" applyAlignment="1">
      <alignment horizontal="center"/>
    </xf>
    <xf numFmtId="0" fontId="6" fillId="5" borderId="4" xfId="0" applyFont="1" applyFill="1" applyBorder="1" applyAlignment="1">
      <alignment horizontal="center" wrapText="1"/>
    </xf>
    <xf numFmtId="0" fontId="6" fillId="5" borderId="4" xfId="0" applyFont="1" applyFill="1" applyBorder="1" applyAlignment="1">
      <alignment horizontal="left" wrapText="1"/>
    </xf>
    <xf numFmtId="0" fontId="7" fillId="6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8" fillId="0" borderId="4" xfId="0" applyFont="1" applyBorder="1" applyAlignment="1">
      <alignment shrinkToFit="1"/>
    </xf>
    <xf numFmtId="0" fontId="0" fillId="0" borderId="4" xfId="0" applyBorder="1" applyAlignment="1">
      <alignment shrinkToFit="1"/>
    </xf>
    <xf numFmtId="164" fontId="0" fillId="0" borderId="4" xfId="0" applyNumberFormat="1" applyBorder="1" applyAlignment="1">
      <alignment shrinkToFit="1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57150</xdr:rowOff>
    </xdr:from>
    <xdr:to>
      <xdr:col>1</xdr:col>
      <xdr:colOff>238125</xdr:colOff>
      <xdr:row>1</xdr:row>
      <xdr:rowOff>161925</xdr:rowOff>
    </xdr:to>
    <xdr:sp macro="" textlink="">
      <xdr:nvSpPr>
        <xdr:cNvPr id="2" name="Smiley Fac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F26129-BFAF-4B4F-99ED-DDB9FEA75B94}"/>
            </a:ext>
          </a:extLst>
        </xdr:cNvPr>
        <xdr:cNvSpPr/>
      </xdr:nvSpPr>
      <xdr:spPr>
        <a:xfrm>
          <a:off x="266700" y="57150"/>
          <a:ext cx="581025" cy="288925"/>
        </a:xfrm>
        <a:prstGeom prst="smileyFace">
          <a:avLst>
            <a:gd name="adj" fmla="val 4653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266700</xdr:colOff>
      <xdr:row>0</xdr:row>
      <xdr:rowOff>57150</xdr:rowOff>
    </xdr:from>
    <xdr:to>
      <xdr:col>1</xdr:col>
      <xdr:colOff>238125</xdr:colOff>
      <xdr:row>1</xdr:row>
      <xdr:rowOff>161925</xdr:rowOff>
    </xdr:to>
    <xdr:sp macro="" textlink="">
      <xdr:nvSpPr>
        <xdr:cNvPr id="3" name="Smiley Fac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9F37B5-0D03-4A7F-9C43-1858F025A316}"/>
            </a:ext>
          </a:extLst>
        </xdr:cNvPr>
        <xdr:cNvSpPr/>
      </xdr:nvSpPr>
      <xdr:spPr>
        <a:xfrm>
          <a:off x="266700" y="57150"/>
          <a:ext cx="301625" cy="288925"/>
        </a:xfrm>
        <a:prstGeom prst="smileyFace">
          <a:avLst>
            <a:gd name="adj" fmla="val 4653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57150</xdr:rowOff>
    </xdr:from>
    <xdr:to>
      <xdr:col>1</xdr:col>
      <xdr:colOff>238125</xdr:colOff>
      <xdr:row>1</xdr:row>
      <xdr:rowOff>161925</xdr:rowOff>
    </xdr:to>
    <xdr:sp macro="" textlink="">
      <xdr:nvSpPr>
        <xdr:cNvPr id="2" name="Smiley Fac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F9536B-6771-48B2-90F0-7B5ED804BCB3}"/>
            </a:ext>
          </a:extLst>
        </xdr:cNvPr>
        <xdr:cNvSpPr/>
      </xdr:nvSpPr>
      <xdr:spPr>
        <a:xfrm>
          <a:off x="266700" y="57150"/>
          <a:ext cx="479425" cy="288925"/>
        </a:xfrm>
        <a:prstGeom prst="smileyFace">
          <a:avLst>
            <a:gd name="adj" fmla="val 4653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266700</xdr:colOff>
      <xdr:row>0</xdr:row>
      <xdr:rowOff>57150</xdr:rowOff>
    </xdr:from>
    <xdr:to>
      <xdr:col>1</xdr:col>
      <xdr:colOff>238125</xdr:colOff>
      <xdr:row>1</xdr:row>
      <xdr:rowOff>161925</xdr:rowOff>
    </xdr:to>
    <xdr:sp macro="" textlink="">
      <xdr:nvSpPr>
        <xdr:cNvPr id="3" name="Smiley Fac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B717B9-5A88-415E-8170-FD2030F2C067}"/>
            </a:ext>
          </a:extLst>
        </xdr:cNvPr>
        <xdr:cNvSpPr/>
      </xdr:nvSpPr>
      <xdr:spPr>
        <a:xfrm>
          <a:off x="266700" y="57150"/>
          <a:ext cx="479425" cy="288925"/>
        </a:xfrm>
        <a:prstGeom prst="smileyFace">
          <a:avLst>
            <a:gd name="adj" fmla="val 4653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sult's%202023-24%20New\Senior\2023-24,%20CLASS%20XI%20-B.xlsx" TargetMode="External"/><Relationship Id="rId1" Type="http://schemas.openxmlformats.org/officeDocument/2006/relationships/externalLinkPath" Target="file:///D:\Result's%202023-24%20New\Senior\2023-24,%20CLASS%20XI%20-B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esult's%202023-24%20New\Senior\2023-24,%20CLASS%20XI%20A.xlsx" TargetMode="External"/><Relationship Id="rId1" Type="http://schemas.openxmlformats.org/officeDocument/2006/relationships/externalLinkPath" Target="file:///D:\Result's%202023-24%20New\Senior\2023-24,%20CLASS%20XI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Student Profile"/>
      <sheetName val="Entry of Marks"/>
      <sheetName val="Co-Scholostic"/>
      <sheetName val="Consolidated"/>
      <sheetName val="Analysis"/>
      <sheetName val="Reportcard"/>
      <sheetName val="Promotion List"/>
    </sheetNames>
    <sheetDataSet>
      <sheetData sheetId="0">
        <row r="4">
          <cell r="B4" t="str">
            <v>ATAL UTKRISHT G.I.C. DHOKANEY,NAINITAL</v>
          </cell>
          <cell r="F4" t="str">
            <v>11 B</v>
          </cell>
        </row>
      </sheetData>
      <sheetData sheetId="1">
        <row r="3">
          <cell r="A3">
            <v>1</v>
          </cell>
          <cell r="B3" t="str">
            <v>BHARAT SINGH CHHIMWAL</v>
          </cell>
          <cell r="G3" t="str">
            <v>SOHAN SINGH CHHIMWAL</v>
          </cell>
        </row>
        <row r="4">
          <cell r="A4">
            <v>2</v>
          </cell>
          <cell r="B4" t="str">
            <v>BHASKAR SINGH NEGI</v>
          </cell>
          <cell r="G4" t="str">
            <v>ISHWAR SINGH NEGI</v>
          </cell>
        </row>
        <row r="5">
          <cell r="A5">
            <v>3</v>
          </cell>
          <cell r="B5" t="str">
            <v>BHUPENDRA SINGH JEENA</v>
          </cell>
          <cell r="G5" t="str">
            <v>PREETAM SINGH</v>
          </cell>
        </row>
        <row r="6">
          <cell r="A6">
            <v>4</v>
          </cell>
          <cell r="B6" t="str">
            <v>GAURAV SUYAL</v>
          </cell>
          <cell r="G6" t="str">
            <v>LEELADHAR SUYAL</v>
          </cell>
        </row>
        <row r="7">
          <cell r="A7">
            <v>5</v>
          </cell>
          <cell r="B7" t="str">
            <v>KAMAL KISHOR JOSHI</v>
          </cell>
          <cell r="G7" t="str">
            <v>SHEKHAR CHANDRA JOSHI</v>
          </cell>
        </row>
        <row r="8">
          <cell r="A8">
            <v>6</v>
          </cell>
          <cell r="B8" t="str">
            <v>KARAN SINGH RAWAT</v>
          </cell>
          <cell r="G8" t="str">
            <v>BHEEM SINGH</v>
          </cell>
        </row>
        <row r="9">
          <cell r="A9">
            <v>7</v>
          </cell>
          <cell r="B9" t="str">
            <v>KARAN SUYAL</v>
          </cell>
          <cell r="G9" t="str">
            <v>KAILASH CHANDRA SUYAL</v>
          </cell>
        </row>
        <row r="10">
          <cell r="A10">
            <v>8</v>
          </cell>
          <cell r="B10" t="str">
            <v>KHEEM SINGH CHHIMWAL</v>
          </cell>
          <cell r="G10" t="str">
            <v>MOHAN SINGH CHHIMWAL</v>
          </cell>
        </row>
        <row r="11">
          <cell r="A11">
            <v>9</v>
          </cell>
          <cell r="B11" t="str">
            <v>MANISH NEGI</v>
          </cell>
          <cell r="G11" t="str">
            <v>JEEVAN SINGH NEGI</v>
          </cell>
        </row>
        <row r="12">
          <cell r="A12">
            <v>10</v>
          </cell>
          <cell r="B12" t="str">
            <v>MOHIT JOSHI</v>
          </cell>
          <cell r="G12" t="str">
            <v>MOHAN CHANDRA JOSHI</v>
          </cell>
        </row>
        <row r="13">
          <cell r="A13">
            <v>11</v>
          </cell>
          <cell r="B13" t="str">
            <v>RITESH JOSHI</v>
          </cell>
          <cell r="G13" t="str">
            <v xml:space="preserve">GIRISH CHANDRA </v>
          </cell>
        </row>
        <row r="14">
          <cell r="A14">
            <v>12</v>
          </cell>
          <cell r="B14" t="str">
            <v>SAGAR SINGH PARGAI</v>
          </cell>
          <cell r="G14" t="str">
            <v>GOVIND SINGH PARGAI</v>
          </cell>
        </row>
        <row r="15">
          <cell r="A15">
            <v>13</v>
          </cell>
          <cell r="B15" t="str">
            <v>SUMIT DANI</v>
          </cell>
          <cell r="G15" t="str">
            <v>PURAN CHANDRA DANI</v>
          </cell>
        </row>
        <row r="16">
          <cell r="A16">
            <v>14</v>
          </cell>
          <cell r="B16" t="str">
            <v>VIVEK DANI</v>
          </cell>
          <cell r="G16" t="str">
            <v>NARAYAN DATT DANI</v>
          </cell>
        </row>
        <row r="17">
          <cell r="A17">
            <v>15</v>
          </cell>
          <cell r="B17" t="str">
            <v>BABITA JEENA</v>
          </cell>
          <cell r="G17" t="str">
            <v>BHEEM SINGH JEENA</v>
          </cell>
        </row>
        <row r="18">
          <cell r="A18">
            <v>16</v>
          </cell>
          <cell r="B18" t="str">
            <v>BABITA RAUTELA</v>
          </cell>
          <cell r="G18" t="str">
            <v>DALEEP SINGH RAUTELA</v>
          </cell>
        </row>
        <row r="19">
          <cell r="A19">
            <v>17</v>
          </cell>
          <cell r="B19" t="str">
            <v>BEENA SUYAL</v>
          </cell>
          <cell r="G19" t="str">
            <v>HARISH CHANDRA SUYAL</v>
          </cell>
        </row>
        <row r="20">
          <cell r="A20">
            <v>18</v>
          </cell>
          <cell r="B20" t="str">
            <v>HARSHITA NEGI</v>
          </cell>
          <cell r="G20" t="str">
            <v>BALWANT SINGH NEGI</v>
          </cell>
        </row>
        <row r="21">
          <cell r="A21">
            <v>19</v>
          </cell>
          <cell r="B21" t="str">
            <v>MEENA BISHT</v>
          </cell>
          <cell r="G21" t="str">
            <v>BAHADUR SINGH BISHT</v>
          </cell>
        </row>
        <row r="22">
          <cell r="A22">
            <v>20</v>
          </cell>
          <cell r="B22" t="str">
            <v>NIYATI SUYAL</v>
          </cell>
          <cell r="G22" t="str">
            <v>DHARA BALLABH SUYAL</v>
          </cell>
        </row>
        <row r="23">
          <cell r="A23">
            <v>21</v>
          </cell>
          <cell r="B23" t="str">
            <v>TANU PRIYA</v>
          </cell>
          <cell r="G23" t="str">
            <v>ANAND SINGH</v>
          </cell>
        </row>
        <row r="24">
          <cell r="A24">
            <v>22</v>
          </cell>
          <cell r="B24" t="str">
            <v>TANUJA NEGI</v>
          </cell>
          <cell r="G24" t="str">
            <v>NARENDRA SINGH NEGI</v>
          </cell>
        </row>
        <row r="25">
          <cell r="A25">
            <v>23</v>
          </cell>
          <cell r="B25" t="str">
            <v>TANUJA NEGI</v>
          </cell>
          <cell r="G25" t="str">
            <v>HAYAT SINGH</v>
          </cell>
        </row>
      </sheetData>
      <sheetData sheetId="2"/>
      <sheetData sheetId="3"/>
      <sheetData sheetId="4">
        <row r="4">
          <cell r="FY4" t="str">
            <v/>
          </cell>
          <cell r="GA4" t="str">
            <v>PASS</v>
          </cell>
        </row>
        <row r="5">
          <cell r="FY5" t="str">
            <v/>
          </cell>
          <cell r="GA5" t="str">
            <v>PASS</v>
          </cell>
        </row>
        <row r="6">
          <cell r="FY6" t="str">
            <v/>
          </cell>
          <cell r="GA6" t="str">
            <v>PASS</v>
          </cell>
        </row>
        <row r="7">
          <cell r="FY7" t="str">
            <v/>
          </cell>
          <cell r="GA7" t="str">
            <v>PASS</v>
          </cell>
        </row>
        <row r="8">
          <cell r="FY8" t="str">
            <v/>
          </cell>
          <cell r="GA8" t="str">
            <v>PASS</v>
          </cell>
        </row>
        <row r="9">
          <cell r="FY9" t="str">
            <v/>
          </cell>
          <cell r="GA9" t="str">
            <v>PASS</v>
          </cell>
        </row>
        <row r="10">
          <cell r="FY10" t="str">
            <v/>
          </cell>
          <cell r="GA10" t="str">
            <v>PASS</v>
          </cell>
        </row>
        <row r="11">
          <cell r="FY11" t="str">
            <v/>
          </cell>
          <cell r="GA11" t="str">
            <v>PASS</v>
          </cell>
        </row>
        <row r="12">
          <cell r="FY12" t="str">
            <v/>
          </cell>
          <cell r="GA12" t="str">
            <v>PASS</v>
          </cell>
        </row>
        <row r="13">
          <cell r="FY13" t="str">
            <v/>
          </cell>
          <cell r="GA13" t="str">
            <v>PASS</v>
          </cell>
        </row>
        <row r="14">
          <cell r="FY14" t="str">
            <v/>
          </cell>
          <cell r="GA14" t="str">
            <v>PASS</v>
          </cell>
        </row>
        <row r="15">
          <cell r="FY15" t="str">
            <v/>
          </cell>
          <cell r="GA15" t="str">
            <v>PASS</v>
          </cell>
        </row>
        <row r="16">
          <cell r="FY16" t="str">
            <v/>
          </cell>
          <cell r="GA16" t="str">
            <v>PASS</v>
          </cell>
        </row>
        <row r="17">
          <cell r="FY17" t="str">
            <v/>
          </cell>
          <cell r="GA17" t="str">
            <v>PASS</v>
          </cell>
        </row>
        <row r="18">
          <cell r="FY18" t="str">
            <v/>
          </cell>
          <cell r="GA18" t="str">
            <v>PASS</v>
          </cell>
        </row>
        <row r="19">
          <cell r="FY19" t="str">
            <v/>
          </cell>
          <cell r="GA19" t="str">
            <v>PASS</v>
          </cell>
        </row>
        <row r="20">
          <cell r="FY20" t="str">
            <v/>
          </cell>
          <cell r="GA20" t="str">
            <v>PASS</v>
          </cell>
        </row>
        <row r="21">
          <cell r="FY21" t="str">
            <v/>
          </cell>
          <cell r="GA21" t="str">
            <v>PASS</v>
          </cell>
        </row>
        <row r="22">
          <cell r="FY22" t="str">
            <v/>
          </cell>
          <cell r="GA22" t="str">
            <v>PASS</v>
          </cell>
        </row>
        <row r="23">
          <cell r="FY23" t="str">
            <v/>
          </cell>
          <cell r="GA23" t="str">
            <v>PASS</v>
          </cell>
        </row>
        <row r="24">
          <cell r="FY24" t="str">
            <v/>
          </cell>
          <cell r="GA24" t="str">
            <v>PASS</v>
          </cell>
        </row>
        <row r="25">
          <cell r="FY25" t="str">
            <v/>
          </cell>
          <cell r="GA25" t="str">
            <v>PASS</v>
          </cell>
        </row>
        <row r="26">
          <cell r="FY26" t="str">
            <v/>
          </cell>
          <cell r="GA26" t="str">
            <v>PASS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Student Profile"/>
      <sheetName val="Entry of Marks"/>
      <sheetName val="Co-Scholostic"/>
      <sheetName val="Consolidated"/>
      <sheetName val="Analysis"/>
      <sheetName val="Reportcard"/>
      <sheetName val="Promotion List"/>
    </sheetNames>
    <sheetDataSet>
      <sheetData sheetId="0">
        <row r="4">
          <cell r="B4" t="str">
            <v>ATAL UTKRISHT G.I.C. DHOKANEY,NAINITAL</v>
          </cell>
          <cell r="F4" t="str">
            <v>11 A</v>
          </cell>
        </row>
      </sheetData>
      <sheetData sheetId="1">
        <row r="3">
          <cell r="A3">
            <v>1</v>
          </cell>
          <cell r="B3" t="str">
            <v>AKSHAY SINGH JEENA</v>
          </cell>
          <cell r="G3" t="str">
            <v>SHIVRAJ SINGH JEENA</v>
          </cell>
        </row>
        <row r="4">
          <cell r="A4">
            <v>2</v>
          </cell>
          <cell r="B4" t="str">
            <v>BHASKAR SINGH BISHT</v>
          </cell>
          <cell r="G4" t="str">
            <v>PURAN SINGH BISHT</v>
          </cell>
        </row>
        <row r="5">
          <cell r="A5">
            <v>3</v>
          </cell>
          <cell r="B5" t="str">
            <v>CHANDRA SHEKHAR ARYA</v>
          </cell>
          <cell r="G5" t="str">
            <v xml:space="preserve">GIRISH CHANDRA </v>
          </cell>
        </row>
        <row r="6">
          <cell r="A6">
            <v>4</v>
          </cell>
          <cell r="B6" t="str">
            <v>DEEPAK SINGH NEGI</v>
          </cell>
          <cell r="G6" t="str">
            <v>DEVENDRA SINGH NEGI</v>
          </cell>
        </row>
        <row r="7">
          <cell r="A7">
            <v>5</v>
          </cell>
          <cell r="B7" t="str">
            <v>DINESH KUMAR</v>
          </cell>
          <cell r="G7" t="str">
            <v>GOPAL RAM</v>
          </cell>
        </row>
        <row r="8">
          <cell r="A8">
            <v>6</v>
          </cell>
          <cell r="B8" t="str">
            <v>HIMANSHU SUYAL</v>
          </cell>
          <cell r="G8" t="str">
            <v>PRAYAG DATT SUYAL</v>
          </cell>
        </row>
        <row r="9">
          <cell r="A9">
            <v>7</v>
          </cell>
          <cell r="B9" t="str">
            <v>JATIN MEHRA</v>
          </cell>
          <cell r="G9" t="str">
            <v>TARA SINGH MEHRA</v>
          </cell>
        </row>
        <row r="10">
          <cell r="A10">
            <v>8</v>
          </cell>
          <cell r="B10" t="str">
            <v>MANISH KUMAR</v>
          </cell>
          <cell r="G10" t="str">
            <v>BASANT LAL</v>
          </cell>
        </row>
        <row r="11">
          <cell r="A11">
            <v>9</v>
          </cell>
          <cell r="B11" t="str">
            <v>NEERAJ NEGI</v>
          </cell>
          <cell r="G11" t="str">
            <v>PADAM SINGH NEGI</v>
          </cell>
        </row>
        <row r="12">
          <cell r="A12">
            <v>10</v>
          </cell>
          <cell r="B12" t="str">
            <v>NITESH SUYAL</v>
          </cell>
          <cell r="G12" t="str">
            <v>CHANDRA BALLABH SUYAL</v>
          </cell>
        </row>
        <row r="13">
          <cell r="A13">
            <v>11</v>
          </cell>
          <cell r="B13" t="str">
            <v>NITIN SINGH MANRAL</v>
          </cell>
          <cell r="G13" t="str">
            <v>RANJEET SINGH</v>
          </cell>
        </row>
        <row r="14">
          <cell r="A14">
            <v>12</v>
          </cell>
          <cell r="B14" t="str">
            <v>PANKAJ SINGH JEENA</v>
          </cell>
          <cell r="G14" t="str">
            <v>BALAM SINGH JEENA</v>
          </cell>
        </row>
        <row r="15">
          <cell r="A15">
            <v>13</v>
          </cell>
          <cell r="B15" t="str">
            <v>PIYUSH JEENA</v>
          </cell>
          <cell r="G15" t="str">
            <v>PURAN SINGH JEENA</v>
          </cell>
        </row>
        <row r="16">
          <cell r="A16">
            <v>14</v>
          </cell>
          <cell r="B16" t="str">
            <v>PIYUSH NEGI</v>
          </cell>
          <cell r="G16" t="str">
            <v>RAMESH SINGH NEGI</v>
          </cell>
        </row>
        <row r="17">
          <cell r="A17">
            <v>15</v>
          </cell>
          <cell r="B17" t="str">
            <v>PRIYANSHU ARYA</v>
          </cell>
          <cell r="G17" t="str">
            <v>PRAKASH CHNADRA</v>
          </cell>
        </row>
        <row r="18">
          <cell r="A18">
            <v>16</v>
          </cell>
          <cell r="B18" t="str">
            <v>RAHUL SINGH NEGI</v>
          </cell>
          <cell r="G18" t="str">
            <v>RAMESH SINGH NEGI</v>
          </cell>
        </row>
        <row r="19">
          <cell r="A19">
            <v>17</v>
          </cell>
          <cell r="B19" t="str">
            <v>RAVINDRA ARYA</v>
          </cell>
          <cell r="G19" t="str">
            <v>PURAN RAM</v>
          </cell>
        </row>
        <row r="20">
          <cell r="A20">
            <v>18</v>
          </cell>
          <cell r="B20" t="str">
            <v>SAGAR KUMAR</v>
          </cell>
          <cell r="G20" t="str">
            <v>MAHESH CHANDRA</v>
          </cell>
        </row>
        <row r="21">
          <cell r="A21">
            <v>19</v>
          </cell>
          <cell r="B21" t="str">
            <v>SAGAR SINGH BISHT</v>
          </cell>
          <cell r="G21" t="str">
            <v>MAHENDRA SINGH BISHT</v>
          </cell>
        </row>
        <row r="22">
          <cell r="A22">
            <v>20</v>
          </cell>
          <cell r="B22" t="str">
            <v>SAGAR SINGH PATWAL</v>
          </cell>
          <cell r="G22" t="str">
            <v>BHARAT SINGH PATWAL</v>
          </cell>
        </row>
        <row r="23">
          <cell r="A23">
            <v>21</v>
          </cell>
          <cell r="B23" t="str">
            <v>SUMIT UPRETI</v>
          </cell>
          <cell r="G23" t="str">
            <v>UMESH CHANDRA UPRETI</v>
          </cell>
        </row>
        <row r="24">
          <cell r="A24">
            <v>22</v>
          </cell>
          <cell r="B24" t="str">
            <v>SURAJ KUMAR</v>
          </cell>
          <cell r="G24" t="str">
            <v>SURESH CHANDRA</v>
          </cell>
        </row>
        <row r="25">
          <cell r="A25">
            <v>23</v>
          </cell>
          <cell r="B25" t="str">
            <v>TUSHAR KUMAR</v>
          </cell>
          <cell r="G25" t="str">
            <v>PRAKASH CHNADRA</v>
          </cell>
        </row>
        <row r="26">
          <cell r="A26">
            <v>24</v>
          </cell>
          <cell r="B26" t="str">
            <v>ANISHA NEGI</v>
          </cell>
          <cell r="G26" t="str">
            <v>BHAGWANT SINGH NEGI</v>
          </cell>
        </row>
        <row r="27">
          <cell r="A27">
            <v>25</v>
          </cell>
          <cell r="B27" t="str">
            <v>ARTI ARYA</v>
          </cell>
          <cell r="G27" t="str">
            <v>SUNDAR LAL</v>
          </cell>
        </row>
        <row r="28">
          <cell r="A28">
            <v>26</v>
          </cell>
          <cell r="B28" t="str">
            <v>BHARTI ARYA</v>
          </cell>
          <cell r="G28" t="str">
            <v>RAJENDRA RAM</v>
          </cell>
        </row>
        <row r="29">
          <cell r="A29">
            <v>27</v>
          </cell>
          <cell r="B29" t="str">
            <v xml:space="preserve">CHANDRA </v>
          </cell>
          <cell r="G29" t="str">
            <v>ISHWARI DATT</v>
          </cell>
        </row>
        <row r="30">
          <cell r="A30">
            <v>28</v>
          </cell>
          <cell r="B30" t="str">
            <v>CHETNA SUYAL</v>
          </cell>
          <cell r="G30" t="str">
            <v>DEEP CHANDRA SUYAL</v>
          </cell>
        </row>
        <row r="31">
          <cell r="A31">
            <v>29</v>
          </cell>
          <cell r="B31" t="str">
            <v>GANGA</v>
          </cell>
          <cell r="G31" t="str">
            <v>CHANDAN LAL</v>
          </cell>
        </row>
        <row r="32">
          <cell r="A32">
            <v>30</v>
          </cell>
          <cell r="B32" t="str">
            <v>GEETA BISHT</v>
          </cell>
          <cell r="G32" t="str">
            <v>BHUWAN SINGH BISHT</v>
          </cell>
        </row>
        <row r="33">
          <cell r="A33">
            <v>31</v>
          </cell>
          <cell r="B33" t="str">
            <v>KANIKA NEGI</v>
          </cell>
          <cell r="G33" t="str">
            <v>RAMESH CHANDRA SINGH NEGI</v>
          </cell>
        </row>
        <row r="34">
          <cell r="A34">
            <v>32</v>
          </cell>
          <cell r="B34" t="str">
            <v>LALITA</v>
          </cell>
          <cell r="G34" t="str">
            <v>GIREESH RAM</v>
          </cell>
        </row>
        <row r="35">
          <cell r="A35">
            <v>33</v>
          </cell>
          <cell r="B35" t="str">
            <v xml:space="preserve">MANISHA </v>
          </cell>
          <cell r="G35" t="str">
            <v>RAMESH CHANDRA CHHIMWAL</v>
          </cell>
        </row>
        <row r="36">
          <cell r="A36">
            <v>34</v>
          </cell>
          <cell r="B36" t="str">
            <v>MANISHA ARYA</v>
          </cell>
          <cell r="G36" t="str">
            <v>LALIT RAM</v>
          </cell>
        </row>
        <row r="37">
          <cell r="A37">
            <v>35</v>
          </cell>
          <cell r="B37" t="str">
            <v>MANISHA JEENA</v>
          </cell>
          <cell r="G37" t="str">
            <v>BALAM SINGH JEENA</v>
          </cell>
        </row>
        <row r="38">
          <cell r="A38">
            <v>36</v>
          </cell>
          <cell r="B38" t="str">
            <v>MANSA BAJWAL</v>
          </cell>
          <cell r="G38" t="str">
            <v>SAGAT SINGH BAJWAL</v>
          </cell>
        </row>
        <row r="39">
          <cell r="A39">
            <v>37</v>
          </cell>
          <cell r="B39" t="str">
            <v>NEHA</v>
          </cell>
          <cell r="G39" t="str">
            <v>JAGDEESH RAM</v>
          </cell>
        </row>
        <row r="40">
          <cell r="A40">
            <v>38</v>
          </cell>
          <cell r="B40" t="str">
            <v>POOJA BAJWAL</v>
          </cell>
          <cell r="G40" t="str">
            <v>BACHEE SINGH BAJWAL</v>
          </cell>
        </row>
        <row r="41">
          <cell r="A41">
            <v>39</v>
          </cell>
          <cell r="B41" t="str">
            <v>ROSHANI</v>
          </cell>
          <cell r="G41" t="str">
            <v>BAHADUR SINGH CHHIMWAL</v>
          </cell>
        </row>
        <row r="42">
          <cell r="A42">
            <v>40</v>
          </cell>
          <cell r="B42" t="str">
            <v>SHEETAL</v>
          </cell>
          <cell r="G42" t="str">
            <v>CHANDAN RAM</v>
          </cell>
        </row>
        <row r="43">
          <cell r="A43">
            <v>41</v>
          </cell>
          <cell r="B43" t="str">
            <v>YOGITA JEENA</v>
          </cell>
          <cell r="G43" t="str">
            <v>GODHAN SINGH JEENA</v>
          </cell>
        </row>
        <row r="44">
          <cell r="A44">
            <v>42</v>
          </cell>
          <cell r="B44" t="str">
            <v>KARAN KUMAR</v>
          </cell>
          <cell r="G44" t="str">
            <v xml:space="preserve">GIRISH CHANDRA </v>
          </cell>
        </row>
      </sheetData>
      <sheetData sheetId="2"/>
      <sheetData sheetId="3"/>
      <sheetData sheetId="4">
        <row r="4">
          <cell r="FY4" t="str">
            <v/>
          </cell>
          <cell r="GA4" t="str">
            <v>PASS</v>
          </cell>
        </row>
        <row r="5">
          <cell r="FY5" t="str">
            <v/>
          </cell>
          <cell r="GA5" t="str">
            <v>PASS</v>
          </cell>
        </row>
        <row r="6">
          <cell r="FY6" t="str">
            <v/>
          </cell>
          <cell r="GA6" t="str">
            <v>PASS</v>
          </cell>
        </row>
        <row r="7">
          <cell r="FY7" t="str">
            <v/>
          </cell>
          <cell r="GA7" t="str">
            <v>PASS</v>
          </cell>
        </row>
        <row r="8">
          <cell r="FY8" t="str">
            <v/>
          </cell>
          <cell r="GA8" t="str">
            <v>PASS</v>
          </cell>
        </row>
        <row r="9">
          <cell r="FY9" t="str">
            <v/>
          </cell>
          <cell r="GA9" t="str">
            <v>PASS</v>
          </cell>
        </row>
        <row r="10">
          <cell r="FY10" t="str">
            <v/>
          </cell>
          <cell r="GA10" t="str">
            <v>PASS</v>
          </cell>
        </row>
        <row r="11">
          <cell r="FY11" t="str">
            <v/>
          </cell>
          <cell r="GA11" t="str">
            <v>PASS</v>
          </cell>
        </row>
        <row r="12">
          <cell r="FY12" t="str">
            <v/>
          </cell>
          <cell r="GA12" t="str">
            <v>PASS</v>
          </cell>
        </row>
        <row r="13">
          <cell r="FY13" t="str">
            <v/>
          </cell>
          <cell r="GA13" t="str">
            <v>PASS</v>
          </cell>
        </row>
        <row r="14">
          <cell r="FY14" t="str">
            <v/>
          </cell>
          <cell r="GA14" t="str">
            <v>ESSENTIAL REPEAT</v>
          </cell>
        </row>
        <row r="15">
          <cell r="FY15" t="str">
            <v/>
          </cell>
          <cell r="GA15" t="str">
            <v>ESSENTIAL REPEAT</v>
          </cell>
        </row>
        <row r="16">
          <cell r="FY16" t="str">
            <v/>
          </cell>
          <cell r="GA16" t="str">
            <v>PASS</v>
          </cell>
        </row>
        <row r="17">
          <cell r="FY17" t="str">
            <v/>
          </cell>
          <cell r="GA17" t="str">
            <v>PASS</v>
          </cell>
        </row>
        <row r="18">
          <cell r="FY18" t="str">
            <v/>
          </cell>
          <cell r="GA18" t="str">
            <v>PASS</v>
          </cell>
        </row>
        <row r="19">
          <cell r="FY19" t="str">
            <v/>
          </cell>
          <cell r="GA19" t="str">
            <v>ESSENTIAL REPEAT</v>
          </cell>
        </row>
        <row r="20">
          <cell r="FY20" t="str">
            <v/>
          </cell>
          <cell r="GA20" t="str">
            <v>PASS</v>
          </cell>
        </row>
        <row r="21">
          <cell r="FY21" t="str">
            <v>ECONOMICS</v>
          </cell>
          <cell r="GA21" t="str">
            <v>COMPARTMENT</v>
          </cell>
        </row>
        <row r="22">
          <cell r="FY22" t="str">
            <v>ECONOMICS</v>
          </cell>
          <cell r="GA22" t="str">
            <v>COMPARTMENT</v>
          </cell>
        </row>
        <row r="23">
          <cell r="FY23" t="str">
            <v/>
          </cell>
          <cell r="GA23" t="str">
            <v>PASS</v>
          </cell>
        </row>
        <row r="24">
          <cell r="FY24" t="str">
            <v/>
          </cell>
          <cell r="GA24" t="str">
            <v>PASS</v>
          </cell>
        </row>
        <row r="25">
          <cell r="FY25" t="str">
            <v/>
          </cell>
          <cell r="GA25" t="str">
            <v>ESSENTIAL REPEAT</v>
          </cell>
        </row>
        <row r="26">
          <cell r="FY26" t="str">
            <v>SOCIOLOGY</v>
          </cell>
          <cell r="GA26" t="str">
            <v>COMPARTMENT</v>
          </cell>
        </row>
        <row r="27">
          <cell r="FY27" t="str">
            <v/>
          </cell>
          <cell r="GA27" t="str">
            <v>PASS</v>
          </cell>
        </row>
        <row r="28">
          <cell r="FY28" t="str">
            <v/>
          </cell>
          <cell r="GA28" t="str">
            <v>ESSENTIAL REPEAT</v>
          </cell>
        </row>
        <row r="29">
          <cell r="FY29" t="str">
            <v/>
          </cell>
          <cell r="GA29" t="str">
            <v>PASS</v>
          </cell>
        </row>
        <row r="30">
          <cell r="FY30" t="str">
            <v/>
          </cell>
          <cell r="GA30" t="str">
            <v>ESSENTIAL REPEAT</v>
          </cell>
        </row>
        <row r="31">
          <cell r="FY31" t="str">
            <v/>
          </cell>
          <cell r="GA31" t="str">
            <v>PASS</v>
          </cell>
        </row>
        <row r="32">
          <cell r="FY32" t="str">
            <v/>
          </cell>
          <cell r="GA32" t="str">
            <v>PASS</v>
          </cell>
        </row>
        <row r="33">
          <cell r="FY33" t="str">
            <v/>
          </cell>
          <cell r="GA33" t="str">
            <v>PASS</v>
          </cell>
        </row>
        <row r="34">
          <cell r="FY34" t="str">
            <v/>
          </cell>
          <cell r="GA34" t="str">
            <v>PASS</v>
          </cell>
        </row>
        <row r="35">
          <cell r="FY35" t="str">
            <v/>
          </cell>
          <cell r="GA35" t="str">
            <v>PASS</v>
          </cell>
        </row>
        <row r="36">
          <cell r="FY36" t="str">
            <v/>
          </cell>
          <cell r="GA36" t="str">
            <v>PASS</v>
          </cell>
        </row>
        <row r="37">
          <cell r="FY37" t="str">
            <v/>
          </cell>
          <cell r="GA37" t="str">
            <v>PASS</v>
          </cell>
        </row>
        <row r="38">
          <cell r="FY38" t="str">
            <v/>
          </cell>
          <cell r="GA38" t="str">
            <v>PASS</v>
          </cell>
        </row>
        <row r="39">
          <cell r="FY39" t="str">
            <v/>
          </cell>
          <cell r="GA39" t="str">
            <v>PASS</v>
          </cell>
        </row>
        <row r="40">
          <cell r="FY40" t="str">
            <v/>
          </cell>
          <cell r="GA40" t="str">
            <v>PASS</v>
          </cell>
        </row>
        <row r="41">
          <cell r="FY41" t="str">
            <v/>
          </cell>
          <cell r="GA41" t="str">
            <v>PASS</v>
          </cell>
        </row>
        <row r="42">
          <cell r="FY42" t="str">
            <v/>
          </cell>
          <cell r="GA42" t="str">
            <v>PASS</v>
          </cell>
        </row>
        <row r="43">
          <cell r="FY43" t="str">
            <v/>
          </cell>
          <cell r="GA43" t="str">
            <v>PASS</v>
          </cell>
        </row>
        <row r="44">
          <cell r="FY44" t="str">
            <v/>
          </cell>
          <cell r="GA44" t="str">
            <v>PASS</v>
          </cell>
        </row>
        <row r="45">
          <cell r="FY45" t="str">
            <v/>
          </cell>
          <cell r="GA45" t="str">
            <v>ESSENTIAL REPEAT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opLeftCell="A13" workbookViewId="0">
      <selection activeCell="A25" sqref="A25:F55"/>
    </sheetView>
  </sheetViews>
  <sheetFormatPr defaultRowHeight="14.5" x14ac:dyDescent="0.35"/>
  <cols>
    <col min="1" max="1" width="6.7265625" customWidth="1"/>
    <col min="2" max="2" width="9.453125" customWidth="1"/>
    <col min="3" max="3" width="14.81640625" customWidth="1"/>
    <col min="4" max="4" width="14.1796875" customWidth="1"/>
    <col min="5" max="5" width="11.453125" customWidth="1"/>
    <col min="6" max="6" width="16.7265625" customWidth="1"/>
  </cols>
  <sheetData>
    <row r="1" spans="1:8" ht="15" thickBot="1" x14ac:dyDescent="0.4">
      <c r="C1" s="10" t="s">
        <v>149</v>
      </c>
      <c r="D1" s="10"/>
    </row>
    <row r="2" spans="1:8" ht="15" thickBot="1" x14ac:dyDescent="0.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150</v>
      </c>
    </row>
    <row r="3" spans="1:8" ht="15" thickBot="1" x14ac:dyDescent="0.4">
      <c r="A3" s="4">
        <v>1</v>
      </c>
      <c r="B3" s="4">
        <v>25639981</v>
      </c>
      <c r="C3" s="4" t="s">
        <v>5</v>
      </c>
      <c r="D3" s="4" t="s">
        <v>6</v>
      </c>
      <c r="E3" s="4" t="s">
        <v>7</v>
      </c>
      <c r="F3" s="2" t="s">
        <v>151</v>
      </c>
    </row>
    <row r="4" spans="1:8" ht="15" thickBot="1" x14ac:dyDescent="0.4">
      <c r="A4" s="5">
        <v>2</v>
      </c>
      <c r="B4" s="5">
        <v>25639982</v>
      </c>
      <c r="C4" s="5" t="s">
        <v>5</v>
      </c>
      <c r="D4" s="5" t="s">
        <v>8</v>
      </c>
      <c r="E4" s="5" t="s">
        <v>9</v>
      </c>
      <c r="F4" s="2" t="s">
        <v>151</v>
      </c>
    </row>
    <row r="5" spans="1:8" ht="15" thickBot="1" x14ac:dyDescent="0.4">
      <c r="A5" s="4">
        <v>3</v>
      </c>
      <c r="B5" s="4">
        <v>25639983</v>
      </c>
      <c r="C5" s="4" t="s">
        <v>10</v>
      </c>
      <c r="D5" s="4" t="s">
        <v>11</v>
      </c>
      <c r="E5" s="4" t="s">
        <v>12</v>
      </c>
      <c r="F5" s="2" t="s">
        <v>151</v>
      </c>
    </row>
    <row r="6" spans="1:8" ht="19.5" thickBot="1" x14ac:dyDescent="0.4">
      <c r="A6" s="5">
        <v>4</v>
      </c>
      <c r="B6" s="5">
        <v>25639984</v>
      </c>
      <c r="C6" s="5" t="s">
        <v>13</v>
      </c>
      <c r="D6" s="5" t="s">
        <v>14</v>
      </c>
      <c r="E6" s="5" t="s">
        <v>15</v>
      </c>
      <c r="F6" s="2" t="s">
        <v>151</v>
      </c>
      <c r="H6" s="7" t="s">
        <v>153</v>
      </c>
    </row>
    <row r="7" spans="1:8" ht="15" thickBot="1" x14ac:dyDescent="0.4">
      <c r="A7" s="4">
        <v>5</v>
      </c>
      <c r="B7" s="4">
        <v>25639985</v>
      </c>
      <c r="C7" s="4" t="s">
        <v>16</v>
      </c>
      <c r="D7" s="4" t="s">
        <v>17</v>
      </c>
      <c r="E7" s="4" t="s">
        <v>18</v>
      </c>
      <c r="F7" s="2" t="s">
        <v>151</v>
      </c>
    </row>
    <row r="8" spans="1:8" ht="15" thickBot="1" x14ac:dyDescent="0.4">
      <c r="A8" s="5">
        <v>6</v>
      </c>
      <c r="B8" s="5">
        <v>25639986</v>
      </c>
      <c r="C8" s="5" t="s">
        <v>19</v>
      </c>
      <c r="D8" s="5" t="s">
        <v>11</v>
      </c>
      <c r="E8" s="5" t="s">
        <v>20</v>
      </c>
      <c r="F8" s="2" t="s">
        <v>151</v>
      </c>
    </row>
    <row r="9" spans="1:8" ht="15" thickBot="1" x14ac:dyDescent="0.4">
      <c r="A9" s="4">
        <v>7</v>
      </c>
      <c r="B9" s="4">
        <v>25639987</v>
      </c>
      <c r="C9" s="4" t="s">
        <v>21</v>
      </c>
      <c r="D9" s="4" t="s">
        <v>17</v>
      </c>
      <c r="E9" s="4" t="s">
        <v>22</v>
      </c>
      <c r="F9" s="2" t="s">
        <v>151</v>
      </c>
    </row>
    <row r="10" spans="1:8" ht="15" thickBot="1" x14ac:dyDescent="0.4">
      <c r="A10" s="5">
        <v>8</v>
      </c>
      <c r="B10" s="5">
        <v>25639988</v>
      </c>
      <c r="C10" s="5" t="s">
        <v>23</v>
      </c>
      <c r="D10" s="5" t="s">
        <v>24</v>
      </c>
      <c r="E10" s="5" t="s">
        <v>25</v>
      </c>
      <c r="F10" s="2" t="s">
        <v>151</v>
      </c>
    </row>
    <row r="11" spans="1:8" ht="15" thickBot="1" x14ac:dyDescent="0.4">
      <c r="A11" s="4">
        <v>9</v>
      </c>
      <c r="B11" s="4">
        <v>25639989</v>
      </c>
      <c r="C11" s="4" t="s">
        <v>26</v>
      </c>
      <c r="D11" s="4" t="s">
        <v>27</v>
      </c>
      <c r="E11" s="4" t="s">
        <v>28</v>
      </c>
      <c r="F11" s="2" t="s">
        <v>151</v>
      </c>
    </row>
    <row r="12" spans="1:8" ht="15" thickBot="1" x14ac:dyDescent="0.4">
      <c r="A12" s="5">
        <v>10</v>
      </c>
      <c r="B12" s="5">
        <v>25639990</v>
      </c>
      <c r="C12" s="5" t="s">
        <v>29</v>
      </c>
      <c r="D12" s="5" t="s">
        <v>11</v>
      </c>
      <c r="E12" s="5" t="s">
        <v>30</v>
      </c>
      <c r="F12" s="2" t="s">
        <v>151</v>
      </c>
    </row>
    <row r="13" spans="1:8" ht="15" thickBot="1" x14ac:dyDescent="0.4">
      <c r="A13" s="4">
        <v>11</v>
      </c>
      <c r="B13" s="4">
        <v>25639991</v>
      </c>
      <c r="C13" s="4" t="s">
        <v>31</v>
      </c>
      <c r="D13" s="4" t="s">
        <v>14</v>
      </c>
      <c r="E13" s="4" t="s">
        <v>32</v>
      </c>
      <c r="F13" s="2" t="s">
        <v>151</v>
      </c>
    </row>
    <row r="14" spans="1:8" ht="19.5" thickBot="1" x14ac:dyDescent="0.4">
      <c r="A14" s="5">
        <v>12</v>
      </c>
      <c r="B14" s="5">
        <v>25639992</v>
      </c>
      <c r="C14" s="5" t="s">
        <v>33</v>
      </c>
      <c r="D14" s="5" t="s">
        <v>34</v>
      </c>
      <c r="E14" s="5" t="s">
        <v>35</v>
      </c>
      <c r="F14" s="3" t="s">
        <v>152</v>
      </c>
    </row>
    <row r="15" spans="1:8" ht="15" thickBot="1" x14ac:dyDescent="0.4">
      <c r="A15" s="4">
        <v>13</v>
      </c>
      <c r="B15" s="4">
        <v>25639993</v>
      </c>
      <c r="C15" s="4" t="s">
        <v>36</v>
      </c>
      <c r="D15" s="4" t="s">
        <v>37</v>
      </c>
      <c r="E15" s="4" t="s">
        <v>38</v>
      </c>
      <c r="F15" s="2" t="s">
        <v>151</v>
      </c>
    </row>
    <row r="16" spans="1:8" ht="19.5" thickBot="1" x14ac:dyDescent="0.4">
      <c r="A16" s="5">
        <v>14</v>
      </c>
      <c r="B16" s="5">
        <v>25639994</v>
      </c>
      <c r="C16" s="5" t="s">
        <v>39</v>
      </c>
      <c r="D16" s="5" t="s">
        <v>34</v>
      </c>
      <c r="E16" s="5" t="s">
        <v>40</v>
      </c>
      <c r="F16" s="2" t="s">
        <v>151</v>
      </c>
    </row>
    <row r="17" spans="1:6" ht="15" thickBot="1" x14ac:dyDescent="0.4">
      <c r="A17" s="4">
        <v>15</v>
      </c>
      <c r="B17" s="4">
        <v>25639995</v>
      </c>
      <c r="C17" s="4" t="s">
        <v>41</v>
      </c>
      <c r="D17" s="4" t="s">
        <v>42</v>
      </c>
      <c r="E17" s="4" t="s">
        <v>43</v>
      </c>
      <c r="F17" s="2" t="s">
        <v>151</v>
      </c>
    </row>
    <row r="18" spans="1:6" ht="15" thickBot="1" x14ac:dyDescent="0.4">
      <c r="A18" s="5">
        <v>16</v>
      </c>
      <c r="B18" s="5">
        <v>25639996</v>
      </c>
      <c r="C18" s="5" t="s">
        <v>44</v>
      </c>
      <c r="D18" s="5" t="s">
        <v>45</v>
      </c>
      <c r="E18" s="5" t="s">
        <v>46</v>
      </c>
      <c r="F18" s="2" t="s">
        <v>151</v>
      </c>
    </row>
    <row r="19" spans="1:6" ht="19.5" thickBot="1" x14ac:dyDescent="0.4">
      <c r="A19" s="4">
        <v>17</v>
      </c>
      <c r="B19" s="4">
        <v>25639997</v>
      </c>
      <c r="C19" s="4" t="s">
        <v>47</v>
      </c>
      <c r="D19" s="4" t="s">
        <v>48</v>
      </c>
      <c r="E19" s="4" t="s">
        <v>49</v>
      </c>
      <c r="F19" s="2" t="s">
        <v>151</v>
      </c>
    </row>
    <row r="20" spans="1:6" ht="19.5" thickBot="1" x14ac:dyDescent="0.4">
      <c r="A20" s="6">
        <v>18</v>
      </c>
      <c r="B20" s="6">
        <v>25639998</v>
      </c>
      <c r="C20" s="6" t="s">
        <v>50</v>
      </c>
      <c r="D20" s="6" t="s">
        <v>51</v>
      </c>
      <c r="E20" s="6" t="s">
        <v>52</v>
      </c>
      <c r="F20" s="2" t="s">
        <v>151</v>
      </c>
    </row>
    <row r="21" spans="1:6" ht="15" thickBot="1" x14ac:dyDescent="0.4">
      <c r="A21" s="4">
        <v>19</v>
      </c>
      <c r="B21" s="4">
        <v>25639999</v>
      </c>
      <c r="C21" s="4" t="s">
        <v>53</v>
      </c>
      <c r="D21" s="4" t="s">
        <v>54</v>
      </c>
      <c r="E21" s="4" t="s">
        <v>55</v>
      </c>
      <c r="F21" s="2" t="s">
        <v>151</v>
      </c>
    </row>
    <row r="22" spans="1:6" ht="15" thickBot="1" x14ac:dyDescent="0.4">
      <c r="A22" s="5">
        <v>20</v>
      </c>
      <c r="B22" s="5">
        <v>25640000</v>
      </c>
      <c r="C22" s="5" t="s">
        <v>56</v>
      </c>
      <c r="D22" s="5" t="s">
        <v>57</v>
      </c>
      <c r="E22" s="5" t="s">
        <v>58</v>
      </c>
      <c r="F22" s="2" t="s">
        <v>151</v>
      </c>
    </row>
    <row r="23" spans="1:6" ht="15" thickBot="1" x14ac:dyDescent="0.4">
      <c r="A23" s="4">
        <v>21</v>
      </c>
      <c r="B23" s="4">
        <v>25640001</v>
      </c>
      <c r="C23" s="4" t="s">
        <v>59</v>
      </c>
      <c r="D23" s="4" t="s">
        <v>60</v>
      </c>
      <c r="E23" s="4" t="s">
        <v>61</v>
      </c>
      <c r="F23" s="2" t="s">
        <v>151</v>
      </c>
    </row>
    <row r="24" spans="1:6" ht="15" thickBot="1" x14ac:dyDescent="0.4">
      <c r="A24" s="5">
        <v>22</v>
      </c>
      <c r="B24" s="5">
        <v>25640002</v>
      </c>
      <c r="C24" s="5" t="s">
        <v>62</v>
      </c>
      <c r="D24" s="5" t="s">
        <v>6</v>
      </c>
      <c r="E24" s="5" t="s">
        <v>63</v>
      </c>
      <c r="F24" s="2" t="s">
        <v>151</v>
      </c>
    </row>
  </sheetData>
  <mergeCells count="1"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D4DBB-C4C4-4902-B404-AF7F2C010260}">
  <dimension ref="A1:F46"/>
  <sheetViews>
    <sheetView tabSelected="1" workbookViewId="0">
      <selection activeCell="I44" sqref="I44"/>
    </sheetView>
  </sheetViews>
  <sheetFormatPr defaultRowHeight="14.5" x14ac:dyDescent="0.35"/>
  <cols>
    <col min="2" max="2" width="22.54296875" bestFit="1" customWidth="1"/>
    <col min="3" max="3" width="18.26953125" customWidth="1"/>
    <col min="4" max="4" width="11.36328125" customWidth="1"/>
    <col min="5" max="5" width="11.1796875" bestFit="1" customWidth="1"/>
    <col min="6" max="6" width="22.36328125" bestFit="1" customWidth="1"/>
  </cols>
  <sheetData>
    <row r="1" spans="1:6" x14ac:dyDescent="0.35">
      <c r="A1" s="11" t="str">
        <f>[2]Home!B4</f>
        <v>ATAL UTKRISHT G.I.C. DHOKANEY,NAINITAL</v>
      </c>
      <c r="B1" s="11"/>
      <c r="C1" s="11"/>
      <c r="D1" s="11"/>
      <c r="E1" s="11"/>
      <c r="F1" s="11"/>
    </row>
    <row r="2" spans="1:6" ht="18.5" customHeight="1" x14ac:dyDescent="0.45">
      <c r="A2" s="12" t="s">
        <v>161</v>
      </c>
      <c r="B2" s="12"/>
      <c r="C2" s="12"/>
      <c r="D2" s="12"/>
      <c r="E2" s="12"/>
      <c r="F2" s="12"/>
    </row>
    <row r="3" spans="1:6" ht="18.5" customHeight="1" x14ac:dyDescent="0.45">
      <c r="A3" s="12" t="s">
        <v>155</v>
      </c>
      <c r="B3" s="12"/>
      <c r="C3" s="13" t="str">
        <f>[2]Home!F4</f>
        <v>11 A</v>
      </c>
      <c r="D3" s="13"/>
      <c r="E3" s="13"/>
      <c r="F3" s="13"/>
    </row>
    <row r="4" spans="1:6" ht="85" customHeight="1" x14ac:dyDescent="0.35">
      <c r="A4" s="14" t="s">
        <v>156</v>
      </c>
      <c r="B4" s="14" t="s">
        <v>157</v>
      </c>
      <c r="C4" s="14" t="s">
        <v>158</v>
      </c>
      <c r="D4" s="14" t="s">
        <v>150</v>
      </c>
      <c r="E4" s="14" t="s">
        <v>159</v>
      </c>
      <c r="F4" s="14" t="s">
        <v>160</v>
      </c>
    </row>
    <row r="5" spans="1:6" x14ac:dyDescent="0.35">
      <c r="A5" s="15">
        <f>IF('[2]Student Profile'!A3="","",'[2]Student Profile'!A3)</f>
        <v>1</v>
      </c>
      <c r="B5" s="15" t="str">
        <f>IF('[2]Student Profile'!B3="","",'[2]Student Profile'!B3)</f>
        <v>AKSHAY SINGH JEENA</v>
      </c>
      <c r="C5" s="16" t="str">
        <f>IF('[2]Student Profile'!G3="","",'[2]Student Profile'!G3)</f>
        <v>SHIVRAJ SINGH JEENA</v>
      </c>
      <c r="D5" s="17" t="str">
        <f>[2]Consolidated!GA4</f>
        <v>PASS</v>
      </c>
      <c r="E5" s="18" t="str">
        <f>[2]Consolidated!FY4</f>
        <v/>
      </c>
      <c r="F5" s="15" t="str">
        <f>IF(D5="","",IF(D5="ESSENTIAL REPEAT","Not Promoted",IF(D5="PASS","Promoted to Class XII",IF(D5="COMPARTMENT","After Compartment Exam"))))</f>
        <v>Promoted to Class XII</v>
      </c>
    </row>
    <row r="6" spans="1:6" x14ac:dyDescent="0.35">
      <c r="A6" s="15">
        <f>IF('[2]Student Profile'!A4="","",'[2]Student Profile'!A4)</f>
        <v>2</v>
      </c>
      <c r="B6" s="15" t="str">
        <f>IF('[2]Student Profile'!B4="","",'[2]Student Profile'!B4)</f>
        <v>BHASKAR SINGH BISHT</v>
      </c>
      <c r="C6" s="16" t="str">
        <f>IF('[2]Student Profile'!G4="","",'[2]Student Profile'!G4)</f>
        <v>PURAN SINGH BISHT</v>
      </c>
      <c r="D6" s="17" t="str">
        <f>[2]Consolidated!GA5</f>
        <v>PASS</v>
      </c>
      <c r="E6" s="18" t="str">
        <f>[2]Consolidated!FY5</f>
        <v/>
      </c>
      <c r="F6" s="15" t="str">
        <f t="shared" ref="F6:F46" si="0">IF(D6="","",IF(D6="ESSENTIAL REPEAT","Not Promoted",IF(D6="PASS","Promoted to Class XII",IF(D6="COMPARTMENT","After Compartment Exam"))))</f>
        <v>Promoted to Class XII</v>
      </c>
    </row>
    <row r="7" spans="1:6" x14ac:dyDescent="0.35">
      <c r="A7" s="15">
        <f>IF('[2]Student Profile'!A5="","",'[2]Student Profile'!A5)</f>
        <v>3</v>
      </c>
      <c r="B7" s="15" t="str">
        <f>IF('[2]Student Profile'!B5="","",'[2]Student Profile'!B5)</f>
        <v>CHANDRA SHEKHAR ARYA</v>
      </c>
      <c r="C7" s="16" t="str">
        <f>IF('[2]Student Profile'!G5="","",'[2]Student Profile'!G5)</f>
        <v xml:space="preserve">GIRISH CHANDRA </v>
      </c>
      <c r="D7" s="17" t="str">
        <f>[2]Consolidated!GA6</f>
        <v>PASS</v>
      </c>
      <c r="E7" s="18" t="str">
        <f>[2]Consolidated!FY6</f>
        <v/>
      </c>
      <c r="F7" s="15" t="str">
        <f t="shared" si="0"/>
        <v>Promoted to Class XII</v>
      </c>
    </row>
    <row r="8" spans="1:6" x14ac:dyDescent="0.35">
      <c r="A8" s="15">
        <f>IF('[2]Student Profile'!A6="","",'[2]Student Profile'!A6)</f>
        <v>4</v>
      </c>
      <c r="B8" s="15" t="str">
        <f>IF('[2]Student Profile'!B6="","",'[2]Student Profile'!B6)</f>
        <v>DEEPAK SINGH NEGI</v>
      </c>
      <c r="C8" s="16" t="str">
        <f>IF('[2]Student Profile'!G6="","",'[2]Student Profile'!G6)</f>
        <v>DEVENDRA SINGH NEGI</v>
      </c>
      <c r="D8" s="17" t="str">
        <f>[2]Consolidated!GA7</f>
        <v>PASS</v>
      </c>
      <c r="E8" s="18" t="str">
        <f>[2]Consolidated!FY7</f>
        <v/>
      </c>
      <c r="F8" s="15" t="str">
        <f t="shared" si="0"/>
        <v>Promoted to Class XII</v>
      </c>
    </row>
    <row r="9" spans="1:6" x14ac:dyDescent="0.35">
      <c r="A9" s="15">
        <f>IF('[2]Student Profile'!A7="","",'[2]Student Profile'!A7)</f>
        <v>5</v>
      </c>
      <c r="B9" s="15" t="str">
        <f>IF('[2]Student Profile'!B7="","",'[2]Student Profile'!B7)</f>
        <v>DINESH KUMAR</v>
      </c>
      <c r="C9" s="16" t="str">
        <f>IF('[2]Student Profile'!G7="","",'[2]Student Profile'!G7)</f>
        <v>GOPAL RAM</v>
      </c>
      <c r="D9" s="17" t="str">
        <f>[2]Consolidated!GA8</f>
        <v>PASS</v>
      </c>
      <c r="E9" s="18" t="str">
        <f>[2]Consolidated!FY8</f>
        <v/>
      </c>
      <c r="F9" s="15" t="str">
        <f t="shared" si="0"/>
        <v>Promoted to Class XII</v>
      </c>
    </row>
    <row r="10" spans="1:6" x14ac:dyDescent="0.35">
      <c r="A10" s="15">
        <f>IF('[2]Student Profile'!A8="","",'[2]Student Profile'!A8)</f>
        <v>6</v>
      </c>
      <c r="B10" s="15" t="str">
        <f>IF('[2]Student Profile'!B8="","",'[2]Student Profile'!B8)</f>
        <v>HIMANSHU SUYAL</v>
      </c>
      <c r="C10" s="16" t="str">
        <f>IF('[2]Student Profile'!G8="","",'[2]Student Profile'!G8)</f>
        <v>PRAYAG DATT SUYAL</v>
      </c>
      <c r="D10" s="17" t="str">
        <f>[2]Consolidated!GA9</f>
        <v>PASS</v>
      </c>
      <c r="E10" s="18" t="str">
        <f>[2]Consolidated!FY9</f>
        <v/>
      </c>
      <c r="F10" s="15" t="str">
        <f t="shared" si="0"/>
        <v>Promoted to Class XII</v>
      </c>
    </row>
    <row r="11" spans="1:6" x14ac:dyDescent="0.35">
      <c r="A11" s="15">
        <f>IF('[2]Student Profile'!A9="","",'[2]Student Profile'!A9)</f>
        <v>7</v>
      </c>
      <c r="B11" s="15" t="str">
        <f>IF('[2]Student Profile'!B9="","",'[2]Student Profile'!B9)</f>
        <v>JATIN MEHRA</v>
      </c>
      <c r="C11" s="16" t="str">
        <f>IF('[2]Student Profile'!G9="","",'[2]Student Profile'!G9)</f>
        <v>TARA SINGH MEHRA</v>
      </c>
      <c r="D11" s="17" t="str">
        <f>[2]Consolidated!GA10</f>
        <v>PASS</v>
      </c>
      <c r="E11" s="18" t="str">
        <f>[2]Consolidated!FY10</f>
        <v/>
      </c>
      <c r="F11" s="15" t="str">
        <f t="shared" si="0"/>
        <v>Promoted to Class XII</v>
      </c>
    </row>
    <row r="12" spans="1:6" x14ac:dyDescent="0.35">
      <c r="A12" s="15">
        <f>IF('[2]Student Profile'!A10="","",'[2]Student Profile'!A10)</f>
        <v>8</v>
      </c>
      <c r="B12" s="15" t="str">
        <f>IF('[2]Student Profile'!B10="","",'[2]Student Profile'!B10)</f>
        <v>MANISH KUMAR</v>
      </c>
      <c r="C12" s="16" t="str">
        <f>IF('[2]Student Profile'!G10="","",'[2]Student Profile'!G10)</f>
        <v>BASANT LAL</v>
      </c>
      <c r="D12" s="17" t="str">
        <f>[2]Consolidated!GA11</f>
        <v>PASS</v>
      </c>
      <c r="E12" s="18" t="str">
        <f>[2]Consolidated!FY11</f>
        <v/>
      </c>
      <c r="F12" s="15" t="str">
        <f t="shared" si="0"/>
        <v>Promoted to Class XII</v>
      </c>
    </row>
    <row r="13" spans="1:6" x14ac:dyDescent="0.35">
      <c r="A13" s="15">
        <f>IF('[2]Student Profile'!A11="","",'[2]Student Profile'!A11)</f>
        <v>9</v>
      </c>
      <c r="B13" s="15" t="str">
        <f>IF('[2]Student Profile'!B11="","",'[2]Student Profile'!B11)</f>
        <v>NEERAJ NEGI</v>
      </c>
      <c r="C13" s="16" t="str">
        <f>IF('[2]Student Profile'!G11="","",'[2]Student Profile'!G11)</f>
        <v>PADAM SINGH NEGI</v>
      </c>
      <c r="D13" s="17" t="str">
        <f>[2]Consolidated!GA12</f>
        <v>PASS</v>
      </c>
      <c r="E13" s="18" t="str">
        <f>[2]Consolidated!FY12</f>
        <v/>
      </c>
      <c r="F13" s="15" t="str">
        <f t="shared" si="0"/>
        <v>Promoted to Class XII</v>
      </c>
    </row>
    <row r="14" spans="1:6" x14ac:dyDescent="0.35">
      <c r="A14" s="15">
        <f>IF('[2]Student Profile'!A12="","",'[2]Student Profile'!A12)</f>
        <v>10</v>
      </c>
      <c r="B14" s="15" t="str">
        <f>IF('[2]Student Profile'!B12="","",'[2]Student Profile'!B12)</f>
        <v>NITESH SUYAL</v>
      </c>
      <c r="C14" s="16" t="str">
        <f>IF('[2]Student Profile'!G12="","",'[2]Student Profile'!G12)</f>
        <v>CHANDRA BALLABH SUYAL</v>
      </c>
      <c r="D14" s="17" t="str">
        <f>[2]Consolidated!GA13</f>
        <v>PASS</v>
      </c>
      <c r="E14" s="18" t="str">
        <f>[2]Consolidated!FY13</f>
        <v/>
      </c>
      <c r="F14" s="15" t="str">
        <f t="shared" si="0"/>
        <v>Promoted to Class XII</v>
      </c>
    </row>
    <row r="15" spans="1:6" x14ac:dyDescent="0.35">
      <c r="A15" s="15">
        <f>IF('[2]Student Profile'!A13="","",'[2]Student Profile'!A13)</f>
        <v>11</v>
      </c>
      <c r="B15" s="15" t="str">
        <f>IF('[2]Student Profile'!B13="","",'[2]Student Profile'!B13)</f>
        <v>NITIN SINGH MANRAL</v>
      </c>
      <c r="C15" s="16" t="str">
        <f>IF('[2]Student Profile'!G13="","",'[2]Student Profile'!G13)</f>
        <v>RANJEET SINGH</v>
      </c>
      <c r="D15" s="17" t="str">
        <f>[2]Consolidated!GA14</f>
        <v>ESSENTIAL REPEAT</v>
      </c>
      <c r="E15" s="18" t="str">
        <f>[2]Consolidated!FY14</f>
        <v/>
      </c>
      <c r="F15" s="15" t="str">
        <f t="shared" si="0"/>
        <v>Not Promoted</v>
      </c>
    </row>
    <row r="16" spans="1:6" x14ac:dyDescent="0.35">
      <c r="A16" s="15">
        <f>IF('[2]Student Profile'!A14="","",'[2]Student Profile'!A14)</f>
        <v>12</v>
      </c>
      <c r="B16" s="15" t="str">
        <f>IF('[2]Student Profile'!B14="","",'[2]Student Profile'!B14)</f>
        <v>PANKAJ SINGH JEENA</v>
      </c>
      <c r="C16" s="16" t="str">
        <f>IF('[2]Student Profile'!G14="","",'[2]Student Profile'!G14)</f>
        <v>BALAM SINGH JEENA</v>
      </c>
      <c r="D16" s="17" t="str">
        <f>[2]Consolidated!GA15</f>
        <v>ESSENTIAL REPEAT</v>
      </c>
      <c r="E16" s="18" t="str">
        <f>[2]Consolidated!FY15</f>
        <v/>
      </c>
      <c r="F16" s="15" t="str">
        <f t="shared" si="0"/>
        <v>Not Promoted</v>
      </c>
    </row>
    <row r="17" spans="1:6" x14ac:dyDescent="0.35">
      <c r="A17" s="15">
        <f>IF('[2]Student Profile'!A15="","",'[2]Student Profile'!A15)</f>
        <v>13</v>
      </c>
      <c r="B17" s="15" t="str">
        <f>IF('[2]Student Profile'!B15="","",'[2]Student Profile'!B15)</f>
        <v>PIYUSH JEENA</v>
      </c>
      <c r="C17" s="16" t="str">
        <f>IF('[2]Student Profile'!G15="","",'[2]Student Profile'!G15)</f>
        <v>PURAN SINGH JEENA</v>
      </c>
      <c r="D17" s="17" t="str">
        <f>[2]Consolidated!GA16</f>
        <v>PASS</v>
      </c>
      <c r="E17" s="18" t="str">
        <f>[2]Consolidated!FY16</f>
        <v/>
      </c>
      <c r="F17" s="15" t="str">
        <f t="shared" si="0"/>
        <v>Promoted to Class XII</v>
      </c>
    </row>
    <row r="18" spans="1:6" x14ac:dyDescent="0.35">
      <c r="A18" s="15">
        <f>IF('[2]Student Profile'!A16="","",'[2]Student Profile'!A16)</f>
        <v>14</v>
      </c>
      <c r="B18" s="15" t="str">
        <f>IF('[2]Student Profile'!B16="","",'[2]Student Profile'!B16)</f>
        <v>PIYUSH NEGI</v>
      </c>
      <c r="C18" s="16" t="str">
        <f>IF('[2]Student Profile'!G16="","",'[2]Student Profile'!G16)</f>
        <v>RAMESH SINGH NEGI</v>
      </c>
      <c r="D18" s="17" t="str">
        <f>[2]Consolidated!GA17</f>
        <v>PASS</v>
      </c>
      <c r="E18" s="18" t="str">
        <f>[2]Consolidated!FY17</f>
        <v/>
      </c>
      <c r="F18" s="15" t="str">
        <f t="shared" si="0"/>
        <v>Promoted to Class XII</v>
      </c>
    </row>
    <row r="19" spans="1:6" x14ac:dyDescent="0.35">
      <c r="A19" s="15">
        <f>IF('[2]Student Profile'!A17="","",'[2]Student Profile'!A17)</f>
        <v>15</v>
      </c>
      <c r="B19" s="15" t="str">
        <f>IF('[2]Student Profile'!B17="","",'[2]Student Profile'!B17)</f>
        <v>PRIYANSHU ARYA</v>
      </c>
      <c r="C19" s="16" t="str">
        <f>IF('[2]Student Profile'!G17="","",'[2]Student Profile'!G17)</f>
        <v>PRAKASH CHNADRA</v>
      </c>
      <c r="D19" s="17" t="str">
        <f>[2]Consolidated!GA18</f>
        <v>PASS</v>
      </c>
      <c r="E19" s="18" t="str">
        <f>[2]Consolidated!FY18</f>
        <v/>
      </c>
      <c r="F19" s="15" t="str">
        <f t="shared" si="0"/>
        <v>Promoted to Class XII</v>
      </c>
    </row>
    <row r="20" spans="1:6" x14ac:dyDescent="0.35">
      <c r="A20" s="15">
        <f>IF('[2]Student Profile'!A18="","",'[2]Student Profile'!A18)</f>
        <v>16</v>
      </c>
      <c r="B20" s="15" t="str">
        <f>IF('[2]Student Profile'!B18="","",'[2]Student Profile'!B18)</f>
        <v>RAHUL SINGH NEGI</v>
      </c>
      <c r="C20" s="16" t="str">
        <f>IF('[2]Student Profile'!G18="","",'[2]Student Profile'!G18)</f>
        <v>RAMESH SINGH NEGI</v>
      </c>
      <c r="D20" s="17" t="str">
        <f>[2]Consolidated!GA19</f>
        <v>ESSENTIAL REPEAT</v>
      </c>
      <c r="E20" s="18" t="str">
        <f>[2]Consolidated!FY19</f>
        <v/>
      </c>
      <c r="F20" s="15" t="str">
        <f t="shared" si="0"/>
        <v>Not Promoted</v>
      </c>
    </row>
    <row r="21" spans="1:6" x14ac:dyDescent="0.35">
      <c r="A21" s="15">
        <f>IF('[2]Student Profile'!A19="","",'[2]Student Profile'!A19)</f>
        <v>17</v>
      </c>
      <c r="B21" s="15" t="str">
        <f>IF('[2]Student Profile'!B19="","",'[2]Student Profile'!B19)</f>
        <v>RAVINDRA ARYA</v>
      </c>
      <c r="C21" s="16" t="str">
        <f>IF('[2]Student Profile'!G19="","",'[2]Student Profile'!G19)</f>
        <v>PURAN RAM</v>
      </c>
      <c r="D21" s="17" t="str">
        <f>[2]Consolidated!GA20</f>
        <v>PASS</v>
      </c>
      <c r="E21" s="18" t="str">
        <f>[2]Consolidated!FY20</f>
        <v/>
      </c>
      <c r="F21" s="15" t="str">
        <f t="shared" si="0"/>
        <v>Promoted to Class XII</v>
      </c>
    </row>
    <row r="22" spans="1:6" x14ac:dyDescent="0.35">
      <c r="A22" s="15">
        <f>IF('[2]Student Profile'!A20="","",'[2]Student Profile'!A20)</f>
        <v>18</v>
      </c>
      <c r="B22" s="15" t="str">
        <f>IF('[2]Student Profile'!B20="","",'[2]Student Profile'!B20)</f>
        <v>SAGAR KUMAR</v>
      </c>
      <c r="C22" s="16" t="str">
        <f>IF('[2]Student Profile'!G20="","",'[2]Student Profile'!G20)</f>
        <v>MAHESH CHANDRA</v>
      </c>
      <c r="D22" s="17" t="str">
        <f>[2]Consolidated!GA21</f>
        <v>COMPARTMENT</v>
      </c>
      <c r="E22" s="18" t="str">
        <f>[2]Consolidated!FY21</f>
        <v>ECONOMICS</v>
      </c>
      <c r="F22" s="15" t="str">
        <f t="shared" si="0"/>
        <v>After Compartment Exam</v>
      </c>
    </row>
    <row r="23" spans="1:6" x14ac:dyDescent="0.35">
      <c r="A23" s="15">
        <f>IF('[2]Student Profile'!A21="","",'[2]Student Profile'!A21)</f>
        <v>19</v>
      </c>
      <c r="B23" s="15" t="str">
        <f>IF('[2]Student Profile'!B21="","",'[2]Student Profile'!B21)</f>
        <v>SAGAR SINGH BISHT</v>
      </c>
      <c r="C23" s="16" t="str">
        <f>IF('[2]Student Profile'!G21="","",'[2]Student Profile'!G21)</f>
        <v>MAHENDRA SINGH BISHT</v>
      </c>
      <c r="D23" s="17" t="str">
        <f>[2]Consolidated!GA22</f>
        <v>COMPARTMENT</v>
      </c>
      <c r="E23" s="18" t="str">
        <f>[2]Consolidated!FY22</f>
        <v>ECONOMICS</v>
      </c>
      <c r="F23" s="15" t="str">
        <f t="shared" si="0"/>
        <v>After Compartment Exam</v>
      </c>
    </row>
    <row r="24" spans="1:6" x14ac:dyDescent="0.35">
      <c r="A24" s="15">
        <f>IF('[2]Student Profile'!A22="","",'[2]Student Profile'!A22)</f>
        <v>20</v>
      </c>
      <c r="B24" s="15" t="str">
        <f>IF('[2]Student Profile'!B22="","",'[2]Student Profile'!B22)</f>
        <v>SAGAR SINGH PATWAL</v>
      </c>
      <c r="C24" s="16" t="str">
        <f>IF('[2]Student Profile'!G22="","",'[2]Student Profile'!G22)</f>
        <v>BHARAT SINGH PATWAL</v>
      </c>
      <c r="D24" s="17" t="str">
        <f>[2]Consolidated!GA23</f>
        <v>PASS</v>
      </c>
      <c r="E24" s="18" t="str">
        <f>[2]Consolidated!FY23</f>
        <v/>
      </c>
      <c r="F24" s="15" t="str">
        <f t="shared" si="0"/>
        <v>Promoted to Class XII</v>
      </c>
    </row>
    <row r="25" spans="1:6" x14ac:dyDescent="0.35">
      <c r="A25" s="15">
        <f>IF('[2]Student Profile'!A23="","",'[2]Student Profile'!A23)</f>
        <v>21</v>
      </c>
      <c r="B25" s="15" t="str">
        <f>IF('[2]Student Profile'!B23="","",'[2]Student Profile'!B23)</f>
        <v>SUMIT UPRETI</v>
      </c>
      <c r="C25" s="16" t="str">
        <f>IF('[2]Student Profile'!G23="","",'[2]Student Profile'!G23)</f>
        <v>UMESH CHANDRA UPRETI</v>
      </c>
      <c r="D25" s="17" t="str">
        <f>[2]Consolidated!GA24</f>
        <v>PASS</v>
      </c>
      <c r="E25" s="18" t="str">
        <f>[2]Consolidated!FY24</f>
        <v/>
      </c>
      <c r="F25" s="15" t="str">
        <f t="shared" si="0"/>
        <v>Promoted to Class XII</v>
      </c>
    </row>
    <row r="26" spans="1:6" x14ac:dyDescent="0.35">
      <c r="A26" s="15">
        <f>IF('[2]Student Profile'!A24="","",'[2]Student Profile'!A24)</f>
        <v>22</v>
      </c>
      <c r="B26" s="15" t="str">
        <f>IF('[2]Student Profile'!B24="","",'[2]Student Profile'!B24)</f>
        <v>SURAJ KUMAR</v>
      </c>
      <c r="C26" s="16" t="str">
        <f>IF('[2]Student Profile'!G24="","",'[2]Student Profile'!G24)</f>
        <v>SURESH CHANDRA</v>
      </c>
      <c r="D26" s="17" t="str">
        <f>[2]Consolidated!GA25</f>
        <v>ESSENTIAL REPEAT</v>
      </c>
      <c r="E26" s="18" t="str">
        <f>[2]Consolidated!FY25</f>
        <v/>
      </c>
      <c r="F26" s="15" t="str">
        <f t="shared" si="0"/>
        <v>Not Promoted</v>
      </c>
    </row>
    <row r="27" spans="1:6" x14ac:dyDescent="0.35">
      <c r="A27" s="15">
        <f>IF('[2]Student Profile'!A25="","",'[2]Student Profile'!A25)</f>
        <v>23</v>
      </c>
      <c r="B27" s="15" t="str">
        <f>IF('[2]Student Profile'!B25="","",'[2]Student Profile'!B25)</f>
        <v>TUSHAR KUMAR</v>
      </c>
      <c r="C27" s="16" t="str">
        <f>IF('[2]Student Profile'!G25="","",'[2]Student Profile'!G25)</f>
        <v>PRAKASH CHNADRA</v>
      </c>
      <c r="D27" s="17" t="str">
        <f>[2]Consolidated!GA26</f>
        <v>COMPARTMENT</v>
      </c>
      <c r="E27" s="18" t="str">
        <f>[2]Consolidated!FY26</f>
        <v>SOCIOLOGY</v>
      </c>
      <c r="F27" s="15" t="str">
        <f t="shared" si="0"/>
        <v>After Compartment Exam</v>
      </c>
    </row>
    <row r="28" spans="1:6" x14ac:dyDescent="0.35">
      <c r="A28" s="15">
        <f>IF('[2]Student Profile'!A26="","",'[2]Student Profile'!A26)</f>
        <v>24</v>
      </c>
      <c r="B28" s="15" t="str">
        <f>IF('[2]Student Profile'!B26="","",'[2]Student Profile'!B26)</f>
        <v>ANISHA NEGI</v>
      </c>
      <c r="C28" s="16" t="str">
        <f>IF('[2]Student Profile'!G26="","",'[2]Student Profile'!G26)</f>
        <v>BHAGWANT SINGH NEGI</v>
      </c>
      <c r="D28" s="17" t="str">
        <f>[2]Consolidated!GA27</f>
        <v>PASS</v>
      </c>
      <c r="E28" s="18" t="str">
        <f>[2]Consolidated!FY27</f>
        <v/>
      </c>
      <c r="F28" s="15" t="str">
        <f t="shared" si="0"/>
        <v>Promoted to Class XII</v>
      </c>
    </row>
    <row r="29" spans="1:6" x14ac:dyDescent="0.35">
      <c r="A29" s="15">
        <f>IF('[2]Student Profile'!A27="","",'[2]Student Profile'!A27)</f>
        <v>25</v>
      </c>
      <c r="B29" s="15" t="str">
        <f>IF('[2]Student Profile'!B27="","",'[2]Student Profile'!B27)</f>
        <v>ARTI ARYA</v>
      </c>
      <c r="C29" s="16" t="str">
        <f>IF('[2]Student Profile'!G27="","",'[2]Student Profile'!G27)</f>
        <v>SUNDAR LAL</v>
      </c>
      <c r="D29" s="17" t="str">
        <f>[2]Consolidated!GA28</f>
        <v>ESSENTIAL REPEAT</v>
      </c>
      <c r="E29" s="18" t="str">
        <f>[2]Consolidated!FY28</f>
        <v/>
      </c>
      <c r="F29" s="15" t="str">
        <f t="shared" si="0"/>
        <v>Not Promoted</v>
      </c>
    </row>
    <row r="30" spans="1:6" x14ac:dyDescent="0.35">
      <c r="A30" s="15">
        <f>IF('[2]Student Profile'!A28="","",'[2]Student Profile'!A28)</f>
        <v>26</v>
      </c>
      <c r="B30" s="15" t="str">
        <f>IF('[2]Student Profile'!B28="","",'[2]Student Profile'!B28)</f>
        <v>BHARTI ARYA</v>
      </c>
      <c r="C30" s="16" t="str">
        <f>IF('[2]Student Profile'!G28="","",'[2]Student Profile'!G28)</f>
        <v>RAJENDRA RAM</v>
      </c>
      <c r="D30" s="17" t="str">
        <f>[2]Consolidated!GA29</f>
        <v>PASS</v>
      </c>
      <c r="E30" s="18" t="str">
        <f>[2]Consolidated!FY29</f>
        <v/>
      </c>
      <c r="F30" s="15" t="str">
        <f t="shared" si="0"/>
        <v>Promoted to Class XII</v>
      </c>
    </row>
    <row r="31" spans="1:6" x14ac:dyDescent="0.35">
      <c r="A31" s="15">
        <f>IF('[2]Student Profile'!A29="","",'[2]Student Profile'!A29)</f>
        <v>27</v>
      </c>
      <c r="B31" s="15" t="str">
        <f>IF('[2]Student Profile'!B29="","",'[2]Student Profile'!B29)</f>
        <v xml:space="preserve">CHANDRA </v>
      </c>
      <c r="C31" s="16" t="str">
        <f>IF('[2]Student Profile'!G29="","",'[2]Student Profile'!G29)</f>
        <v>ISHWARI DATT</v>
      </c>
      <c r="D31" s="17" t="str">
        <f>[2]Consolidated!GA30</f>
        <v>ESSENTIAL REPEAT</v>
      </c>
      <c r="E31" s="18" t="str">
        <f>[2]Consolidated!FY30</f>
        <v/>
      </c>
      <c r="F31" s="15" t="str">
        <f t="shared" si="0"/>
        <v>Not Promoted</v>
      </c>
    </row>
    <row r="32" spans="1:6" x14ac:dyDescent="0.35">
      <c r="A32" s="15">
        <f>IF('[2]Student Profile'!A30="","",'[2]Student Profile'!A30)</f>
        <v>28</v>
      </c>
      <c r="B32" s="15" t="str">
        <f>IF('[2]Student Profile'!B30="","",'[2]Student Profile'!B30)</f>
        <v>CHETNA SUYAL</v>
      </c>
      <c r="C32" s="16" t="str">
        <f>IF('[2]Student Profile'!G30="","",'[2]Student Profile'!G30)</f>
        <v>DEEP CHANDRA SUYAL</v>
      </c>
      <c r="D32" s="17" t="str">
        <f>[2]Consolidated!GA31</f>
        <v>PASS</v>
      </c>
      <c r="E32" s="18" t="str">
        <f>[2]Consolidated!FY31</f>
        <v/>
      </c>
      <c r="F32" s="15" t="str">
        <f t="shared" si="0"/>
        <v>Promoted to Class XII</v>
      </c>
    </row>
    <row r="33" spans="1:6" x14ac:dyDescent="0.35">
      <c r="A33" s="15">
        <f>IF('[2]Student Profile'!A31="","",'[2]Student Profile'!A31)</f>
        <v>29</v>
      </c>
      <c r="B33" s="15" t="str">
        <f>IF('[2]Student Profile'!B31="","",'[2]Student Profile'!B31)</f>
        <v>GANGA</v>
      </c>
      <c r="C33" s="16" t="str">
        <f>IF('[2]Student Profile'!G31="","",'[2]Student Profile'!G31)</f>
        <v>CHANDAN LAL</v>
      </c>
      <c r="D33" s="17" t="str">
        <f>[2]Consolidated!GA32</f>
        <v>PASS</v>
      </c>
      <c r="E33" s="18" t="str">
        <f>[2]Consolidated!FY32</f>
        <v/>
      </c>
      <c r="F33" s="15" t="str">
        <f t="shared" si="0"/>
        <v>Promoted to Class XII</v>
      </c>
    </row>
    <row r="34" spans="1:6" x14ac:dyDescent="0.35">
      <c r="A34" s="15">
        <f>IF('[2]Student Profile'!A32="","",'[2]Student Profile'!A32)</f>
        <v>30</v>
      </c>
      <c r="B34" s="15" t="str">
        <f>IF('[2]Student Profile'!B32="","",'[2]Student Profile'!B32)</f>
        <v>GEETA BISHT</v>
      </c>
      <c r="C34" s="16" t="str">
        <f>IF('[2]Student Profile'!G32="","",'[2]Student Profile'!G32)</f>
        <v>BHUWAN SINGH BISHT</v>
      </c>
      <c r="D34" s="17" t="str">
        <f>[2]Consolidated!GA33</f>
        <v>PASS</v>
      </c>
      <c r="E34" s="18" t="str">
        <f>[2]Consolidated!FY33</f>
        <v/>
      </c>
      <c r="F34" s="15" t="str">
        <f t="shared" si="0"/>
        <v>Promoted to Class XII</v>
      </c>
    </row>
    <row r="35" spans="1:6" x14ac:dyDescent="0.35">
      <c r="A35" s="15">
        <f>IF('[2]Student Profile'!A33="","",'[2]Student Profile'!A33)</f>
        <v>31</v>
      </c>
      <c r="B35" s="15" t="str">
        <f>IF('[2]Student Profile'!B33="","",'[2]Student Profile'!B33)</f>
        <v>KANIKA NEGI</v>
      </c>
      <c r="C35" s="16" t="str">
        <f>IF('[2]Student Profile'!G33="","",'[2]Student Profile'!G33)</f>
        <v>RAMESH CHANDRA SINGH NEGI</v>
      </c>
      <c r="D35" s="17" t="str">
        <f>[2]Consolidated!GA34</f>
        <v>PASS</v>
      </c>
      <c r="E35" s="18" t="str">
        <f>[2]Consolidated!FY34</f>
        <v/>
      </c>
      <c r="F35" s="15" t="str">
        <f t="shared" si="0"/>
        <v>Promoted to Class XII</v>
      </c>
    </row>
    <row r="36" spans="1:6" x14ac:dyDescent="0.35">
      <c r="A36" s="15">
        <f>IF('[2]Student Profile'!A34="","",'[2]Student Profile'!A34)</f>
        <v>32</v>
      </c>
      <c r="B36" s="15" t="str">
        <f>IF('[2]Student Profile'!B34="","",'[2]Student Profile'!B34)</f>
        <v>LALITA</v>
      </c>
      <c r="C36" s="16" t="str">
        <f>IF('[2]Student Profile'!G34="","",'[2]Student Profile'!G34)</f>
        <v>GIREESH RAM</v>
      </c>
      <c r="D36" s="17" t="str">
        <f>[2]Consolidated!GA35</f>
        <v>PASS</v>
      </c>
      <c r="E36" s="18" t="str">
        <f>[2]Consolidated!FY35</f>
        <v/>
      </c>
      <c r="F36" s="15" t="str">
        <f t="shared" si="0"/>
        <v>Promoted to Class XII</v>
      </c>
    </row>
    <row r="37" spans="1:6" x14ac:dyDescent="0.35">
      <c r="A37" s="15">
        <f>IF('[2]Student Profile'!A35="","",'[2]Student Profile'!A35)</f>
        <v>33</v>
      </c>
      <c r="B37" s="15" t="str">
        <f>IF('[2]Student Profile'!B35="","",'[2]Student Profile'!B35)</f>
        <v xml:space="preserve">MANISHA </v>
      </c>
      <c r="C37" s="16" t="str">
        <f>IF('[2]Student Profile'!G35="","",'[2]Student Profile'!G35)</f>
        <v>RAMESH CHANDRA CHHIMWAL</v>
      </c>
      <c r="D37" s="17" t="str">
        <f>[2]Consolidated!GA36</f>
        <v>PASS</v>
      </c>
      <c r="E37" s="18" t="str">
        <f>[2]Consolidated!FY36</f>
        <v/>
      </c>
      <c r="F37" s="15" t="str">
        <f t="shared" si="0"/>
        <v>Promoted to Class XII</v>
      </c>
    </row>
    <row r="38" spans="1:6" x14ac:dyDescent="0.35">
      <c r="A38" s="15">
        <f>IF('[2]Student Profile'!A36="","",'[2]Student Profile'!A36)</f>
        <v>34</v>
      </c>
      <c r="B38" s="15" t="str">
        <f>IF('[2]Student Profile'!B36="","",'[2]Student Profile'!B36)</f>
        <v>MANISHA ARYA</v>
      </c>
      <c r="C38" s="16" t="str">
        <f>IF('[2]Student Profile'!G36="","",'[2]Student Profile'!G36)</f>
        <v>LALIT RAM</v>
      </c>
      <c r="D38" s="17" t="str">
        <f>[2]Consolidated!GA37</f>
        <v>PASS</v>
      </c>
      <c r="E38" s="18" t="str">
        <f>[2]Consolidated!FY37</f>
        <v/>
      </c>
      <c r="F38" s="15" t="str">
        <f t="shared" si="0"/>
        <v>Promoted to Class XII</v>
      </c>
    </row>
    <row r="39" spans="1:6" x14ac:dyDescent="0.35">
      <c r="A39" s="15">
        <f>IF('[2]Student Profile'!A37="","",'[2]Student Profile'!A37)</f>
        <v>35</v>
      </c>
      <c r="B39" s="15" t="str">
        <f>IF('[2]Student Profile'!B37="","",'[2]Student Profile'!B37)</f>
        <v>MANISHA JEENA</v>
      </c>
      <c r="C39" s="16" t="str">
        <f>IF('[2]Student Profile'!G37="","",'[2]Student Profile'!G37)</f>
        <v>BALAM SINGH JEENA</v>
      </c>
      <c r="D39" s="17" t="str">
        <f>[2]Consolidated!GA38</f>
        <v>PASS</v>
      </c>
      <c r="E39" s="18" t="str">
        <f>[2]Consolidated!FY38</f>
        <v/>
      </c>
      <c r="F39" s="15" t="str">
        <f t="shared" si="0"/>
        <v>Promoted to Class XII</v>
      </c>
    </row>
    <row r="40" spans="1:6" x14ac:dyDescent="0.35">
      <c r="A40" s="15">
        <f>IF('[2]Student Profile'!A38="","",'[2]Student Profile'!A38)</f>
        <v>36</v>
      </c>
      <c r="B40" s="15" t="str">
        <f>IF('[2]Student Profile'!B38="","",'[2]Student Profile'!B38)</f>
        <v>MANSA BAJWAL</v>
      </c>
      <c r="C40" s="16" t="str">
        <f>IF('[2]Student Profile'!G38="","",'[2]Student Profile'!G38)</f>
        <v>SAGAT SINGH BAJWAL</v>
      </c>
      <c r="D40" s="17" t="str">
        <f>[2]Consolidated!GA39</f>
        <v>PASS</v>
      </c>
      <c r="E40" s="18" t="str">
        <f>[2]Consolidated!FY39</f>
        <v/>
      </c>
      <c r="F40" s="15" t="str">
        <f t="shared" si="0"/>
        <v>Promoted to Class XII</v>
      </c>
    </row>
    <row r="41" spans="1:6" x14ac:dyDescent="0.35">
      <c r="A41" s="15">
        <f>IF('[2]Student Profile'!A39="","",'[2]Student Profile'!A39)</f>
        <v>37</v>
      </c>
      <c r="B41" s="15" t="str">
        <f>IF('[2]Student Profile'!B39="","",'[2]Student Profile'!B39)</f>
        <v>NEHA</v>
      </c>
      <c r="C41" s="16" t="str">
        <f>IF('[2]Student Profile'!G39="","",'[2]Student Profile'!G39)</f>
        <v>JAGDEESH RAM</v>
      </c>
      <c r="D41" s="17" t="str">
        <f>[2]Consolidated!GA40</f>
        <v>PASS</v>
      </c>
      <c r="E41" s="18" t="str">
        <f>[2]Consolidated!FY40</f>
        <v/>
      </c>
      <c r="F41" s="15" t="str">
        <f t="shared" si="0"/>
        <v>Promoted to Class XII</v>
      </c>
    </row>
    <row r="42" spans="1:6" x14ac:dyDescent="0.35">
      <c r="A42" s="15">
        <f>IF('[2]Student Profile'!A40="","",'[2]Student Profile'!A40)</f>
        <v>38</v>
      </c>
      <c r="B42" s="15" t="str">
        <f>IF('[2]Student Profile'!B40="","",'[2]Student Profile'!B40)</f>
        <v>POOJA BAJWAL</v>
      </c>
      <c r="C42" s="16" t="str">
        <f>IF('[2]Student Profile'!G40="","",'[2]Student Profile'!G40)</f>
        <v>BACHEE SINGH BAJWAL</v>
      </c>
      <c r="D42" s="17" t="str">
        <f>[2]Consolidated!GA41</f>
        <v>PASS</v>
      </c>
      <c r="E42" s="18" t="str">
        <f>[2]Consolidated!FY41</f>
        <v/>
      </c>
      <c r="F42" s="15" t="str">
        <f t="shared" si="0"/>
        <v>Promoted to Class XII</v>
      </c>
    </row>
    <row r="43" spans="1:6" x14ac:dyDescent="0.35">
      <c r="A43" s="15">
        <f>IF('[2]Student Profile'!A41="","",'[2]Student Profile'!A41)</f>
        <v>39</v>
      </c>
      <c r="B43" s="15" t="str">
        <f>IF('[2]Student Profile'!B41="","",'[2]Student Profile'!B41)</f>
        <v>ROSHANI</v>
      </c>
      <c r="C43" s="16" t="str">
        <f>IF('[2]Student Profile'!G41="","",'[2]Student Profile'!G41)</f>
        <v>BAHADUR SINGH CHHIMWAL</v>
      </c>
      <c r="D43" s="17" t="str">
        <f>[2]Consolidated!GA42</f>
        <v>PASS</v>
      </c>
      <c r="E43" s="18" t="str">
        <f>[2]Consolidated!FY42</f>
        <v/>
      </c>
      <c r="F43" s="15" t="str">
        <f t="shared" si="0"/>
        <v>Promoted to Class XII</v>
      </c>
    </row>
    <row r="44" spans="1:6" x14ac:dyDescent="0.35">
      <c r="A44" s="15">
        <f>IF('[2]Student Profile'!A42="","",'[2]Student Profile'!A42)</f>
        <v>40</v>
      </c>
      <c r="B44" s="15" t="str">
        <f>IF('[2]Student Profile'!B42="","",'[2]Student Profile'!B42)</f>
        <v>SHEETAL</v>
      </c>
      <c r="C44" s="16" t="str">
        <f>IF('[2]Student Profile'!G42="","",'[2]Student Profile'!G42)</f>
        <v>CHANDAN RAM</v>
      </c>
      <c r="D44" s="17" t="str">
        <f>[2]Consolidated!GA43</f>
        <v>PASS</v>
      </c>
      <c r="E44" s="18" t="str">
        <f>[2]Consolidated!FY43</f>
        <v/>
      </c>
      <c r="F44" s="15" t="str">
        <f t="shared" si="0"/>
        <v>Promoted to Class XII</v>
      </c>
    </row>
    <row r="45" spans="1:6" x14ac:dyDescent="0.35">
      <c r="A45" s="15">
        <f>IF('[2]Student Profile'!A43="","",'[2]Student Profile'!A43)</f>
        <v>41</v>
      </c>
      <c r="B45" s="15" t="str">
        <f>IF('[2]Student Profile'!B43="","",'[2]Student Profile'!B43)</f>
        <v>YOGITA JEENA</v>
      </c>
      <c r="C45" s="16" t="str">
        <f>IF('[2]Student Profile'!G43="","",'[2]Student Profile'!G43)</f>
        <v>GODHAN SINGH JEENA</v>
      </c>
      <c r="D45" s="17" t="str">
        <f>[2]Consolidated!GA44</f>
        <v>PASS</v>
      </c>
      <c r="E45" s="18" t="str">
        <f>[2]Consolidated!FY44</f>
        <v/>
      </c>
      <c r="F45" s="15" t="str">
        <f t="shared" si="0"/>
        <v>Promoted to Class XII</v>
      </c>
    </row>
    <row r="46" spans="1:6" x14ac:dyDescent="0.35">
      <c r="A46" s="15">
        <f>IF('[2]Student Profile'!A44="","",'[2]Student Profile'!A44)</f>
        <v>42</v>
      </c>
      <c r="B46" s="15" t="str">
        <f>IF('[2]Student Profile'!B44="","",'[2]Student Profile'!B44)</f>
        <v>KARAN KUMAR</v>
      </c>
      <c r="C46" s="16" t="str">
        <f>IF('[2]Student Profile'!G44="","",'[2]Student Profile'!G44)</f>
        <v xml:space="preserve">GIRISH CHANDRA </v>
      </c>
      <c r="D46" s="17" t="str">
        <f>[2]Consolidated!GA45</f>
        <v>ESSENTIAL REPEAT</v>
      </c>
      <c r="E46" s="18" t="str">
        <f>[2]Consolidated!FY45</f>
        <v/>
      </c>
      <c r="F46" s="15" t="str">
        <f t="shared" si="0"/>
        <v>Not Promoted</v>
      </c>
    </row>
  </sheetData>
  <mergeCells count="4">
    <mergeCell ref="A1:F1"/>
    <mergeCell ref="A2:F2"/>
    <mergeCell ref="A3:B3"/>
    <mergeCell ref="C3:F3"/>
  </mergeCells>
  <conditionalFormatting sqref="F5:F46">
    <cfRule type="containsText" dxfId="2" priority="1" operator="containsText" text="Pass">
      <formula>NOT(ISERROR(SEARCH("Pass",F5)))</formula>
    </cfRule>
    <cfRule type="containsText" dxfId="1" priority="2" operator="containsText" text="Supplementary">
      <formula>NOT(ISERROR(SEARCH("Supplementary",F5)))</formula>
    </cfRule>
    <cfRule type="containsText" dxfId="0" priority="3" operator="containsText" text="Detained">
      <formula>NOT(ISERROR(SEARCH("Detained",F5)))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3686-03FD-4010-8F09-402079A860D6}">
  <dimension ref="A1:F27"/>
  <sheetViews>
    <sheetView workbookViewId="0">
      <selection activeCell="I4" sqref="I4"/>
    </sheetView>
  </sheetViews>
  <sheetFormatPr defaultRowHeight="14.5" x14ac:dyDescent="0.35"/>
  <cols>
    <col min="2" max="2" width="23.81640625" bestFit="1" customWidth="1"/>
    <col min="3" max="3" width="21.453125" bestFit="1" customWidth="1"/>
    <col min="6" max="6" width="18.6328125" bestFit="1" customWidth="1"/>
  </cols>
  <sheetData>
    <row r="1" spans="1:6" x14ac:dyDescent="0.35">
      <c r="A1" s="11" t="str">
        <f>[1]Home!B4</f>
        <v>ATAL UTKRISHT G.I.C. DHOKANEY,NAINITAL</v>
      </c>
      <c r="B1" s="11"/>
      <c r="C1" s="11"/>
      <c r="D1" s="11"/>
      <c r="E1" s="11"/>
      <c r="F1" s="11"/>
    </row>
    <row r="2" spans="1:6" ht="18.5" x14ac:dyDescent="0.45">
      <c r="A2" s="12" t="s">
        <v>154</v>
      </c>
      <c r="B2" s="12"/>
      <c r="C2" s="12"/>
      <c r="D2" s="12"/>
      <c r="E2" s="12"/>
      <c r="F2" s="12"/>
    </row>
    <row r="3" spans="1:6" ht="18.5" x14ac:dyDescent="0.45">
      <c r="A3" s="12" t="s">
        <v>155</v>
      </c>
      <c r="B3" s="12"/>
      <c r="C3" s="13" t="str">
        <f>[1]Home!F4</f>
        <v>11 B</v>
      </c>
      <c r="D3" s="13"/>
      <c r="E3" s="13"/>
      <c r="F3" s="13"/>
    </row>
    <row r="4" spans="1:6" ht="85" x14ac:dyDescent="0.35">
      <c r="A4" s="14" t="s">
        <v>156</v>
      </c>
      <c r="B4" s="14" t="s">
        <v>157</v>
      </c>
      <c r="C4" s="14" t="s">
        <v>158</v>
      </c>
      <c r="D4" s="14" t="s">
        <v>150</v>
      </c>
      <c r="E4" s="14" t="s">
        <v>159</v>
      </c>
      <c r="F4" s="14" t="s">
        <v>160</v>
      </c>
    </row>
    <row r="5" spans="1:6" x14ac:dyDescent="0.35">
      <c r="A5" s="15">
        <f>IF('[1]Student Profile'!A3="","",'[1]Student Profile'!A3)</f>
        <v>1</v>
      </c>
      <c r="B5" s="15" t="str">
        <f>IF('[1]Student Profile'!B3="","",'[1]Student Profile'!B3)</f>
        <v>BHARAT SINGH CHHIMWAL</v>
      </c>
      <c r="C5" s="16" t="str">
        <f>IF('[1]Student Profile'!G3="","",'[1]Student Profile'!G3)</f>
        <v>SOHAN SINGH CHHIMWAL</v>
      </c>
      <c r="D5" s="17" t="str">
        <f>[1]Consolidated!GA4</f>
        <v>PASS</v>
      </c>
      <c r="E5" s="18" t="str">
        <f>[1]Consolidated!FY4</f>
        <v/>
      </c>
      <c r="F5" s="15" t="str">
        <f>IF(D5="","",IF(D5="ESSENTIAL REPEAT","Not Promoted",IF(D5="PASS","Promoted to Class XII",IF(D5="COMPARTMENT","After Compartment Exam"))))</f>
        <v>Promoted to Class XII</v>
      </c>
    </row>
    <row r="6" spans="1:6" x14ac:dyDescent="0.35">
      <c r="A6" s="15">
        <f>IF('[1]Student Profile'!A4="","",'[1]Student Profile'!A4)</f>
        <v>2</v>
      </c>
      <c r="B6" s="15" t="str">
        <f>IF('[1]Student Profile'!B4="","",'[1]Student Profile'!B4)</f>
        <v>BHASKAR SINGH NEGI</v>
      </c>
      <c r="C6" s="16" t="str">
        <f>IF('[1]Student Profile'!G4="","",'[1]Student Profile'!G4)</f>
        <v>ISHWAR SINGH NEGI</v>
      </c>
      <c r="D6" s="17" t="str">
        <f>[1]Consolidated!GA5</f>
        <v>PASS</v>
      </c>
      <c r="E6" s="18" t="str">
        <f>[1]Consolidated!FY5</f>
        <v/>
      </c>
      <c r="F6" s="15" t="str">
        <f t="shared" ref="F6:F27" si="0">IF(D6="","",IF(D6="ESSENTIAL REPEAT","Not Promoted",IF(D6="PASS","Promoted to Class XII",IF(D6="COMPARTMENT","After Compartment Exam"))))</f>
        <v>Promoted to Class XII</v>
      </c>
    </row>
    <row r="7" spans="1:6" x14ac:dyDescent="0.35">
      <c r="A7" s="15">
        <f>IF('[1]Student Profile'!A5="","",'[1]Student Profile'!A5)</f>
        <v>3</v>
      </c>
      <c r="B7" s="15" t="str">
        <f>IF('[1]Student Profile'!B5="","",'[1]Student Profile'!B5)</f>
        <v>BHUPENDRA SINGH JEENA</v>
      </c>
      <c r="C7" s="16" t="str">
        <f>IF('[1]Student Profile'!G5="","",'[1]Student Profile'!G5)</f>
        <v>PREETAM SINGH</v>
      </c>
      <c r="D7" s="17" t="str">
        <f>[1]Consolidated!GA6</f>
        <v>PASS</v>
      </c>
      <c r="E7" s="18" t="str">
        <f>[1]Consolidated!FY6</f>
        <v/>
      </c>
      <c r="F7" s="15" t="str">
        <f t="shared" si="0"/>
        <v>Promoted to Class XII</v>
      </c>
    </row>
    <row r="8" spans="1:6" x14ac:dyDescent="0.35">
      <c r="A8" s="15">
        <f>IF('[1]Student Profile'!A6="","",'[1]Student Profile'!A6)</f>
        <v>4</v>
      </c>
      <c r="B8" s="15" t="str">
        <f>IF('[1]Student Profile'!B6="","",'[1]Student Profile'!B6)</f>
        <v>GAURAV SUYAL</v>
      </c>
      <c r="C8" s="16" t="str">
        <f>IF('[1]Student Profile'!G6="","",'[1]Student Profile'!G6)</f>
        <v>LEELADHAR SUYAL</v>
      </c>
      <c r="D8" s="17" t="str">
        <f>[1]Consolidated!GA7</f>
        <v>PASS</v>
      </c>
      <c r="E8" s="18" t="str">
        <f>[1]Consolidated!FY7</f>
        <v/>
      </c>
      <c r="F8" s="15" t="str">
        <f t="shared" si="0"/>
        <v>Promoted to Class XII</v>
      </c>
    </row>
    <row r="9" spans="1:6" x14ac:dyDescent="0.35">
      <c r="A9" s="15">
        <f>IF('[1]Student Profile'!A7="","",'[1]Student Profile'!A7)</f>
        <v>5</v>
      </c>
      <c r="B9" s="15" t="str">
        <f>IF('[1]Student Profile'!B7="","",'[1]Student Profile'!B7)</f>
        <v>KAMAL KISHOR JOSHI</v>
      </c>
      <c r="C9" s="16" t="str">
        <f>IF('[1]Student Profile'!G7="","",'[1]Student Profile'!G7)</f>
        <v>SHEKHAR CHANDRA JOSHI</v>
      </c>
      <c r="D9" s="17" t="str">
        <f>[1]Consolidated!GA8</f>
        <v>PASS</v>
      </c>
      <c r="E9" s="18" t="str">
        <f>[1]Consolidated!FY8</f>
        <v/>
      </c>
      <c r="F9" s="15" t="str">
        <f t="shared" si="0"/>
        <v>Promoted to Class XII</v>
      </c>
    </row>
    <row r="10" spans="1:6" x14ac:dyDescent="0.35">
      <c r="A10" s="15">
        <f>IF('[1]Student Profile'!A8="","",'[1]Student Profile'!A8)</f>
        <v>6</v>
      </c>
      <c r="B10" s="15" t="str">
        <f>IF('[1]Student Profile'!B8="","",'[1]Student Profile'!B8)</f>
        <v>KARAN SINGH RAWAT</v>
      </c>
      <c r="C10" s="16" t="str">
        <f>IF('[1]Student Profile'!G8="","",'[1]Student Profile'!G8)</f>
        <v>BHEEM SINGH</v>
      </c>
      <c r="D10" s="17" t="str">
        <f>[1]Consolidated!GA9</f>
        <v>PASS</v>
      </c>
      <c r="E10" s="18" t="str">
        <f>[1]Consolidated!FY9</f>
        <v/>
      </c>
      <c r="F10" s="15" t="str">
        <f t="shared" si="0"/>
        <v>Promoted to Class XII</v>
      </c>
    </row>
    <row r="11" spans="1:6" x14ac:dyDescent="0.35">
      <c r="A11" s="15">
        <f>IF('[1]Student Profile'!A9="","",'[1]Student Profile'!A9)</f>
        <v>7</v>
      </c>
      <c r="B11" s="15" t="str">
        <f>IF('[1]Student Profile'!B9="","",'[1]Student Profile'!B9)</f>
        <v>KARAN SUYAL</v>
      </c>
      <c r="C11" s="16" t="str">
        <f>IF('[1]Student Profile'!G9="","",'[1]Student Profile'!G9)</f>
        <v>KAILASH CHANDRA SUYAL</v>
      </c>
      <c r="D11" s="17" t="str">
        <f>[1]Consolidated!GA10</f>
        <v>PASS</v>
      </c>
      <c r="E11" s="18" t="str">
        <f>[1]Consolidated!FY10</f>
        <v/>
      </c>
      <c r="F11" s="15" t="str">
        <f t="shared" si="0"/>
        <v>Promoted to Class XII</v>
      </c>
    </row>
    <row r="12" spans="1:6" x14ac:dyDescent="0.35">
      <c r="A12" s="15">
        <f>IF('[1]Student Profile'!A10="","",'[1]Student Profile'!A10)</f>
        <v>8</v>
      </c>
      <c r="B12" s="15" t="str">
        <f>IF('[1]Student Profile'!B10="","",'[1]Student Profile'!B10)</f>
        <v>KHEEM SINGH CHHIMWAL</v>
      </c>
      <c r="C12" s="16" t="str">
        <f>IF('[1]Student Profile'!G10="","",'[1]Student Profile'!G10)</f>
        <v>MOHAN SINGH CHHIMWAL</v>
      </c>
      <c r="D12" s="17" t="str">
        <f>[1]Consolidated!GA11</f>
        <v>PASS</v>
      </c>
      <c r="E12" s="18" t="str">
        <f>[1]Consolidated!FY11</f>
        <v/>
      </c>
      <c r="F12" s="15" t="str">
        <f t="shared" si="0"/>
        <v>Promoted to Class XII</v>
      </c>
    </row>
    <row r="13" spans="1:6" x14ac:dyDescent="0.35">
      <c r="A13" s="15">
        <f>IF('[1]Student Profile'!A11="","",'[1]Student Profile'!A11)</f>
        <v>9</v>
      </c>
      <c r="B13" s="15" t="str">
        <f>IF('[1]Student Profile'!B11="","",'[1]Student Profile'!B11)</f>
        <v>MANISH NEGI</v>
      </c>
      <c r="C13" s="16" t="str">
        <f>IF('[1]Student Profile'!G11="","",'[1]Student Profile'!G11)</f>
        <v>JEEVAN SINGH NEGI</v>
      </c>
      <c r="D13" s="17" t="str">
        <f>[1]Consolidated!GA12</f>
        <v>PASS</v>
      </c>
      <c r="E13" s="18" t="str">
        <f>[1]Consolidated!FY12</f>
        <v/>
      </c>
      <c r="F13" s="15" t="str">
        <f t="shared" si="0"/>
        <v>Promoted to Class XII</v>
      </c>
    </row>
    <row r="14" spans="1:6" x14ac:dyDescent="0.35">
      <c r="A14" s="15">
        <f>IF('[1]Student Profile'!A12="","",'[1]Student Profile'!A12)</f>
        <v>10</v>
      </c>
      <c r="B14" s="15" t="str">
        <f>IF('[1]Student Profile'!B12="","",'[1]Student Profile'!B12)</f>
        <v>MOHIT JOSHI</v>
      </c>
      <c r="C14" s="16" t="str">
        <f>IF('[1]Student Profile'!G12="","",'[1]Student Profile'!G12)</f>
        <v>MOHAN CHANDRA JOSHI</v>
      </c>
      <c r="D14" s="17" t="str">
        <f>[1]Consolidated!GA13</f>
        <v>PASS</v>
      </c>
      <c r="E14" s="18" t="str">
        <f>[1]Consolidated!FY13</f>
        <v/>
      </c>
      <c r="F14" s="15" t="str">
        <f t="shared" si="0"/>
        <v>Promoted to Class XII</v>
      </c>
    </row>
    <row r="15" spans="1:6" x14ac:dyDescent="0.35">
      <c r="A15" s="15">
        <f>IF('[1]Student Profile'!A13="","",'[1]Student Profile'!A13)</f>
        <v>11</v>
      </c>
      <c r="B15" s="15" t="str">
        <f>IF('[1]Student Profile'!B13="","",'[1]Student Profile'!B13)</f>
        <v>RITESH JOSHI</v>
      </c>
      <c r="C15" s="16" t="str">
        <f>IF('[1]Student Profile'!G13="","",'[1]Student Profile'!G13)</f>
        <v xml:space="preserve">GIRISH CHANDRA </v>
      </c>
      <c r="D15" s="17" t="str">
        <f>[1]Consolidated!GA14</f>
        <v>PASS</v>
      </c>
      <c r="E15" s="18" t="str">
        <f>[1]Consolidated!FY14</f>
        <v/>
      </c>
      <c r="F15" s="15" t="str">
        <f t="shared" si="0"/>
        <v>Promoted to Class XII</v>
      </c>
    </row>
    <row r="16" spans="1:6" x14ac:dyDescent="0.35">
      <c r="A16" s="15">
        <f>IF('[1]Student Profile'!A14="","",'[1]Student Profile'!A14)</f>
        <v>12</v>
      </c>
      <c r="B16" s="15" t="str">
        <f>IF('[1]Student Profile'!B14="","",'[1]Student Profile'!B14)</f>
        <v>SAGAR SINGH PARGAI</v>
      </c>
      <c r="C16" s="16" t="str">
        <f>IF('[1]Student Profile'!G14="","",'[1]Student Profile'!G14)</f>
        <v>GOVIND SINGH PARGAI</v>
      </c>
      <c r="D16" s="17" t="str">
        <f>[1]Consolidated!GA15</f>
        <v>PASS</v>
      </c>
      <c r="E16" s="18" t="str">
        <f>[1]Consolidated!FY15</f>
        <v/>
      </c>
      <c r="F16" s="15" t="str">
        <f t="shared" si="0"/>
        <v>Promoted to Class XII</v>
      </c>
    </row>
    <row r="17" spans="1:6" x14ac:dyDescent="0.35">
      <c r="A17" s="15">
        <f>IF('[1]Student Profile'!A15="","",'[1]Student Profile'!A15)</f>
        <v>13</v>
      </c>
      <c r="B17" s="15" t="str">
        <f>IF('[1]Student Profile'!B15="","",'[1]Student Profile'!B15)</f>
        <v>SUMIT DANI</v>
      </c>
      <c r="C17" s="16" t="str">
        <f>IF('[1]Student Profile'!G15="","",'[1]Student Profile'!G15)</f>
        <v>PURAN CHANDRA DANI</v>
      </c>
      <c r="D17" s="17" t="str">
        <f>[1]Consolidated!GA16</f>
        <v>PASS</v>
      </c>
      <c r="E17" s="18" t="str">
        <f>[1]Consolidated!FY16</f>
        <v/>
      </c>
      <c r="F17" s="15" t="str">
        <f t="shared" si="0"/>
        <v>Promoted to Class XII</v>
      </c>
    </row>
    <row r="18" spans="1:6" x14ac:dyDescent="0.35">
      <c r="A18" s="15">
        <f>IF('[1]Student Profile'!A16="","",'[1]Student Profile'!A16)</f>
        <v>14</v>
      </c>
      <c r="B18" s="15" t="str">
        <f>IF('[1]Student Profile'!B16="","",'[1]Student Profile'!B16)</f>
        <v>VIVEK DANI</v>
      </c>
      <c r="C18" s="16" t="str">
        <f>IF('[1]Student Profile'!G16="","",'[1]Student Profile'!G16)</f>
        <v>NARAYAN DATT DANI</v>
      </c>
      <c r="D18" s="17" t="str">
        <f>[1]Consolidated!GA17</f>
        <v>PASS</v>
      </c>
      <c r="E18" s="18" t="str">
        <f>[1]Consolidated!FY17</f>
        <v/>
      </c>
      <c r="F18" s="15" t="str">
        <f t="shared" si="0"/>
        <v>Promoted to Class XII</v>
      </c>
    </row>
    <row r="19" spans="1:6" x14ac:dyDescent="0.35">
      <c r="A19" s="15">
        <f>IF('[1]Student Profile'!A17="","",'[1]Student Profile'!A17)</f>
        <v>15</v>
      </c>
      <c r="B19" s="15" t="str">
        <f>IF('[1]Student Profile'!B17="","",'[1]Student Profile'!B17)</f>
        <v>BABITA JEENA</v>
      </c>
      <c r="C19" s="16" t="str">
        <f>IF('[1]Student Profile'!G17="","",'[1]Student Profile'!G17)</f>
        <v>BHEEM SINGH JEENA</v>
      </c>
      <c r="D19" s="17" t="str">
        <f>[1]Consolidated!GA18</f>
        <v>PASS</v>
      </c>
      <c r="E19" s="18" t="str">
        <f>[1]Consolidated!FY18</f>
        <v/>
      </c>
      <c r="F19" s="15" t="str">
        <f t="shared" si="0"/>
        <v>Promoted to Class XII</v>
      </c>
    </row>
    <row r="20" spans="1:6" x14ac:dyDescent="0.35">
      <c r="A20" s="15">
        <f>IF('[1]Student Profile'!A18="","",'[1]Student Profile'!A18)</f>
        <v>16</v>
      </c>
      <c r="B20" s="15" t="str">
        <f>IF('[1]Student Profile'!B18="","",'[1]Student Profile'!B18)</f>
        <v>BABITA RAUTELA</v>
      </c>
      <c r="C20" s="16" t="str">
        <f>IF('[1]Student Profile'!G18="","",'[1]Student Profile'!G18)</f>
        <v>DALEEP SINGH RAUTELA</v>
      </c>
      <c r="D20" s="17" t="str">
        <f>[1]Consolidated!GA19</f>
        <v>PASS</v>
      </c>
      <c r="E20" s="18" t="str">
        <f>[1]Consolidated!FY19</f>
        <v/>
      </c>
      <c r="F20" s="15" t="str">
        <f t="shared" si="0"/>
        <v>Promoted to Class XII</v>
      </c>
    </row>
    <row r="21" spans="1:6" x14ac:dyDescent="0.35">
      <c r="A21" s="15">
        <f>IF('[1]Student Profile'!A19="","",'[1]Student Profile'!A19)</f>
        <v>17</v>
      </c>
      <c r="B21" s="15" t="str">
        <f>IF('[1]Student Profile'!B19="","",'[1]Student Profile'!B19)</f>
        <v>BEENA SUYAL</v>
      </c>
      <c r="C21" s="16" t="str">
        <f>IF('[1]Student Profile'!G19="","",'[1]Student Profile'!G19)</f>
        <v>HARISH CHANDRA SUYAL</v>
      </c>
      <c r="D21" s="17" t="str">
        <f>[1]Consolidated!GA20</f>
        <v>PASS</v>
      </c>
      <c r="E21" s="18" t="str">
        <f>[1]Consolidated!FY20</f>
        <v/>
      </c>
      <c r="F21" s="15" t="str">
        <f t="shared" si="0"/>
        <v>Promoted to Class XII</v>
      </c>
    </row>
    <row r="22" spans="1:6" x14ac:dyDescent="0.35">
      <c r="A22" s="15">
        <f>IF('[1]Student Profile'!A20="","",'[1]Student Profile'!A20)</f>
        <v>18</v>
      </c>
      <c r="B22" s="15" t="str">
        <f>IF('[1]Student Profile'!B20="","",'[1]Student Profile'!B20)</f>
        <v>HARSHITA NEGI</v>
      </c>
      <c r="C22" s="16" t="str">
        <f>IF('[1]Student Profile'!G20="","",'[1]Student Profile'!G20)</f>
        <v>BALWANT SINGH NEGI</v>
      </c>
      <c r="D22" s="17" t="str">
        <f>[1]Consolidated!GA21</f>
        <v>PASS</v>
      </c>
      <c r="E22" s="18" t="str">
        <f>[1]Consolidated!FY21</f>
        <v/>
      </c>
      <c r="F22" s="15" t="str">
        <f t="shared" si="0"/>
        <v>Promoted to Class XII</v>
      </c>
    </row>
    <row r="23" spans="1:6" x14ac:dyDescent="0.35">
      <c r="A23" s="15">
        <f>IF('[1]Student Profile'!A21="","",'[1]Student Profile'!A21)</f>
        <v>19</v>
      </c>
      <c r="B23" s="15" t="str">
        <f>IF('[1]Student Profile'!B21="","",'[1]Student Profile'!B21)</f>
        <v>MEENA BISHT</v>
      </c>
      <c r="C23" s="16" t="str">
        <f>IF('[1]Student Profile'!G21="","",'[1]Student Profile'!G21)</f>
        <v>BAHADUR SINGH BISHT</v>
      </c>
      <c r="D23" s="17" t="str">
        <f>[1]Consolidated!GA22</f>
        <v>PASS</v>
      </c>
      <c r="E23" s="18" t="str">
        <f>[1]Consolidated!FY22</f>
        <v/>
      </c>
      <c r="F23" s="15" t="str">
        <f t="shared" si="0"/>
        <v>Promoted to Class XII</v>
      </c>
    </row>
    <row r="24" spans="1:6" x14ac:dyDescent="0.35">
      <c r="A24" s="15">
        <f>IF('[1]Student Profile'!A22="","",'[1]Student Profile'!A22)</f>
        <v>20</v>
      </c>
      <c r="B24" s="15" t="str">
        <f>IF('[1]Student Profile'!B22="","",'[1]Student Profile'!B22)</f>
        <v>NIYATI SUYAL</v>
      </c>
      <c r="C24" s="16" t="str">
        <f>IF('[1]Student Profile'!G22="","",'[1]Student Profile'!G22)</f>
        <v>DHARA BALLABH SUYAL</v>
      </c>
      <c r="D24" s="17" t="str">
        <f>[1]Consolidated!GA23</f>
        <v>PASS</v>
      </c>
      <c r="E24" s="18" t="str">
        <f>[1]Consolidated!FY23</f>
        <v/>
      </c>
      <c r="F24" s="15" t="str">
        <f t="shared" si="0"/>
        <v>Promoted to Class XII</v>
      </c>
    </row>
    <row r="25" spans="1:6" x14ac:dyDescent="0.35">
      <c r="A25" s="15">
        <f>IF('[1]Student Profile'!A23="","",'[1]Student Profile'!A23)</f>
        <v>21</v>
      </c>
      <c r="B25" s="15" t="str">
        <f>IF('[1]Student Profile'!B23="","",'[1]Student Profile'!B23)</f>
        <v>TANU PRIYA</v>
      </c>
      <c r="C25" s="16" t="str">
        <f>IF('[1]Student Profile'!G23="","",'[1]Student Profile'!G23)</f>
        <v>ANAND SINGH</v>
      </c>
      <c r="D25" s="17" t="str">
        <f>[1]Consolidated!GA24</f>
        <v>PASS</v>
      </c>
      <c r="E25" s="18" t="str">
        <f>[1]Consolidated!FY24</f>
        <v/>
      </c>
      <c r="F25" s="15" t="str">
        <f t="shared" si="0"/>
        <v>Promoted to Class XII</v>
      </c>
    </row>
    <row r="26" spans="1:6" x14ac:dyDescent="0.35">
      <c r="A26" s="15">
        <f>IF('[1]Student Profile'!A24="","",'[1]Student Profile'!A24)</f>
        <v>22</v>
      </c>
      <c r="B26" s="15" t="str">
        <f>IF('[1]Student Profile'!B24="","",'[1]Student Profile'!B24)</f>
        <v>TANUJA NEGI</v>
      </c>
      <c r="C26" s="16" t="str">
        <f>IF('[1]Student Profile'!G24="","",'[1]Student Profile'!G24)</f>
        <v>NARENDRA SINGH NEGI</v>
      </c>
      <c r="D26" s="17" t="str">
        <f>[1]Consolidated!GA25</f>
        <v>PASS</v>
      </c>
      <c r="E26" s="18" t="str">
        <f>[1]Consolidated!FY25</f>
        <v/>
      </c>
      <c r="F26" s="15" t="str">
        <f t="shared" si="0"/>
        <v>Promoted to Class XII</v>
      </c>
    </row>
    <row r="27" spans="1:6" x14ac:dyDescent="0.35">
      <c r="A27" s="15">
        <f>IF('[1]Student Profile'!A25="","",'[1]Student Profile'!A25)</f>
        <v>23</v>
      </c>
      <c r="B27" s="15" t="str">
        <f>IF('[1]Student Profile'!B25="","",'[1]Student Profile'!B25)</f>
        <v>TANUJA NEGI</v>
      </c>
      <c r="C27" s="16" t="str">
        <f>IF('[1]Student Profile'!G25="","",'[1]Student Profile'!G25)</f>
        <v>HAYAT SINGH</v>
      </c>
      <c r="D27" s="17" t="str">
        <f>[1]Consolidated!GA26</f>
        <v>PASS</v>
      </c>
      <c r="E27" s="18" t="str">
        <f>[1]Consolidated!FY26</f>
        <v/>
      </c>
      <c r="F27" s="15" t="str">
        <f t="shared" si="0"/>
        <v>Promoted to Class XII</v>
      </c>
    </row>
  </sheetData>
  <mergeCells count="4">
    <mergeCell ref="A1:F1"/>
    <mergeCell ref="A2:F2"/>
    <mergeCell ref="A3:B3"/>
    <mergeCell ref="C3:F3"/>
  </mergeCells>
  <conditionalFormatting sqref="F5:F27">
    <cfRule type="containsText" dxfId="8" priority="1" operator="containsText" text="Pass">
      <formula>NOT(ISERROR(SEARCH("Pass",F5)))</formula>
    </cfRule>
    <cfRule type="containsText" dxfId="7" priority="2" operator="containsText" text="Supplementary">
      <formula>NOT(ISERROR(SEARCH("Supplementary",F5)))</formula>
    </cfRule>
    <cfRule type="containsText" dxfId="6" priority="3" operator="containsText" text="Detained">
      <formula>NOT(ISERROR(SEARCH("Detained",F5)))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E526-16EA-4C3C-8C4C-6016EAD9BC73}">
  <dimension ref="A1:F33"/>
  <sheetViews>
    <sheetView workbookViewId="0">
      <selection activeCell="I10" sqref="I10"/>
    </sheetView>
  </sheetViews>
  <sheetFormatPr defaultRowHeight="14.5" x14ac:dyDescent="0.35"/>
  <cols>
    <col min="1" max="1" width="5.08984375" customWidth="1"/>
    <col min="3" max="3" width="13.7265625" customWidth="1"/>
    <col min="4" max="4" width="11.36328125" customWidth="1"/>
    <col min="5" max="5" width="12.6328125" customWidth="1"/>
  </cols>
  <sheetData>
    <row r="1" spans="1:6" ht="15" thickBot="1" x14ac:dyDescent="0.4">
      <c r="C1" s="10" t="s">
        <v>149</v>
      </c>
      <c r="D1" s="10"/>
    </row>
    <row r="2" spans="1:6" ht="15" thickBot="1" x14ac:dyDescent="0.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150</v>
      </c>
    </row>
    <row r="3" spans="1:6" ht="19.5" thickBot="1" x14ac:dyDescent="0.4">
      <c r="A3" s="8">
        <v>1</v>
      </c>
      <c r="B3" s="4">
        <v>25640003</v>
      </c>
      <c r="C3" s="4" t="s">
        <v>64</v>
      </c>
      <c r="D3" s="4" t="s">
        <v>65</v>
      </c>
      <c r="E3" s="4" t="s">
        <v>66</v>
      </c>
      <c r="F3" s="2" t="s">
        <v>151</v>
      </c>
    </row>
    <row r="4" spans="1:6" ht="19.5" thickBot="1" x14ac:dyDescent="0.4">
      <c r="A4" s="9">
        <v>2</v>
      </c>
      <c r="B4" s="5">
        <v>25640004</v>
      </c>
      <c r="C4" s="5" t="s">
        <v>67</v>
      </c>
      <c r="D4" s="5" t="s">
        <v>68</v>
      </c>
      <c r="E4" s="5" t="s">
        <v>69</v>
      </c>
      <c r="F4" s="2" t="s">
        <v>151</v>
      </c>
    </row>
    <row r="5" spans="1:6" ht="19.5" thickBot="1" x14ac:dyDescent="0.4">
      <c r="A5" s="8">
        <v>3</v>
      </c>
      <c r="B5" s="4">
        <v>25640005</v>
      </c>
      <c r="C5" s="4" t="s">
        <v>70</v>
      </c>
      <c r="D5" s="4" t="s">
        <v>71</v>
      </c>
      <c r="E5" s="4" t="s">
        <v>72</v>
      </c>
      <c r="F5" s="2" t="s">
        <v>151</v>
      </c>
    </row>
    <row r="6" spans="1:6" ht="19.5" thickBot="1" x14ac:dyDescent="0.4">
      <c r="A6" s="9">
        <v>4</v>
      </c>
      <c r="B6" s="5">
        <v>25640006</v>
      </c>
      <c r="C6" s="5" t="s">
        <v>73</v>
      </c>
      <c r="D6" s="5" t="s">
        <v>74</v>
      </c>
      <c r="E6" s="5" t="s">
        <v>75</v>
      </c>
      <c r="F6" s="2" t="s">
        <v>151</v>
      </c>
    </row>
    <row r="7" spans="1:6" ht="29" thickBot="1" x14ac:dyDescent="0.4">
      <c r="A7" s="8">
        <v>5</v>
      </c>
      <c r="B7" s="4">
        <v>25640007</v>
      </c>
      <c r="C7" s="4" t="s">
        <v>76</v>
      </c>
      <c r="D7" s="4" t="s">
        <v>77</v>
      </c>
      <c r="E7" s="4" t="s">
        <v>78</v>
      </c>
      <c r="F7" s="2" t="s">
        <v>151</v>
      </c>
    </row>
    <row r="8" spans="1:6" ht="29" thickBot="1" x14ac:dyDescent="0.4">
      <c r="A8" s="9">
        <v>6</v>
      </c>
      <c r="B8" s="5">
        <v>25640008</v>
      </c>
      <c r="C8" s="5" t="s">
        <v>79</v>
      </c>
      <c r="D8" s="5" t="s">
        <v>80</v>
      </c>
      <c r="E8" s="5" t="s">
        <v>81</v>
      </c>
      <c r="F8" s="2" t="s">
        <v>151</v>
      </c>
    </row>
    <row r="9" spans="1:6" ht="19.5" thickBot="1" x14ac:dyDescent="0.4">
      <c r="A9" s="8">
        <v>7</v>
      </c>
      <c r="B9" s="4">
        <v>25640009</v>
      </c>
      <c r="C9" s="4" t="s">
        <v>82</v>
      </c>
      <c r="D9" s="4" t="s">
        <v>83</v>
      </c>
      <c r="E9" s="4" t="s">
        <v>84</v>
      </c>
      <c r="F9" s="2" t="s">
        <v>151</v>
      </c>
    </row>
    <row r="10" spans="1:6" ht="19.5" thickBot="1" x14ac:dyDescent="0.4">
      <c r="A10" s="9">
        <v>8</v>
      </c>
      <c r="B10" s="5">
        <v>25640010</v>
      </c>
      <c r="C10" s="5" t="s">
        <v>85</v>
      </c>
      <c r="D10" s="5" t="s">
        <v>56</v>
      </c>
      <c r="E10" s="5" t="s">
        <v>86</v>
      </c>
      <c r="F10" s="2" t="s">
        <v>151</v>
      </c>
    </row>
    <row r="11" spans="1:6" ht="29" thickBot="1" x14ac:dyDescent="0.4">
      <c r="A11" s="8">
        <v>9</v>
      </c>
      <c r="B11" s="4">
        <v>25640011</v>
      </c>
      <c r="C11" s="4" t="s">
        <v>87</v>
      </c>
      <c r="D11" s="4" t="s">
        <v>88</v>
      </c>
      <c r="E11" s="4" t="s">
        <v>89</v>
      </c>
      <c r="F11" s="2" t="s">
        <v>151</v>
      </c>
    </row>
    <row r="12" spans="1:6" ht="19.5" thickBot="1" x14ac:dyDescent="0.4">
      <c r="A12" s="9">
        <v>10</v>
      </c>
      <c r="B12" s="5">
        <v>25640012</v>
      </c>
      <c r="C12" s="5" t="s">
        <v>90</v>
      </c>
      <c r="D12" s="5" t="s">
        <v>91</v>
      </c>
      <c r="E12" s="5" t="s">
        <v>92</v>
      </c>
      <c r="F12" s="2" t="s">
        <v>151</v>
      </c>
    </row>
    <row r="13" spans="1:6" ht="15" thickBot="1" x14ac:dyDescent="0.4">
      <c r="A13" s="8">
        <v>11</v>
      </c>
      <c r="B13" s="4">
        <v>25640013</v>
      </c>
      <c r="C13" s="4" t="s">
        <v>93</v>
      </c>
      <c r="D13" s="4" t="s">
        <v>94</v>
      </c>
      <c r="E13" s="4" t="s">
        <v>95</v>
      </c>
      <c r="F13" s="2" t="s">
        <v>151</v>
      </c>
    </row>
    <row r="14" spans="1:6" ht="19.5" thickBot="1" x14ac:dyDescent="0.4">
      <c r="A14" s="9">
        <v>12</v>
      </c>
      <c r="B14" s="5">
        <v>25640014</v>
      </c>
      <c r="C14" s="5" t="s">
        <v>96</v>
      </c>
      <c r="D14" s="5" t="s">
        <v>97</v>
      </c>
      <c r="E14" s="5" t="s">
        <v>98</v>
      </c>
      <c r="F14" s="2" t="s">
        <v>151</v>
      </c>
    </row>
    <row r="15" spans="1:6" ht="19.5" thickBot="1" x14ac:dyDescent="0.4">
      <c r="A15" s="8">
        <v>13</v>
      </c>
      <c r="B15" s="4">
        <v>25640015</v>
      </c>
      <c r="C15" s="4" t="s">
        <v>99</v>
      </c>
      <c r="D15" s="4" t="s">
        <v>100</v>
      </c>
      <c r="E15" s="4" t="s">
        <v>101</v>
      </c>
      <c r="F15" s="2" t="s">
        <v>151</v>
      </c>
    </row>
    <row r="16" spans="1:6" ht="19.5" thickBot="1" x14ac:dyDescent="0.4">
      <c r="A16" s="9">
        <v>14</v>
      </c>
      <c r="B16" s="6">
        <v>25640016</v>
      </c>
      <c r="C16" s="6" t="s">
        <v>102</v>
      </c>
      <c r="D16" s="6" t="s">
        <v>103</v>
      </c>
      <c r="E16" s="6" t="s">
        <v>104</v>
      </c>
      <c r="F16" s="2" t="s">
        <v>151</v>
      </c>
    </row>
    <row r="17" spans="1:6" ht="15" thickBot="1" x14ac:dyDescent="0.4">
      <c r="A17" s="8">
        <v>15</v>
      </c>
      <c r="B17" s="4">
        <v>25640017</v>
      </c>
      <c r="C17" s="4" t="s">
        <v>105</v>
      </c>
      <c r="D17" s="4" t="s">
        <v>106</v>
      </c>
      <c r="E17" s="4" t="s">
        <v>107</v>
      </c>
      <c r="F17" s="2" t="s">
        <v>151</v>
      </c>
    </row>
    <row r="18" spans="1:6" ht="15" thickBot="1" x14ac:dyDescent="0.4">
      <c r="A18" s="9">
        <v>16</v>
      </c>
      <c r="B18" s="5">
        <v>25640018</v>
      </c>
      <c r="C18" s="5" t="s">
        <v>108</v>
      </c>
      <c r="D18" s="5" t="s">
        <v>109</v>
      </c>
      <c r="E18" s="5" t="s">
        <v>110</v>
      </c>
      <c r="F18" s="2" t="s">
        <v>151</v>
      </c>
    </row>
    <row r="19" spans="1:6" ht="19.5" thickBot="1" x14ac:dyDescent="0.4">
      <c r="A19" s="8">
        <v>17</v>
      </c>
      <c r="B19" s="4">
        <v>25640019</v>
      </c>
      <c r="C19" s="4" t="s">
        <v>111</v>
      </c>
      <c r="D19" s="4" t="s">
        <v>112</v>
      </c>
      <c r="E19" s="4" t="s">
        <v>113</v>
      </c>
      <c r="F19" s="2" t="s">
        <v>151</v>
      </c>
    </row>
    <row r="20" spans="1:6" ht="15" thickBot="1" x14ac:dyDescent="0.4">
      <c r="A20" s="9">
        <v>18</v>
      </c>
      <c r="B20" s="5">
        <v>25640020</v>
      </c>
      <c r="C20" s="5" t="s">
        <v>114</v>
      </c>
      <c r="D20" s="5" t="s">
        <v>115</v>
      </c>
      <c r="E20" s="5" t="s">
        <v>116</v>
      </c>
      <c r="F20" s="2" t="s">
        <v>151</v>
      </c>
    </row>
    <row r="21" spans="1:6" ht="19.5" thickBot="1" x14ac:dyDescent="0.4">
      <c r="A21" s="8">
        <v>19</v>
      </c>
      <c r="B21" s="4">
        <v>25640021</v>
      </c>
      <c r="C21" s="4" t="s">
        <v>36</v>
      </c>
      <c r="D21" s="4" t="s">
        <v>117</v>
      </c>
      <c r="E21" s="4" t="s">
        <v>118</v>
      </c>
      <c r="F21" s="2" t="s">
        <v>151</v>
      </c>
    </row>
    <row r="22" spans="1:6" ht="15" thickBot="1" x14ac:dyDescent="0.4">
      <c r="A22" s="9">
        <v>20</v>
      </c>
      <c r="B22" s="5">
        <v>25640022</v>
      </c>
      <c r="C22" s="5" t="s">
        <v>119</v>
      </c>
      <c r="D22" s="5" t="s">
        <v>120</v>
      </c>
      <c r="E22" s="5" t="s">
        <v>121</v>
      </c>
      <c r="F22" s="2" t="s">
        <v>151</v>
      </c>
    </row>
    <row r="23" spans="1:6" ht="15" thickBot="1" x14ac:dyDescent="0.4">
      <c r="A23" s="8">
        <v>21</v>
      </c>
      <c r="B23" s="4">
        <v>25640023</v>
      </c>
      <c r="C23" s="4" t="s">
        <v>122</v>
      </c>
      <c r="D23" s="4" t="s">
        <v>24</v>
      </c>
      <c r="E23" s="4" t="s">
        <v>123</v>
      </c>
      <c r="F23" s="2" t="s">
        <v>151</v>
      </c>
    </row>
    <row r="24" spans="1:6" ht="19.5" thickBot="1" x14ac:dyDescent="0.4">
      <c r="A24" s="9">
        <v>22</v>
      </c>
      <c r="B24" s="5">
        <v>25640024</v>
      </c>
      <c r="C24" s="5" t="s">
        <v>124</v>
      </c>
      <c r="D24" s="5" t="s">
        <v>125</v>
      </c>
      <c r="E24" s="5" t="s">
        <v>81</v>
      </c>
      <c r="F24" s="2" t="s">
        <v>151</v>
      </c>
    </row>
    <row r="25" spans="1:6" ht="15" thickBot="1" x14ac:dyDescent="0.4">
      <c r="A25" s="8">
        <v>23</v>
      </c>
      <c r="B25" s="4">
        <v>25640025</v>
      </c>
      <c r="C25" s="4" t="s">
        <v>126</v>
      </c>
      <c r="D25" s="4" t="s">
        <v>127</v>
      </c>
      <c r="E25" s="4" t="s">
        <v>128</v>
      </c>
      <c r="F25" s="2" t="s">
        <v>151</v>
      </c>
    </row>
    <row r="26" spans="1:6" ht="15" thickBot="1" x14ac:dyDescent="0.4">
      <c r="A26" s="9">
        <v>24</v>
      </c>
      <c r="B26" s="5">
        <v>25640026</v>
      </c>
      <c r="C26" s="5" t="s">
        <v>129</v>
      </c>
      <c r="D26" s="5" t="s">
        <v>130</v>
      </c>
      <c r="E26" s="5" t="s">
        <v>131</v>
      </c>
      <c r="F26" s="2" t="s">
        <v>151</v>
      </c>
    </row>
    <row r="27" spans="1:6" ht="15" thickBot="1" x14ac:dyDescent="0.4">
      <c r="A27" s="8">
        <v>25</v>
      </c>
      <c r="B27" s="4">
        <v>25640027</v>
      </c>
      <c r="C27" s="4" t="s">
        <v>132</v>
      </c>
      <c r="D27" s="4" t="s">
        <v>6</v>
      </c>
      <c r="E27" s="4" t="s">
        <v>133</v>
      </c>
      <c r="F27" s="2" t="s">
        <v>151</v>
      </c>
    </row>
    <row r="28" spans="1:6" ht="19.5" thickBot="1" x14ac:dyDescent="0.4">
      <c r="A28" s="9">
        <v>26</v>
      </c>
      <c r="B28" s="5">
        <v>25640028</v>
      </c>
      <c r="C28" s="5" t="s">
        <v>134</v>
      </c>
      <c r="D28" s="5" t="s">
        <v>135</v>
      </c>
      <c r="E28" s="5" t="s">
        <v>136</v>
      </c>
      <c r="F28" s="2" t="s">
        <v>151</v>
      </c>
    </row>
    <row r="29" spans="1:6" ht="19.5" thickBot="1" x14ac:dyDescent="0.4">
      <c r="A29" s="8">
        <v>27</v>
      </c>
      <c r="B29" s="4">
        <v>25640029</v>
      </c>
      <c r="C29" s="4" t="s">
        <v>137</v>
      </c>
      <c r="D29" s="4" t="s">
        <v>138</v>
      </c>
      <c r="E29" s="4" t="s">
        <v>139</v>
      </c>
      <c r="F29" s="2" t="s">
        <v>151</v>
      </c>
    </row>
    <row r="30" spans="1:6" ht="15" thickBot="1" x14ac:dyDescent="0.4">
      <c r="A30" s="9">
        <v>28</v>
      </c>
      <c r="B30" s="6">
        <v>25640030</v>
      </c>
      <c r="C30" s="6" t="s">
        <v>140</v>
      </c>
      <c r="D30" s="6" t="s">
        <v>141</v>
      </c>
      <c r="E30" s="6" t="s">
        <v>142</v>
      </c>
      <c r="F30" s="2" t="s">
        <v>151</v>
      </c>
    </row>
    <row r="31" spans="1:6" ht="19.5" thickBot="1" x14ac:dyDescent="0.4">
      <c r="A31" s="8">
        <v>29</v>
      </c>
      <c r="B31" s="4">
        <v>25640031</v>
      </c>
      <c r="C31" s="4" t="s">
        <v>91</v>
      </c>
      <c r="D31" s="4" t="s">
        <v>6</v>
      </c>
      <c r="E31" s="4" t="s">
        <v>143</v>
      </c>
      <c r="F31" s="2" t="s">
        <v>151</v>
      </c>
    </row>
    <row r="32" spans="1:6" ht="15" thickBot="1" x14ac:dyDescent="0.4">
      <c r="A32" s="9">
        <v>30</v>
      </c>
      <c r="B32" s="5">
        <v>25640032</v>
      </c>
      <c r="C32" s="5" t="s">
        <v>144</v>
      </c>
      <c r="D32" s="5" t="s">
        <v>11</v>
      </c>
      <c r="E32" s="5" t="s">
        <v>145</v>
      </c>
      <c r="F32" s="2" t="s">
        <v>151</v>
      </c>
    </row>
    <row r="33" spans="1:6" ht="19.5" thickBot="1" x14ac:dyDescent="0.4">
      <c r="A33" s="8">
        <v>31</v>
      </c>
      <c r="B33" s="4">
        <v>25640033</v>
      </c>
      <c r="C33" s="4" t="s">
        <v>146</v>
      </c>
      <c r="D33" s="4" t="s">
        <v>147</v>
      </c>
      <c r="E33" s="4" t="s">
        <v>148</v>
      </c>
      <c r="F33" s="2" t="s">
        <v>151</v>
      </c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 XII-Humanities</vt:lpstr>
      <vt:lpstr>Class XI-Humanities</vt:lpstr>
      <vt:lpstr>Class XI-Science</vt:lpstr>
      <vt:lpstr>Class XII-Science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Manoj Gaira</dc:creator>
  <cp:lastModifiedBy>manoj gaira</cp:lastModifiedBy>
  <dcterms:created xsi:type="dcterms:W3CDTF">2015-06-05T18:17:20Z</dcterms:created>
  <dcterms:modified xsi:type="dcterms:W3CDTF">2024-07-07T20:00:09Z</dcterms:modified>
</cp:coreProperties>
</file>